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ttps://shdgov.sharepoint.com/sites/OAP/Documentos compartidos/Planeación Estratégica 2020 - 2024/Consolidado/"/>
    </mc:Choice>
  </mc:AlternateContent>
  <xr:revisionPtr revIDLastSave="87" documentId="14_{ECC871D2-6FC0-4ED0-A035-86F0188E5544}" xr6:coauthVersionLast="47" xr6:coauthVersionMax="47" xr10:uidLastSave="{0DF82178-A5A8-4D20-9FB6-F1EB5765984D}"/>
  <bookViews>
    <workbookView xWindow="-120" yWindow="-120" windowWidth="15600" windowHeight="11160" xr2:uid="{00000000-000D-0000-FFFF-FFFF00000000}"/>
  </bookViews>
  <sheets>
    <sheet name="Matriz Estratégica" sheetId="9" r:id="rId1"/>
    <sheet name="V 1" sheetId="3" state="hidden" r:id="rId2"/>
    <sheet name="Mejorar comunicacion" sheetId="8" state="hidden" r:id="rId3"/>
    <sheet name="Instructivo" sheetId="6" r:id="rId4"/>
    <sheet name="Mapa Estratégico" sheetId="5" r:id="rId5"/>
    <sheet name="Iniciativas-Objetivos" sheetId="7" state="hidden" r:id="rId6"/>
  </sheets>
  <definedNames>
    <definedName name="_xlnm._FilterDatabase" localSheetId="5" hidden="1">'Iniciativas-Objetivos'!$A$2:$R$24</definedName>
    <definedName name="_xlnm._FilterDatabase" localSheetId="0" hidden="1">'Matriz Estratégica'!$B$10:$G$88</definedName>
    <definedName name="_xlnm._FilterDatabase" localSheetId="1" hidden="1">'V 1'!$A$11:$WWK$107</definedName>
    <definedName name="DEPENDENCIAS">#REF!</definedName>
    <definedName name="DIRECCIÓN_DE_ESTADÍSTICAS_Y_ESTUDIOS_FISCALES">#REF!</definedName>
    <definedName name="DIRECCIÓN_DE_SISTEMAS_E_INFORMÁTICA">#REF!</definedName>
    <definedName name="DIRECCIÓN_DISTRITAL_DE_CONTABILIDAD">#REF!</definedName>
    <definedName name="DIRECCIÓN_DISTRITAL_DE_CRÉDITO_PÚBLICO">#REF!</definedName>
    <definedName name="DIRECCIÓN_DISTRITAL_DE_IMPUESTOS">#REF!</definedName>
    <definedName name="DIRECCIÓN_DISTRITAL_DE_PRESUPUESTO">#REF!</definedName>
    <definedName name="DIRECCIÓN_DISTRITAL_DE_TESORERÍA">#REF!</definedName>
    <definedName name="DIRECCIÓN_GESTION_CORPORATIVA">#REF!</definedName>
    <definedName name="DIRECCIÓN_JURIDICA">#REF!</definedName>
    <definedName name="OFICINA_ASESORA_DE_PLANEACIÓN">#REF!</definedName>
    <definedName name="OFICINA_DE_ANÁLISIS_Y_CONTROL_DE_RIESGOS">#REF!</definedName>
    <definedName name="OFICINA_DE_COMUNICACIONES">#REF!</definedName>
    <definedName name="OFICINA_DE_CONTROL_INTERNO">#REF!</definedName>
    <definedName name="OFICINA_DE_CONTROL_INTERNO_DISCIPLINARIO">#REF!</definedName>
    <definedName name="SUBDIRECCIÓN_DE_PROYECTOS_ESPECIA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4" i="9" l="1"/>
  <c r="U84" i="9"/>
  <c r="R84" i="9"/>
  <c r="L84" i="9"/>
  <c r="Y80" i="9"/>
  <c r="X80" i="9"/>
  <c r="Y76" i="9"/>
  <c r="Y72" i="9"/>
  <c r="X72" i="9"/>
  <c r="Y68" i="9"/>
  <c r="X68" i="9"/>
  <c r="Y64" i="9"/>
  <c r="X64" i="9"/>
  <c r="Y60" i="9"/>
  <c r="Y56" i="9"/>
  <c r="X56" i="9"/>
  <c r="Y52" i="9"/>
  <c r="Y48" i="9"/>
  <c r="X48" i="9"/>
  <c r="Y44" i="9"/>
  <c r="X44" i="9"/>
  <c r="Y40" i="9"/>
  <c r="X40" i="9"/>
  <c r="Y36" i="9"/>
  <c r="Y32" i="9"/>
  <c r="X32" i="9"/>
  <c r="Y28" i="9"/>
  <c r="Y24" i="9"/>
  <c r="Y20" i="9"/>
  <c r="X20" i="9"/>
  <c r="Y16" i="9"/>
  <c r="X16" i="9"/>
  <c r="Z28" i="3"/>
  <c r="Z84" i="3"/>
  <c r="Y84" i="3"/>
  <c r="Z16" i="3"/>
  <c r="Y48" i="3"/>
  <c r="M100" i="3"/>
  <c r="Z12" i="3"/>
  <c r="Z76" i="3"/>
  <c r="F10" i="8"/>
  <c r="F9" i="8"/>
  <c r="F11" i="8" s="1"/>
  <c r="F4" i="8"/>
  <c r="F3" i="8"/>
  <c r="F5" i="8" s="1"/>
  <c r="Y56" i="3"/>
  <c r="Z48" i="3"/>
  <c r="Z44" i="3"/>
  <c r="Y36" i="3"/>
  <c r="Y80" i="3"/>
  <c r="Z80" i="3"/>
  <c r="Y40" i="3"/>
  <c r="Z24" i="3"/>
  <c r="Y24" i="3"/>
  <c r="Z104" i="3"/>
  <c r="Y104" i="3"/>
  <c r="Z40" i="3"/>
  <c r="S100" i="3"/>
  <c r="V100" i="3"/>
  <c r="Z32" i="3"/>
  <c r="Y32" i="3"/>
  <c r="Z96" i="3"/>
  <c r="Y96" i="3"/>
  <c r="Z92" i="3"/>
  <c r="Z88" i="3"/>
  <c r="Y88" i="3"/>
  <c r="Z60" i="3"/>
  <c r="Z56" i="3"/>
  <c r="Z52" i="3"/>
  <c r="Y52" i="3"/>
  <c r="Z20" i="3"/>
  <c r="Z100" i="3"/>
  <c r="Z72" i="3"/>
  <c r="Z64" i="3"/>
  <c r="Y64" i="3"/>
  <c r="Z68" i="3"/>
  <c r="Y68" i="3"/>
  <c r="Y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6" authorId="0" shapeId="0" xr:uid="{F9DCC171-1418-464D-918F-A66CB81D39BD}">
      <text>
        <r>
          <rPr>
            <b/>
            <sz val="9"/>
            <color indexed="81"/>
            <rFont val="Tahoma"/>
            <family val="2"/>
          </rPr>
          <t>User:</t>
        </r>
        <r>
          <rPr>
            <sz val="9"/>
            <color indexed="81"/>
            <rFont val="Tahoma"/>
            <family val="2"/>
          </rPr>
          <t xml:space="preserve">
en el PAI 2022 esta 17108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68" authorId="0" shapeId="0" xr:uid="{5737B95C-E7E0-4FB4-865E-DCE84997D1F4}">
      <text>
        <r>
          <rPr>
            <b/>
            <sz val="9"/>
            <color indexed="81"/>
            <rFont val="Tahoma"/>
            <family val="2"/>
          </rPr>
          <t>User:</t>
        </r>
        <r>
          <rPr>
            <sz val="9"/>
            <color indexed="81"/>
            <rFont val="Tahoma"/>
            <family val="2"/>
          </rPr>
          <t xml:space="preserve">
en el PAI 2022 esta 17108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2" authorId="0" shapeId="0" xr:uid="{7210E428-5102-4D59-8ECF-4A363241FA9C}">
      <text>
        <r>
          <rPr>
            <sz val="10"/>
            <color rgb="FF000000"/>
            <rFont val="Arial"/>
            <family val="2"/>
          </rPr>
          <t>======
ID#AAAAHeKYQks
Margarita María Rosas    (2020-12-22 19:41:39)
@nm.palacio10@uniandes.edu.co  Esta lista esta tabla
_Assigned to Natalia Palacio M._</t>
        </r>
      </text>
    </comment>
  </commentList>
</comments>
</file>

<file path=xl/sharedStrings.xml><?xml version="1.0" encoding="utf-8"?>
<sst xmlns="http://schemas.openxmlformats.org/spreadsheetml/2006/main" count="1350" uniqueCount="449">
  <si>
    <t>RADICADO</t>
  </si>
  <si>
    <t>MATRIZ ESTRATÉGICA</t>
  </si>
  <si>
    <t>VIGENCIA:</t>
  </si>
  <si>
    <t>DEPENDENCIA:</t>
  </si>
  <si>
    <t>SECRETARIA DISTRITAL DE HACIENDA</t>
  </si>
  <si>
    <t xml:space="preserve">PERÍODO: </t>
  </si>
  <si>
    <t>7. SEGUIMIENTO</t>
  </si>
  <si>
    <t>Dependencia Responsable de la Iniciativa</t>
  </si>
  <si>
    <t>Perspectiva</t>
  </si>
  <si>
    <t>1. Objetivo  estratégico</t>
  </si>
  <si>
    <t>2. Iniciativas estratégicas</t>
  </si>
  <si>
    <t>3. Producto o salida de la iniciativa estratégica</t>
  </si>
  <si>
    <t>4. Unidad de medida del producto</t>
  </si>
  <si>
    <t>5. Meta del producto o salida</t>
  </si>
  <si>
    <t>6.  Indicador del producto o salida</t>
  </si>
  <si>
    <t>TOTAL</t>
  </si>
  <si>
    <t>EVIDENCIAS</t>
  </si>
  <si>
    <t>Dificultades o brechas encontradas frente al incumplimiento o desviación del indicador u oportunidades detectadas</t>
  </si>
  <si>
    <t>Acciones a desarrollar para cerrar brechas o soluciones a problemas o dificultades detectadas, o acciones a implementar frente a oportunidades detectadas</t>
  </si>
  <si>
    <t>Responsable del Indicador</t>
  </si>
  <si>
    <t>Perpectiva</t>
  </si>
  <si>
    <t>Nombre</t>
  </si>
  <si>
    <t>Fórmula</t>
  </si>
  <si>
    <t>Área Responsable de la medición</t>
  </si>
  <si>
    <t>Periodicidad</t>
  </si>
  <si>
    <t>Progr.</t>
  </si>
  <si>
    <t>Alcanz.</t>
  </si>
  <si>
    <t>Descripción de las actividades realizadas</t>
  </si>
  <si>
    <t>Oficina de Atención al Ciudadano</t>
  </si>
  <si>
    <t>Cliente</t>
  </si>
  <si>
    <t>C1-Servir e informar al ciudadano promoviendo confianza y credibilidad en el buen uso de los recursos públicos.</t>
  </si>
  <si>
    <t>Implementar un modelo de servicio que permitan aumentar los niveles de confianza de los ciudadanos y contribuyentes en la gestión de la SDH</t>
  </si>
  <si>
    <r>
      <rPr>
        <b/>
        <sz val="11"/>
        <color theme="1"/>
        <rFont val="Calibri"/>
        <family val="2"/>
        <scheme val="minor"/>
      </rPr>
      <t xml:space="preserve">Vigencia 2021: 
</t>
    </r>
    <r>
      <rPr>
        <sz val="11"/>
        <color theme="1"/>
        <rFont val="Calibri"/>
        <family val="2"/>
        <scheme val="minor"/>
      </rPr>
      <t xml:space="preserve">Niveles de confianza de los ciudadanos y contribuyentes en la gestión de la SDH </t>
    </r>
  </si>
  <si>
    <t xml:space="preserve">Porcentaje </t>
  </si>
  <si>
    <t>Aumentar en 4 puntos el porcentaje de ciudadanos y contribuyentes  que confia o es neutro respecto a la gestión de la SDH</t>
  </si>
  <si>
    <t>Porcentaje de ciudadanos y contribuyentes  que confia o es neutro respecto a la gestión de la SDH</t>
  </si>
  <si>
    <t>Porcentaje de ciudadanos y contribuyentes  que  califican el nivel de confianza en la gestión de la SDH entre 6 y 10 puntos (linea Base 52%)</t>
  </si>
  <si>
    <t>Oficina Asesora de Planeación</t>
  </si>
  <si>
    <t>Anual</t>
  </si>
  <si>
    <t>Línea Base 52% (medición 2020)</t>
  </si>
  <si>
    <t>I Semestre:</t>
  </si>
  <si>
    <t>OAP - En función de la medicion de los niveles de confianza con la encuesta de satisfacción</t>
  </si>
  <si>
    <r>
      <rPr>
        <b/>
        <sz val="11"/>
        <color theme="1"/>
        <rFont val="Calibri"/>
        <family val="2"/>
        <scheme val="minor"/>
      </rPr>
      <t>Vigencia 2022:</t>
    </r>
    <r>
      <rPr>
        <sz val="11"/>
        <color theme="1"/>
        <rFont val="Calibri"/>
        <family val="2"/>
        <scheme val="minor"/>
      </rPr>
      <t xml:space="preserve"> 
Niveles de confianza de los ciudadanos y contribuyentes en la gestión de la SDH</t>
    </r>
  </si>
  <si>
    <r>
      <t xml:space="preserve">Vigencia 2023:
</t>
    </r>
    <r>
      <rPr>
        <sz val="11"/>
        <color theme="1"/>
        <rFont val="Calibri"/>
        <family val="2"/>
        <scheme val="minor"/>
      </rPr>
      <t>Niveles de confianza de los ciudadanos y contribuyentes en la gestión de la SDH</t>
    </r>
  </si>
  <si>
    <t>II Semestre:</t>
  </si>
  <si>
    <r>
      <t xml:space="preserve">Vigencia 2024:
</t>
    </r>
    <r>
      <rPr>
        <sz val="11"/>
        <color theme="1"/>
        <rFont val="Calibri"/>
        <family val="2"/>
        <scheme val="minor"/>
      </rPr>
      <t>Niveles de confianza de los ciudadanos y contribuyentes en la gestión de la SDH</t>
    </r>
  </si>
  <si>
    <t xml:space="preserve">
Implementar un modelo de servicio que permitan aumentar los niveles de confianza de los ciudadanos y contribuyentes en la gestión de la SDH
</t>
  </si>
  <si>
    <t xml:space="preserve">Vigencia 2021: 
</t>
  </si>
  <si>
    <t xml:space="preserve">Documento </t>
  </si>
  <si>
    <t>Modelo de servicio Implementado</t>
  </si>
  <si>
    <r>
      <rPr>
        <b/>
        <sz val="11"/>
        <color rgb="FFFF0000"/>
        <rFont val="Calibri"/>
        <family val="2"/>
        <scheme val="minor"/>
      </rPr>
      <t>Vigencia 2022:</t>
    </r>
    <r>
      <rPr>
        <sz val="11"/>
        <color rgb="FFFF0000"/>
        <rFont val="Calibri"/>
        <family val="2"/>
        <scheme val="minor"/>
      </rPr>
      <t xml:space="preserve"> 
Modelo Aprobado e implementado</t>
    </r>
  </si>
  <si>
    <r>
      <t xml:space="preserve">Vigencia 2023:
</t>
    </r>
    <r>
      <rPr>
        <sz val="11"/>
        <color rgb="FFFF0000"/>
        <rFont val="Calibri"/>
        <family val="2"/>
        <scheme val="minor"/>
      </rPr>
      <t>Modelo de servicio funcionando</t>
    </r>
  </si>
  <si>
    <t xml:space="preserve">Vigencia 2024:
</t>
  </si>
  <si>
    <t xml:space="preserve">Dirección Distrital de Presupuesto </t>
  </si>
  <si>
    <t xml:space="preserve">C2-Proveer un marco institucional que promueva mayor eficiencia, calidad y efectividad en la ejecución del presupuesto por parte de las entidades del Distrito. </t>
  </si>
  <si>
    <t xml:space="preserve">Optimizar y validar la herramienta presupuestal de productos, metas y resultados de las  entidades que conforman el presupuesto anual. 
</t>
  </si>
  <si>
    <r>
      <rPr>
        <b/>
        <sz val="11"/>
        <rFont val="Calibri"/>
        <family val="2"/>
        <scheme val="minor"/>
      </rPr>
      <t>Vigencia 2021:</t>
    </r>
    <r>
      <rPr>
        <sz val="11"/>
        <rFont val="Calibri"/>
        <family val="2"/>
        <scheme val="minor"/>
      </rPr>
      <t xml:space="preserve"> 4 de las 42 entidades</t>
    </r>
  </si>
  <si>
    <t xml:space="preserve">Número Entidades </t>
  </si>
  <si>
    <t>42 Entidades con la herramienta PMR Optimizada</t>
  </si>
  <si>
    <t>Número de entidades  con la Herramienta Productos, Metas y Resultados Optimizadas</t>
  </si>
  <si>
    <t>Número de Entidades con la herramienta PMR  optimizada en la vigencia</t>
  </si>
  <si>
    <t xml:space="preserve">Direccion Distrital de Presupuesto </t>
  </si>
  <si>
    <t xml:space="preserve">Anual </t>
  </si>
  <si>
    <t xml:space="preserve">Jimmy con copia Javier Rodriguez </t>
  </si>
  <si>
    <r>
      <rPr>
        <b/>
        <sz val="11"/>
        <color theme="1"/>
        <rFont val="Calibri"/>
        <family val="2"/>
        <scheme val="minor"/>
      </rPr>
      <t>Vigencia 2022:</t>
    </r>
    <r>
      <rPr>
        <sz val="11"/>
        <color theme="1"/>
        <rFont val="Calibri"/>
        <family val="2"/>
        <scheme val="minor"/>
      </rPr>
      <t xml:space="preserve"> 11 de las 42 entidades </t>
    </r>
  </si>
  <si>
    <r>
      <t xml:space="preserve">Vigencia 2023: </t>
    </r>
    <r>
      <rPr>
        <sz val="11"/>
        <color theme="1"/>
        <rFont val="Calibri"/>
        <family val="2"/>
        <scheme val="minor"/>
      </rPr>
      <t xml:space="preserve">13 de las 42 entidades </t>
    </r>
  </si>
  <si>
    <r>
      <t>Vigencia 2024:</t>
    </r>
    <r>
      <rPr>
        <sz val="11"/>
        <color theme="1"/>
        <rFont val="Calibri"/>
        <family val="2"/>
        <scheme val="minor"/>
      </rPr>
      <t xml:space="preserve"> 14 de las 42 entidades </t>
    </r>
  </si>
  <si>
    <t>Dirección Coporativa STH</t>
  </si>
  <si>
    <t>Desarrollo Humano y Organizacional</t>
  </si>
  <si>
    <t>DHO1- Consolidar un modelo de gestión humana y una cultura organizacional basada en el servicio al ciudadano.</t>
  </si>
  <si>
    <t xml:space="preserve">Definir e implementar acciones que genéren la transformacion cultural en SDH
</t>
  </si>
  <si>
    <r>
      <rPr>
        <b/>
        <sz val="11"/>
        <color theme="1"/>
        <rFont val="Calibri"/>
        <family val="2"/>
        <scheme val="minor"/>
      </rPr>
      <t xml:space="preserve">Vigencia 2021: </t>
    </r>
    <r>
      <rPr>
        <sz val="11"/>
        <color theme="1"/>
        <rFont val="Calibri"/>
        <family val="2"/>
        <scheme val="minor"/>
      </rPr>
      <t>207 personas capacitadas con PIC 2020
50 personas capacitadas con el PIC 2021</t>
    </r>
  </si>
  <si>
    <t xml:space="preserve">Número 
</t>
  </si>
  <si>
    <t xml:space="preserve">817 funcionarios capacitados en temas de servio al ciudadano
</t>
  </si>
  <si>
    <t xml:space="preserve">Número de Funcionarios capacitados en temas de servicio al ciudadano
</t>
  </si>
  <si>
    <t xml:space="preserve">Número total  de funcionarios capacitados en temas de servicio al ciudadano en la vigencia
</t>
  </si>
  <si>
    <t>Subdirección de Talento Humano</t>
  </si>
  <si>
    <t>Semestral</t>
  </si>
  <si>
    <t xml:space="preserve">En el marco del PIC 2020 se realizaron 4 cursos en el tema de servicio al ciudadano "Del ser al hacer" impartidos por la Universidad Nacional. 157 funcionarios fueron certificados. (reporte a 30 de junio) </t>
  </si>
  <si>
    <t>Subdireccion de Talento Humano</t>
  </si>
  <si>
    <r>
      <rPr>
        <b/>
        <sz val="11"/>
        <color theme="1"/>
        <rFont val="Calibri"/>
        <family val="2"/>
        <scheme val="minor"/>
      </rPr>
      <t>Vigencia 2022:</t>
    </r>
    <r>
      <rPr>
        <sz val="11"/>
        <color theme="1"/>
        <rFont val="Calibri"/>
        <family val="2"/>
        <scheme val="minor"/>
      </rPr>
      <t xml:space="preserve"> 160 personas capacitadas </t>
    </r>
  </si>
  <si>
    <r>
      <t>Vigencia 2023:</t>
    </r>
    <r>
      <rPr>
        <sz val="11"/>
        <color theme="1"/>
        <rFont val="Calibri"/>
        <family val="2"/>
        <scheme val="minor"/>
      </rPr>
      <t xml:space="preserve"> 200 personas capacitadas </t>
    </r>
  </si>
  <si>
    <r>
      <t xml:space="preserve">Vigencia 2024:  </t>
    </r>
    <r>
      <rPr>
        <sz val="11"/>
        <color theme="1"/>
        <rFont val="Calibri"/>
        <family val="2"/>
        <scheme val="minor"/>
      </rPr>
      <t>250 personas capacitadas</t>
    </r>
  </si>
  <si>
    <t xml:space="preserve">Definir e implementar accionen que generen la transformacion cultural en SDH
</t>
  </si>
  <si>
    <r>
      <t xml:space="preserve">Vigencia 2021: </t>
    </r>
    <r>
      <rPr>
        <sz val="11"/>
        <color theme="1"/>
        <rFont val="Calibri"/>
        <family val="2"/>
        <scheme val="minor"/>
      </rPr>
      <t>80% de funcionarios con evaluacion final superior a 70  puntos</t>
    </r>
  </si>
  <si>
    <t xml:space="preserve">
Porcentaje </t>
  </si>
  <si>
    <r>
      <t xml:space="preserve">
</t>
    </r>
    <r>
      <rPr>
        <sz val="11"/>
        <rFont val="Calibri"/>
        <family val="2"/>
        <scheme val="minor"/>
      </rPr>
      <t>80% de funcionarios con evaluación final superior a 70 puntos</t>
    </r>
  </si>
  <si>
    <t xml:space="preserve">
Porcentaje de funcionarios con una evaluación final superior a 70 puntos</t>
  </si>
  <si>
    <r>
      <rPr>
        <sz val="11"/>
        <color rgb="FFFF0000"/>
        <rFont val="Calibri"/>
        <family val="2"/>
        <scheme val="minor"/>
      </rPr>
      <t xml:space="preserve">
</t>
    </r>
    <r>
      <rPr>
        <sz val="11"/>
        <rFont val="Calibri"/>
        <family val="2"/>
        <scheme val="minor"/>
      </rPr>
      <t>Número de funcionarios con evaluación superior a 70 puntos en la vigencia/Número de funcionarios evaluados en la vigencia *100%</t>
    </r>
  </si>
  <si>
    <t xml:space="preserve"> Se aplicó evaluación de conocimientos pre y post, 151 servidores aprobaron  con un puntajre superior a 70/100 </t>
  </si>
  <si>
    <r>
      <rPr>
        <b/>
        <sz val="11"/>
        <color theme="1"/>
        <rFont val="Calibri"/>
        <family val="2"/>
        <scheme val="minor"/>
      </rPr>
      <t>Vigencia 2022:</t>
    </r>
    <r>
      <rPr>
        <sz val="11"/>
        <color theme="1"/>
        <rFont val="Calibri"/>
        <family val="2"/>
        <scheme val="minor"/>
      </rPr>
      <t xml:space="preserve"> 80% de funcionarios con evaluacion final superior a 70  puntos</t>
    </r>
  </si>
  <si>
    <t>Formalizar el envió Adriana con copia a fernando</t>
  </si>
  <si>
    <r>
      <t>Vigencia 2023:</t>
    </r>
    <r>
      <rPr>
        <sz val="11"/>
        <color theme="1"/>
        <rFont val="Calibri"/>
        <family val="2"/>
        <scheme val="minor"/>
      </rPr>
      <t xml:space="preserve"> 80% de funcionarios con evaluacion final superior a 70  puntos</t>
    </r>
  </si>
  <si>
    <r>
      <t xml:space="preserve">Vigencia 2024: </t>
    </r>
    <r>
      <rPr>
        <sz val="11"/>
        <color theme="1"/>
        <rFont val="Calibri"/>
        <family val="2"/>
        <scheme val="minor"/>
      </rPr>
      <t>80% de funcionarios con evaluacion final superior a 70  puntos</t>
    </r>
  </si>
  <si>
    <t>Definir e implementar acciones que generen la transformacion cultural en SDH</t>
  </si>
  <si>
    <r>
      <rPr>
        <b/>
        <sz val="11"/>
        <color theme="1"/>
        <rFont val="Calibri"/>
        <family val="2"/>
        <scheme val="minor"/>
      </rPr>
      <t>Vigencia 2021:</t>
    </r>
    <r>
      <rPr>
        <sz val="11"/>
        <color theme="1"/>
        <rFont val="Calibri"/>
        <family val="2"/>
        <scheme val="minor"/>
      </rPr>
      <t xml:space="preserve"> n/a</t>
    </r>
  </si>
  <si>
    <t>Porcentaje</t>
  </si>
  <si>
    <t>Definir línea base
 en la vigencia 2022 y mejorar el resultado  de las variables referidas a cultura del servicio a 2024</t>
  </si>
  <si>
    <t xml:space="preserve">
calificación obtenida en la medición de las variables referidas a cultura del servicio</t>
  </si>
  <si>
    <r>
      <t>%</t>
    </r>
    <r>
      <rPr>
        <sz val="11"/>
        <rFont val="Calibri"/>
        <family val="2"/>
        <scheme val="minor"/>
      </rPr>
      <t xml:space="preserve"> </t>
    </r>
    <r>
      <rPr>
        <sz val="11"/>
        <color rgb="FFFF0000"/>
        <rFont val="Calibri"/>
        <family val="2"/>
        <scheme val="minor"/>
      </rPr>
      <t xml:space="preserve">promedio? </t>
    </r>
    <r>
      <rPr>
        <sz val="11"/>
        <rFont val="Calibri"/>
        <family val="2"/>
        <scheme val="minor"/>
      </rPr>
      <t>obtenido en la medición de las variables referidas a cultura del servicio</t>
    </r>
  </si>
  <si>
    <t>Bianual</t>
  </si>
  <si>
    <t>línea base</t>
  </si>
  <si>
    <t>Cerrar brechas identificadas en la medición inicial</t>
  </si>
  <si>
    <t xml:space="preserve">Mejora del resultado por deifnir </t>
  </si>
  <si>
    <r>
      <rPr>
        <b/>
        <sz val="11"/>
        <color theme="1"/>
        <rFont val="Calibri"/>
        <family val="2"/>
        <scheme val="minor"/>
      </rPr>
      <t>Vigencia 2022:</t>
    </r>
    <r>
      <rPr>
        <sz val="11"/>
        <color theme="1"/>
        <rFont val="Calibri"/>
        <family val="2"/>
        <scheme val="minor"/>
      </rPr>
      <t xml:space="preserve"> línea base se hace cada dos años por ley)</t>
    </r>
  </si>
  <si>
    <r>
      <t xml:space="preserve">Vigencia 2023: </t>
    </r>
    <r>
      <rPr>
        <sz val="11"/>
        <color theme="1"/>
        <rFont val="Calibri"/>
        <family val="2"/>
        <scheme val="minor"/>
      </rPr>
      <t>Cerrar brechas identificadas en la medición inicia</t>
    </r>
    <r>
      <rPr>
        <b/>
        <sz val="11"/>
        <color theme="1"/>
        <rFont val="Calibri"/>
        <family val="2"/>
        <scheme val="minor"/>
      </rPr>
      <t>l</t>
    </r>
  </si>
  <si>
    <r>
      <t>Vigencia 2024:</t>
    </r>
    <r>
      <rPr>
        <sz val="11"/>
        <color rgb="FFFF0000"/>
        <rFont val="Calibri"/>
        <family val="2"/>
        <scheme val="minor"/>
      </rPr>
      <t>Cerrar brechas identificadas en la medición inicial</t>
    </r>
    <r>
      <rPr>
        <b/>
        <sz val="11"/>
        <color rgb="FFFF0000"/>
        <rFont val="Calibri"/>
        <family val="2"/>
        <scheme val="minor"/>
      </rPr>
      <t xml:space="preserve"> definir como mejora</t>
    </r>
  </si>
  <si>
    <t>No tiene</t>
  </si>
  <si>
    <t>DHO2-Diseñar una estructura y gestión de cambio organizacional que responda a los cambios tecnológicos y los retos futuros.</t>
  </si>
  <si>
    <t xml:space="preserve">Vigencia 2021: </t>
  </si>
  <si>
    <r>
      <rPr>
        <b/>
        <sz val="11"/>
        <color theme="1"/>
        <rFont val="Calibri"/>
        <family val="2"/>
        <scheme val="minor"/>
      </rPr>
      <t>Vigencia 2022:</t>
    </r>
    <r>
      <rPr>
        <sz val="11"/>
        <color rgb="FFFF0000"/>
        <rFont val="Calibri"/>
        <family val="2"/>
        <scheme val="minor"/>
      </rPr>
      <t xml:space="preserve"> </t>
    </r>
  </si>
  <si>
    <t>Vigencia 2023:</t>
  </si>
  <si>
    <t xml:space="preserve">Vigencia 2024: </t>
  </si>
  <si>
    <t>Dirección de tecnologia e Información</t>
  </si>
  <si>
    <t>DHO3- Afianzar el uso de las tecnologías de información para el mejoramiento de todas las actividades y servicios (gobierno electrónico).</t>
  </si>
  <si>
    <t xml:space="preserve">Incentivar el uso deTecnologías de información ( OneDrive, SharePoint y Bogdata) </t>
  </si>
  <si>
    <r>
      <rPr>
        <b/>
        <sz val="11"/>
        <rFont val="Calibri"/>
        <family val="2"/>
        <scheme val="minor"/>
      </rPr>
      <t>Vigencia 2021:</t>
    </r>
    <r>
      <rPr>
        <sz val="11"/>
        <rFont val="Calibri"/>
        <family val="2"/>
        <scheme val="minor"/>
      </rPr>
      <t xml:space="preserve"> Linea base del nivel de uso de Office 365 (OneDrive y SharePoint) y Bogdata</t>
    </r>
  </si>
  <si>
    <t>Incrementar en un 5% la usabilidad de Office 365 (OneDrive y SharePoint) y Bogdata con respecto a la línea base</t>
  </si>
  <si>
    <t xml:space="preserve">Indice de uso de las tecnologias de información
</t>
  </si>
  <si>
    <t>(Cantidad de usuarios en la vigencia en uso de Office 365 (OneDrive y SharePoint) - Linea Base  / Lineas Base * 100%) * 50%
+
(Cantidad de usuarios en la vigencia en uso de Bogdata - Linea Base  / Lineas Base * 100%) * 50%</t>
  </si>
  <si>
    <t>Dirección de Informatica y Tecnologia</t>
  </si>
  <si>
    <t>Linea Base</t>
  </si>
  <si>
    <t>Direccion de Informatica y Tecnologia</t>
  </si>
  <si>
    <r>
      <rPr>
        <b/>
        <sz val="11"/>
        <rFont val="Calibri"/>
        <family val="2"/>
        <scheme val="minor"/>
      </rPr>
      <t>Vigencia 2022:</t>
    </r>
    <r>
      <rPr>
        <sz val="11"/>
        <rFont val="Calibri"/>
        <family val="2"/>
        <scheme val="minor"/>
      </rPr>
      <t xml:space="preserve"> 1% incremento en el uso de Office 365 (OneDrive y SharePoint) y Bogdata</t>
    </r>
  </si>
  <si>
    <r>
      <t>Vigencia 2023:</t>
    </r>
    <r>
      <rPr>
        <sz val="11"/>
        <rFont val="Calibri"/>
        <family val="2"/>
        <scheme val="minor"/>
      </rPr>
      <t xml:space="preserve">  2% incremento en el uso de Office 365 (OneDrive y SharePoint) y Bogdata</t>
    </r>
  </si>
  <si>
    <r>
      <t xml:space="preserve">Vigencia 2024: </t>
    </r>
    <r>
      <rPr>
        <sz val="11"/>
        <rFont val="Calibri"/>
        <family val="2"/>
        <scheme val="minor"/>
      </rPr>
      <t xml:space="preserve"> 2% incremento en el uso de Office 365 (OneDrive y SharePoint) y Bogdata</t>
    </r>
  </si>
  <si>
    <t>DIB</t>
  </si>
  <si>
    <t>Gestión Financiera Distrital</t>
  </si>
  <si>
    <t>GF1-Mejorar la progresividad en las cargas tributarias.</t>
  </si>
  <si>
    <t>Fomentar el cumplimiento oportuno de las obligaciones tributarias con el fin de maximizar el recaudo tributario y la redistribución del ingreso en la ciudad.</t>
  </si>
  <si>
    <r>
      <t xml:space="preserve">Vigencia 2021:  </t>
    </r>
    <r>
      <rPr>
        <sz val="11"/>
        <rFont val="Calibri"/>
        <family val="2"/>
        <scheme val="minor"/>
      </rPr>
      <t>79,3%</t>
    </r>
    <r>
      <rPr>
        <b/>
        <sz val="11"/>
        <rFont val="Calibri"/>
        <family val="2"/>
        <scheme val="minor"/>
      </rPr>
      <t xml:space="preserve"> de registros de cumplimiento oportuno</t>
    </r>
  </si>
  <si>
    <t>Alcanzar un cumplimiento oportuno del 81,2% a 2024</t>
  </si>
  <si>
    <t>Cumplimiento Oportuno de Obligaciones tributarias Distitales  2020-2024</t>
  </si>
  <si>
    <t>(Registros que cumplen oportunamente  en el período / Total de  registros  obligados en el periodo)*100
Nota: los registros corresponden a la relación contribuyente, impuesto, objeto, vigencia 
(Impuestos Predial, Vehiculos, ICA, ReteICA, Delineación, Sobretasa y UFPAE)</t>
  </si>
  <si>
    <t>Dirección de Impuestos de Bogotá</t>
  </si>
  <si>
    <t>No hay avance del Indicador, es de medicion anual y se requiere que se cause la vigencia para generar la medición 
Las acciones desarrolladas a primer semestre de 2021 son La emisión de facturas y/o formularios de los impuestos Predial Unificado y Vehículos automotores, donde se facturaron 2.608.201 predios y 2.054.221 vehículos. Igualmente, se han desarrollado las campañas de fidelización y control extensivo que buscan que los contribuyentes de los diferentes impuestos cumplan con sus obligaciones oportunamente antes de los vencimientos establecidos por la Secretaría Distrital de Hacienda.  Estas campañas se ejecutan a través del envío masivo de formularios y/o facturas, mensajes de texto, correos electrónicos, oficios, llamadas telefónicas y acercamientos presenciales y/o virtuales, a 30 de junio se han ejecutado 6.009.485 actuaciones. Adicionalmente, se han desarrollado acciones enfocadas a asegurar la calidad,  oportunidad y el uso inteligente de la información para el control tributario y el fortalecimiento del modelo de servicio al contribuyente.</t>
  </si>
  <si>
    <r>
      <rPr>
        <b/>
        <sz val="11"/>
        <rFont val="Calibri"/>
        <family val="2"/>
        <scheme val="minor"/>
      </rPr>
      <t>Vigencia 2022:</t>
    </r>
    <r>
      <rPr>
        <sz val="11"/>
        <rFont val="Calibri"/>
        <family val="2"/>
        <scheme val="minor"/>
      </rPr>
      <t xml:space="preserve">  80,0% de registros de cumplimiento oportuno</t>
    </r>
  </si>
  <si>
    <r>
      <t>Vigencia 202</t>
    </r>
    <r>
      <rPr>
        <sz val="11"/>
        <rFont val="Calibri"/>
        <family val="2"/>
        <scheme val="minor"/>
      </rPr>
      <t>3: 80,6%</t>
    </r>
    <r>
      <rPr>
        <b/>
        <sz val="11"/>
        <rFont val="Calibri"/>
        <family val="2"/>
        <scheme val="minor"/>
      </rPr>
      <t xml:space="preserve"> de registros de cumplimiento oportuno</t>
    </r>
  </si>
  <si>
    <r>
      <t xml:space="preserve">Vigencia 2024: </t>
    </r>
    <r>
      <rPr>
        <sz val="11"/>
        <rFont val="Calibri"/>
        <family val="2"/>
        <scheme val="minor"/>
      </rPr>
      <t>81,2% de registros de cumplimiento oportuno</t>
    </r>
  </si>
  <si>
    <t>GF2-Promover la reactivación económica de la ciudad.</t>
  </si>
  <si>
    <t>Estimular la actividad productiva a través del fomento de los incentivos tributarios vigentes en el Distrito Capital para la reactivación económica.</t>
  </si>
  <si>
    <r>
      <rPr>
        <b/>
        <sz val="11"/>
        <rFont val="Calibri"/>
        <family val="2"/>
        <scheme val="minor"/>
      </rPr>
      <t>Vigencia 2021:</t>
    </r>
    <r>
      <rPr>
        <sz val="11"/>
        <rFont val="Calibri"/>
        <family val="2"/>
        <scheme val="minor"/>
      </rPr>
      <t xml:space="preserve"> 4.101.808</t>
    </r>
  </si>
  <si>
    <t>Millones de pesos corrientes</t>
  </si>
  <si>
    <t xml:space="preserve">Alcanzar a 2024 19.386.165 millones de pesos </t>
  </si>
  <si>
    <t>Recaudo del impuesto de industria y comercio en el Distrito Capital 2020-2024</t>
  </si>
  <si>
    <t>Total de recaudo tributario de ICA en el periodo</t>
  </si>
  <si>
    <t>Las acciones desarrolladas a primer semestre de 2021 para alcanzar el recaudo de ICA, corresponden a la ejecucion de las campañas de fidelización, control extensivo y control intensivo de Determinación y de Cobro, este último lo desarrolla la Dirección Distrital de Cobro. A 30 de junio la DIB a ejecutado 6.098.935 actuaciones en todas las etapas del ciclo tributario, incluyendo las actuaciones encaminadas a la gestión al impuesto de industria y comercio</t>
  </si>
  <si>
    <r>
      <rPr>
        <b/>
        <sz val="11"/>
        <rFont val="Calibri"/>
        <family val="2"/>
        <scheme val="minor"/>
      </rPr>
      <t>Vigencia 2022:</t>
    </r>
    <r>
      <rPr>
        <sz val="11"/>
        <rFont val="Calibri"/>
        <family val="2"/>
        <scheme val="minor"/>
      </rPr>
      <t xml:space="preserve"> 4.677.332</t>
    </r>
  </si>
  <si>
    <r>
      <t xml:space="preserve">Vigencia 2023: </t>
    </r>
    <r>
      <rPr>
        <sz val="11"/>
        <rFont val="Calibri"/>
        <family val="2"/>
        <scheme val="minor"/>
      </rPr>
      <t>5.071.239</t>
    </r>
  </si>
  <si>
    <r>
      <t xml:space="preserve">Vigencia 2024: </t>
    </r>
    <r>
      <rPr>
        <sz val="11"/>
        <rFont val="Calibri"/>
        <family val="2"/>
        <scheme val="minor"/>
      </rPr>
      <t>5.535.786</t>
    </r>
  </si>
  <si>
    <t>Despacho del Secretario</t>
  </si>
  <si>
    <t>GF3-Introducir criterios de desempeño, calidad y efectividad en la distribución de recursos del presupuesto distrital.</t>
  </si>
  <si>
    <r>
      <rPr>
        <b/>
        <sz val="11"/>
        <rFont val="Calibri"/>
        <family val="2"/>
        <scheme val="minor"/>
      </rPr>
      <t>Vigencia 2021:</t>
    </r>
    <r>
      <rPr>
        <sz val="11"/>
        <rFont val="Calibri"/>
        <family val="2"/>
        <scheme val="minor"/>
      </rPr>
      <t xml:space="preserve">  Definición del sistema para incrementar la calidad del gasto público </t>
    </r>
  </si>
  <si>
    <t>100% del sistema implementado</t>
  </si>
  <si>
    <t xml:space="preserve">
Porcentaje de desarrollo del sistema de seguimiento y evaluación de la calidad del gasto público en el Distrito Capital </t>
  </si>
  <si>
    <t>Total de acciones implementadas/Total de acciones programadas * 100%</t>
  </si>
  <si>
    <t>Despacho del Secretario de Hacienda Disitrital</t>
  </si>
  <si>
    <t>Durante el 2021-1 se realizó:
- Conformación de equipo de diseño, ejecución, y supervisión de la evaluación, con personal de SHD y SDP
- Se elaboró y aprobó en sesión Conpes del 7 de abril el sistema distrital y agenda anual de evaluación
- Se realizaron mesas de trabajo con SDIS, SDH, y SDP para diseño de términos de referencia de evaluaciones</t>
  </si>
  <si>
    <t>I Semestre: Ver carpeta https://shdgov-my.sharepoint.com/:f:/g/personal/jprieto_shd_gov_co/EtCUNCasvjNOoMmgZO3HQyoBhZU58vcY3b2VgyWBfXDLuQ?e=OXkyjC
- Acta de sesión del Conpes Distrital en dónde se estableció funcionamiento del sistema distrital de evaluacion y agenda anual
- Términos de referencia de evaluación concertados con sectores de SDIS, SDHT, SDP</t>
  </si>
  <si>
    <t>I Semestre:
- Los riesgos identificados al inicio de proyecto se materializaron retrasando el ejecución, en particular la construcción de agenda de evaluación fue influenciada por el gabinete, los académicos, y la administración, y el mecanismo de reglas establecidas en sesión conpes, funcionó imperfectamente</t>
  </si>
  <si>
    <t>I Semestre:
- Si bien no hay un retraso en la meta anual si se ha identificado un retraso en la contratación de la evaluaciones frente a lo cual se simplificó una de las evaluaciones para su contratación por selección abreviada y se cerraron los térimnos de referencia a comentarios por fuera del comité de diseño de las evaluaciones.
- Adicionalmente se amplió el equipo en la SHD con dos personales adicionales para trámites de SAP, y con el equipo de contratación</t>
  </si>
  <si>
    <r>
      <rPr>
        <b/>
        <sz val="11"/>
        <rFont val="Calibri"/>
        <family val="2"/>
        <scheme val="minor"/>
      </rPr>
      <t>Vigencia 2022:</t>
    </r>
    <r>
      <rPr>
        <sz val="11"/>
        <rFont val="Calibri"/>
        <family val="2"/>
        <scheme val="minor"/>
      </rPr>
      <t xml:space="preserve"> Implementación del sistema para incrementar la calidad del gasto</t>
    </r>
  </si>
  <si>
    <r>
      <t xml:space="preserve">Vigencia 2023: </t>
    </r>
    <r>
      <rPr>
        <sz val="11"/>
        <rFont val="Calibri"/>
        <family val="2"/>
        <scheme val="minor"/>
      </rPr>
      <t>Implementación del sistema para incrementar la calidad del gasto</t>
    </r>
  </si>
  <si>
    <r>
      <t xml:space="preserve">Vigencia 2024: </t>
    </r>
    <r>
      <rPr>
        <sz val="11"/>
        <rFont val="Calibri"/>
        <family val="2"/>
        <scheme val="minor"/>
      </rPr>
      <t>Sistema de seguimiento y evaluación de calidad del gasto implementado</t>
    </r>
  </si>
  <si>
    <t>GF4-Identificar y promover eficiencias en la distribución del gasto social.</t>
  </si>
  <si>
    <t>Crear un mecanismo unificado para la identificación, asignación y distribución de recursos destinados a la atención de  hogares en condición de pobreza y vulnerabilidad en el marco del análisis de complementariedad de la Estrategia Integral de Ingreso Mínimo Garantizado.</t>
  </si>
  <si>
    <t>Vigencia 2021: 10 de los 14 programas integrados.</t>
  </si>
  <si>
    <t>Número</t>
  </si>
  <si>
    <t>14 programas integrados</t>
  </si>
  <si>
    <t>Cantidad de programas integrados al canal de transferencias monetarias</t>
  </si>
  <si>
    <t>Número de programas integrados  al canal de transferencias monetarias</t>
  </si>
  <si>
    <r>
      <rPr>
        <b/>
        <sz val="11"/>
        <rFont val="Calibri"/>
        <family val="2"/>
        <scheme val="minor"/>
      </rPr>
      <t>Vigencia 2022:</t>
    </r>
    <r>
      <rPr>
        <sz val="11"/>
        <rFont val="Calibri"/>
        <family val="2"/>
        <scheme val="minor"/>
      </rPr>
      <t xml:space="preserve"> 2 de los 14 programas integrados.</t>
    </r>
  </si>
  <si>
    <r>
      <t xml:space="preserve">Vigencia 2023: </t>
    </r>
    <r>
      <rPr>
        <sz val="11"/>
        <rFont val="Calibri"/>
        <family val="2"/>
        <scheme val="minor"/>
      </rPr>
      <t>1 de los 14 programas integrados.</t>
    </r>
  </si>
  <si>
    <r>
      <t xml:space="preserve">Vigencia 2024: </t>
    </r>
    <r>
      <rPr>
        <sz val="11"/>
        <rFont val="Calibri"/>
        <family val="2"/>
        <scheme val="minor"/>
      </rPr>
      <t>1 de los 14 programas integrados.</t>
    </r>
  </si>
  <si>
    <t>Consolidar distintas fuentes de recursos de entidades del nivel central y Fondos de Desarrollo Local para el pago de transferencias monetarias a hogares pobres y vulnerables, garantizando la dispersión efectiva de todos los recursos disponibles.</t>
  </si>
  <si>
    <r>
      <rPr>
        <b/>
        <sz val="11"/>
        <rFont val="Calibri"/>
        <family val="2"/>
        <scheme val="minor"/>
      </rPr>
      <t>Vigencia 2021:</t>
    </r>
    <r>
      <rPr>
        <sz val="11"/>
        <rFont val="Calibri"/>
        <family val="2"/>
        <scheme val="minor"/>
      </rPr>
      <t xml:space="preserve"> 90% de los recursos de los fondos, dispersados</t>
    </r>
  </si>
  <si>
    <t>90% de recursos dispersados</t>
  </si>
  <si>
    <t xml:space="preserve">Porcentaje de recursos dispersados para transferencias monetarias ordinarias </t>
  </si>
  <si>
    <t>Total de recursos dispersados/ total de los recursos de los fondos * 100%</t>
  </si>
  <si>
    <r>
      <rPr>
        <b/>
        <sz val="11"/>
        <rFont val="Calibri"/>
        <family val="2"/>
        <scheme val="minor"/>
      </rPr>
      <t>Vigencia 2022:</t>
    </r>
    <r>
      <rPr>
        <sz val="11"/>
        <rFont val="Calibri"/>
        <family val="2"/>
        <scheme val="minor"/>
      </rPr>
      <t xml:space="preserve"> 90% de los recursos de los fondos, dispersados</t>
    </r>
  </si>
  <si>
    <r>
      <t xml:space="preserve">Vigencia 2023: </t>
    </r>
    <r>
      <rPr>
        <sz val="11"/>
        <rFont val="Calibri"/>
        <family val="2"/>
        <scheme val="minor"/>
      </rPr>
      <t>90% de los recursos de los fondos, dispersados</t>
    </r>
  </si>
  <si>
    <r>
      <t xml:space="preserve">Vigencia 2024: </t>
    </r>
    <r>
      <rPr>
        <sz val="11"/>
        <rFont val="Calibri"/>
        <family val="2"/>
        <scheme val="minor"/>
      </rPr>
      <t>90% de los recursos de los fondos, dispersados</t>
    </r>
  </si>
  <si>
    <t xml:space="preserve">GF5-Desarrollar mecanismos para el financiamiento y priorización de inversiones en el área metropolitana de Bogotá. </t>
  </si>
  <si>
    <r>
      <rPr>
        <b/>
        <sz val="11"/>
        <color theme="1"/>
        <rFont val="Calibri"/>
        <family val="2"/>
        <scheme val="minor"/>
      </rPr>
      <t>Vigencia 2021:</t>
    </r>
    <r>
      <rPr>
        <sz val="11"/>
        <color theme="1"/>
        <rFont val="Calibri"/>
        <family val="2"/>
        <scheme val="minor"/>
      </rPr>
      <t xml:space="preserve"> </t>
    </r>
  </si>
  <si>
    <r>
      <rPr>
        <b/>
        <sz val="11"/>
        <color theme="1"/>
        <rFont val="Calibri"/>
        <family val="2"/>
        <scheme val="minor"/>
      </rPr>
      <t>Vigencia 2022:</t>
    </r>
    <r>
      <rPr>
        <sz val="11"/>
        <color theme="1"/>
        <rFont val="Calibri"/>
        <family val="2"/>
        <scheme val="minor"/>
      </rPr>
      <t xml:space="preserve"> </t>
    </r>
  </si>
  <si>
    <t>Vigencia 2024:</t>
  </si>
  <si>
    <t>GF6-Promover la formalización de la actividad económica.</t>
  </si>
  <si>
    <t>Adelantar diligencias de registro para la formalización de unidades productivas, facilitando la financiación del
registro mercantil y las tasas de interés de micro créditos</t>
  </si>
  <si>
    <r>
      <rPr>
        <b/>
        <sz val="11"/>
        <rFont val="Calibri"/>
        <family val="2"/>
        <scheme val="minor"/>
      </rPr>
      <t>Vigencia 2021:</t>
    </r>
    <r>
      <rPr>
        <sz val="11"/>
        <rFont val="Calibri"/>
        <family val="2"/>
        <scheme val="minor"/>
      </rPr>
      <t xml:space="preserve">  10.000 unidades productivas formalizadas</t>
    </r>
  </si>
  <si>
    <t>50.000 Unidades productivas formalizadas</t>
  </si>
  <si>
    <t>Cantidad de unidades productivas formalizadas en el Distrito Capital durante el cuatrenio 2020-2024</t>
  </si>
  <si>
    <t xml:space="preserve">
Número de unidades productivas formalizadas en el período
</t>
  </si>
  <si>
    <t>Durante el primer semestre del año 2021 se ha realizado:
1. Con la estrategia conjunta entre la Secretaría de Desarrollo Económico y la Secretaria Distrital de Hacienda 18,307 visitas a unidades productivas en diferentes localidades de la ciudad. De acuerdo a la gestión realizada con visitas y demas acciones encaminadas a la formalización empresarial, se han formalizado 3.529 unidades productivas, de la cuales 3.103 fueron a través del régimen simple de tributación SIMPLE y 426  por medio de la inscripción en el registro de información tributario RIT
2. Campañas de capacitación y/o formación a funcionarios, contribuyentes y ciudadanos con respecto a lo establecido en el acuerdo 780 para la reactivación económica, 11 jornadas.
3. Ajuste de la cuenta corriente  del impuesto ICA con respecto al ajuste de los descuentos e incrementos definidos en el articulo 4 y 5 Acuerdo 780/2020 con el RQ 169/2021</t>
  </si>
  <si>
    <t>I Semestre:
https://shdgov.sharepoint.com/sites/dib/spit/Despacho/Forms/AllItems.aspx?viewid=60321eb9%2D6747%2D4866%2Daa7a%2D6c2d14977304&amp;id=%2Fsites%2Fdib%2Fspit%2FDespacho%2FPlan%5FServicio%5Fy%5FControl%5FTributario%2FAcciones%5FEstrat%C3%A9gicas%5FDIB%5F2021%2FAcci%C3%B3n%5FEstrat%C3%A9gica%2D5</t>
  </si>
  <si>
    <r>
      <rPr>
        <b/>
        <sz val="11"/>
        <rFont val="Calibri"/>
        <family val="2"/>
        <scheme val="minor"/>
      </rPr>
      <t>Vigencia 2022:</t>
    </r>
    <r>
      <rPr>
        <sz val="11"/>
        <rFont val="Calibri"/>
        <family val="2"/>
        <scheme val="minor"/>
      </rPr>
      <t xml:space="preserve"> 17.500 unidades productivas formalizadas</t>
    </r>
  </si>
  <si>
    <r>
      <rPr>
        <b/>
        <sz val="11"/>
        <rFont val="Calibri"/>
        <family val="2"/>
        <scheme val="minor"/>
      </rPr>
      <t>Vigencia 2023:</t>
    </r>
    <r>
      <rPr>
        <sz val="11"/>
        <rFont val="Calibri"/>
        <family val="2"/>
        <scheme val="minor"/>
      </rPr>
      <t xml:space="preserve"> 17.500 unidades productivas formalizadas</t>
    </r>
  </si>
  <si>
    <r>
      <rPr>
        <b/>
        <sz val="11"/>
        <rFont val="Calibri"/>
        <family val="2"/>
        <scheme val="minor"/>
      </rPr>
      <t>Vigencia 2024:</t>
    </r>
    <r>
      <rPr>
        <sz val="11"/>
        <rFont val="Calibri"/>
        <family val="2"/>
        <scheme val="minor"/>
      </rPr>
      <t xml:space="preserve"> 5000 unidades productivas formalizadas</t>
    </r>
  </si>
  <si>
    <t xml:space="preserve">Oficina  Asesora de Comunicaciones </t>
  </si>
  <si>
    <t>Procesos</t>
  </si>
  <si>
    <t>P1-Expandir y mejorar la comunicación con el ciudadano.</t>
  </si>
  <si>
    <t>Mejorar la comunicación con el ciudadano de tal forma que le permita tener un contenido claro y útil </t>
  </si>
  <si>
    <t>Vigencia 2021: Linea Base medición 2020</t>
  </si>
  <si>
    <t>Aumentar en 4 puntos el porcentaje de peticionarios que esta totalmente de acuerdo respecto a la Claridad y utilidad de la información brindada por la SDH *resultados 2020 52% Claridad y  60% utilidad Linea Báse Indicador (52%*0.5)+(60%*0.5) = 56%.</t>
  </si>
  <si>
    <t>Indice de Claridad y Utilidad de las comunicaciones SDH para Peticionarios</t>
  </si>
  <si>
    <t xml:space="preserve">(Calificación promedio de claridad de los contenidos)*0,5 +(Calificación promedio de utilidad de los contenidos)*0.5
</t>
  </si>
  <si>
    <t>Linea Base Medición 2020</t>
  </si>
  <si>
    <t xml:space="preserve">Vigencia 2022: aumentar en la medición del 2021 en 1% los peticionarios que estan totalmente decuerdo respecto a la claridad y utilidad de los contenidos </t>
  </si>
  <si>
    <t xml:space="preserve">Vigencia 2023:aumentar en la medición del 2022 en 2% los peticionarios  que estan totalmente decuerdo respecto a la claridad y utilidad de los contenidos </t>
  </si>
  <si>
    <t xml:space="preserve">Vigencia 2024:  aumentar en la medición del 2023 en 1% los peticionarios que estan totalmente decuerdo respecto a la claridad y utilidad de los contenidos </t>
  </si>
  <si>
    <t xml:space="preserve">Mejorar la comunicación con el ciudadano de tal forma que le permita tener un contenido claro y útil 
</t>
  </si>
  <si>
    <t>Aumentar en 4 puntos el porcentaje de contribuyentes que esta totalmente de acuerdo respecto a la claridad y utilidad de la información brindada por la SDH *resultados 2020 47% Claridad y  55% utilidad Linea Báse Indicador (47%*0.5)+(55%*0.5) = 51%.</t>
  </si>
  <si>
    <t>Indice de Claridad y Utilidad de las comunicaciones SDH para Contribuyentes</t>
  </si>
  <si>
    <t xml:space="preserve">Vigencia 2022: aumentar en la medición del 2021 en 1% los contribuyentes que estan totalmente decuerdo respecto a la claridad y utilidad de los contenidos </t>
  </si>
  <si>
    <t xml:space="preserve">Vigencia 2023:aumentar en la medición del 2022 en 2% los contribuyentes que estan totalmente decuerdo respecto a la claridad y utilidad de los contenidos </t>
  </si>
  <si>
    <t xml:space="preserve">Vigencia 2024:  aumentar en la medición del 2023 en 1% los contribuyentes que estan totalmente decuerdo respecto a la claridad y utilidad de los contenidos </t>
  </si>
  <si>
    <t>.</t>
  </si>
  <si>
    <t>P2-Consolidar un modelo de evaluación de servicio al ciudadano.</t>
  </si>
  <si>
    <t xml:space="preserve">Mejorar la prestacion del servicio de acuerdo con los resultados generados por el modelo de evaluación </t>
  </si>
  <si>
    <r>
      <rPr>
        <b/>
        <sz val="11"/>
        <color theme="1"/>
        <rFont val="Calibri"/>
        <family val="2"/>
        <scheme val="minor"/>
      </rPr>
      <t>Vigencia 2021:</t>
    </r>
    <r>
      <rPr>
        <sz val="11"/>
        <color theme="1"/>
        <rFont val="Calibri"/>
        <family val="2"/>
        <scheme val="minor"/>
      </rPr>
      <t xml:space="preserve"> 
</t>
    </r>
  </si>
  <si>
    <t>Puntos</t>
  </si>
  <si>
    <t>Aumentar  el Índice de satisfacción de los usuarios de los trámites y servicios de la SDH</t>
  </si>
  <si>
    <t>Índice de Satisfacción del Servicio de  usuarios de los trámites y servicios de la SDH</t>
  </si>
  <si>
    <t>(Índice del nivel de satisfacción de los contribuyentes de 0 a 100*0,5)+(Índice del nivel de satisfacción de los peticionarios de 0 a 100 *0,5)</t>
  </si>
  <si>
    <t>n/a</t>
  </si>
  <si>
    <t xml:space="preserve">Definir de acuerdo a línea base establecida </t>
  </si>
  <si>
    <r>
      <rPr>
        <b/>
        <sz val="11"/>
        <color theme="1"/>
        <rFont val="Calibri"/>
        <family val="2"/>
        <scheme val="minor"/>
      </rPr>
      <t>Vigencia 2022:</t>
    </r>
    <r>
      <rPr>
        <sz val="11"/>
        <color theme="1"/>
        <rFont val="Calibri"/>
        <family val="2"/>
        <scheme val="minor"/>
      </rPr>
      <t xml:space="preserve"> 
Línea base incremento 2021</t>
    </r>
  </si>
  <si>
    <r>
      <t xml:space="preserve">Vigencia 2023:
</t>
    </r>
    <r>
      <rPr>
        <sz val="11"/>
        <color theme="1"/>
        <rFont val="Calibri"/>
        <family val="2"/>
        <scheme val="minor"/>
      </rPr>
      <t>Aumentar el puntaje del Índice de Satisfacción del Servicio</t>
    </r>
  </si>
  <si>
    <r>
      <t xml:space="preserve">Vigencia 2024:
</t>
    </r>
    <r>
      <rPr>
        <sz val="11"/>
        <color theme="1"/>
        <rFont val="Calibri"/>
        <family val="2"/>
        <scheme val="minor"/>
      </rPr>
      <t>Aumentar el puntaje del Índice de Satisfacción del Servicio</t>
    </r>
  </si>
  <si>
    <r>
      <rPr>
        <b/>
        <sz val="11"/>
        <color theme="1"/>
        <rFont val="Calibri"/>
        <family val="2"/>
        <scheme val="minor"/>
      </rPr>
      <t>Vigencia 2021:</t>
    </r>
    <r>
      <rPr>
        <sz val="11"/>
        <color theme="1"/>
        <rFont val="Calibri"/>
        <family val="2"/>
        <scheme val="minor"/>
      </rPr>
      <t xml:space="preserve"> 
n/a</t>
    </r>
  </si>
  <si>
    <t xml:space="preserve">Aumentar el índice de oportunidad  en la atenciòn de solicitudes ciudadanas de la SDH
</t>
  </si>
  <si>
    <t>Indice de oportunidad en la atenciòn de solicitudes ciudadanas de la SDH</t>
  </si>
  <si>
    <t>solicitudes ciudadanas  respondidas de manera oportuna /sumatoria de solicitudes recibidas por los diferentes  canales (escrito, presencial, virtual, telefonico)   * 100</t>
  </si>
  <si>
    <r>
      <rPr>
        <b/>
        <sz val="11"/>
        <color theme="1"/>
        <rFont val="Calibri"/>
        <family val="2"/>
        <scheme val="minor"/>
      </rPr>
      <t>Vigencia 2022:</t>
    </r>
    <r>
      <rPr>
        <sz val="11"/>
        <color theme="1"/>
        <rFont val="Calibri"/>
        <family val="2"/>
        <scheme val="minor"/>
      </rPr>
      <t xml:space="preserve"> 
Línea mediciòn base 2021</t>
    </r>
  </si>
  <si>
    <r>
      <t xml:space="preserve">Vigencia 2023:
</t>
    </r>
    <r>
      <rPr>
        <sz val="11"/>
        <color theme="1"/>
        <rFont val="Calibri"/>
        <family val="2"/>
        <scheme val="minor"/>
      </rPr>
      <t>Indice de oportunidad en la atenciòn de solicitudes ciudadanas</t>
    </r>
  </si>
  <si>
    <r>
      <t xml:space="preserve">Vigencia 2024:
</t>
    </r>
    <r>
      <rPr>
        <sz val="11"/>
        <color theme="1"/>
        <rFont val="Calibri"/>
        <family val="2"/>
        <scheme val="minor"/>
      </rPr>
      <t>Indice de oportunidad en la atenciòn de solicitudes ciudadanas</t>
    </r>
  </si>
  <si>
    <t>Despacho subsecretario General</t>
  </si>
  <si>
    <t>P3-Desarrollar prácticas de alto estándar en seguridad de la información de la SDH.</t>
  </si>
  <si>
    <t>Seguimiento a la gestión de seguridad de la información, por parte de la alta dirección,  identificando el nivel de estructuración de los procesos de la entidad.
(aprobacion subsecretaria)</t>
  </si>
  <si>
    <t>Vigencia 2021: Un Reporte semestral  del seguimiento de la gestión de seguridad de la información a la alta dirección.</t>
  </si>
  <si>
    <t>Documento</t>
  </si>
  <si>
    <t>8 Reportes de seguimiento de la gestión de seguridad de la información a la alta dirección</t>
  </si>
  <si>
    <t>Reporte de seguimiento a la gestión de seguridad de la información, por parte de la alta dirección</t>
  </si>
  <si>
    <t>Número de reportes durante la vigencia</t>
  </si>
  <si>
    <t>Subsecretaria General</t>
  </si>
  <si>
    <t>Vigencia 2022: Un Reporte semestral  del seguimiento de la gestión de seguridad de la información a la alta dirección.</t>
  </si>
  <si>
    <t>Vigencia 2023:  Un Reporte semestral  del seguimiento de la gestión de seguridad de la información a la alta dirección.</t>
  </si>
  <si>
    <t>Vigencia 2024:  Un Reporte semestral  del seguimiento de la gestión de seguridad de la información a la alta dirección.</t>
  </si>
  <si>
    <t>Seguimiento a los eventos relacionados la seguridad de la información reportados por los usuarios a través de la mesa de servicio.
(aprobacion subsecretaria)</t>
  </si>
  <si>
    <r>
      <rPr>
        <b/>
        <sz val="11"/>
        <rFont val="Calibri"/>
        <family val="2"/>
        <scheme val="minor"/>
      </rPr>
      <t>Vigencia 2021</t>
    </r>
    <r>
      <rPr>
        <sz val="11"/>
        <rFont val="Calibri"/>
        <family val="2"/>
        <scheme val="minor"/>
      </rPr>
      <t>: 90% de iniciedentes gestionados</t>
    </r>
  </si>
  <si>
    <t>90% de incidentes gestionados</t>
  </si>
  <si>
    <t>Gestion de incidentes de seguridad de la informaciòn</t>
  </si>
  <si>
    <t>Numero de incidentes gestionados / Numero de incidentes reportados *100</t>
  </si>
  <si>
    <r>
      <rPr>
        <b/>
        <sz val="11"/>
        <rFont val="Calibri"/>
        <family val="2"/>
        <scheme val="minor"/>
      </rPr>
      <t>Vigencia 2022:</t>
    </r>
    <r>
      <rPr>
        <sz val="11"/>
        <rFont val="Calibri"/>
        <family val="2"/>
        <scheme val="minor"/>
      </rPr>
      <t xml:space="preserve"> 90% de iniciedentes gestionados</t>
    </r>
  </si>
  <si>
    <r>
      <t xml:space="preserve">Vigencia 2023: </t>
    </r>
    <r>
      <rPr>
        <sz val="11"/>
        <rFont val="Calibri"/>
        <family val="2"/>
        <scheme val="minor"/>
      </rPr>
      <t>90% de iniciedentes gestionados</t>
    </r>
  </si>
  <si>
    <r>
      <t xml:space="preserve">Vigencia 2024: </t>
    </r>
    <r>
      <rPr>
        <sz val="11"/>
        <rFont val="Calibri"/>
        <family val="2"/>
        <scheme val="minor"/>
      </rPr>
      <t>90% de iniciedentes gestionados</t>
    </r>
  </si>
  <si>
    <t>Dirrección de Estadisticas y Estudios Fiscales</t>
  </si>
  <si>
    <t>P4-Avanzar en el uso, acceso y análisis de los datos.</t>
  </si>
  <si>
    <t xml:space="preserve">Poner en operación para  la ciudadanía el observatorio fiscal del distrito.
</t>
  </si>
  <si>
    <t xml:space="preserve">Vigencia 2021:  Puesta en operación del OFD a través de la página web  </t>
  </si>
  <si>
    <t xml:space="preserve">1 OFD en operación
(vigencia 2021)
18 actualizaciones de contenido OFD </t>
  </si>
  <si>
    <t>Cantidad de actualizaciones de contenido OFD</t>
  </si>
  <si>
    <t>Dirección de Estadísticas y Estudios Fiscales</t>
  </si>
  <si>
    <t xml:space="preserve">Se realizó una consulta ciudadana de expectativas sobre la idea de un Observatorio Fiscal del Distrito (OFD). Se dispuso un botón de acceso al OFD en la página web de la SDH. Se puso en marcha la página web de forma pública. Se incorporó una sección de coyuntura económica.
</t>
  </si>
  <si>
    <r>
      <t xml:space="preserve">I Semestre: 
</t>
    </r>
    <r>
      <rPr>
        <u/>
        <sz val="11"/>
        <color theme="1"/>
        <rFont val="Calibri"/>
        <family val="2"/>
        <scheme val="minor"/>
      </rPr>
      <t>Informe de consulta</t>
    </r>
    <r>
      <rPr>
        <sz val="11"/>
        <color theme="1"/>
        <rFont val="Calibri"/>
        <family val="2"/>
        <scheme val="minor"/>
      </rPr>
      <t>: shdgov-my.sharepoint.com/:b:/g/personal/phernandez_shd_gov_co/ET0UkWj-G6BMs_GRb2ZivkIBsapvJveVbR8Xb2uvem_QTw?e=x3l8NZ</t>
    </r>
  </si>
  <si>
    <t>I Semestre: No aplica</t>
  </si>
  <si>
    <t>Vigencia 2022: OFD operando y actualizado en la pagina web</t>
  </si>
  <si>
    <t>Vigencia 2023: OFD operando y actualizado en la pagina web</t>
  </si>
  <si>
    <r>
      <t xml:space="preserve">II Semestre:
</t>
    </r>
    <r>
      <rPr>
        <u/>
        <sz val="11"/>
        <color theme="1"/>
        <rFont val="Calibri"/>
        <family val="2"/>
        <scheme val="minor"/>
      </rPr>
      <t>Enlace OFD</t>
    </r>
    <r>
      <rPr>
        <sz val="11"/>
        <color theme="1"/>
        <rFont val="Calibri"/>
        <family val="2"/>
        <scheme val="minor"/>
      </rPr>
      <t xml:space="preserve">: observatoriofiscal.shd.gov.co/ </t>
    </r>
  </si>
  <si>
    <t>Vigencia 2024: OFD operando y actualizado en la pagina web</t>
  </si>
  <si>
    <t>P5-Diseñar procesos transversales centrados en los clientes y usuarios de los servicios.</t>
  </si>
  <si>
    <t>Optimizar los procesos de forma que respondan a las necesidades y expectativas de sus usuarios en linea con el diseño de los macroprocesos</t>
  </si>
  <si>
    <r>
      <rPr>
        <b/>
        <sz val="11"/>
        <rFont val="Calibri"/>
        <family val="2"/>
        <scheme val="minor"/>
      </rPr>
      <t>Vigencia 2021:</t>
    </r>
    <r>
      <rPr>
        <sz val="11"/>
        <rFont val="Calibri"/>
        <family val="2"/>
        <scheme val="minor"/>
      </rPr>
      <t xml:space="preserve"> 5 macroprocesos diseñados y aprobados </t>
    </r>
  </si>
  <si>
    <t>30 documentos de caracterización aprobados
(6 macroprocesos y 24 procesos)</t>
  </si>
  <si>
    <t xml:space="preserve">Cantidad de caracterizaciones aprobadas (macroproceso y/o proceso) </t>
  </si>
  <si>
    <t xml:space="preserve">Cantidad de documentos de caracterización aprobados (macroproceso y/o proceso) </t>
  </si>
  <si>
    <t xml:space="preserve">Se realizá la presentación de la propuesta de diseño del Macroproceso de Relacionamiento Estratégico en comité directivo, siendo aprobado  el 12 de feberero de 2021
</t>
  </si>
  <si>
    <t>7
 (1 macroproceso y 6 procesos)</t>
  </si>
  <si>
    <t>30 (6 macroprocesos y 24 procesos)</t>
  </si>
  <si>
    <t>REVISADO VS PLAN DE ACCIÓN OAP</t>
  </si>
  <si>
    <r>
      <rPr>
        <b/>
        <sz val="11"/>
        <rFont val="Calibri"/>
        <family val="2"/>
        <scheme val="minor"/>
      </rPr>
      <t>Vigencia 2022:</t>
    </r>
    <r>
      <rPr>
        <sz val="11"/>
        <rFont val="Calibri"/>
        <family val="2"/>
        <scheme val="minor"/>
      </rPr>
      <t xml:space="preserve">  1 macropoceso diseña y aprobado  6 procesos rediseñados y aprobados  </t>
    </r>
  </si>
  <si>
    <r>
      <t xml:space="preserve">Vigencia 2023: </t>
    </r>
    <r>
      <rPr>
        <sz val="11"/>
        <rFont val="Calibri"/>
        <family val="2"/>
        <scheme val="minor"/>
      </rPr>
      <t>8 procesos rediseñados y aprobados</t>
    </r>
  </si>
  <si>
    <r>
      <t>Vigencia 2024:</t>
    </r>
    <r>
      <rPr>
        <sz val="11"/>
        <rFont val="Calibri"/>
        <family val="2"/>
        <scheme val="minor"/>
      </rPr>
      <t xml:space="preserve"> 10 procesos rediseñados y aprobados</t>
    </r>
  </si>
  <si>
    <t xml:space="preserve">Verificar los niveles de ejecución presupuestal de la SDH en gastos de funcionamiento, inversión y reservas </t>
  </si>
  <si>
    <r>
      <rPr>
        <b/>
        <sz val="11"/>
        <rFont val="Calibri"/>
        <family val="2"/>
        <scheme val="minor"/>
      </rPr>
      <t>Vigencia 2021</t>
    </r>
    <r>
      <rPr>
        <sz val="11"/>
        <rFont val="Calibri"/>
        <family val="2"/>
        <scheme val="minor"/>
      </rPr>
      <t>: Indice de ejecución presupuestal para la entidad (EP)</t>
    </r>
  </si>
  <si>
    <t>Porcentaje de ejecución presupuestal</t>
  </si>
  <si>
    <t>Indice de ejecucón presupuestal para la entidad</t>
  </si>
  <si>
    <t>iNDICADOR DE CONTROL</t>
  </si>
  <si>
    <t>Oficina Asesora de Planeacion Yanny y Sandra</t>
  </si>
  <si>
    <r>
      <rPr>
        <b/>
        <sz val="11"/>
        <color theme="1"/>
        <rFont val="Calibri"/>
        <family val="2"/>
        <scheme val="minor"/>
      </rPr>
      <t>Vigencia 2022</t>
    </r>
    <r>
      <rPr>
        <sz val="11"/>
        <color theme="1"/>
        <rFont val="Calibri"/>
        <family val="2"/>
        <scheme val="minor"/>
      </rPr>
      <t>: Indice de ejecución presupuestal para la entidad (EP)</t>
    </r>
  </si>
  <si>
    <t>Vigencia 2023: Indice de ejecución presupuestal para la entidad (EP)</t>
  </si>
  <si>
    <t>Vigencia 2024: Indice de ejecución presupuestal para la entidad (EP)</t>
  </si>
  <si>
    <t>Contribuyentes</t>
  </si>
  <si>
    <t>Cambios en el calendario</t>
  </si>
  <si>
    <t>Nuevas medidas tributarias</t>
  </si>
  <si>
    <t>Nva Oficina Virtual</t>
  </si>
  <si>
    <t>Priomedio</t>
  </si>
  <si>
    <t>Claridad</t>
  </si>
  <si>
    <t>Utilidad</t>
  </si>
  <si>
    <t>Peticionarios</t>
  </si>
  <si>
    <t>ENCABEZADO</t>
  </si>
  <si>
    <t>INSTRUCCIONES DE DILIGENCIAMIENTO</t>
  </si>
  <si>
    <t>AÑO:</t>
  </si>
  <si>
    <t>Diligenciar el año del reporte</t>
  </si>
  <si>
    <t>Diligenciar con el nombre de la dependencia</t>
  </si>
  <si>
    <t>Seleccionar de la lista desplegable el periodo de reporte de la información; (Programación, I semestr o II semestre)</t>
  </si>
  <si>
    <t>RADICADO:</t>
  </si>
  <si>
    <t>Incluir la etiqueta de radicado CRM. En cada periodo se debe radicar a la OAP y enviar por correo electrónico al asesor del área.</t>
  </si>
  <si>
    <t>COLUMNA</t>
  </si>
  <si>
    <t>Escoger de la lista desplegable el objetivo estratégico al cual se va a contribuir desde la misionalidad del área. Cada área podrá contribuir a uno o más objetivos estratégicos, con su plan de acción completo.</t>
  </si>
  <si>
    <t xml:space="preserve">Describir la iniciativa estratégica la cual debe  iniciar con un verbo en infinitivo y debe contribuir al alcance del objetivo estratégico seleccionado en la casilla "1. Objetivo  estratégico". </t>
  </si>
  <si>
    <t>Describir la salida, bien o entregable resultado de la de la iniciativa estratégica por cada vigencia.</t>
  </si>
  <si>
    <t>Relacionar la unidad de medida del producto o salida, ejemplo: documento, número, porcentaje, Pesos mda Cte, etc.</t>
  </si>
  <si>
    <t>Relacionar la meta al producto o salida para el cuatrenio</t>
  </si>
  <si>
    <t>Describir el nombre del indicador debe tenerla siguiente estructura: 
Sujeto/ Objeto a medir + Verbo en pasado participio + Contexto descriptivo. 
Ejemplo:
 Cartera de cobro Coactivo No Tributario + Recaudada + de procesos activos 2020</t>
  </si>
  <si>
    <t>Describir la formula del indicador</t>
  </si>
  <si>
    <t>Ingresar la dependencia responsable de realizar la medición</t>
  </si>
  <si>
    <t>Describir la periodicidad de medición del indicador: trimestral, semestral o anual</t>
  </si>
  <si>
    <t>20XX</t>
  </si>
  <si>
    <t>El valor programado debe ir en terminos de la unidad de medida, se debe progamar según la periodicidad de medición: semestral o anual.</t>
  </si>
  <si>
    <t>El valor alcanzado debe ir en terminos de la unidad de medida.</t>
  </si>
  <si>
    <t xml:space="preserve">Descripción de las actividades realizadas </t>
  </si>
  <si>
    <t>La dependencia responsble de la iniciativa debe diligenciar siempre esta celda en funcion de las acciones planteadas para cumplir con la iniciativa, independientemente de la programación del indicador, se debe tener en cuenta que la celda tiene una capacidad máxima de 350 caracteres incluyendo espacios.</t>
  </si>
  <si>
    <t>Trimestre 4</t>
  </si>
  <si>
    <t>Descripción de las  actividades realizadas</t>
  </si>
  <si>
    <t>Acumulado</t>
  </si>
  <si>
    <t>Esta celda se encuentra formulada, adiciona la programación realizada en cada trimestre</t>
  </si>
  <si>
    <t>Esta celda se encuentra formulada, adiciona el valor alcanzado en cada trimestre</t>
  </si>
  <si>
    <t>El área debe disponer de un repositorio digital de información (SharePoint, OneDrive) donde la Oficina Asesora de Planeación y la Oficina de Control Interno, tengan acceso a las evidencias de la información suminstrada en los reportes trimestrales, para cada acción estratégica.</t>
  </si>
  <si>
    <t>Donde no se haya alcanzado la meta se deben identificar las dificultades o las causales de las brechas.</t>
  </si>
  <si>
    <t>Describir las acciones a desarrollar para cerrar  para cerrar brechas o soluciones a problemas o dificultades detectadas, o acciones a implementar frente a oportunidades detectadas</t>
  </si>
  <si>
    <t>OBJETIVOS ESTRATÉGICOS</t>
  </si>
  <si>
    <t>MAPA ESTRATÉGICO</t>
  </si>
  <si>
    <r>
      <t>C1</t>
    </r>
    <r>
      <rPr>
        <sz val="16"/>
        <color rgb="FF434343"/>
        <rFont val="Arial"/>
        <family val="2"/>
      </rPr>
      <t>-Servir e informar al ciudadano promoviendo confianza y credibilidad en el buen uso de los recursos públicos.</t>
    </r>
  </si>
  <si>
    <r>
      <t>C2-</t>
    </r>
    <r>
      <rPr>
        <sz val="16"/>
        <color rgb="FF000000"/>
        <rFont val="Arial"/>
        <family val="2"/>
      </rPr>
      <t xml:space="preserve">Proveer un marco institucional que promueva mayor eficiencia, calidad y efectividad en la ejecución del presupuesto por parte de las entidades del Distrito. </t>
    </r>
  </si>
  <si>
    <r>
      <t>GF1</t>
    </r>
    <r>
      <rPr>
        <sz val="16"/>
        <color rgb="FF222A35"/>
        <rFont val="Arial"/>
        <family val="2"/>
      </rPr>
      <t>-Mejorar la progresividad en las cargas tributarias.</t>
    </r>
  </si>
  <si>
    <r>
      <t>GF2</t>
    </r>
    <r>
      <rPr>
        <sz val="16"/>
        <color rgb="FF222A35"/>
        <rFont val="Arial"/>
        <family val="2"/>
      </rPr>
      <t>-</t>
    </r>
    <r>
      <rPr>
        <sz val="16"/>
        <color rgb="FF000000"/>
        <rFont val="Arial"/>
        <family val="2"/>
      </rPr>
      <t>Promover la reactivación económica de la ciudad.</t>
    </r>
  </si>
  <si>
    <r>
      <t>GF3-</t>
    </r>
    <r>
      <rPr>
        <sz val="16"/>
        <color rgb="FF222A35"/>
        <rFont val="Arial"/>
        <family val="2"/>
      </rPr>
      <t>Introducir criterios de desempeño, calidad y efectividad en la distribución de recursos del presupuesto distrital.</t>
    </r>
  </si>
  <si>
    <r>
      <t>GF4</t>
    </r>
    <r>
      <rPr>
        <sz val="16"/>
        <color rgb="FF000000"/>
        <rFont val="Arial"/>
        <family val="2"/>
      </rPr>
      <t>-Identificar y promover eficiencias en la distribución del gasto social.</t>
    </r>
  </si>
  <si>
    <r>
      <t>GF5</t>
    </r>
    <r>
      <rPr>
        <sz val="16"/>
        <color rgb="FF222A35"/>
        <rFont val="Arial"/>
        <family val="2"/>
      </rPr>
      <t xml:space="preserve">-Desarrollar mecanismos para el financiamiento y priorización de inversiones en el área metropolitana de Bogotá. </t>
    </r>
  </si>
  <si>
    <r>
      <t>GF6</t>
    </r>
    <r>
      <rPr>
        <sz val="16"/>
        <color rgb="FF000000"/>
        <rFont val="Arial"/>
        <family val="2"/>
      </rPr>
      <t>-Promover la formalización de la actividad económica.</t>
    </r>
  </si>
  <si>
    <r>
      <t>P1-</t>
    </r>
    <r>
      <rPr>
        <sz val="16"/>
        <color rgb="FF222A35"/>
        <rFont val="Arial"/>
        <family val="2"/>
      </rPr>
      <t>Expandir y mejorar la comunicación con el ciudadano.</t>
    </r>
  </si>
  <si>
    <r>
      <t>P2-</t>
    </r>
    <r>
      <rPr>
        <sz val="16"/>
        <color rgb="FF000000"/>
        <rFont val="Arial"/>
        <family val="2"/>
      </rPr>
      <t>Consolidar un modelo de evaluación de servicio al ciudadano.</t>
    </r>
  </si>
  <si>
    <r>
      <t>P3</t>
    </r>
    <r>
      <rPr>
        <sz val="16"/>
        <color rgb="FF222A35"/>
        <rFont val="Arial"/>
        <family val="2"/>
      </rPr>
      <t>-Desarrollar prácticas de alto estándar en seguridad de la información de la SDH.</t>
    </r>
  </si>
  <si>
    <r>
      <t>P4-</t>
    </r>
    <r>
      <rPr>
        <sz val="16"/>
        <color rgb="FF000000"/>
        <rFont val="Arial"/>
        <family val="2"/>
      </rPr>
      <t>Avanzar en el uso, acceso y análisis de los datos.</t>
    </r>
  </si>
  <si>
    <r>
      <t>P5-</t>
    </r>
    <r>
      <rPr>
        <sz val="16"/>
        <color rgb="FF000000"/>
        <rFont val="Arial"/>
        <family val="2"/>
      </rPr>
      <t>Diseñar procesos transversales centrados en los clientes y usuarios de los servicios.</t>
    </r>
  </si>
  <si>
    <r>
      <t>DHO1</t>
    </r>
    <r>
      <rPr>
        <sz val="16"/>
        <color rgb="FF000000"/>
        <rFont val="Arial"/>
        <family val="2"/>
      </rPr>
      <t xml:space="preserve">- Consolidar </t>
    </r>
    <r>
      <rPr>
        <sz val="16"/>
        <color rgb="FF222A35"/>
        <rFont val="Arial"/>
        <family val="2"/>
      </rPr>
      <t>un modelo de gestión humana y una cultura organizacional basada en el servicio al ciudadano.</t>
    </r>
  </si>
  <si>
    <r>
      <t>DHO2-</t>
    </r>
    <r>
      <rPr>
        <sz val="16"/>
        <color rgb="FF000000"/>
        <rFont val="Arial"/>
        <family val="2"/>
      </rPr>
      <t>Diseñar una estructura y gestión de cambio organizacional que responda a los cambios tecnológicos y los retos futuros.</t>
    </r>
  </si>
  <si>
    <r>
      <t>DHO3</t>
    </r>
    <r>
      <rPr>
        <sz val="16"/>
        <color rgb="FF222A35"/>
        <rFont val="Arial"/>
        <family val="2"/>
      </rPr>
      <t>- Afianzar el uso de las tecnologías de información para el mejoramiento de todas las actividades y servicios (gobierno electrónico).</t>
    </r>
  </si>
  <si>
    <t>Programación</t>
  </si>
  <si>
    <t>I Semestre</t>
  </si>
  <si>
    <t>II Semestre</t>
  </si>
  <si>
    <t>Misión</t>
  </si>
  <si>
    <t>Visión</t>
  </si>
  <si>
    <t>La Secretaría Distrital de Hacienda tiene la misión de contribuir al desarrollo sostenible de Bogotá y la calidad de vida de sus habitantes, mediante una recaudación eficiente y distribución efectiva de recursos, para la implementación de políticas y proyectos de alto impacto.</t>
  </si>
  <si>
    <t>Para el 2030, la Secretaría Distrital de Hacienda fortalecerá la confianza de los ciudadanos y contribuyentes a través de la visibilización de un gasto público efectivo, de calidad y transparente para la construcción colectiva de una ciudad desarrollada y sostenible.</t>
  </si>
  <si>
    <t>Mega</t>
  </si>
  <si>
    <t>Para el 2024, la Secretaría Distrital de Hacienda habrá consolidado un esquema de ejecución con altos niveles de eficacia y rendición de cuentas, en al menos cinco sectores que ejecutan gasto del distrito, que permitan elevar el recaudo oportuno al 90% e incrementar el aporte voluntario en 50%.</t>
  </si>
  <si>
    <t>INICIATIVAS ESTRATÉGICAS</t>
  </si>
  <si>
    <t>DHO1</t>
  </si>
  <si>
    <t>DHO2</t>
  </si>
  <si>
    <t>DHO3</t>
  </si>
  <si>
    <t>P1</t>
  </si>
  <si>
    <t>P2</t>
  </si>
  <si>
    <t>P3</t>
  </si>
  <si>
    <t>P4</t>
  </si>
  <si>
    <t>P5</t>
  </si>
  <si>
    <t>GF1</t>
  </si>
  <si>
    <t>GF2</t>
  </si>
  <si>
    <t>GF3</t>
  </si>
  <si>
    <t>GF4</t>
  </si>
  <si>
    <t>GF5</t>
  </si>
  <si>
    <t>GF6</t>
  </si>
  <si>
    <t>C1</t>
  </si>
  <si>
    <t>C2</t>
  </si>
  <si>
    <t>Presupuesto</t>
  </si>
  <si>
    <t>Creación y difusión de mediciones comparativas de eficiencia y efectividad en la gestión  presupuestal entre entidades del Distrito</t>
  </si>
  <si>
    <t>X</t>
  </si>
  <si>
    <t>Implementación Observatorio calidad del gasto público en el Distrito</t>
  </si>
  <si>
    <t>Gestión de Indicadores de medicion de la calidad del gasto</t>
  </si>
  <si>
    <t>Construcción y consolidación de los trazadores presupuestales</t>
  </si>
  <si>
    <t xml:space="preserve">Evaluaciones y analisis del gasto </t>
  </si>
  <si>
    <t>Integración de compras distritales</t>
  </si>
  <si>
    <t>Plan único de austeridad de gasto</t>
  </si>
  <si>
    <t>Servicio</t>
  </si>
  <si>
    <t>Integración de trámites e impuestos - Oficina Virtual</t>
  </si>
  <si>
    <t xml:space="preserve">Diseño e Implementación Nuevo Modelo de Atencion al Ciudadano </t>
  </si>
  <si>
    <t>Mapa de atención e interacción distrital</t>
  </si>
  <si>
    <t>Montaje y unificación de la Oficina Única de Atención al Ciudadano</t>
  </si>
  <si>
    <t>Tecnologia e Información</t>
  </si>
  <si>
    <t>Programa cero presencialidad - Atención dígital</t>
  </si>
  <si>
    <t>Implementación de Bogdata</t>
  </si>
  <si>
    <t>Programa de migración e-government</t>
  </si>
  <si>
    <t xml:space="preserve">Conformar equipo de AnalÍtica de Datos </t>
  </si>
  <si>
    <t>Diseno e Implementacion Herramienta de Analítica de Datos</t>
  </si>
  <si>
    <t>Plan de Inteligencia Tributaria</t>
  </si>
  <si>
    <t>R. Humano</t>
  </si>
  <si>
    <t>Plan institucional de capacitación</t>
  </si>
  <si>
    <t>Diseño de estructura organizacional, manuales de funciones y cargas de trabajo</t>
  </si>
  <si>
    <t>Estrategia de cambio organizacional</t>
  </si>
  <si>
    <t>Economia</t>
  </si>
  <si>
    <t>Formalizacion de pequeñas y medianas empresas</t>
  </si>
  <si>
    <t>Evaluación de los Incentivos a la Formalización " Plan Marshall"</t>
  </si>
  <si>
    <t>Cantidad de actualizaciones realizadas en el OFD en la vigencia</t>
  </si>
  <si>
    <t xml:space="preserve">Se han realizado Campañas comunicación, entre las más destacadas se encuentran :
1. Cumplir es más fácil 
2. Bogotá Solidaría (Ingreso Mínimo Garantiza)
3. Finanzas Responsables 
4. Cultura de Servicio 
5. Predial con descuento del 10% y pago pro cuotas
6. Cobro no Tributario 
7. ICA primer bimestre 
8. Impuestos de Vehículos 
9. BogData </t>
  </si>
  <si>
    <t>A través de redes sociales la Entidad divulga los derechos y deberes de los usuario, dando a conocer de esta forma los lineamientos para efectar requerimientos y comunicaciones a la Secretaría Distrital de Hacienda. 
Ejemplo: 
https://twitter.com/HaciendaBogota/status/1473345019733954564?s=20</t>
  </si>
  <si>
    <t>Implementar de un sistema de seguimiento y evaluación de la calidad del gasto público en el
Distrito Capital Bogotá</t>
  </si>
  <si>
    <r>
      <rPr>
        <b/>
        <sz val="11"/>
        <color theme="1"/>
        <rFont val="Calibri"/>
        <family val="2"/>
        <scheme val="minor"/>
      </rPr>
      <t>Vigencia 2022:</t>
    </r>
    <r>
      <rPr>
        <sz val="11"/>
        <color theme="1"/>
        <rFont val="Calibri"/>
        <family val="2"/>
        <scheme val="minor"/>
      </rPr>
      <t xml:space="preserve"> línea base se hace cada dos años por ley</t>
    </r>
  </si>
  <si>
    <t xml:space="preserve">Mejora del resultado </t>
  </si>
  <si>
    <r>
      <t xml:space="preserve"> </t>
    </r>
    <r>
      <rPr>
        <sz val="11"/>
        <rFont val="Calibri"/>
        <family val="2"/>
        <scheme val="minor"/>
      </rPr>
      <t>%</t>
    </r>
    <r>
      <rPr>
        <sz val="11"/>
        <color rgb="FFFF0000"/>
        <rFont val="Calibri"/>
        <family val="2"/>
        <scheme val="minor"/>
      </rPr>
      <t xml:space="preserve"> </t>
    </r>
    <r>
      <rPr>
        <sz val="11"/>
        <rFont val="Calibri"/>
        <family val="2"/>
        <scheme val="minor"/>
      </rPr>
      <t>obtenido en la medición de las variables referidas a cultura del servicio</t>
    </r>
  </si>
  <si>
    <r>
      <t>Vigencia 2024:</t>
    </r>
    <r>
      <rPr>
        <sz val="11"/>
        <color theme="1"/>
        <rFont val="Calibri"/>
        <family val="2"/>
        <scheme val="minor"/>
      </rPr>
      <t>Cerrar brechas identificadas en la medición inicial</t>
    </r>
  </si>
  <si>
    <r>
      <t xml:space="preserve">Vigencia 2021: </t>
    </r>
    <r>
      <rPr>
        <sz val="11"/>
        <rFont val="Calibri"/>
        <family val="2"/>
        <scheme val="minor"/>
      </rPr>
      <t xml:space="preserve"> 79,3% de registros de cumplimiento oportuno</t>
    </r>
  </si>
  <si>
    <r>
      <t>Vigencia 202</t>
    </r>
    <r>
      <rPr>
        <sz val="11"/>
        <rFont val="Calibri"/>
        <family val="2"/>
        <scheme val="minor"/>
      </rPr>
      <t>3: 80,6% de registros de cumplimiento oportuno</t>
    </r>
  </si>
  <si>
    <r>
      <rPr>
        <b/>
        <sz val="11"/>
        <rFont val="Calibri"/>
        <family val="2"/>
        <scheme val="minor"/>
      </rPr>
      <t>Vigencia 2021:</t>
    </r>
    <r>
      <rPr>
        <sz val="11"/>
        <rFont val="Calibri"/>
        <family val="2"/>
        <scheme val="minor"/>
      </rPr>
      <t xml:space="preserve">  10.392 unidades productivas formalizadas</t>
    </r>
  </si>
  <si>
    <r>
      <rPr>
        <b/>
        <sz val="11"/>
        <rFont val="Calibri"/>
        <family val="2"/>
        <scheme val="minor"/>
      </rPr>
      <t>Vigencia 2022:</t>
    </r>
    <r>
      <rPr>
        <sz val="11"/>
        <rFont val="Calibri"/>
        <family val="2"/>
        <scheme val="minor"/>
      </rPr>
      <t xml:space="preserve"> 17.108 unidades productivas formalizadas</t>
    </r>
  </si>
  <si>
    <t>Semestre I</t>
  </si>
  <si>
    <t>Semestre II</t>
  </si>
  <si>
    <t>Oficina de Atención al Ciudadano con apoyo de la OAP</t>
  </si>
  <si>
    <t xml:space="preserve">51% 
Linea Base Medición 2020
</t>
  </si>
  <si>
    <t>solicitudes ciudadanas  respondidas de manera oportuna /sumatoria de solicitudes recibidas por los diferentes  canales (escrito, presencial, virtual, telefonico)</t>
  </si>
  <si>
    <r>
      <t xml:space="preserve">Vigencia 2023:
</t>
    </r>
    <r>
      <rPr>
        <sz val="11"/>
        <color theme="1"/>
        <rFont val="Calibri"/>
        <family val="2"/>
        <scheme val="minor"/>
      </rPr>
      <t>Aumento del puntaje del Índice de Satisfacción del Servicio</t>
    </r>
  </si>
  <si>
    <r>
      <t xml:space="preserve">Vigencia 2024:
</t>
    </r>
    <r>
      <rPr>
        <sz val="11"/>
        <color theme="1"/>
        <rFont val="Calibri"/>
        <family val="2"/>
        <scheme val="minor"/>
      </rPr>
      <t>Aumento del puntaje del Índice de Satisfacción del Servicio</t>
    </r>
  </si>
  <si>
    <t>Definir e implementar acciones que genéren la transformacion cultural en SDH</t>
  </si>
  <si>
    <t>Implementar un sistema de seguimiento y evaluación de la calidad del gasto público en el Distrito Capital Bogotá</t>
  </si>
  <si>
    <t>Mejorar la comunicación con el ciudadano de tal forma que le permita tener un contenido claro y útil</t>
  </si>
  <si>
    <t>Mejorar la prestacion del servicio de acuerdo con los resultados generados por el modelo de evaluación</t>
  </si>
  <si>
    <t>Seguimiento a la gestión de seguridad de la información, por parte de la alta dirección,  identificando el nivel de estructuración de los procesos de la entidad.</t>
  </si>
  <si>
    <t>Seguimiento a los eventos relacionados la seguridad de la información reportados por los usuarios a través de la mesa de servicio.</t>
  </si>
  <si>
    <t>Adelantar diligencias de registro para la formalización de unidades productivas, facilitando la financiación del registro mercantil y las tasas de interés de micro créditos</t>
  </si>
  <si>
    <t>Implementar un modelo de servicio que permita aumentar los niveles de confianza de los ciudadanos y contribuyentes en la gestión de la SDH</t>
  </si>
  <si>
    <t xml:space="preserve">Incentivar el uso de Tecnologías de información (OneDrive, SharePoint y Bogdata) </t>
  </si>
  <si>
    <t xml:space="preserve"> </t>
  </si>
  <si>
    <t>52%
Línea Base  (medición 2020)</t>
  </si>
  <si>
    <r>
      <rPr>
        <b/>
        <sz val="11"/>
        <rFont val="Calibri"/>
        <family val="2"/>
        <scheme val="minor"/>
      </rPr>
      <t>Vigencia 2021:</t>
    </r>
    <r>
      <rPr>
        <sz val="11"/>
        <rFont val="Calibri"/>
        <family val="2"/>
        <scheme val="minor"/>
      </rPr>
      <t xml:space="preserve"> 10 de los 14 programas integrados.</t>
    </r>
  </si>
  <si>
    <r>
      <rPr>
        <b/>
        <sz val="11"/>
        <rFont val="Calibri"/>
        <family val="2"/>
        <scheme val="minor"/>
      </rPr>
      <t>Vigencia 2021</t>
    </r>
    <r>
      <rPr>
        <sz val="11"/>
        <rFont val="Calibri"/>
        <family val="2"/>
        <scheme val="minor"/>
      </rPr>
      <t>: Linea Base medición 2020</t>
    </r>
  </si>
  <si>
    <r>
      <rPr>
        <b/>
        <sz val="11"/>
        <color theme="1"/>
        <rFont val="Calibri"/>
        <family val="2"/>
        <scheme val="minor"/>
      </rPr>
      <t>Vigencia 2021:</t>
    </r>
    <r>
      <rPr>
        <sz val="11"/>
        <color theme="1"/>
        <rFont val="Calibri"/>
        <family val="2"/>
        <scheme val="minor"/>
      </rPr>
      <t xml:space="preserve"> 
n/a
</t>
    </r>
  </si>
  <si>
    <r>
      <rPr>
        <b/>
        <sz val="11"/>
        <rFont val="Calibri"/>
        <family val="2"/>
        <scheme val="minor"/>
      </rPr>
      <t>Vigencia 2021</t>
    </r>
    <r>
      <rPr>
        <sz val="11"/>
        <rFont val="Calibri"/>
        <family val="2"/>
        <scheme val="minor"/>
      </rPr>
      <t>: Un Reporte semestral  del seguimiento de la gestión de seguridad de la información a la alta dirección.</t>
    </r>
  </si>
  <si>
    <r>
      <rPr>
        <b/>
        <sz val="11"/>
        <rFont val="Calibri"/>
        <family val="2"/>
        <scheme val="minor"/>
      </rPr>
      <t>Vigencia 2022</t>
    </r>
    <r>
      <rPr>
        <sz val="11"/>
        <rFont val="Calibri"/>
        <family val="2"/>
        <scheme val="minor"/>
      </rPr>
      <t>: Un Reporte semestral  del seguimiento de la gestión de seguridad de la información a la alta dirección.</t>
    </r>
  </si>
  <si>
    <r>
      <rPr>
        <b/>
        <sz val="11"/>
        <rFont val="Calibri"/>
        <family val="2"/>
        <scheme val="minor"/>
      </rPr>
      <t>Vigencia 2023</t>
    </r>
    <r>
      <rPr>
        <sz val="11"/>
        <rFont val="Calibri"/>
        <family val="2"/>
        <scheme val="minor"/>
      </rPr>
      <t>:  Un Reporte semestral  del seguimiento de la gestión de seguridad de la información a la alta dirección.</t>
    </r>
  </si>
  <si>
    <r>
      <rPr>
        <b/>
        <sz val="11"/>
        <rFont val="Calibri"/>
        <family val="2"/>
        <scheme val="minor"/>
      </rPr>
      <t>Vigencia 2024</t>
    </r>
    <r>
      <rPr>
        <sz val="11"/>
        <rFont val="Calibri"/>
        <family val="2"/>
        <scheme val="minor"/>
      </rPr>
      <t>:  Un reporte semestral  del seguimiento de la gestión de seguridad de la información a la alta dirección.</t>
    </r>
  </si>
  <si>
    <r>
      <rPr>
        <b/>
        <sz val="11"/>
        <color theme="1"/>
        <rFont val="Calibri"/>
        <family val="2"/>
        <scheme val="minor"/>
      </rPr>
      <t>Vigencia 2021</t>
    </r>
    <r>
      <rPr>
        <sz val="11"/>
        <color theme="1"/>
        <rFont val="Calibri"/>
        <family val="2"/>
        <scheme val="minor"/>
      </rPr>
      <t xml:space="preserve">:  Puesta en operación del OFD a través de la página web  </t>
    </r>
  </si>
  <si>
    <r>
      <rPr>
        <b/>
        <sz val="11"/>
        <rFont val="Calibri"/>
        <family val="2"/>
        <scheme val="minor"/>
      </rPr>
      <t>Vigencia 2022</t>
    </r>
    <r>
      <rPr>
        <sz val="11"/>
        <rFont val="Calibri"/>
        <family val="2"/>
        <scheme val="minor"/>
      </rPr>
      <t>: OFD operando y actualizado en la pagina web</t>
    </r>
  </si>
  <si>
    <r>
      <rPr>
        <b/>
        <sz val="11"/>
        <rFont val="Calibri"/>
        <family val="2"/>
        <scheme val="minor"/>
      </rPr>
      <t>Vigencia 2023</t>
    </r>
    <r>
      <rPr>
        <sz val="11"/>
        <rFont val="Calibri"/>
        <family val="2"/>
        <scheme val="minor"/>
      </rPr>
      <t>: OFD operando y actualizado en la pagina web</t>
    </r>
  </si>
  <si>
    <r>
      <rPr>
        <b/>
        <sz val="11"/>
        <rFont val="Calibri"/>
        <family val="2"/>
        <scheme val="minor"/>
      </rPr>
      <t>Vigencia 2024</t>
    </r>
    <r>
      <rPr>
        <sz val="11"/>
        <rFont val="Calibri"/>
        <family val="2"/>
        <scheme val="minor"/>
      </rPr>
      <t>: OFD operando y actualizado en la pagina web</t>
    </r>
  </si>
  <si>
    <r>
      <rPr>
        <b/>
        <sz val="11"/>
        <rFont val="Calibri"/>
        <family val="2"/>
        <scheme val="minor"/>
      </rPr>
      <t>Vigencia 2022</t>
    </r>
    <r>
      <rPr>
        <sz val="11"/>
        <rFont val="Calibri"/>
        <family val="2"/>
        <scheme val="minor"/>
      </rPr>
      <t>: Línea base incremento 2021 vs 2020</t>
    </r>
  </si>
  <si>
    <r>
      <rPr>
        <b/>
        <sz val="11"/>
        <rFont val="Calibri"/>
        <family val="2"/>
        <scheme val="minor"/>
      </rPr>
      <t>Vigencia 2023</t>
    </r>
    <r>
      <rPr>
        <sz val="11"/>
        <rFont val="Calibri"/>
        <family val="2"/>
        <scheme val="minor"/>
      </rPr>
      <t>: Aumentar el porcentaje de contribuyentes  que estan totalmente deacuerdo respecto a la claridad y utilidad de los contenidos publicados en los medios de comunicación  (medición del 2022)</t>
    </r>
  </si>
  <si>
    <r>
      <rPr>
        <b/>
        <sz val="11"/>
        <rFont val="Calibri"/>
        <family val="2"/>
        <scheme val="minor"/>
      </rPr>
      <t>Vigencia 2024</t>
    </r>
    <r>
      <rPr>
        <sz val="11"/>
        <rFont val="Calibri"/>
        <family val="2"/>
        <scheme val="minor"/>
      </rPr>
      <t>:  Aumentar el porcentaje de contribuyentes  que estan totalmente deacuerdo respecto a la claridad y utilidad de los contenidos publicados en los medios de comunicación  (medición del 2023).</t>
    </r>
  </si>
  <si>
    <t xml:space="preserve">Oficina Asesora de Comunicaciones </t>
  </si>
  <si>
    <r>
      <t>Aumentar el porcentaje de contribuyentes que esta totalmente de acuerdo respecto a la claridad y utilidad</t>
    </r>
    <r>
      <rPr>
        <sz val="11"/>
        <color rgb="FFFF0000"/>
        <rFont val="Calibri"/>
        <family val="2"/>
        <scheme val="minor"/>
      </rPr>
      <t xml:space="preserve"> </t>
    </r>
    <r>
      <rPr>
        <sz val="11"/>
        <rFont val="Calibri"/>
        <family val="2"/>
        <scheme val="minor"/>
      </rPr>
      <t xml:space="preserve"> contenidos publicados en los medios de comunicación</t>
    </r>
    <r>
      <rPr>
        <sz val="11"/>
        <color rgb="FFFF0000"/>
        <rFont val="Calibri"/>
        <family val="2"/>
        <scheme val="minor"/>
      </rPr>
      <t xml:space="preserve">  
</t>
    </r>
    <r>
      <rPr>
        <sz val="11"/>
        <rFont val="Calibri"/>
        <family val="2"/>
        <scheme val="minor"/>
      </rPr>
      <t>(resultados 2020 47% Claridad y  55% utilidad Linea Báse Indicador (47%*0.5)+(55%*0.5) = 51%).</t>
    </r>
  </si>
  <si>
    <r>
      <t xml:space="preserve">Vigencia 2023: </t>
    </r>
    <r>
      <rPr>
        <sz val="11"/>
        <color theme="1"/>
        <rFont val="Calibri"/>
        <family val="2"/>
        <scheme val="minor"/>
      </rPr>
      <t>Cerrar brechas identificadas en la medición inicial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</si>
</sst>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2]\ * #,##0.00_ ;_ [$€-2]\ * \-#,##0.00_ ;_ [$€-2]\ * &quot;-&quot;??_ "/>
    <numFmt numFmtId="165" formatCode="0.0%"/>
    <numFmt numFmtId="166" formatCode="0.0"/>
    <numFmt numFmtId="167" formatCode="_-* #,##0_-;\-* #,##0_-;_-* &quot;-&quot;??_-;_-@_-"/>
    <numFmt numFmtId="168" formatCode="_(* #,##0_);_(* \(#,##0\);_(* &quot;-&quot;??_);_(@_)"/>
  </numFmts>
  <fonts count="40" x14ac:knownFonts="1">
    <font>
      <sz val="11"/>
      <color theme="1"/>
      <name val="Calibri"/>
      <family val="2"/>
      <scheme val="minor"/>
    </font>
    <font>
      <sz val="11"/>
      <color indexed="8"/>
      <name val="Calibri"/>
      <family val="2"/>
    </font>
    <font>
      <b/>
      <sz val="10"/>
      <color indexed="8"/>
      <name val="Calibri"/>
      <family val="2"/>
    </font>
    <font>
      <sz val="10"/>
      <color indexed="8"/>
      <name val="Calibri"/>
      <family val="2"/>
    </font>
    <font>
      <b/>
      <sz val="12"/>
      <name val="Calibri"/>
      <family val="2"/>
    </font>
    <font>
      <sz val="10"/>
      <color indexed="8"/>
      <name val="Arial"/>
      <family val="2"/>
    </font>
    <font>
      <b/>
      <sz val="10"/>
      <name val="Calibri"/>
      <family val="2"/>
    </font>
    <font>
      <sz val="10"/>
      <name val="Arial"/>
      <family val="2"/>
    </font>
    <font>
      <b/>
      <sz val="11"/>
      <color theme="1"/>
      <name val="Calibri"/>
      <family val="2"/>
      <scheme val="minor"/>
    </font>
    <font>
      <b/>
      <sz val="12"/>
      <color indexed="8"/>
      <name val="Calibri"/>
      <family val="2"/>
    </font>
    <font>
      <sz val="14"/>
      <color theme="0" tint="-0.14999847407452621"/>
      <name val="Calibri"/>
      <family val="2"/>
      <scheme val="minor"/>
    </font>
    <font>
      <b/>
      <sz val="11"/>
      <color indexed="8"/>
      <name val="Calibri"/>
      <family val="2"/>
    </font>
    <font>
      <b/>
      <sz val="10"/>
      <color theme="1"/>
      <name val="Calibri"/>
      <family val="2"/>
      <scheme val="minor"/>
    </font>
    <font>
      <b/>
      <sz val="18"/>
      <color theme="1"/>
      <name val="Calibri"/>
      <family val="2"/>
      <scheme val="minor"/>
    </font>
    <font>
      <b/>
      <sz val="16"/>
      <color rgb="FF434343"/>
      <name val="Arial"/>
      <family val="2"/>
    </font>
    <font>
      <sz val="16"/>
      <color rgb="FF434343"/>
      <name val="Arial"/>
      <family val="2"/>
    </font>
    <font>
      <b/>
      <sz val="16"/>
      <color rgb="FF000000"/>
      <name val="Arial"/>
      <family val="2"/>
    </font>
    <font>
      <sz val="16"/>
      <color rgb="FF000000"/>
      <name val="Arial"/>
      <family val="2"/>
    </font>
    <font>
      <b/>
      <sz val="16"/>
      <color rgb="FF222A35"/>
      <name val="Arial"/>
      <family val="2"/>
    </font>
    <font>
      <sz val="16"/>
      <color rgb="FF222A35"/>
      <name val="Arial"/>
      <family val="2"/>
    </font>
    <font>
      <sz val="11"/>
      <color theme="1"/>
      <name val="Calibri"/>
      <family val="2"/>
      <scheme val="minor"/>
    </font>
    <font>
      <sz val="11"/>
      <color rgb="FFFF0000"/>
      <name val="Calibri"/>
      <family val="2"/>
      <scheme val="minor"/>
    </font>
    <font>
      <sz val="11"/>
      <name val="Calibri"/>
      <family val="2"/>
      <scheme val="minor"/>
    </font>
    <font>
      <sz val="14"/>
      <color theme="1"/>
      <name val="Calibri"/>
      <family val="2"/>
      <scheme val="minor"/>
    </font>
    <font>
      <b/>
      <sz val="28"/>
      <color rgb="FFFF0000"/>
      <name val="Calibri"/>
      <family val="2"/>
      <scheme val="minor"/>
    </font>
    <font>
      <sz val="13"/>
      <color theme="1"/>
      <name val="Calibri"/>
      <family val="2"/>
      <scheme val="minor"/>
    </font>
    <font>
      <sz val="10"/>
      <color rgb="FF000000"/>
      <name val="Arial"/>
      <family val="2"/>
    </font>
    <font>
      <sz val="11"/>
      <color rgb="FF000000"/>
      <name val="Arial"/>
      <family val="2"/>
    </font>
    <font>
      <sz val="11"/>
      <color rgb="FFFFFFFF"/>
      <name val="Arial"/>
      <family val="2"/>
    </font>
    <font>
      <b/>
      <sz val="11"/>
      <color rgb="FFFFFFFF"/>
      <name val="Arial"/>
      <family val="2"/>
    </font>
    <font>
      <b/>
      <sz val="11"/>
      <color theme="1"/>
      <name val="Arial"/>
      <family val="2"/>
    </font>
    <font>
      <sz val="11"/>
      <color theme="1"/>
      <name val="Arial"/>
      <family val="2"/>
    </font>
    <font>
      <b/>
      <sz val="10"/>
      <color theme="1"/>
      <name val="Arial"/>
      <family val="2"/>
    </font>
    <font>
      <b/>
      <sz val="11"/>
      <name val="Calibri"/>
      <family val="2"/>
      <scheme val="minor"/>
    </font>
    <font>
      <u/>
      <sz val="11"/>
      <color theme="1"/>
      <name val="Calibri"/>
      <family val="2"/>
      <scheme val="minor"/>
    </font>
    <font>
      <sz val="11"/>
      <color rgb="FF000000"/>
      <name val="Calibri"/>
      <family val="2"/>
      <scheme val="minor"/>
    </font>
    <font>
      <b/>
      <sz val="16"/>
      <name val="Calibri"/>
      <family val="2"/>
      <scheme val="minor"/>
    </font>
    <font>
      <b/>
      <sz val="11"/>
      <color rgb="FFFF0000"/>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73763"/>
        <bgColor rgb="FF073763"/>
      </patternFill>
    </fill>
    <fill>
      <patternFill patternType="solid">
        <fgColor rgb="FF9FC5E8"/>
        <bgColor rgb="FF9FC5E8"/>
      </patternFill>
    </fill>
    <fill>
      <patternFill patternType="solid">
        <fgColor rgb="FFCFE2F3"/>
        <bgColor rgb="FFCFE2F3"/>
      </patternFill>
    </fill>
    <fill>
      <patternFill patternType="solid">
        <fgColor rgb="FFFFFFFF"/>
        <bgColor rgb="FFFFFFFF"/>
      </patternFill>
    </fill>
    <fill>
      <patternFill patternType="solid">
        <fgColor rgb="FFFFC000"/>
        <bgColor indexed="64"/>
      </patternFill>
    </fill>
    <fill>
      <patternFill patternType="solid">
        <fgColor rgb="FFD0CECE"/>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rgb="FFFFFFFF"/>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s>
  <cellStyleXfs count="11">
    <xf numFmtId="0" fontId="0" fillId="0" borderId="0"/>
    <xf numFmtId="0" fontId="5" fillId="0" borderId="0">
      <alignment vertical="top"/>
    </xf>
    <xf numFmtId="9" fontId="1"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26" fillId="0" borderId="0"/>
    <xf numFmtId="43" fontId="20" fillId="0" borderId="0" applyFont="0" applyFill="0" applyBorder="0" applyAlignment="0" applyProtection="0"/>
    <xf numFmtId="41" fontId="20" fillId="0" borderId="0" applyFont="0" applyFill="0" applyBorder="0" applyAlignment="0" applyProtection="0"/>
  </cellStyleXfs>
  <cellXfs count="504">
    <xf numFmtId="0" fontId="0" fillId="0" borderId="0" xfId="0"/>
    <xf numFmtId="0" fontId="0" fillId="2" borderId="0" xfId="0" applyFill="1"/>
    <xf numFmtId="0" fontId="3" fillId="2" borderId="0" xfId="0" applyFont="1" applyFill="1" applyProtection="1">
      <protection locked="0"/>
    </xf>
    <xf numFmtId="0" fontId="3" fillId="0" borderId="0" xfId="0" applyFont="1" applyProtection="1">
      <protection locked="0"/>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18" xfId="0" applyFill="1" applyBorder="1"/>
    <xf numFmtId="0" fontId="0" fillId="0" borderId="0" xfId="0"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0" borderId="0" xfId="0" applyAlignment="1">
      <alignment vertical="center" wrapText="1"/>
    </xf>
    <xf numFmtId="0" fontId="8" fillId="3" borderId="4" xfId="0" applyFont="1" applyFill="1" applyBorder="1" applyAlignment="1">
      <alignment horizontal="center" vertical="center" wrapText="1"/>
    </xf>
    <xf numFmtId="0" fontId="6" fillId="0" borderId="4" xfId="0" applyFont="1" applyBorder="1" applyAlignment="1">
      <alignment vertical="center" wrapText="1"/>
    </xf>
    <xf numFmtId="0" fontId="13" fillId="2" borderId="16" xfId="0" applyFont="1" applyFill="1" applyBorder="1" applyAlignment="1">
      <alignment horizontal="center" vertical="center"/>
    </xf>
    <xf numFmtId="0" fontId="14" fillId="2" borderId="17" xfId="0" applyFont="1" applyFill="1" applyBorder="1" applyAlignment="1">
      <alignment vertical="center" wrapText="1" readingOrder="1"/>
    </xf>
    <xf numFmtId="0" fontId="16" fillId="2" borderId="17" xfId="0" applyFont="1" applyFill="1" applyBorder="1" applyAlignment="1">
      <alignment vertical="center" wrapText="1" readingOrder="1"/>
    </xf>
    <xf numFmtId="0" fontId="18" fillId="2" borderId="17" xfId="0" applyFont="1" applyFill="1" applyBorder="1" applyAlignment="1">
      <alignment horizontal="left" vertical="center" wrapText="1" readingOrder="1"/>
    </xf>
    <xf numFmtId="0" fontId="16" fillId="2" borderId="17" xfId="0" applyFont="1" applyFill="1" applyBorder="1" applyAlignment="1">
      <alignment horizontal="left" vertical="center" wrapText="1" readingOrder="1"/>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center"/>
      <protection locked="0"/>
    </xf>
    <xf numFmtId="0" fontId="0" fillId="2" borderId="0" xfId="0" applyFill="1" applyProtection="1">
      <protection locked="0"/>
    </xf>
    <xf numFmtId="0" fontId="9" fillId="0" borderId="0" xfId="0" applyFont="1" applyProtection="1">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2" borderId="0" xfId="0" applyFill="1" applyAlignment="1" applyProtection="1">
      <alignment vertical="center"/>
      <protection locked="0"/>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3" xfId="0" applyBorder="1" applyProtection="1">
      <protection locked="0"/>
    </xf>
    <xf numFmtId="0" fontId="0" fillId="0" borderId="3" xfId="0" applyBorder="1"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24" fillId="2" borderId="27" xfId="0" applyFont="1" applyFill="1" applyBorder="1" applyAlignment="1">
      <alignment horizont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27" fillId="0" borderId="0" xfId="8" applyFont="1" applyAlignment="1">
      <alignment horizontal="left" vertical="center"/>
    </xf>
    <xf numFmtId="0" fontId="26" fillId="0" borderId="0" xfId="8" applyAlignment="1">
      <alignment horizontal="left" vertical="center" wrapText="1"/>
    </xf>
    <xf numFmtId="0" fontId="26" fillId="0" borderId="0" xfId="8" applyAlignment="1">
      <alignment horizontal="center" vertical="center"/>
    </xf>
    <xf numFmtId="0" fontId="26" fillId="0" borderId="0" xfId="8" applyAlignment="1">
      <alignment horizontal="left" vertical="center"/>
    </xf>
    <xf numFmtId="0" fontId="26" fillId="0" borderId="0" xfId="8"/>
    <xf numFmtId="0" fontId="28" fillId="4" borderId="39" xfId="8" applyFont="1" applyFill="1" applyBorder="1" applyAlignment="1">
      <alignment horizontal="center" vertical="center"/>
    </xf>
    <xf numFmtId="0" fontId="29" fillId="4" borderId="40" xfId="8" applyFont="1" applyFill="1" applyBorder="1" applyAlignment="1">
      <alignment horizontal="center" vertical="center" wrapText="1"/>
    </xf>
    <xf numFmtId="0" fontId="30" fillId="5" borderId="41" xfId="8" applyFont="1" applyFill="1" applyBorder="1" applyAlignment="1">
      <alignment horizontal="center" vertical="center"/>
    </xf>
    <xf numFmtId="0" fontId="27" fillId="6" borderId="40" xfId="8" applyFont="1" applyFill="1" applyBorder="1" applyAlignment="1">
      <alignment horizontal="left" vertical="center" wrapText="1"/>
    </xf>
    <xf numFmtId="0" fontId="27" fillId="0" borderId="41" xfId="8" applyFont="1" applyBorder="1" applyAlignment="1">
      <alignment horizontal="center" vertical="center"/>
    </xf>
    <xf numFmtId="0" fontId="27" fillId="7" borderId="41" xfId="8" applyFont="1" applyFill="1" applyBorder="1" applyAlignment="1">
      <alignment horizontal="center" vertical="center"/>
    </xf>
    <xf numFmtId="0" fontId="31" fillId="6" borderId="40" xfId="8" applyFont="1" applyFill="1" applyBorder="1" applyAlignment="1">
      <alignment vertical="center" wrapText="1"/>
    </xf>
    <xf numFmtId="0" fontId="27" fillId="6" borderId="40" xfId="8" applyFont="1" applyFill="1" applyBorder="1" applyAlignment="1">
      <alignment vertical="center" wrapText="1"/>
    </xf>
    <xf numFmtId="0" fontId="32" fillId="5" borderId="41" xfId="8" applyFont="1" applyFill="1" applyBorder="1" applyAlignment="1">
      <alignment horizontal="center" vertical="center"/>
    </xf>
    <xf numFmtId="0" fontId="6" fillId="3" borderId="49"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41" fontId="0" fillId="0" borderId="0" xfId="7" applyFont="1" applyProtection="1">
      <protection locked="0"/>
    </xf>
    <xf numFmtId="41" fontId="0" fillId="0" borderId="0" xfId="7" applyFont="1" applyAlignment="1" applyProtection="1">
      <alignment vertical="center"/>
      <protection locked="0"/>
    </xf>
    <xf numFmtId="41" fontId="6" fillId="3" borderId="50" xfId="7" applyFont="1" applyFill="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8" fillId="0" borderId="4" xfId="0" applyFont="1" applyBorder="1" applyAlignment="1" applyProtection="1">
      <alignment vertical="top" wrapText="1"/>
      <protection locked="0"/>
    </xf>
    <xf numFmtId="0" fontId="0" fillId="2" borderId="15" xfId="0" applyFill="1" applyBorder="1" applyAlignment="1" applyProtection="1">
      <alignment vertical="center" wrapText="1"/>
      <protection locked="0"/>
    </xf>
    <xf numFmtId="0" fontId="22" fillId="0" borderId="4" xfId="0" applyFont="1" applyBorder="1" applyAlignment="1" applyProtection="1">
      <alignment vertical="top" wrapText="1"/>
      <protection locked="0"/>
    </xf>
    <xf numFmtId="0" fontId="0" fillId="2" borderId="4" xfId="0" applyFill="1" applyBorder="1" applyAlignment="1" applyProtection="1">
      <alignment vertical="top" wrapText="1"/>
      <protection locked="0"/>
    </xf>
    <xf numFmtId="0" fontId="8" fillId="2" borderId="4" xfId="0" applyFont="1" applyFill="1" applyBorder="1" applyAlignment="1" applyProtection="1">
      <alignment vertical="top" wrapText="1"/>
      <protection locked="0"/>
    </xf>
    <xf numFmtId="0" fontId="0" fillId="0" borderId="6" xfId="0" applyBorder="1" applyAlignment="1" applyProtection="1">
      <alignment vertical="top" wrapText="1"/>
      <protection locked="0"/>
    </xf>
    <xf numFmtId="0" fontId="8" fillId="0" borderId="6" xfId="0" applyFont="1" applyBorder="1" applyAlignment="1" applyProtection="1">
      <alignment vertical="top" wrapText="1"/>
      <protection locked="0"/>
    </xf>
    <xf numFmtId="0" fontId="22" fillId="2" borderId="4" xfId="0" applyFont="1" applyFill="1" applyBorder="1" applyAlignment="1" applyProtection="1">
      <alignment vertical="center" wrapText="1"/>
      <protection locked="0"/>
    </xf>
    <xf numFmtId="0" fontId="6" fillId="3" borderId="50"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9" fontId="0" fillId="0" borderId="0" xfId="0" applyNumberFormat="1"/>
    <xf numFmtId="0" fontId="0" fillId="8" borderId="0" xfId="0" applyFill="1" applyProtection="1">
      <protection locked="0"/>
    </xf>
    <xf numFmtId="0" fontId="0" fillId="8" borderId="6" xfId="0" applyFill="1" applyBorder="1" applyAlignment="1" applyProtection="1">
      <alignment vertical="top" wrapText="1"/>
      <protection locked="0"/>
    </xf>
    <xf numFmtId="0" fontId="8" fillId="8" borderId="6" xfId="0" applyFont="1" applyFill="1" applyBorder="1" applyAlignment="1" applyProtection="1">
      <alignment vertical="top" wrapText="1"/>
      <protection locked="0"/>
    </xf>
    <xf numFmtId="0" fontId="22" fillId="2" borderId="0" xfId="0" applyFont="1" applyFill="1" applyProtection="1">
      <protection locked="0"/>
    </xf>
    <xf numFmtId="0" fontId="33" fillId="2" borderId="4" xfId="0" applyFont="1" applyFill="1" applyBorder="1" applyAlignment="1" applyProtection="1">
      <alignment vertical="center" wrapText="1"/>
      <protection locked="0"/>
    </xf>
    <xf numFmtId="0" fontId="22" fillId="2" borderId="4" xfId="0" applyFont="1" applyFill="1" applyBorder="1" applyAlignment="1" applyProtection="1">
      <alignment vertical="top" wrapText="1"/>
      <protection locked="0"/>
    </xf>
    <xf numFmtId="0" fontId="33" fillId="2" borderId="4" xfId="0" applyFont="1" applyFill="1" applyBorder="1" applyAlignment="1" applyProtection="1">
      <alignment vertical="top" wrapText="1"/>
      <protection locked="0"/>
    </xf>
    <xf numFmtId="0" fontId="22" fillId="2" borderId="15" xfId="0" applyFont="1" applyFill="1" applyBorder="1" applyAlignment="1" applyProtection="1">
      <alignment vertical="center" wrapText="1"/>
      <protection locked="0"/>
    </xf>
    <xf numFmtId="0" fontId="22" fillId="9" borderId="4" xfId="0" applyFont="1" applyFill="1" applyBorder="1" applyAlignment="1" applyProtection="1">
      <alignment vertical="top" wrapText="1"/>
      <protection locked="0"/>
    </xf>
    <xf numFmtId="0" fontId="0" fillId="9" borderId="4" xfId="0" applyFill="1" applyBorder="1" applyAlignment="1" applyProtection="1">
      <alignment vertical="top" wrapText="1"/>
      <protection locked="0"/>
    </xf>
    <xf numFmtId="0" fontId="8" fillId="9" borderId="4" xfId="0" applyFont="1" applyFill="1" applyBorder="1" applyAlignment="1" applyProtection="1">
      <alignment vertical="top" wrapText="1"/>
      <protection locked="0"/>
    </xf>
    <xf numFmtId="0" fontId="21" fillId="0" borderId="4" xfId="0" applyFont="1" applyBorder="1" applyAlignment="1">
      <alignment vertical="center" wrapText="1"/>
    </xf>
    <xf numFmtId="0" fontId="37" fillId="2" borderId="4" xfId="0" applyFont="1" applyFill="1" applyBorder="1" applyAlignment="1" applyProtection="1">
      <alignment vertical="top" wrapText="1"/>
      <protection locked="0"/>
    </xf>
    <xf numFmtId="0" fontId="37" fillId="0" borderId="4" xfId="0" applyFont="1" applyBorder="1" applyAlignment="1" applyProtection="1">
      <alignment vertical="top" wrapText="1"/>
      <protection locked="0"/>
    </xf>
    <xf numFmtId="0" fontId="21" fillId="0" borderId="4" xfId="0" applyFont="1" applyBorder="1" applyAlignment="1" applyProtection="1">
      <alignment vertical="top" wrapText="1"/>
      <protection locked="0"/>
    </xf>
    <xf numFmtId="165" fontId="22" fillId="2" borderId="2" xfId="6" applyNumberFormat="1"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0" fillId="0" borderId="2"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15" xfId="0" applyFont="1" applyFill="1" applyBorder="1" applyAlignment="1" applyProtection="1">
      <alignment horizontal="left" vertical="top" wrapText="1"/>
      <protection locked="0"/>
    </xf>
    <xf numFmtId="0" fontId="22" fillId="2" borderId="34" xfId="0" applyFont="1" applyFill="1" applyBorder="1" applyAlignment="1" applyProtection="1">
      <alignment horizontal="left" vertical="top" wrapText="1"/>
      <protection locked="0"/>
    </xf>
    <xf numFmtId="0" fontId="22" fillId="2" borderId="37" xfId="0" applyFont="1" applyFill="1" applyBorder="1" applyAlignment="1" applyProtection="1">
      <alignment horizontal="left" vertical="top" wrapText="1"/>
      <protection locked="0"/>
    </xf>
    <xf numFmtId="1" fontId="22" fillId="2" borderId="2" xfId="0" applyNumberFormat="1" applyFont="1" applyFill="1" applyBorder="1" applyAlignment="1" applyProtection="1">
      <alignment horizontal="center" vertical="center" wrapText="1"/>
      <protection locked="0"/>
    </xf>
    <xf numFmtId="1" fontId="22" fillId="2" borderId="14" xfId="0" applyNumberFormat="1" applyFont="1" applyFill="1" applyBorder="1" applyAlignment="1" applyProtection="1">
      <alignment horizontal="center" vertical="center" wrapText="1"/>
      <protection locked="0"/>
    </xf>
    <xf numFmtId="1" fontId="22" fillId="2" borderId="15" xfId="0" applyNumberFormat="1"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33" xfId="0" applyFont="1" applyFill="1" applyBorder="1" applyAlignment="1" applyProtection="1">
      <alignment horizontal="center" vertical="center" wrapText="1"/>
      <protection locked="0"/>
    </xf>
    <xf numFmtId="0" fontId="22" fillId="2" borderId="35" xfId="0" applyFont="1" applyFill="1" applyBorder="1" applyAlignment="1" applyProtection="1">
      <alignment horizontal="center" vertical="center" wrapText="1"/>
      <protection locked="0"/>
    </xf>
    <xf numFmtId="0" fontId="22" fillId="2" borderId="36" xfId="0" applyFont="1" applyFill="1" applyBorder="1" applyAlignment="1" applyProtection="1">
      <alignment horizontal="center" vertical="center" wrapText="1"/>
      <protection locked="0"/>
    </xf>
    <xf numFmtId="0" fontId="22" fillId="2" borderId="32"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59"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41" fontId="22" fillId="2" borderId="14" xfId="7" applyFont="1" applyFill="1" applyBorder="1" applyAlignment="1" applyProtection="1">
      <alignment horizontal="center" vertical="center" wrapText="1"/>
      <protection locked="0"/>
    </xf>
    <xf numFmtId="41" fontId="22" fillId="2" borderId="15" xfId="7" applyFont="1" applyFill="1" applyBorder="1" applyAlignment="1" applyProtection="1">
      <alignment horizontal="center" vertical="center" wrapText="1"/>
      <protection locked="0"/>
    </xf>
    <xf numFmtId="41" fontId="0" fillId="2" borderId="14" xfId="7" applyFont="1" applyFill="1" applyBorder="1" applyAlignment="1" applyProtection="1">
      <alignment horizontal="center" vertical="center"/>
    </xf>
    <xf numFmtId="41" fontId="0" fillId="2" borderId="15" xfId="7" applyFont="1" applyFill="1" applyBorder="1" applyAlignment="1" applyProtection="1">
      <alignment horizontal="center" vertical="center"/>
    </xf>
    <xf numFmtId="0" fontId="22" fillId="2" borderId="15" xfId="0" quotePrefix="1" applyFont="1" applyFill="1" applyBorder="1" applyAlignment="1" applyProtection="1">
      <alignment horizontal="center" vertical="center" wrapText="1"/>
      <protection locked="0"/>
    </xf>
    <xf numFmtId="0" fontId="22" fillId="2" borderId="37" xfId="0" applyFont="1" applyFill="1" applyBorder="1" applyAlignment="1" applyProtection="1">
      <alignment horizontal="center" vertical="center"/>
      <protection locked="0"/>
    </xf>
    <xf numFmtId="41" fontId="22" fillId="2" borderId="35" xfId="7" applyFont="1" applyFill="1" applyBorder="1" applyAlignment="1" applyProtection="1">
      <alignment horizontal="center" vertical="center" wrapText="1"/>
      <protection locked="0"/>
    </xf>
    <xf numFmtId="41" fontId="22" fillId="2" borderId="36" xfId="7"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22" fillId="2" borderId="54" xfId="0" applyFont="1" applyFill="1" applyBorder="1" applyAlignment="1" applyProtection="1">
      <alignment horizontal="center" vertical="center" wrapText="1"/>
      <protection locked="0"/>
    </xf>
    <xf numFmtId="3" fontId="22" fillId="2" borderId="10" xfId="0" applyNumberFormat="1" applyFont="1" applyFill="1" applyBorder="1" applyAlignment="1" applyProtection="1">
      <alignment horizontal="center" vertical="center" wrapText="1"/>
      <protection locked="0"/>
    </xf>
    <xf numFmtId="9" fontId="22" fillId="2" borderId="33" xfId="0" applyNumberFormat="1" applyFont="1" applyFill="1" applyBorder="1" applyAlignment="1" applyProtection="1">
      <alignment horizontal="center" vertical="center" wrapText="1"/>
      <protection locked="0"/>
    </xf>
    <xf numFmtId="9" fontId="22" fillId="2" borderId="35" xfId="0" applyNumberFormat="1" applyFont="1" applyFill="1" applyBorder="1" applyAlignment="1" applyProtection="1">
      <alignment horizontal="center" vertical="center" wrapText="1"/>
      <protection locked="0"/>
    </xf>
    <xf numFmtId="9" fontId="22" fillId="2" borderId="36" xfId="0" applyNumberFormat="1" applyFont="1" applyFill="1" applyBorder="1" applyAlignment="1" applyProtection="1">
      <alignment horizontal="center" vertical="center" wrapText="1"/>
      <protection locked="0"/>
    </xf>
    <xf numFmtId="3" fontId="22" fillId="2" borderId="8" xfId="0" applyNumberFormat="1" applyFont="1" applyFill="1" applyBorder="1" applyAlignment="1" applyProtection="1">
      <alignment horizontal="center" vertical="center" wrapText="1"/>
      <protection locked="0"/>
    </xf>
    <xf numFmtId="41" fontId="22" fillId="2" borderId="2" xfId="7" applyFont="1" applyFill="1" applyBorder="1" applyAlignment="1">
      <alignment horizontal="center" vertical="center"/>
    </xf>
    <xf numFmtId="41" fontId="22" fillId="2" borderId="14" xfId="7" applyFont="1" applyFill="1" applyBorder="1" applyAlignment="1">
      <alignment horizontal="center" vertical="center"/>
    </xf>
    <xf numFmtId="41" fontId="22" fillId="2" borderId="15" xfId="7" applyFont="1" applyFill="1" applyBorder="1" applyAlignment="1">
      <alignment horizontal="center" vertical="center"/>
    </xf>
    <xf numFmtId="0" fontId="22" fillId="2" borderId="31" xfId="0" applyFont="1" applyFill="1" applyBorder="1" applyAlignment="1" applyProtection="1">
      <alignment horizontal="center" vertical="center" wrapText="1"/>
      <protection locked="0"/>
    </xf>
    <xf numFmtId="1" fontId="22" fillId="2" borderId="33" xfId="0" applyNumberFormat="1" applyFont="1" applyFill="1" applyBorder="1" applyAlignment="1" applyProtection="1">
      <alignment horizontal="center" vertical="center" wrapText="1"/>
      <protection locked="0"/>
    </xf>
    <xf numFmtId="1" fontId="22" fillId="2" borderId="35" xfId="0" applyNumberFormat="1" applyFont="1" applyFill="1" applyBorder="1" applyAlignment="1" applyProtection="1">
      <alignment horizontal="center" vertical="center" wrapText="1"/>
      <protection locked="0"/>
    </xf>
    <xf numFmtId="1" fontId="22" fillId="2" borderId="36" xfId="0" applyNumberFormat="1" applyFont="1" applyFill="1" applyBorder="1" applyAlignment="1" applyProtection="1">
      <alignment horizontal="center" vertical="center" wrapText="1"/>
      <protection locked="0"/>
    </xf>
    <xf numFmtId="0" fontId="0" fillId="2" borderId="2"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166" fontId="22" fillId="2" borderId="33" xfId="6" applyNumberFormat="1" applyFont="1" applyFill="1" applyBorder="1" applyAlignment="1" applyProtection="1">
      <alignment horizontal="center" vertical="center" wrapText="1"/>
      <protection locked="0"/>
    </xf>
    <xf numFmtId="166" fontId="22" fillId="2" borderId="35" xfId="6" applyNumberFormat="1" applyFont="1" applyFill="1" applyBorder="1" applyAlignment="1" applyProtection="1">
      <alignment horizontal="center" vertical="center" wrapText="1"/>
      <protection locked="0"/>
    </xf>
    <xf numFmtId="166" fontId="22" fillId="2" borderId="36" xfId="6" applyNumberFormat="1" applyFont="1" applyFill="1" applyBorder="1" applyAlignment="1" applyProtection="1">
      <alignment horizontal="center" vertical="center" wrapText="1"/>
      <protection locked="0"/>
    </xf>
    <xf numFmtId="1" fontId="0" fillId="2" borderId="2" xfId="0" applyNumberFormat="1" applyFill="1" applyBorder="1" applyAlignment="1" applyProtection="1">
      <alignment horizontal="center" vertical="center" wrapText="1"/>
      <protection locked="0"/>
    </xf>
    <xf numFmtId="1" fontId="0" fillId="2" borderId="14"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166" fontId="0" fillId="2" borderId="33" xfId="6" applyNumberFormat="1" applyFont="1" applyFill="1" applyBorder="1" applyAlignment="1" applyProtection="1">
      <alignment horizontal="center" vertical="center" wrapText="1"/>
      <protection locked="0"/>
    </xf>
    <xf numFmtId="166" fontId="0" fillId="2" borderId="35" xfId="6" applyNumberFormat="1" applyFont="1" applyFill="1" applyBorder="1" applyAlignment="1" applyProtection="1">
      <alignment horizontal="center" vertical="center" wrapText="1"/>
      <protection locked="0"/>
    </xf>
    <xf numFmtId="166" fontId="0" fillId="2" borderId="36" xfId="6" applyNumberFormat="1" applyFont="1"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2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3" fontId="0" fillId="2" borderId="34" xfId="0" applyNumberFormat="1" applyFill="1" applyBorder="1" applyAlignment="1" applyProtection="1">
      <alignment horizontal="center" vertical="center" wrapText="1"/>
      <protection locked="0"/>
    </xf>
    <xf numFmtId="3" fontId="0" fillId="2" borderId="65" xfId="0" applyNumberFormat="1" applyFill="1" applyBorder="1" applyAlignment="1" applyProtection="1">
      <alignment horizontal="center" vertical="center" wrapText="1"/>
      <protection locked="0"/>
    </xf>
    <xf numFmtId="3" fontId="0" fillId="2" borderId="37" xfId="0" applyNumberFormat="1" applyFill="1" applyBorder="1" applyAlignment="1" applyProtection="1">
      <alignment horizontal="center" vertical="center" wrapText="1"/>
      <protection locked="0"/>
    </xf>
    <xf numFmtId="9" fontId="22" fillId="2" borderId="2" xfId="6" applyFont="1" applyFill="1" applyBorder="1" applyAlignment="1" applyProtection="1">
      <alignment horizontal="center" vertical="center" wrapText="1"/>
      <protection locked="0"/>
    </xf>
    <xf numFmtId="9" fontId="22" fillId="2" borderId="14" xfId="6" applyFont="1" applyFill="1" applyBorder="1" applyAlignment="1" applyProtection="1">
      <alignment horizontal="center" vertical="center" wrapText="1"/>
      <protection locked="0"/>
    </xf>
    <xf numFmtId="9" fontId="22" fillId="2" borderId="15" xfId="6" applyFont="1" applyFill="1" applyBorder="1" applyAlignment="1" applyProtection="1">
      <alignment horizontal="center" vertical="center" wrapText="1"/>
      <protection locked="0"/>
    </xf>
    <xf numFmtId="9" fontId="22" fillId="2" borderId="2" xfId="6" applyFont="1" applyFill="1" applyBorder="1" applyAlignment="1">
      <alignment horizontal="center" vertical="center"/>
    </xf>
    <xf numFmtId="9" fontId="22" fillId="2" borderId="14" xfId="6" applyFont="1" applyFill="1" applyBorder="1" applyAlignment="1">
      <alignment horizontal="center" vertical="center"/>
    </xf>
    <xf numFmtId="9" fontId="22" fillId="2" borderId="15" xfId="6" applyFont="1" applyFill="1" applyBorder="1" applyAlignment="1">
      <alignment horizontal="center" vertical="center"/>
    </xf>
    <xf numFmtId="165" fontId="22" fillId="2" borderId="2" xfId="6" applyNumberFormat="1" applyFont="1" applyFill="1" applyBorder="1" applyAlignment="1" applyProtection="1">
      <alignment horizontal="center" vertical="center" wrapText="1"/>
      <protection locked="0"/>
    </xf>
    <xf numFmtId="165" fontId="22" fillId="2" borderId="14" xfId="6" applyNumberFormat="1" applyFont="1" applyFill="1" applyBorder="1" applyAlignment="1" applyProtection="1">
      <alignment horizontal="center" vertical="center" wrapText="1"/>
      <protection locked="0"/>
    </xf>
    <xf numFmtId="165" fontId="22" fillId="2" borderId="15" xfId="6" applyNumberFormat="1" applyFont="1" applyFill="1" applyBorder="1" applyAlignment="1" applyProtection="1">
      <alignment horizontal="center" vertical="center" wrapText="1"/>
      <protection locked="0"/>
    </xf>
    <xf numFmtId="165" fontId="22" fillId="2" borderId="33" xfId="6" applyNumberFormat="1" applyFont="1" applyFill="1" applyBorder="1" applyAlignment="1" applyProtection="1">
      <alignment horizontal="center" vertical="center" wrapText="1"/>
      <protection locked="0"/>
    </xf>
    <xf numFmtId="165" fontId="22" fillId="2" borderId="35" xfId="6" applyNumberFormat="1" applyFont="1" applyFill="1" applyBorder="1" applyAlignment="1" applyProtection="1">
      <alignment horizontal="center" vertical="center" wrapText="1"/>
      <protection locked="0"/>
    </xf>
    <xf numFmtId="165" fontId="22" fillId="2" borderId="36" xfId="6" applyNumberFormat="1" applyFont="1" applyFill="1" applyBorder="1" applyAlignment="1" applyProtection="1">
      <alignment horizontal="center" vertical="center" wrapText="1"/>
      <protection locked="0"/>
    </xf>
    <xf numFmtId="41" fontId="22" fillId="2" borderId="14" xfId="7" applyFont="1" applyFill="1" applyBorder="1" applyAlignment="1" applyProtection="1">
      <alignment horizontal="center" vertical="center"/>
    </xf>
    <xf numFmtId="41" fontId="22" fillId="2" borderId="15" xfId="7" applyFont="1" applyFill="1" applyBorder="1" applyAlignment="1" applyProtection="1">
      <alignment horizontal="center" vertical="center"/>
    </xf>
    <xf numFmtId="168" fontId="0" fillId="0" borderId="2" xfId="9" applyNumberFormat="1" applyFont="1" applyBorder="1" applyAlignment="1" applyProtection="1">
      <alignment horizontal="center" vertical="center" wrapText="1"/>
      <protection locked="0"/>
    </xf>
    <xf numFmtId="168" fontId="0" fillId="0" borderId="14" xfId="9" applyNumberFormat="1" applyFont="1" applyBorder="1" applyAlignment="1" applyProtection="1">
      <alignment horizontal="center" vertical="center" wrapText="1"/>
      <protection locked="0"/>
    </xf>
    <xf numFmtId="168" fontId="0" fillId="0" borderId="15" xfId="9" applyNumberFormat="1" applyFont="1" applyBorder="1" applyAlignment="1" applyProtection="1">
      <alignment horizontal="center" vertical="center" wrapText="1"/>
      <protection locked="0"/>
    </xf>
    <xf numFmtId="0" fontId="36" fillId="2" borderId="23" xfId="0" applyFont="1" applyFill="1" applyBorder="1" applyAlignment="1" applyProtection="1">
      <alignment horizontal="center" vertical="center" textRotation="90"/>
      <protection locked="0"/>
    </xf>
    <xf numFmtId="9" fontId="22" fillId="2" borderId="33" xfId="6" applyFont="1" applyFill="1" applyBorder="1" applyAlignment="1" applyProtection="1">
      <alignment horizontal="center" vertical="center" wrapText="1"/>
      <protection locked="0"/>
    </xf>
    <xf numFmtId="9" fontId="22" fillId="2" borderId="35" xfId="6" applyFont="1" applyFill="1" applyBorder="1" applyAlignment="1" applyProtection="1">
      <alignment horizontal="center" vertical="center" wrapText="1"/>
      <protection locked="0"/>
    </xf>
    <xf numFmtId="9" fontId="22" fillId="2" borderId="36" xfId="6" applyFont="1" applyFill="1" applyBorder="1" applyAlignment="1" applyProtection="1">
      <alignment horizontal="center" vertical="center" wrapText="1"/>
      <protection locked="0"/>
    </xf>
    <xf numFmtId="9" fontId="22" fillId="2" borderId="2" xfId="7" applyNumberFormat="1" applyFont="1" applyFill="1" applyBorder="1" applyAlignment="1">
      <alignment horizontal="center" vertical="center"/>
    </xf>
    <xf numFmtId="165" fontId="22" fillId="2" borderId="8" xfId="6" applyNumberFormat="1" applyFont="1" applyFill="1" applyBorder="1" applyAlignment="1" applyProtection="1">
      <alignment horizontal="center" vertical="center" wrapText="1"/>
      <protection locked="0"/>
    </xf>
    <xf numFmtId="165" fontId="22" fillId="2" borderId="10" xfId="6" applyNumberFormat="1" applyFont="1" applyFill="1" applyBorder="1" applyAlignment="1" applyProtection="1">
      <alignment horizontal="center" vertical="center" wrapText="1"/>
      <protection locked="0"/>
    </xf>
    <xf numFmtId="165" fontId="22" fillId="2" borderId="11" xfId="6" applyNumberFormat="1" applyFont="1" applyFill="1" applyBorder="1" applyAlignment="1" applyProtection="1">
      <alignment horizontal="center" vertical="center" wrapText="1"/>
      <protection locked="0"/>
    </xf>
    <xf numFmtId="1" fontId="22" fillId="2" borderId="33" xfId="6" applyNumberFormat="1" applyFont="1" applyFill="1" applyBorder="1" applyAlignment="1" applyProtection="1">
      <alignment horizontal="center" vertical="center" wrapText="1"/>
      <protection locked="0"/>
    </xf>
    <xf numFmtId="1" fontId="22" fillId="2" borderId="35" xfId="6" applyNumberFormat="1" applyFont="1" applyFill="1" applyBorder="1" applyAlignment="1" applyProtection="1">
      <alignment horizontal="center" vertical="center" wrapText="1"/>
      <protection locked="0"/>
    </xf>
    <xf numFmtId="1" fontId="22" fillId="2" borderId="36" xfId="6" applyNumberFormat="1" applyFont="1" applyFill="1" applyBorder="1" applyAlignment="1" applyProtection="1">
      <alignment horizontal="center" vertical="center" wrapText="1"/>
      <protection locked="0"/>
    </xf>
    <xf numFmtId="1" fontId="22" fillId="2" borderId="2" xfId="6" applyNumberFormat="1" applyFont="1" applyFill="1" applyBorder="1" applyAlignment="1">
      <alignment horizontal="center" vertical="center"/>
    </xf>
    <xf numFmtId="1" fontId="22" fillId="2" borderId="14" xfId="6" applyNumberFormat="1" applyFont="1" applyFill="1" applyBorder="1" applyAlignment="1">
      <alignment horizontal="center" vertical="center"/>
    </xf>
    <xf numFmtId="1" fontId="22" fillId="2" borderId="15" xfId="6" applyNumberFormat="1" applyFont="1" applyFill="1" applyBorder="1" applyAlignment="1">
      <alignment horizontal="center" vertical="center"/>
    </xf>
    <xf numFmtId="1" fontId="22" fillId="2" borderId="8" xfId="6" applyNumberFormat="1" applyFont="1" applyFill="1" applyBorder="1" applyAlignment="1" applyProtection="1">
      <alignment horizontal="center" vertical="center" wrapText="1"/>
      <protection locked="0"/>
    </xf>
    <xf numFmtId="1" fontId="22" fillId="2" borderId="10" xfId="6" applyNumberFormat="1" applyFont="1" applyFill="1" applyBorder="1" applyAlignment="1" applyProtection="1">
      <alignment horizontal="center" vertical="center" wrapText="1"/>
      <protection locked="0"/>
    </xf>
    <xf numFmtId="1" fontId="22" fillId="2" borderId="11" xfId="6" applyNumberFormat="1" applyFont="1" applyFill="1" applyBorder="1" applyAlignment="1" applyProtection="1">
      <alignment horizontal="center" vertical="center" wrapText="1"/>
      <protection locked="0"/>
    </xf>
    <xf numFmtId="9" fontId="22" fillId="2" borderId="8" xfId="6" applyFont="1" applyFill="1" applyBorder="1" applyAlignment="1" applyProtection="1">
      <alignment horizontal="center" vertical="center" wrapText="1"/>
      <protection locked="0"/>
    </xf>
    <xf numFmtId="9" fontId="22" fillId="2" borderId="10" xfId="6" applyFont="1" applyFill="1" applyBorder="1" applyAlignment="1" applyProtection="1">
      <alignment horizontal="center" vertical="center" wrapText="1"/>
      <protection locked="0"/>
    </xf>
    <xf numFmtId="9" fontId="22" fillId="2" borderId="11" xfId="6" applyFont="1" applyFill="1" applyBorder="1" applyAlignment="1" applyProtection="1">
      <alignment horizontal="center" vertical="center" wrapText="1"/>
      <protection locked="0"/>
    </xf>
    <xf numFmtId="167" fontId="22" fillId="2" borderId="2" xfId="9" applyNumberFormat="1" applyFont="1" applyFill="1" applyBorder="1" applyAlignment="1" applyProtection="1">
      <alignment horizontal="center" vertical="center" wrapText="1"/>
      <protection locked="0"/>
    </xf>
    <xf numFmtId="167" fontId="22" fillId="2" borderId="14" xfId="9" applyNumberFormat="1" applyFont="1" applyFill="1" applyBorder="1" applyAlignment="1" applyProtection="1">
      <alignment horizontal="center" vertical="center" wrapText="1"/>
      <protection locked="0"/>
    </xf>
    <xf numFmtId="167" fontId="22" fillId="2" borderId="15" xfId="9" applyNumberFormat="1" applyFont="1" applyFill="1" applyBorder="1" applyAlignment="1" applyProtection="1">
      <alignment horizontal="center" vertical="center" wrapText="1"/>
      <protection locked="0"/>
    </xf>
    <xf numFmtId="167" fontId="22" fillId="2" borderId="33" xfId="9" applyNumberFormat="1" applyFont="1" applyFill="1" applyBorder="1" applyAlignment="1" applyProtection="1">
      <alignment horizontal="center" vertical="center" wrapText="1"/>
      <protection locked="0"/>
    </xf>
    <xf numFmtId="167" fontId="22" fillId="2" borderId="35" xfId="9" applyNumberFormat="1" applyFont="1" applyFill="1" applyBorder="1" applyAlignment="1" applyProtection="1">
      <alignment horizontal="center" vertical="center" wrapText="1"/>
      <protection locked="0"/>
    </xf>
    <xf numFmtId="167" fontId="22" fillId="2" borderId="36" xfId="9" applyNumberFormat="1" applyFont="1" applyFill="1" applyBorder="1" applyAlignment="1" applyProtection="1">
      <alignment horizontal="center" vertical="center" wrapText="1"/>
      <protection locked="0"/>
    </xf>
    <xf numFmtId="167" fontId="0" fillId="0" borderId="2" xfId="9" applyNumberFormat="1" applyFont="1" applyFill="1" applyBorder="1" applyAlignment="1" applyProtection="1">
      <alignment horizontal="center" vertical="center" wrapText="1"/>
      <protection locked="0"/>
    </xf>
    <xf numFmtId="167" fontId="0" fillId="0" borderId="14" xfId="9" applyNumberFormat="1" applyFont="1" applyFill="1" applyBorder="1" applyAlignment="1" applyProtection="1">
      <alignment horizontal="center" vertical="center" wrapText="1"/>
      <protection locked="0"/>
    </xf>
    <xf numFmtId="167" fontId="0" fillId="0" borderId="15" xfId="9" applyNumberFormat="1" applyFont="1" applyFill="1" applyBorder="1" applyAlignment="1" applyProtection="1">
      <alignment horizontal="center" vertical="center" wrapText="1"/>
      <protection locked="0"/>
    </xf>
    <xf numFmtId="1" fontId="0" fillId="0" borderId="2" xfId="0" applyNumberFormat="1" applyBorder="1" applyAlignment="1" applyProtection="1">
      <alignment horizontal="center" vertical="center" wrapText="1"/>
      <protection locked="0"/>
    </xf>
    <xf numFmtId="1" fontId="0" fillId="0" borderId="14" xfId="0" applyNumberFormat="1" applyBorder="1" applyAlignment="1" applyProtection="1">
      <alignment horizontal="center" vertical="center" wrapText="1"/>
      <protection locked="0"/>
    </xf>
    <xf numFmtId="1" fontId="0" fillId="0" borderId="15" xfId="0" applyNumberFormat="1" applyBorder="1" applyAlignment="1" applyProtection="1">
      <alignment horizontal="center" vertical="center" wrapText="1"/>
      <protection locked="0"/>
    </xf>
    <xf numFmtId="0" fontId="22" fillId="2" borderId="32" xfId="0" applyFont="1" applyFill="1" applyBorder="1" applyAlignment="1" applyProtection="1">
      <alignment horizontal="center" vertical="center" wrapText="1"/>
      <protection locked="0"/>
    </xf>
    <xf numFmtId="41" fontId="0" fillId="2" borderId="2" xfId="7" applyFont="1" applyFill="1" applyBorder="1" applyAlignment="1">
      <alignment horizontal="center" vertical="center"/>
    </xf>
    <xf numFmtId="41" fontId="0" fillId="2" borderId="14" xfId="7" applyFont="1" applyFill="1" applyBorder="1" applyAlignment="1">
      <alignment horizontal="center" vertical="center"/>
    </xf>
    <xf numFmtId="41" fontId="0" fillId="2" borderId="15" xfId="7" applyFont="1" applyFill="1" applyBorder="1" applyAlignment="1">
      <alignment horizontal="center" vertical="center"/>
    </xf>
    <xf numFmtId="0" fontId="0" fillId="2" borderId="31" xfId="0"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1" fontId="0" fillId="2" borderId="33" xfId="0" applyNumberFormat="1" applyFill="1" applyBorder="1" applyAlignment="1" applyProtection="1">
      <alignment horizontal="center" vertical="center" wrapText="1"/>
      <protection locked="0"/>
    </xf>
    <xf numFmtId="1" fontId="0" fillId="2" borderId="35" xfId="0" applyNumberFormat="1" applyFill="1" applyBorder="1" applyAlignment="1" applyProtection="1">
      <alignment horizontal="center" vertical="center" wrapText="1"/>
      <protection locked="0"/>
    </xf>
    <xf numFmtId="1" fontId="0" fillId="2" borderId="36" xfId="0" applyNumberFormat="1" applyFill="1" applyBorder="1" applyAlignment="1" applyProtection="1">
      <alignment horizontal="center" vertical="center" wrapText="1"/>
      <protection locked="0"/>
    </xf>
    <xf numFmtId="0" fontId="22" fillId="2" borderId="60" xfId="0" applyFont="1" applyFill="1" applyBorder="1" applyAlignment="1" applyProtection="1">
      <alignment horizontal="center" vertical="center" wrapText="1"/>
      <protection locked="0"/>
    </xf>
    <xf numFmtId="0" fontId="22" fillId="2" borderId="61"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0" fillId="0" borderId="34"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9" fontId="22" fillId="0" borderId="2" xfId="0" applyNumberFormat="1" applyFont="1" applyBorder="1" applyAlignment="1" applyProtection="1">
      <alignment horizontal="center" vertical="center" wrapText="1"/>
      <protection locked="0"/>
    </xf>
    <xf numFmtId="9" fontId="22" fillId="0" borderId="14" xfId="0" applyNumberFormat="1" applyFont="1" applyBorder="1" applyAlignment="1" applyProtection="1">
      <alignment horizontal="center" vertical="center" wrapText="1"/>
      <protection locked="0"/>
    </xf>
    <xf numFmtId="9" fontId="22" fillId="0" borderId="15" xfId="0" applyNumberFormat="1"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2" xfId="0"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3" fontId="0" fillId="0" borderId="8"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 fontId="22" fillId="0" borderId="2" xfId="0" applyNumberFormat="1" applyFont="1" applyBorder="1" applyAlignment="1" applyProtection="1">
      <alignment horizontal="center" vertical="center" wrapText="1"/>
      <protection locked="0"/>
    </xf>
    <xf numFmtId="1" fontId="22" fillId="0" borderId="14" xfId="0" applyNumberFormat="1" applyFont="1" applyBorder="1" applyAlignment="1" applyProtection="1">
      <alignment horizontal="center" vertical="center" wrapText="1"/>
      <protection locked="0"/>
    </xf>
    <xf numFmtId="1" fontId="22" fillId="0" borderId="15" xfId="0" applyNumberFormat="1" applyFont="1" applyBorder="1" applyAlignment="1" applyProtection="1">
      <alignment horizontal="center" vertical="center" wrapText="1"/>
      <protection locked="0"/>
    </xf>
    <xf numFmtId="41" fontId="0" fillId="0" borderId="2" xfId="7" applyFont="1" applyFill="1" applyBorder="1" applyAlignment="1">
      <alignment horizontal="center" vertical="center"/>
    </xf>
    <xf numFmtId="41" fontId="0" fillId="0" borderId="14" xfId="7" applyFont="1" applyFill="1" applyBorder="1" applyAlignment="1">
      <alignment horizontal="center" vertical="center"/>
    </xf>
    <xf numFmtId="41" fontId="0" fillId="0" borderId="15" xfId="7" applyFont="1" applyFill="1" applyBorder="1" applyAlignment="1">
      <alignment horizontal="center" vertical="center"/>
    </xf>
    <xf numFmtId="0" fontId="22" fillId="0" borderId="4" xfId="0" applyFont="1" applyBorder="1" applyAlignment="1" applyProtection="1">
      <alignment horizontal="center" vertical="center" wrapText="1"/>
      <protection locked="0"/>
    </xf>
    <xf numFmtId="1" fontId="0" fillId="0" borderId="33" xfId="0" applyNumberFormat="1" applyBorder="1" applyAlignment="1" applyProtection="1">
      <alignment horizontal="center" vertical="center" wrapText="1"/>
      <protection locked="0"/>
    </xf>
    <xf numFmtId="1" fontId="0" fillId="0" borderId="35" xfId="0" applyNumberFormat="1" applyBorder="1" applyAlignment="1" applyProtection="1">
      <alignment horizontal="center" vertical="center" wrapText="1"/>
      <protection locked="0"/>
    </xf>
    <xf numFmtId="1" fontId="0" fillId="0" borderId="36" xfId="0" applyNumberFormat="1" applyBorder="1" applyAlignment="1" applyProtection="1">
      <alignment horizontal="center" vertical="center" wrapText="1"/>
      <protection locked="0"/>
    </xf>
    <xf numFmtId="1" fontId="21" fillId="0" borderId="2" xfId="0" applyNumberFormat="1" applyFont="1" applyBorder="1" applyAlignment="1" applyProtection="1">
      <alignment horizontal="center" vertical="center" wrapText="1"/>
      <protection locked="0"/>
    </xf>
    <xf numFmtId="1" fontId="21" fillId="0" borderId="14" xfId="0" applyNumberFormat="1" applyFont="1" applyBorder="1" applyAlignment="1" applyProtection="1">
      <alignment horizontal="center" vertical="center" wrapText="1"/>
      <protection locked="0"/>
    </xf>
    <xf numFmtId="1" fontId="21" fillId="0" borderId="15" xfId="0" applyNumberFormat="1"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9" fontId="0" fillId="0" borderId="2" xfId="6" applyFont="1" applyFill="1" applyBorder="1" applyAlignment="1" applyProtection="1">
      <alignment horizontal="center" vertical="center" wrapText="1"/>
      <protection locked="0"/>
    </xf>
    <xf numFmtId="9" fontId="0" fillId="0" borderId="14" xfId="6" applyFont="1" applyFill="1" applyBorder="1" applyAlignment="1" applyProtection="1">
      <alignment horizontal="center" vertical="center" wrapText="1"/>
      <protection locked="0"/>
    </xf>
    <xf numFmtId="9" fontId="0" fillId="0" borderId="15" xfId="6" applyFont="1" applyFill="1" applyBorder="1" applyAlignment="1" applyProtection="1">
      <alignment horizontal="center" vertical="center" wrapText="1"/>
      <protection locked="0"/>
    </xf>
    <xf numFmtId="1" fontId="0" fillId="0" borderId="54" xfId="0" applyNumberFormat="1" applyBorder="1" applyAlignment="1" applyProtection="1">
      <alignment horizontal="center" vertical="center" wrapText="1"/>
      <protection locked="0"/>
    </xf>
    <xf numFmtId="9" fontId="0" fillId="0" borderId="2" xfId="6" applyFont="1" applyFill="1" applyBorder="1" applyAlignment="1">
      <alignment horizontal="center" vertical="center"/>
    </xf>
    <xf numFmtId="9" fontId="0" fillId="0" borderId="14" xfId="6" applyFont="1" applyFill="1" applyBorder="1" applyAlignment="1">
      <alignment horizontal="center" vertical="center"/>
    </xf>
    <xf numFmtId="9" fontId="0" fillId="0" borderId="15" xfId="6" applyFont="1" applyFill="1" applyBorder="1" applyAlignment="1">
      <alignment horizontal="center" vertical="center"/>
    </xf>
    <xf numFmtId="165" fontId="0" fillId="0" borderId="2" xfId="6" applyNumberFormat="1" applyFont="1" applyFill="1" applyBorder="1" applyAlignment="1" applyProtection="1">
      <alignment horizontal="center" vertical="center" wrapText="1"/>
      <protection locked="0"/>
    </xf>
    <xf numFmtId="165" fontId="0" fillId="0" borderId="14" xfId="6" applyNumberFormat="1" applyFont="1" applyFill="1" applyBorder="1" applyAlignment="1" applyProtection="1">
      <alignment horizontal="center" vertical="center" wrapText="1"/>
      <protection locked="0"/>
    </xf>
    <xf numFmtId="165" fontId="0" fillId="0" borderId="15" xfId="6" applyNumberFormat="1" applyFont="1" applyFill="1" applyBorder="1" applyAlignment="1" applyProtection="1">
      <alignment horizontal="center" vertical="center" wrapText="1"/>
      <protection locked="0"/>
    </xf>
    <xf numFmtId="165" fontId="0" fillId="0" borderId="33" xfId="6" applyNumberFormat="1" applyFont="1" applyFill="1" applyBorder="1" applyAlignment="1" applyProtection="1">
      <alignment horizontal="center" vertical="center" wrapText="1"/>
      <protection locked="0"/>
    </xf>
    <xf numFmtId="165" fontId="0" fillId="0" borderId="35" xfId="6" applyNumberFormat="1" applyFont="1" applyFill="1" applyBorder="1" applyAlignment="1" applyProtection="1">
      <alignment horizontal="center" vertical="center" wrapText="1"/>
      <protection locked="0"/>
    </xf>
    <xf numFmtId="165" fontId="0" fillId="0" borderId="36" xfId="6" applyNumberFormat="1" applyFont="1" applyFill="1" applyBorder="1" applyAlignment="1" applyProtection="1">
      <alignment horizontal="center" vertical="center" wrapText="1"/>
      <protection locked="0"/>
    </xf>
    <xf numFmtId="1" fontId="21" fillId="0" borderId="54" xfId="0" applyNumberFormat="1" applyFont="1" applyBorder="1" applyAlignment="1" applyProtection="1">
      <alignment horizontal="center" vertical="center" wrapText="1"/>
      <protection locked="0"/>
    </xf>
    <xf numFmtId="0" fontId="6" fillId="3" borderId="54"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3" fillId="3" borderId="50" xfId="0" applyFont="1" applyFill="1" applyBorder="1" applyAlignment="1" applyProtection="1">
      <alignment horizontal="center"/>
      <protection locked="0"/>
    </xf>
    <xf numFmtId="0" fontId="6" fillId="3" borderId="46"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protection locked="0"/>
    </xf>
    <xf numFmtId="0" fontId="6" fillId="3" borderId="48"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57" xfId="0" applyFont="1" applyFill="1" applyBorder="1" applyAlignment="1" applyProtection="1">
      <alignment horizontal="center" vertical="center" wrapText="1"/>
      <protection locked="0"/>
    </xf>
    <xf numFmtId="0" fontId="6" fillId="3" borderId="58" xfId="0" applyFont="1" applyFill="1" applyBorder="1" applyAlignment="1" applyProtection="1">
      <alignment horizontal="center" vertical="center" wrapText="1"/>
      <protection locked="0"/>
    </xf>
    <xf numFmtId="41" fontId="6" fillId="3" borderId="47" xfId="7" applyFont="1" applyFill="1" applyBorder="1" applyAlignment="1" applyProtection="1">
      <alignment horizontal="center" vertical="center" wrapText="1"/>
      <protection locked="0"/>
    </xf>
    <xf numFmtId="41" fontId="6" fillId="3" borderId="58" xfId="7"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0" fontId="8" fillId="3" borderId="54"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9" fontId="0" fillId="0" borderId="2" xfId="0" applyNumberFormat="1" applyBorder="1" applyAlignment="1" applyProtection="1">
      <alignment horizontal="center" vertical="center"/>
      <protection locked="0"/>
    </xf>
    <xf numFmtId="0" fontId="0" fillId="8" borderId="2" xfId="0" applyFill="1" applyBorder="1" applyAlignment="1" applyProtection="1">
      <alignment horizontal="center" vertical="center" wrapText="1"/>
      <protection locked="0"/>
    </xf>
    <xf numFmtId="0" fontId="0" fillId="8" borderId="14"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1" fontId="21" fillId="8" borderId="2" xfId="0" applyNumberFormat="1" applyFont="1" applyFill="1" applyBorder="1" applyAlignment="1" applyProtection="1">
      <alignment horizontal="center" vertical="center" wrapText="1"/>
      <protection locked="0"/>
    </xf>
    <xf numFmtId="1" fontId="21" fillId="8" borderId="14" xfId="0" applyNumberFormat="1" applyFont="1" applyFill="1" applyBorder="1" applyAlignment="1" applyProtection="1">
      <alignment horizontal="center" vertical="center" wrapText="1"/>
      <protection locked="0"/>
    </xf>
    <xf numFmtId="1" fontId="21" fillId="8" borderId="15" xfId="0" applyNumberFormat="1" applyFont="1" applyFill="1"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35"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3" fontId="21" fillId="0" borderId="8" xfId="0" applyNumberFormat="1"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2" borderId="33" xfId="0" applyFont="1" applyFill="1" applyBorder="1" applyAlignment="1" applyProtection="1">
      <alignment horizontal="center" vertical="center" wrapText="1"/>
      <protection locked="0"/>
    </xf>
    <xf numFmtId="0" fontId="21" fillId="2" borderId="35"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5" xfId="0" applyFont="1" applyFill="1" applyBorder="1" applyAlignment="1" applyProtection="1">
      <alignment horizontal="center" vertical="center" wrapText="1"/>
      <protection locked="0"/>
    </xf>
    <xf numFmtId="0" fontId="0" fillId="8" borderId="33" xfId="0" applyFill="1" applyBorder="1" applyAlignment="1" applyProtection="1">
      <alignment horizontal="center" vertical="center" wrapText="1"/>
      <protection locked="0"/>
    </xf>
    <xf numFmtId="0" fontId="0" fillId="8" borderId="35" xfId="0" applyFill="1" applyBorder="1" applyAlignment="1" applyProtection="1">
      <alignment horizontal="center" vertical="center" wrapText="1"/>
      <protection locked="0"/>
    </xf>
    <xf numFmtId="0" fontId="0" fillId="8" borderId="36" xfId="0"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8" borderId="14" xfId="0" applyFont="1" applyFill="1" applyBorder="1" applyAlignment="1" applyProtection="1">
      <alignment horizontal="center" vertical="center" wrapText="1"/>
      <protection locked="0"/>
    </xf>
    <xf numFmtId="0" fontId="22" fillId="8" borderId="15" xfId="0" applyFont="1" applyFill="1" applyBorder="1" applyAlignment="1" applyProtection="1">
      <alignment horizontal="center" vertical="center" wrapText="1"/>
      <protection locked="0"/>
    </xf>
    <xf numFmtId="3" fontId="0" fillId="8" borderId="8" xfId="0" applyNumberFormat="1" applyFill="1" applyBorder="1" applyAlignment="1" applyProtection="1">
      <alignment horizontal="center" vertical="center" wrapText="1"/>
      <protection locked="0"/>
    </xf>
    <xf numFmtId="0" fontId="0" fillId="8" borderId="10" xfId="0" applyFill="1" applyBorder="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0" fontId="0" fillId="8" borderId="32" xfId="0" applyFill="1" applyBorder="1" applyAlignment="1" applyProtection="1">
      <alignment horizontal="center" vertical="center"/>
      <protection locked="0"/>
    </xf>
    <xf numFmtId="1" fontId="0" fillId="8" borderId="2" xfId="0" applyNumberFormat="1" applyFill="1" applyBorder="1" applyAlignment="1" applyProtection="1">
      <alignment horizontal="center" vertical="center" wrapText="1"/>
      <protection locked="0"/>
    </xf>
    <xf numFmtId="1" fontId="0" fillId="8" borderId="14" xfId="0" applyNumberFormat="1" applyFill="1" applyBorder="1" applyAlignment="1" applyProtection="1">
      <alignment horizontal="center" vertical="center" wrapText="1"/>
      <protection locked="0"/>
    </xf>
    <xf numFmtId="1" fontId="0" fillId="8" borderId="15" xfId="0" applyNumberFormat="1" applyFill="1" applyBorder="1" applyAlignment="1" applyProtection="1">
      <alignment horizontal="center" vertical="center" wrapText="1"/>
      <protection locked="0"/>
    </xf>
    <xf numFmtId="0" fontId="0" fillId="9" borderId="32" xfId="0" applyFill="1" applyBorder="1" applyAlignment="1" applyProtection="1">
      <alignment horizontal="center" vertical="center"/>
      <protection locked="0"/>
    </xf>
    <xf numFmtId="1" fontId="0" fillId="9" borderId="33" xfId="0" applyNumberFormat="1" applyFill="1" applyBorder="1" applyAlignment="1" applyProtection="1">
      <alignment horizontal="center" vertical="center" wrapText="1"/>
      <protection locked="0"/>
    </xf>
    <xf numFmtId="1" fontId="0" fillId="9" borderId="35" xfId="0" applyNumberFormat="1" applyFill="1" applyBorder="1" applyAlignment="1" applyProtection="1">
      <alignment horizontal="center" vertical="center" wrapText="1"/>
      <protection locked="0"/>
    </xf>
    <xf numFmtId="1" fontId="0" fillId="9" borderId="36" xfId="0" applyNumberFormat="1" applyFill="1" applyBorder="1" applyAlignment="1" applyProtection="1">
      <alignment horizontal="center" vertical="center" wrapText="1"/>
      <protection locked="0"/>
    </xf>
    <xf numFmtId="1" fontId="0" fillId="9" borderId="2" xfId="0" applyNumberFormat="1" applyFill="1" applyBorder="1" applyAlignment="1" applyProtection="1">
      <alignment horizontal="center" vertical="center" wrapText="1"/>
      <protection locked="0"/>
    </xf>
    <xf numFmtId="1" fontId="0" fillId="9" borderId="14" xfId="0" applyNumberFormat="1" applyFill="1" applyBorder="1" applyAlignment="1" applyProtection="1">
      <alignment horizontal="center" vertical="center" wrapText="1"/>
      <protection locked="0"/>
    </xf>
    <xf numFmtId="1" fontId="0" fillId="9" borderId="15" xfId="0" applyNumberFormat="1" applyFill="1" applyBorder="1" applyAlignment="1" applyProtection="1">
      <alignment horizontal="center" vertical="center" wrapText="1"/>
      <protection locked="0"/>
    </xf>
    <xf numFmtId="0" fontId="0" fillId="9" borderId="2"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166" fontId="21" fillId="2" borderId="33" xfId="6" applyNumberFormat="1" applyFont="1" applyFill="1" applyBorder="1" applyAlignment="1" applyProtection="1">
      <alignment horizontal="center" vertical="center" wrapText="1"/>
      <protection locked="0"/>
    </xf>
    <xf numFmtId="166" fontId="21" fillId="2" borderId="35" xfId="6" applyNumberFormat="1" applyFont="1" applyFill="1" applyBorder="1" applyAlignment="1" applyProtection="1">
      <alignment horizontal="center" vertical="center" wrapText="1"/>
      <protection locked="0"/>
    </xf>
    <xf numFmtId="166" fontId="21" fillId="2" borderId="36" xfId="6" applyNumberFormat="1" applyFont="1" applyFill="1" applyBorder="1" applyAlignment="1" applyProtection="1">
      <alignment horizontal="center" vertical="center" wrapText="1"/>
      <protection locked="0"/>
    </xf>
    <xf numFmtId="2" fontId="0" fillId="2" borderId="54" xfId="0" applyNumberFormat="1" applyFill="1" applyBorder="1" applyAlignment="1" applyProtection="1">
      <alignment horizontal="justify" vertical="center" wrapText="1"/>
      <protection locked="0"/>
    </xf>
    <xf numFmtId="2" fontId="0" fillId="2" borderId="14" xfId="0" applyNumberFormat="1" applyFill="1" applyBorder="1" applyAlignment="1" applyProtection="1">
      <alignment horizontal="justify" vertical="center" wrapText="1"/>
      <protection locked="0"/>
    </xf>
    <xf numFmtId="2" fontId="0" fillId="2" borderId="15" xfId="0" applyNumberFormat="1" applyFill="1" applyBorder="1" applyAlignment="1" applyProtection="1">
      <alignment horizontal="justify" vertical="center" wrapText="1"/>
      <protection locked="0"/>
    </xf>
    <xf numFmtId="0" fontId="35" fillId="9" borderId="2" xfId="0" applyFont="1" applyFill="1" applyBorder="1" applyAlignment="1" applyProtection="1">
      <alignment horizontal="center" vertical="center" wrapText="1"/>
      <protection locked="0"/>
    </xf>
    <xf numFmtId="0" fontId="35" fillId="9" borderId="14" xfId="0" applyFont="1"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0" fontId="0" fillId="9" borderId="33" xfId="0" applyFill="1" applyBorder="1" applyAlignment="1" applyProtection="1">
      <alignment horizontal="center" vertical="center" wrapText="1"/>
      <protection locked="0"/>
    </xf>
    <xf numFmtId="0" fontId="0" fillId="9" borderId="35" xfId="0" applyFill="1" applyBorder="1" applyAlignment="1" applyProtection="1">
      <alignment horizontal="center" vertical="center" wrapText="1"/>
      <protection locked="0"/>
    </xf>
    <xf numFmtId="0" fontId="0" fillId="9" borderId="36" xfId="0"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0" fillId="9" borderId="17" xfId="0" applyFill="1" applyBorder="1" applyAlignment="1" applyProtection="1">
      <alignment horizontal="center" vertical="center" wrapText="1"/>
      <protection locked="0"/>
    </xf>
    <xf numFmtId="0" fontId="0" fillId="9" borderId="59" xfId="0" applyFill="1" applyBorder="1" applyAlignment="1" applyProtection="1">
      <alignment horizontal="center" vertical="center" wrapText="1"/>
      <protection locked="0"/>
    </xf>
    <xf numFmtId="0" fontId="0" fillId="8" borderId="16" xfId="0" applyFill="1" applyBorder="1" applyAlignment="1" applyProtection="1">
      <alignment horizontal="center" vertical="center" wrapText="1"/>
      <protection locked="0"/>
    </xf>
    <xf numFmtId="0" fontId="0" fillId="8" borderId="17"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6" fillId="10" borderId="19" xfId="0" applyFont="1" applyFill="1" applyBorder="1" applyAlignment="1" applyProtection="1">
      <alignment horizontal="center" vertical="center" wrapText="1"/>
      <protection locked="0"/>
    </xf>
    <xf numFmtId="0" fontId="6" fillId="10" borderId="24" xfId="0" applyFont="1" applyFill="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59" xfId="0" applyFont="1" applyBorder="1" applyAlignment="1" applyProtection="1">
      <alignment horizontal="center" vertical="center" wrapText="1"/>
      <protection locked="0"/>
    </xf>
    <xf numFmtId="0" fontId="22" fillId="8" borderId="31" xfId="0" applyFont="1" applyFill="1" applyBorder="1" applyAlignment="1" applyProtection="1">
      <alignment horizontal="center" vertical="center" wrapText="1"/>
      <protection locked="0"/>
    </xf>
    <xf numFmtId="3" fontId="0" fillId="9" borderId="8" xfId="0" applyNumberFormat="1"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0" fillId="9" borderId="31"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9" fontId="22" fillId="2" borderId="2" xfId="0" applyNumberFormat="1" applyFont="1"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9" fontId="0" fillId="8" borderId="2"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 fontId="21" fillId="2" borderId="2" xfId="0" applyNumberFormat="1" applyFont="1" applyFill="1" applyBorder="1" applyAlignment="1" applyProtection="1">
      <alignment horizontal="center" vertical="center" wrapText="1"/>
      <protection locked="0"/>
    </xf>
    <xf numFmtId="1" fontId="21" fillId="2" borderId="14" xfId="0" applyNumberFormat="1" applyFont="1" applyFill="1" applyBorder="1" applyAlignment="1" applyProtection="1">
      <alignment horizontal="center" vertical="center" wrapText="1"/>
      <protection locked="0"/>
    </xf>
    <xf numFmtId="1" fontId="21" fillId="2" borderId="15" xfId="0" applyNumberFormat="1" applyFont="1" applyFill="1" applyBorder="1" applyAlignment="1" applyProtection="1">
      <alignment horizontal="center" vertical="center" wrapText="1"/>
      <protection locked="0"/>
    </xf>
    <xf numFmtId="9" fontId="0" fillId="2" borderId="2" xfId="0" applyNumberFormat="1" applyFill="1" applyBorder="1" applyAlignment="1" applyProtection="1">
      <alignment horizontal="center" vertical="center"/>
      <protection locked="0"/>
    </xf>
    <xf numFmtId="9" fontId="0" fillId="9" borderId="2" xfId="0" applyNumberFormat="1" applyFill="1" applyBorder="1" applyAlignment="1" applyProtection="1">
      <alignment horizontal="center" vertical="center"/>
      <protection locked="0"/>
    </xf>
    <xf numFmtId="9" fontId="22" fillId="2" borderId="14" xfId="6" applyFont="1" applyFill="1" applyBorder="1" applyAlignment="1" applyProtection="1">
      <alignment horizontal="center" vertical="center"/>
      <protection locked="0"/>
    </xf>
    <xf numFmtId="9" fontId="22" fillId="2" borderId="15" xfId="6"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wrapText="1"/>
      <protection locked="0"/>
    </xf>
    <xf numFmtId="2" fontId="0" fillId="2" borderId="54" xfId="0" applyNumberFormat="1" applyFill="1" applyBorder="1" applyAlignment="1" applyProtection="1">
      <alignment horizontal="justify" wrapText="1"/>
      <protection locked="0"/>
    </xf>
    <xf numFmtId="2" fontId="0" fillId="2" borderId="14" xfId="0" applyNumberFormat="1" applyFill="1" applyBorder="1" applyAlignment="1" applyProtection="1">
      <alignment horizontal="justify" wrapText="1"/>
      <protection locked="0"/>
    </xf>
    <xf numFmtId="2" fontId="0" fillId="2" borderId="15" xfId="0" applyNumberFormat="1" applyFill="1" applyBorder="1" applyAlignment="1" applyProtection="1">
      <alignment horizontal="justify" wrapText="1"/>
      <protection locked="0"/>
    </xf>
    <xf numFmtId="165" fontId="21" fillId="2" borderId="2" xfId="6" applyNumberFormat="1" applyFont="1" applyFill="1" applyBorder="1" applyAlignment="1" applyProtection="1">
      <alignment horizontal="center" vertical="center" wrapText="1"/>
      <protection locked="0"/>
    </xf>
    <xf numFmtId="165" fontId="21" fillId="2" borderId="14" xfId="6" applyNumberFormat="1" applyFont="1" applyFill="1" applyBorder="1" applyAlignment="1" applyProtection="1">
      <alignment horizontal="center" vertical="center" wrapText="1"/>
      <protection locked="0"/>
    </xf>
    <xf numFmtId="165" fontId="21" fillId="2" borderId="15" xfId="6" applyNumberFormat="1" applyFont="1" applyFill="1" applyBorder="1" applyAlignment="1" applyProtection="1">
      <alignment horizontal="center" vertical="center" wrapText="1"/>
      <protection locked="0"/>
    </xf>
    <xf numFmtId="9" fontId="22" fillId="2" borderId="14" xfId="6" applyFont="1" applyFill="1" applyBorder="1" applyAlignment="1" applyProtection="1">
      <alignment horizontal="left" vertical="center" wrapText="1"/>
      <protection locked="0"/>
    </xf>
    <xf numFmtId="9" fontId="22" fillId="2" borderId="15" xfId="6" applyFont="1" applyFill="1" applyBorder="1" applyAlignment="1" applyProtection="1">
      <alignment horizontal="left" vertical="center" wrapText="1"/>
      <protection locked="0"/>
    </xf>
    <xf numFmtId="9" fontId="0" fillId="2" borderId="34" xfId="0" applyNumberFormat="1" applyFill="1" applyBorder="1" applyAlignment="1" applyProtection="1">
      <alignment horizontal="center" vertical="center"/>
      <protection locked="0"/>
    </xf>
    <xf numFmtId="9" fontId="0" fillId="2" borderId="65" xfId="0" applyNumberFormat="1" applyFill="1" applyBorder="1" applyAlignment="1" applyProtection="1">
      <alignment horizontal="center" vertical="center"/>
      <protection locked="0"/>
    </xf>
    <xf numFmtId="9" fontId="0" fillId="2" borderId="37" xfId="0" applyNumberFormat="1" applyFill="1" applyBorder="1" applyAlignment="1" applyProtection="1">
      <alignment horizontal="center" vertical="center"/>
      <protection locked="0"/>
    </xf>
    <xf numFmtId="41" fontId="0" fillId="8" borderId="2" xfId="7" applyFont="1" applyFill="1" applyBorder="1" applyAlignment="1">
      <alignment horizontal="center" vertical="center"/>
    </xf>
    <xf numFmtId="41" fontId="0" fillId="8" borderId="14" xfId="7" applyFont="1" applyFill="1" applyBorder="1" applyAlignment="1">
      <alignment horizontal="center" vertical="center"/>
    </xf>
    <xf numFmtId="41" fontId="0" fillId="8" borderId="15" xfId="7" applyFont="1" applyFill="1" applyBorder="1" applyAlignment="1">
      <alignment horizontal="center" vertical="center"/>
    </xf>
    <xf numFmtId="0" fontId="22" fillId="2" borderId="14" xfId="0" applyFont="1" applyFill="1" applyBorder="1" applyAlignment="1" applyProtection="1">
      <alignment horizontal="left" vertical="top" wrapText="1"/>
      <protection locked="0"/>
    </xf>
    <xf numFmtId="0" fontId="0" fillId="8" borderId="34" xfId="0" applyFill="1" applyBorder="1" applyAlignment="1" applyProtection="1">
      <alignment horizontal="left" vertical="top" wrapText="1"/>
      <protection locked="0"/>
    </xf>
    <xf numFmtId="0" fontId="0" fillId="8" borderId="37" xfId="0"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22" fillId="2" borderId="55" xfId="0" applyFont="1" applyFill="1" applyBorder="1" applyAlignment="1" applyProtection="1">
      <alignment horizontal="left" vertical="top" wrapText="1"/>
      <protection locked="0"/>
    </xf>
    <xf numFmtId="0" fontId="0" fillId="9" borderId="23" xfId="0" applyFill="1" applyBorder="1" applyAlignment="1" applyProtection="1">
      <alignment horizontal="center"/>
      <protection locked="0"/>
    </xf>
    <xf numFmtId="0" fontId="35" fillId="2" borderId="2" xfId="0" applyFont="1" applyFill="1" applyBorder="1" applyAlignment="1" applyProtection="1">
      <alignment horizontal="center" vertical="center" wrapText="1"/>
      <protection locked="0"/>
    </xf>
    <xf numFmtId="0" fontId="35" fillId="2" borderId="14" xfId="0" applyFont="1" applyFill="1" applyBorder="1" applyAlignment="1" applyProtection="1">
      <alignment horizontal="center" vertical="center" wrapText="1"/>
      <protection locked="0"/>
    </xf>
    <xf numFmtId="0" fontId="35" fillId="2" borderId="15" xfId="0" applyFont="1" applyFill="1" applyBorder="1" applyAlignment="1" applyProtection="1">
      <alignment horizontal="center" vertical="center" wrapText="1"/>
      <protection locked="0"/>
    </xf>
    <xf numFmtId="0" fontId="0" fillId="9" borderId="34" xfId="0" applyFill="1" applyBorder="1" applyAlignment="1" applyProtection="1">
      <alignment horizontal="left" vertical="top" wrapText="1"/>
      <protection locked="0"/>
    </xf>
    <xf numFmtId="0" fontId="0" fillId="9" borderId="37"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15" xfId="0" applyFill="1" applyBorder="1" applyAlignment="1" applyProtection="1">
      <alignment horizontal="left" vertical="top" wrapText="1"/>
      <protection locked="0"/>
    </xf>
    <xf numFmtId="0" fontId="6" fillId="3" borderId="53"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35" fillId="9" borderId="15" xfId="0" applyFont="1" applyFill="1" applyBorder="1" applyAlignment="1" applyProtection="1">
      <alignment horizontal="center" vertical="center" wrapText="1"/>
      <protection locked="0"/>
    </xf>
    <xf numFmtId="41" fontId="0" fillId="9" borderId="2" xfId="7" applyFont="1" applyFill="1" applyBorder="1" applyAlignment="1">
      <alignment horizontal="center" vertical="center"/>
    </xf>
    <xf numFmtId="41" fontId="0" fillId="9" borderId="14" xfId="7" applyFont="1" applyFill="1" applyBorder="1" applyAlignment="1">
      <alignment horizontal="center" vertical="center"/>
    </xf>
    <xf numFmtId="41" fontId="0" fillId="9" borderId="15" xfId="7" applyFont="1" applyFill="1" applyBorder="1" applyAlignment="1">
      <alignment horizontal="center" vertical="center"/>
    </xf>
    <xf numFmtId="0" fontId="0" fillId="2" borderId="14" xfId="0" applyFill="1" applyBorder="1" applyAlignment="1" applyProtection="1">
      <alignment horizontal="left" vertical="top" wrapText="1"/>
      <protection locked="0"/>
    </xf>
    <xf numFmtId="3" fontId="21" fillId="2" borderId="8" xfId="0" applyNumberFormat="1"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4" xfId="0" applyFont="1" applyBorder="1" applyAlignment="1">
      <alignment horizontal="lef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pplyProtection="1">
      <alignment horizontal="left" vertical="center"/>
      <protection locked="0"/>
    </xf>
    <xf numFmtId="0" fontId="8" fillId="3" borderId="4"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8" fillId="0" borderId="4" xfId="0" applyFont="1" applyBorder="1" applyAlignment="1">
      <alignment horizontal="left" vertical="center"/>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13" fillId="2" borderId="0" xfId="0" applyFont="1" applyFill="1" applyAlignment="1">
      <alignment horizontal="center" vertic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0" xfId="0" applyFill="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2" borderId="28" xfId="0" applyFont="1" applyFill="1" applyBorder="1" applyAlignment="1">
      <alignment horizontal="center"/>
    </xf>
    <xf numFmtId="0" fontId="24" fillId="2" borderId="29" xfId="0" applyFont="1" applyFill="1" applyBorder="1" applyAlignment="1">
      <alignment horizontal="center"/>
    </xf>
    <xf numFmtId="0" fontId="24" fillId="2" borderId="30"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8" fillId="4" borderId="42" xfId="8" applyFont="1" applyFill="1" applyBorder="1" applyAlignment="1">
      <alignment horizontal="left" vertical="center" textRotation="90"/>
    </xf>
    <xf numFmtId="0" fontId="7" fillId="0" borderId="43" xfId="8" applyFont="1" applyBorder="1" applyAlignment="1"/>
    <xf numFmtId="0" fontId="7" fillId="0" borderId="44" xfId="8" applyFont="1" applyBorder="1" applyAlignment="1"/>
  </cellXfs>
  <cellStyles count="11">
    <cellStyle name="Estilo 1" xfId="1" xr:uid="{00000000-0005-0000-0000-000000000000}"/>
    <cellStyle name="Euro" xfId="5" xr:uid="{00000000-0005-0000-0000-000001000000}"/>
    <cellStyle name="Millares" xfId="9" builtinId="3"/>
    <cellStyle name="Millares [0]" xfId="7" builtinId="6"/>
    <cellStyle name="Millares [0] 2" xfId="10" xr:uid="{A00508C7-B7B0-49EC-8553-0ECBD1F17BBC}"/>
    <cellStyle name="Normal" xfId="0" builtinId="0"/>
    <cellStyle name="Normal 2" xfId="3" xr:uid="{00000000-0005-0000-0000-000003000000}"/>
    <cellStyle name="Normal 3" xfId="8" xr:uid="{706DCB7E-2965-4E29-A713-7B4A81A1FFA5}"/>
    <cellStyle name="Porcentaje" xfId="6" builtinId="5"/>
    <cellStyle name="Porcentaje 2" xfId="2" xr:uid="{00000000-0005-0000-0000-000004000000}"/>
    <cellStyle name="Porcentaje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174568</xdr:colOff>
      <xdr:row>2</xdr:row>
      <xdr:rowOff>173182</xdr:rowOff>
    </xdr:from>
    <xdr:to>
      <xdr:col>15</xdr:col>
      <xdr:colOff>515883</xdr:colOff>
      <xdr:row>20</xdr:row>
      <xdr:rowOff>92363</xdr:rowOff>
    </xdr:to>
    <xdr:pic>
      <xdr:nvPicPr>
        <xdr:cNvPr id="3" name="Imagen 2" descr="Interfaz de usuario gráfica, Texto, Aplicación&#10;&#10;Descripción generada automáticamente">
          <a:extLst>
            <a:ext uri="{FF2B5EF4-FFF2-40B4-BE49-F238E27FC236}">
              <a16:creationId xmlns:a16="http://schemas.microsoft.com/office/drawing/2014/main" id="{ED4B7198-6170-274A-B2F8-C2360B9882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87" t="15734" r="14389" b="9333"/>
        <a:stretch/>
      </xdr:blipFill>
      <xdr:spPr>
        <a:xfrm>
          <a:off x="10369204" y="669637"/>
          <a:ext cx="10247315" cy="62576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BBB5-C8F3-4935-9ABE-1D324CC7E62D}">
  <dimension ref="A1:EX88"/>
  <sheetViews>
    <sheetView tabSelected="1" zoomScale="57" zoomScaleNormal="57" workbookViewId="0">
      <selection activeCell="D12" sqref="D12:D15"/>
    </sheetView>
  </sheetViews>
  <sheetFormatPr baseColWidth="10" defaultColWidth="11.42578125" defaultRowHeight="15" x14ac:dyDescent="0.25"/>
  <cols>
    <col min="1" max="1" width="3.42578125" style="20" customWidth="1"/>
    <col min="2" max="2" width="24.85546875" style="20" customWidth="1"/>
    <col min="3" max="3" width="29.5703125" style="20" customWidth="1"/>
    <col min="4" max="4" width="35.5703125" style="20" customWidth="1"/>
    <col min="5" max="5" width="29.42578125" style="20" customWidth="1"/>
    <col min="6" max="6" width="23.42578125" style="20" customWidth="1"/>
    <col min="7" max="7" width="27" style="35" customWidth="1"/>
    <col min="8" max="8" width="23.5703125" style="21" customWidth="1"/>
    <col min="9" max="9" width="25.42578125" style="21" customWidth="1"/>
    <col min="10" max="11" width="17.42578125" style="20" customWidth="1"/>
    <col min="12" max="12" width="10.42578125" style="20" customWidth="1"/>
    <col min="13" max="13" width="15.28515625" style="20" customWidth="1"/>
    <col min="14" max="14" width="27.85546875" style="20" customWidth="1"/>
    <col min="15" max="15" width="15.5703125" style="20" customWidth="1"/>
    <col min="16" max="16" width="8.42578125" style="20" customWidth="1"/>
    <col min="17" max="17" width="25.140625" style="20" customWidth="1"/>
    <col min="18" max="18" width="13.140625" style="20" customWidth="1"/>
    <col min="19" max="19" width="8.140625" style="20" bestFit="1" customWidth="1"/>
    <col min="20" max="20" width="24.85546875" style="20" customWidth="1"/>
    <col min="21" max="21" width="12" style="20" customWidth="1"/>
    <col min="22" max="22" width="7.85546875" style="20" customWidth="1"/>
    <col min="23" max="23" width="24.140625" style="20" customWidth="1"/>
    <col min="24" max="24" width="18.140625" style="54" customWidth="1"/>
    <col min="25" max="25" width="11.7109375" style="54" customWidth="1"/>
    <col min="26" max="26" width="36.42578125" style="20" customWidth="1"/>
    <col min="27" max="27" width="44" style="20" customWidth="1"/>
    <col min="28" max="28" width="45.5703125" style="20" customWidth="1"/>
    <col min="29" max="154" width="11.42578125" style="22"/>
    <col min="155" max="251" width="11.42578125" style="20"/>
    <col min="252" max="252" width="4" style="20" customWidth="1"/>
    <col min="253" max="255" width="3.5703125" style="20" customWidth="1"/>
    <col min="256" max="256" width="3.140625" style="20" customWidth="1"/>
    <col min="257" max="257" width="6.5703125" style="20" bestFit="1" customWidth="1"/>
    <col min="258" max="258" width="25.140625" style="20" bestFit="1" customWidth="1"/>
    <col min="259" max="260" width="37.5703125" style="20" customWidth="1"/>
    <col min="261" max="261" width="22.140625" style="20" customWidth="1"/>
    <col min="262" max="262" width="25" style="20" customWidth="1"/>
    <col min="263" max="263" width="17.85546875" style="20" customWidth="1"/>
    <col min="264" max="264" width="13.5703125" style="20" customWidth="1"/>
    <col min="265" max="265" width="5.85546875" style="20" customWidth="1"/>
    <col min="266" max="266" width="6.5703125" style="20" customWidth="1"/>
    <col min="267" max="267" width="5.85546875" style="20" customWidth="1"/>
    <col min="268" max="268" width="6.5703125" style="20" customWidth="1"/>
    <col min="269" max="269" width="5.85546875" style="20" customWidth="1"/>
    <col min="270" max="270" width="6.5703125" style="20" customWidth="1"/>
    <col min="271" max="271" width="5.85546875" style="20" customWidth="1"/>
    <col min="272" max="272" width="6.5703125" style="20" customWidth="1"/>
    <col min="273" max="273" width="5.85546875" style="20" customWidth="1"/>
    <col min="274" max="274" width="6.5703125" style="20" customWidth="1"/>
    <col min="275" max="275" width="24.42578125" style="20" customWidth="1"/>
    <col min="276" max="276" width="54.85546875" style="20" customWidth="1"/>
    <col min="277" max="283" width="4.85546875" style="20" customWidth="1"/>
    <col min="284" max="507" width="11.42578125" style="20"/>
    <col min="508" max="508" width="4" style="20" customWidth="1"/>
    <col min="509" max="511" width="3.5703125" style="20" customWidth="1"/>
    <col min="512" max="512" width="3.140625" style="20" customWidth="1"/>
    <col min="513" max="513" width="6.5703125" style="20" bestFit="1" customWidth="1"/>
    <col min="514" max="514" width="25.140625" style="20" bestFit="1" customWidth="1"/>
    <col min="515" max="516" width="37.5703125" style="20" customWidth="1"/>
    <col min="517" max="517" width="22.140625" style="20" customWidth="1"/>
    <col min="518" max="518" width="25" style="20" customWidth="1"/>
    <col min="519" max="519" width="17.85546875" style="20" customWidth="1"/>
    <col min="520" max="520" width="13.5703125" style="20" customWidth="1"/>
    <col min="521" max="521" width="5.85546875" style="20" customWidth="1"/>
    <col min="522" max="522" width="6.5703125" style="20" customWidth="1"/>
    <col min="523" max="523" width="5.85546875" style="20" customWidth="1"/>
    <col min="524" max="524" width="6.5703125" style="20" customWidth="1"/>
    <col min="525" max="525" width="5.85546875" style="20" customWidth="1"/>
    <col min="526" max="526" width="6.5703125" style="20" customWidth="1"/>
    <col min="527" max="527" width="5.85546875" style="20" customWidth="1"/>
    <col min="528" max="528" width="6.5703125" style="20" customWidth="1"/>
    <col min="529" max="529" width="5.85546875" style="20" customWidth="1"/>
    <col min="530" max="530" width="6.5703125" style="20" customWidth="1"/>
    <col min="531" max="531" width="24.42578125" style="20" customWidth="1"/>
    <col min="532" max="532" width="54.85546875" style="20" customWidth="1"/>
    <col min="533" max="539" width="4.85546875" style="20" customWidth="1"/>
    <col min="540" max="763" width="11.42578125" style="20"/>
    <col min="764" max="764" width="4" style="20" customWidth="1"/>
    <col min="765" max="767" width="3.5703125" style="20" customWidth="1"/>
    <col min="768" max="768" width="3.140625" style="20" customWidth="1"/>
    <col min="769" max="769" width="6.5703125" style="20" bestFit="1" customWidth="1"/>
    <col min="770" max="770" width="25.140625" style="20" bestFit="1" customWidth="1"/>
    <col min="771" max="772" width="37.5703125" style="20" customWidth="1"/>
    <col min="773" max="773" width="22.140625" style="20" customWidth="1"/>
    <col min="774" max="774" width="25" style="20" customWidth="1"/>
    <col min="775" max="775" width="17.85546875" style="20" customWidth="1"/>
    <col min="776" max="776" width="13.5703125" style="20" customWidth="1"/>
    <col min="777" max="777" width="5.85546875" style="20" customWidth="1"/>
    <col min="778" max="778" width="6.5703125" style="20" customWidth="1"/>
    <col min="779" max="779" width="5.85546875" style="20" customWidth="1"/>
    <col min="780" max="780" width="6.5703125" style="20" customWidth="1"/>
    <col min="781" max="781" width="5.85546875" style="20" customWidth="1"/>
    <col min="782" max="782" width="6.5703125" style="20" customWidth="1"/>
    <col min="783" max="783" width="5.85546875" style="20" customWidth="1"/>
    <col min="784" max="784" width="6.5703125" style="20" customWidth="1"/>
    <col min="785" max="785" width="5.85546875" style="20" customWidth="1"/>
    <col min="786" max="786" width="6.5703125" style="20" customWidth="1"/>
    <col min="787" max="787" width="24.42578125" style="20" customWidth="1"/>
    <col min="788" max="788" width="54.85546875" style="20" customWidth="1"/>
    <col min="789" max="795" width="4.85546875" style="20" customWidth="1"/>
    <col min="796" max="1019" width="11.42578125" style="20"/>
    <col min="1020" max="1020" width="4" style="20" customWidth="1"/>
    <col min="1021" max="1023" width="3.5703125" style="20" customWidth="1"/>
    <col min="1024" max="1024" width="3.140625" style="20" customWidth="1"/>
    <col min="1025" max="1025" width="6.5703125" style="20" bestFit="1" customWidth="1"/>
    <col min="1026" max="1026" width="25.140625" style="20" bestFit="1" customWidth="1"/>
    <col min="1027" max="1028" width="37.5703125" style="20" customWidth="1"/>
    <col min="1029" max="1029" width="22.140625" style="20" customWidth="1"/>
    <col min="1030" max="1030" width="25" style="20" customWidth="1"/>
    <col min="1031" max="1031" width="17.85546875" style="20" customWidth="1"/>
    <col min="1032" max="1032" width="13.5703125" style="20" customWidth="1"/>
    <col min="1033" max="1033" width="5.85546875" style="20" customWidth="1"/>
    <col min="1034" max="1034" width="6.5703125" style="20" customWidth="1"/>
    <col min="1035" max="1035" width="5.85546875" style="20" customWidth="1"/>
    <col min="1036" max="1036" width="6.5703125" style="20" customWidth="1"/>
    <col min="1037" max="1037" width="5.85546875" style="20" customWidth="1"/>
    <col min="1038" max="1038" width="6.5703125" style="20" customWidth="1"/>
    <col min="1039" max="1039" width="5.85546875" style="20" customWidth="1"/>
    <col min="1040" max="1040" width="6.5703125" style="20" customWidth="1"/>
    <col min="1041" max="1041" width="5.85546875" style="20" customWidth="1"/>
    <col min="1042" max="1042" width="6.5703125" style="20" customWidth="1"/>
    <col min="1043" max="1043" width="24.42578125" style="20" customWidth="1"/>
    <col min="1044" max="1044" width="54.85546875" style="20" customWidth="1"/>
    <col min="1045" max="1051" width="4.85546875" style="20" customWidth="1"/>
    <col min="1052" max="1275" width="11.42578125" style="20"/>
    <col min="1276" max="1276" width="4" style="20" customWidth="1"/>
    <col min="1277" max="1279" width="3.5703125" style="20" customWidth="1"/>
    <col min="1280" max="1280" width="3.140625" style="20" customWidth="1"/>
    <col min="1281" max="1281" width="6.5703125" style="20" bestFit="1" customWidth="1"/>
    <col min="1282" max="1282" width="25.140625" style="20" bestFit="1" customWidth="1"/>
    <col min="1283" max="1284" width="37.5703125" style="20" customWidth="1"/>
    <col min="1285" max="1285" width="22.140625" style="20" customWidth="1"/>
    <col min="1286" max="1286" width="25" style="20" customWidth="1"/>
    <col min="1287" max="1287" width="17.85546875" style="20" customWidth="1"/>
    <col min="1288" max="1288" width="13.5703125" style="20" customWidth="1"/>
    <col min="1289" max="1289" width="5.85546875" style="20" customWidth="1"/>
    <col min="1290" max="1290" width="6.5703125" style="20" customWidth="1"/>
    <col min="1291" max="1291" width="5.85546875" style="20" customWidth="1"/>
    <col min="1292" max="1292" width="6.5703125" style="20" customWidth="1"/>
    <col min="1293" max="1293" width="5.85546875" style="20" customWidth="1"/>
    <col min="1294" max="1294" width="6.5703125" style="20" customWidth="1"/>
    <col min="1295" max="1295" width="5.85546875" style="20" customWidth="1"/>
    <col min="1296" max="1296" width="6.5703125" style="20" customWidth="1"/>
    <col min="1297" max="1297" width="5.85546875" style="20" customWidth="1"/>
    <col min="1298" max="1298" width="6.5703125" style="20" customWidth="1"/>
    <col min="1299" max="1299" width="24.42578125" style="20" customWidth="1"/>
    <col min="1300" max="1300" width="54.85546875" style="20" customWidth="1"/>
    <col min="1301" max="1307" width="4.85546875" style="20" customWidth="1"/>
    <col min="1308" max="1531" width="11.42578125" style="20"/>
    <col min="1532" max="1532" width="4" style="20" customWidth="1"/>
    <col min="1533" max="1535" width="3.5703125" style="20" customWidth="1"/>
    <col min="1536" max="1536" width="3.140625" style="20" customWidth="1"/>
    <col min="1537" max="1537" width="6.5703125" style="20" bestFit="1" customWidth="1"/>
    <col min="1538" max="1538" width="25.140625" style="20" bestFit="1" customWidth="1"/>
    <col min="1539" max="1540" width="37.5703125" style="20" customWidth="1"/>
    <col min="1541" max="1541" width="22.140625" style="20" customWidth="1"/>
    <col min="1542" max="1542" width="25" style="20" customWidth="1"/>
    <col min="1543" max="1543" width="17.85546875" style="20" customWidth="1"/>
    <col min="1544" max="1544" width="13.5703125" style="20" customWidth="1"/>
    <col min="1545" max="1545" width="5.85546875" style="20" customWidth="1"/>
    <col min="1546" max="1546" width="6.5703125" style="20" customWidth="1"/>
    <col min="1547" max="1547" width="5.85546875" style="20" customWidth="1"/>
    <col min="1548" max="1548" width="6.5703125" style="20" customWidth="1"/>
    <col min="1549" max="1549" width="5.85546875" style="20" customWidth="1"/>
    <col min="1550" max="1550" width="6.5703125" style="20" customWidth="1"/>
    <col min="1551" max="1551" width="5.85546875" style="20" customWidth="1"/>
    <col min="1552" max="1552" width="6.5703125" style="20" customWidth="1"/>
    <col min="1553" max="1553" width="5.85546875" style="20" customWidth="1"/>
    <col min="1554" max="1554" width="6.5703125" style="20" customWidth="1"/>
    <col min="1555" max="1555" width="24.42578125" style="20" customWidth="1"/>
    <col min="1556" max="1556" width="54.85546875" style="20" customWidth="1"/>
    <col min="1557" max="1563" width="4.85546875" style="20" customWidth="1"/>
    <col min="1564" max="1787" width="11.42578125" style="20"/>
    <col min="1788" max="1788" width="4" style="20" customWidth="1"/>
    <col min="1789" max="1791" width="3.5703125" style="20" customWidth="1"/>
    <col min="1792" max="1792" width="3.140625" style="20" customWidth="1"/>
    <col min="1793" max="1793" width="6.5703125" style="20" bestFit="1" customWidth="1"/>
    <col min="1794" max="1794" width="25.140625" style="20" bestFit="1" customWidth="1"/>
    <col min="1795" max="1796" width="37.5703125" style="20" customWidth="1"/>
    <col min="1797" max="1797" width="22.140625" style="20" customWidth="1"/>
    <col min="1798" max="1798" width="25" style="20" customWidth="1"/>
    <col min="1799" max="1799" width="17.85546875" style="20" customWidth="1"/>
    <col min="1800" max="1800" width="13.5703125" style="20" customWidth="1"/>
    <col min="1801" max="1801" width="5.85546875" style="20" customWidth="1"/>
    <col min="1802" max="1802" width="6.5703125" style="20" customWidth="1"/>
    <col min="1803" max="1803" width="5.85546875" style="20" customWidth="1"/>
    <col min="1804" max="1804" width="6.5703125" style="20" customWidth="1"/>
    <col min="1805" max="1805" width="5.85546875" style="20" customWidth="1"/>
    <col min="1806" max="1806" width="6.5703125" style="20" customWidth="1"/>
    <col min="1807" max="1807" width="5.85546875" style="20" customWidth="1"/>
    <col min="1808" max="1808" width="6.5703125" style="20" customWidth="1"/>
    <col min="1809" max="1809" width="5.85546875" style="20" customWidth="1"/>
    <col min="1810" max="1810" width="6.5703125" style="20" customWidth="1"/>
    <col min="1811" max="1811" width="24.42578125" style="20" customWidth="1"/>
    <col min="1812" max="1812" width="54.85546875" style="20" customWidth="1"/>
    <col min="1813" max="1819" width="4.85546875" style="20" customWidth="1"/>
    <col min="1820" max="2043" width="11.42578125" style="20"/>
    <col min="2044" max="2044" width="4" style="20" customWidth="1"/>
    <col min="2045" max="2047" width="3.5703125" style="20" customWidth="1"/>
    <col min="2048" max="2048" width="3.140625" style="20" customWidth="1"/>
    <col min="2049" max="2049" width="6.5703125" style="20" bestFit="1" customWidth="1"/>
    <col min="2050" max="2050" width="25.140625" style="20" bestFit="1" customWidth="1"/>
    <col min="2051" max="2052" width="37.5703125" style="20" customWidth="1"/>
    <col min="2053" max="2053" width="22.140625" style="20" customWidth="1"/>
    <col min="2054" max="2054" width="25" style="20" customWidth="1"/>
    <col min="2055" max="2055" width="17.85546875" style="20" customWidth="1"/>
    <col min="2056" max="2056" width="13.5703125" style="20" customWidth="1"/>
    <col min="2057" max="2057" width="5.85546875" style="20" customWidth="1"/>
    <col min="2058" max="2058" width="6.5703125" style="20" customWidth="1"/>
    <col min="2059" max="2059" width="5.85546875" style="20" customWidth="1"/>
    <col min="2060" max="2060" width="6.5703125" style="20" customWidth="1"/>
    <col min="2061" max="2061" width="5.85546875" style="20" customWidth="1"/>
    <col min="2062" max="2062" width="6.5703125" style="20" customWidth="1"/>
    <col min="2063" max="2063" width="5.85546875" style="20" customWidth="1"/>
    <col min="2064" max="2064" width="6.5703125" style="20" customWidth="1"/>
    <col min="2065" max="2065" width="5.85546875" style="20" customWidth="1"/>
    <col min="2066" max="2066" width="6.5703125" style="20" customWidth="1"/>
    <col min="2067" max="2067" width="24.42578125" style="20" customWidth="1"/>
    <col min="2068" max="2068" width="54.85546875" style="20" customWidth="1"/>
    <col min="2069" max="2075" width="4.85546875" style="20" customWidth="1"/>
    <col min="2076" max="2299" width="11.42578125" style="20"/>
    <col min="2300" max="2300" width="4" style="20" customWidth="1"/>
    <col min="2301" max="2303" width="3.5703125" style="20" customWidth="1"/>
    <col min="2304" max="2304" width="3.140625" style="20" customWidth="1"/>
    <col min="2305" max="2305" width="6.5703125" style="20" bestFit="1" customWidth="1"/>
    <col min="2306" max="2306" width="25.140625" style="20" bestFit="1" customWidth="1"/>
    <col min="2307" max="2308" width="37.5703125" style="20" customWidth="1"/>
    <col min="2309" max="2309" width="22.140625" style="20" customWidth="1"/>
    <col min="2310" max="2310" width="25" style="20" customWidth="1"/>
    <col min="2311" max="2311" width="17.85546875" style="20" customWidth="1"/>
    <col min="2312" max="2312" width="13.5703125" style="20" customWidth="1"/>
    <col min="2313" max="2313" width="5.85546875" style="20" customWidth="1"/>
    <col min="2314" max="2314" width="6.5703125" style="20" customWidth="1"/>
    <col min="2315" max="2315" width="5.85546875" style="20" customWidth="1"/>
    <col min="2316" max="2316" width="6.5703125" style="20" customWidth="1"/>
    <col min="2317" max="2317" width="5.85546875" style="20" customWidth="1"/>
    <col min="2318" max="2318" width="6.5703125" style="20" customWidth="1"/>
    <col min="2319" max="2319" width="5.85546875" style="20" customWidth="1"/>
    <col min="2320" max="2320" width="6.5703125" style="20" customWidth="1"/>
    <col min="2321" max="2321" width="5.85546875" style="20" customWidth="1"/>
    <col min="2322" max="2322" width="6.5703125" style="20" customWidth="1"/>
    <col min="2323" max="2323" width="24.42578125" style="20" customWidth="1"/>
    <col min="2324" max="2324" width="54.85546875" style="20" customWidth="1"/>
    <col min="2325" max="2331" width="4.85546875" style="20" customWidth="1"/>
    <col min="2332" max="2555" width="11.42578125" style="20"/>
    <col min="2556" max="2556" width="4" style="20" customWidth="1"/>
    <col min="2557" max="2559" width="3.5703125" style="20" customWidth="1"/>
    <col min="2560" max="2560" width="3.140625" style="20" customWidth="1"/>
    <col min="2561" max="2561" width="6.5703125" style="20" bestFit="1" customWidth="1"/>
    <col min="2562" max="2562" width="25.140625" style="20" bestFit="1" customWidth="1"/>
    <col min="2563" max="2564" width="37.5703125" style="20" customWidth="1"/>
    <col min="2565" max="2565" width="22.140625" style="20" customWidth="1"/>
    <col min="2566" max="2566" width="25" style="20" customWidth="1"/>
    <col min="2567" max="2567" width="17.85546875" style="20" customWidth="1"/>
    <col min="2568" max="2568" width="13.5703125" style="20" customWidth="1"/>
    <col min="2569" max="2569" width="5.85546875" style="20" customWidth="1"/>
    <col min="2570" max="2570" width="6.5703125" style="20" customWidth="1"/>
    <col min="2571" max="2571" width="5.85546875" style="20" customWidth="1"/>
    <col min="2572" max="2572" width="6.5703125" style="20" customWidth="1"/>
    <col min="2573" max="2573" width="5.85546875" style="20" customWidth="1"/>
    <col min="2574" max="2574" width="6.5703125" style="20" customWidth="1"/>
    <col min="2575" max="2575" width="5.85546875" style="20" customWidth="1"/>
    <col min="2576" max="2576" width="6.5703125" style="20" customWidth="1"/>
    <col min="2577" max="2577" width="5.85546875" style="20" customWidth="1"/>
    <col min="2578" max="2578" width="6.5703125" style="20" customWidth="1"/>
    <col min="2579" max="2579" width="24.42578125" style="20" customWidth="1"/>
    <col min="2580" max="2580" width="54.85546875" style="20" customWidth="1"/>
    <col min="2581" max="2587" width="4.85546875" style="20" customWidth="1"/>
    <col min="2588" max="2811" width="11.42578125" style="20"/>
    <col min="2812" max="2812" width="4" style="20" customWidth="1"/>
    <col min="2813" max="2815" width="3.5703125" style="20" customWidth="1"/>
    <col min="2816" max="2816" width="3.140625" style="20" customWidth="1"/>
    <col min="2817" max="2817" width="6.5703125" style="20" bestFit="1" customWidth="1"/>
    <col min="2818" max="2818" width="25.140625" style="20" bestFit="1" customWidth="1"/>
    <col min="2819" max="2820" width="37.5703125" style="20" customWidth="1"/>
    <col min="2821" max="2821" width="22.140625" style="20" customWidth="1"/>
    <col min="2822" max="2822" width="25" style="20" customWidth="1"/>
    <col min="2823" max="2823" width="17.85546875" style="20" customWidth="1"/>
    <col min="2824" max="2824" width="13.5703125" style="20" customWidth="1"/>
    <col min="2825" max="2825" width="5.85546875" style="20" customWidth="1"/>
    <col min="2826" max="2826" width="6.5703125" style="20" customWidth="1"/>
    <col min="2827" max="2827" width="5.85546875" style="20" customWidth="1"/>
    <col min="2828" max="2828" width="6.5703125" style="20" customWidth="1"/>
    <col min="2829" max="2829" width="5.85546875" style="20" customWidth="1"/>
    <col min="2830" max="2830" width="6.5703125" style="20" customWidth="1"/>
    <col min="2831" max="2831" width="5.85546875" style="20" customWidth="1"/>
    <col min="2832" max="2832" width="6.5703125" style="20" customWidth="1"/>
    <col min="2833" max="2833" width="5.85546875" style="20" customWidth="1"/>
    <col min="2834" max="2834" width="6.5703125" style="20" customWidth="1"/>
    <col min="2835" max="2835" width="24.42578125" style="20" customWidth="1"/>
    <col min="2836" max="2836" width="54.85546875" style="20" customWidth="1"/>
    <col min="2837" max="2843" width="4.85546875" style="20" customWidth="1"/>
    <col min="2844" max="3067" width="11.42578125" style="20"/>
    <col min="3068" max="3068" width="4" style="20" customWidth="1"/>
    <col min="3069" max="3071" width="3.5703125" style="20" customWidth="1"/>
    <col min="3072" max="3072" width="3.140625" style="20" customWidth="1"/>
    <col min="3073" max="3073" width="6.5703125" style="20" bestFit="1" customWidth="1"/>
    <col min="3074" max="3074" width="25.140625" style="20" bestFit="1" customWidth="1"/>
    <col min="3075" max="3076" width="37.5703125" style="20" customWidth="1"/>
    <col min="3077" max="3077" width="22.140625" style="20" customWidth="1"/>
    <col min="3078" max="3078" width="25" style="20" customWidth="1"/>
    <col min="3079" max="3079" width="17.85546875" style="20" customWidth="1"/>
    <col min="3080" max="3080" width="13.5703125" style="20" customWidth="1"/>
    <col min="3081" max="3081" width="5.85546875" style="20" customWidth="1"/>
    <col min="3082" max="3082" width="6.5703125" style="20" customWidth="1"/>
    <col min="3083" max="3083" width="5.85546875" style="20" customWidth="1"/>
    <col min="3084" max="3084" width="6.5703125" style="20" customWidth="1"/>
    <col min="3085" max="3085" width="5.85546875" style="20" customWidth="1"/>
    <col min="3086" max="3086" width="6.5703125" style="20" customWidth="1"/>
    <col min="3087" max="3087" width="5.85546875" style="20" customWidth="1"/>
    <col min="3088" max="3088" width="6.5703125" style="20" customWidth="1"/>
    <col min="3089" max="3089" width="5.85546875" style="20" customWidth="1"/>
    <col min="3090" max="3090" width="6.5703125" style="20" customWidth="1"/>
    <col min="3091" max="3091" width="24.42578125" style="20" customWidth="1"/>
    <col min="3092" max="3092" width="54.85546875" style="20" customWidth="1"/>
    <col min="3093" max="3099" width="4.85546875" style="20" customWidth="1"/>
    <col min="3100" max="3323" width="11.42578125" style="20"/>
    <col min="3324" max="3324" width="4" style="20" customWidth="1"/>
    <col min="3325" max="3327" width="3.5703125" style="20" customWidth="1"/>
    <col min="3328" max="3328" width="3.140625" style="20" customWidth="1"/>
    <col min="3329" max="3329" width="6.5703125" style="20" bestFit="1" customWidth="1"/>
    <col min="3330" max="3330" width="25.140625" style="20" bestFit="1" customWidth="1"/>
    <col min="3331" max="3332" width="37.5703125" style="20" customWidth="1"/>
    <col min="3333" max="3333" width="22.140625" style="20" customWidth="1"/>
    <col min="3334" max="3334" width="25" style="20" customWidth="1"/>
    <col min="3335" max="3335" width="17.85546875" style="20" customWidth="1"/>
    <col min="3336" max="3336" width="13.5703125" style="20" customWidth="1"/>
    <col min="3337" max="3337" width="5.85546875" style="20" customWidth="1"/>
    <col min="3338" max="3338" width="6.5703125" style="20" customWidth="1"/>
    <col min="3339" max="3339" width="5.85546875" style="20" customWidth="1"/>
    <col min="3340" max="3340" width="6.5703125" style="20" customWidth="1"/>
    <col min="3341" max="3341" width="5.85546875" style="20" customWidth="1"/>
    <col min="3342" max="3342" width="6.5703125" style="20" customWidth="1"/>
    <col min="3343" max="3343" width="5.85546875" style="20" customWidth="1"/>
    <col min="3344" max="3344" width="6.5703125" style="20" customWidth="1"/>
    <col min="3345" max="3345" width="5.85546875" style="20" customWidth="1"/>
    <col min="3346" max="3346" width="6.5703125" style="20" customWidth="1"/>
    <col min="3347" max="3347" width="24.42578125" style="20" customWidth="1"/>
    <col min="3348" max="3348" width="54.85546875" style="20" customWidth="1"/>
    <col min="3349" max="3355" width="4.85546875" style="20" customWidth="1"/>
    <col min="3356" max="3579" width="11.42578125" style="20"/>
    <col min="3580" max="3580" width="4" style="20" customWidth="1"/>
    <col min="3581" max="3583" width="3.5703125" style="20" customWidth="1"/>
    <col min="3584" max="3584" width="3.140625" style="20" customWidth="1"/>
    <col min="3585" max="3585" width="6.5703125" style="20" bestFit="1" customWidth="1"/>
    <col min="3586" max="3586" width="25.140625" style="20" bestFit="1" customWidth="1"/>
    <col min="3587" max="3588" width="37.5703125" style="20" customWidth="1"/>
    <col min="3589" max="3589" width="22.140625" style="20" customWidth="1"/>
    <col min="3590" max="3590" width="25" style="20" customWidth="1"/>
    <col min="3591" max="3591" width="17.85546875" style="20" customWidth="1"/>
    <col min="3592" max="3592" width="13.5703125" style="20" customWidth="1"/>
    <col min="3593" max="3593" width="5.85546875" style="20" customWidth="1"/>
    <col min="3594" max="3594" width="6.5703125" style="20" customWidth="1"/>
    <col min="3595" max="3595" width="5.85546875" style="20" customWidth="1"/>
    <col min="3596" max="3596" width="6.5703125" style="20" customWidth="1"/>
    <col min="3597" max="3597" width="5.85546875" style="20" customWidth="1"/>
    <col min="3598" max="3598" width="6.5703125" style="20" customWidth="1"/>
    <col min="3599" max="3599" width="5.85546875" style="20" customWidth="1"/>
    <col min="3600" max="3600" width="6.5703125" style="20" customWidth="1"/>
    <col min="3601" max="3601" width="5.85546875" style="20" customWidth="1"/>
    <col min="3602" max="3602" width="6.5703125" style="20" customWidth="1"/>
    <col min="3603" max="3603" width="24.42578125" style="20" customWidth="1"/>
    <col min="3604" max="3604" width="54.85546875" style="20" customWidth="1"/>
    <col min="3605" max="3611" width="4.85546875" style="20" customWidth="1"/>
    <col min="3612" max="3835" width="11.42578125" style="20"/>
    <col min="3836" max="3836" width="4" style="20" customWidth="1"/>
    <col min="3837" max="3839" width="3.5703125" style="20" customWidth="1"/>
    <col min="3840" max="3840" width="3.140625" style="20" customWidth="1"/>
    <col min="3841" max="3841" width="6.5703125" style="20" bestFit="1" customWidth="1"/>
    <col min="3842" max="3842" width="25.140625" style="20" bestFit="1" customWidth="1"/>
    <col min="3843" max="3844" width="37.5703125" style="20" customWidth="1"/>
    <col min="3845" max="3845" width="22.140625" style="20" customWidth="1"/>
    <col min="3846" max="3846" width="25" style="20" customWidth="1"/>
    <col min="3847" max="3847" width="17.85546875" style="20" customWidth="1"/>
    <col min="3848" max="3848" width="13.5703125" style="20" customWidth="1"/>
    <col min="3849" max="3849" width="5.85546875" style="20" customWidth="1"/>
    <col min="3850" max="3850" width="6.5703125" style="20" customWidth="1"/>
    <col min="3851" max="3851" width="5.85546875" style="20" customWidth="1"/>
    <col min="3852" max="3852" width="6.5703125" style="20" customWidth="1"/>
    <col min="3853" max="3853" width="5.85546875" style="20" customWidth="1"/>
    <col min="3854" max="3854" width="6.5703125" style="20" customWidth="1"/>
    <col min="3855" max="3855" width="5.85546875" style="20" customWidth="1"/>
    <col min="3856" max="3856" width="6.5703125" style="20" customWidth="1"/>
    <col min="3857" max="3857" width="5.85546875" style="20" customWidth="1"/>
    <col min="3858" max="3858" width="6.5703125" style="20" customWidth="1"/>
    <col min="3859" max="3859" width="24.42578125" style="20" customWidth="1"/>
    <col min="3860" max="3860" width="54.85546875" style="20" customWidth="1"/>
    <col min="3861" max="3867" width="4.85546875" style="20" customWidth="1"/>
    <col min="3868" max="4091" width="11.42578125" style="20"/>
    <col min="4092" max="4092" width="4" style="20" customWidth="1"/>
    <col min="4093" max="4095" width="3.5703125" style="20" customWidth="1"/>
    <col min="4096" max="4096" width="3.140625" style="20" customWidth="1"/>
    <col min="4097" max="4097" width="6.5703125" style="20" bestFit="1" customWidth="1"/>
    <col min="4098" max="4098" width="25.140625" style="20" bestFit="1" customWidth="1"/>
    <col min="4099" max="4100" width="37.5703125" style="20" customWidth="1"/>
    <col min="4101" max="4101" width="22.140625" style="20" customWidth="1"/>
    <col min="4102" max="4102" width="25" style="20" customWidth="1"/>
    <col min="4103" max="4103" width="17.85546875" style="20" customWidth="1"/>
    <col min="4104" max="4104" width="13.5703125" style="20" customWidth="1"/>
    <col min="4105" max="4105" width="5.85546875" style="20" customWidth="1"/>
    <col min="4106" max="4106" width="6.5703125" style="20" customWidth="1"/>
    <col min="4107" max="4107" width="5.85546875" style="20" customWidth="1"/>
    <col min="4108" max="4108" width="6.5703125" style="20" customWidth="1"/>
    <col min="4109" max="4109" width="5.85546875" style="20" customWidth="1"/>
    <col min="4110" max="4110" width="6.5703125" style="20" customWidth="1"/>
    <col min="4111" max="4111" width="5.85546875" style="20" customWidth="1"/>
    <col min="4112" max="4112" width="6.5703125" style="20" customWidth="1"/>
    <col min="4113" max="4113" width="5.85546875" style="20" customWidth="1"/>
    <col min="4114" max="4114" width="6.5703125" style="20" customWidth="1"/>
    <col min="4115" max="4115" width="24.42578125" style="20" customWidth="1"/>
    <col min="4116" max="4116" width="54.85546875" style="20" customWidth="1"/>
    <col min="4117" max="4123" width="4.85546875" style="20" customWidth="1"/>
    <col min="4124" max="4347" width="11.42578125" style="20"/>
    <col min="4348" max="4348" width="4" style="20" customWidth="1"/>
    <col min="4349" max="4351" width="3.5703125" style="20" customWidth="1"/>
    <col min="4352" max="4352" width="3.140625" style="20" customWidth="1"/>
    <col min="4353" max="4353" width="6.5703125" style="20" bestFit="1" customWidth="1"/>
    <col min="4354" max="4354" width="25.140625" style="20" bestFit="1" customWidth="1"/>
    <col min="4355" max="4356" width="37.5703125" style="20" customWidth="1"/>
    <col min="4357" max="4357" width="22.140625" style="20" customWidth="1"/>
    <col min="4358" max="4358" width="25" style="20" customWidth="1"/>
    <col min="4359" max="4359" width="17.85546875" style="20" customWidth="1"/>
    <col min="4360" max="4360" width="13.5703125" style="20" customWidth="1"/>
    <col min="4361" max="4361" width="5.85546875" style="20" customWidth="1"/>
    <col min="4362" max="4362" width="6.5703125" style="20" customWidth="1"/>
    <col min="4363" max="4363" width="5.85546875" style="20" customWidth="1"/>
    <col min="4364" max="4364" width="6.5703125" style="20" customWidth="1"/>
    <col min="4365" max="4365" width="5.85546875" style="20" customWidth="1"/>
    <col min="4366" max="4366" width="6.5703125" style="20" customWidth="1"/>
    <col min="4367" max="4367" width="5.85546875" style="20" customWidth="1"/>
    <col min="4368" max="4368" width="6.5703125" style="20" customWidth="1"/>
    <col min="4369" max="4369" width="5.85546875" style="20" customWidth="1"/>
    <col min="4370" max="4370" width="6.5703125" style="20" customWidth="1"/>
    <col min="4371" max="4371" width="24.42578125" style="20" customWidth="1"/>
    <col min="4372" max="4372" width="54.85546875" style="20" customWidth="1"/>
    <col min="4373" max="4379" width="4.85546875" style="20" customWidth="1"/>
    <col min="4380" max="4603" width="11.42578125" style="20"/>
    <col min="4604" max="4604" width="4" style="20" customWidth="1"/>
    <col min="4605" max="4607" width="3.5703125" style="20" customWidth="1"/>
    <col min="4608" max="4608" width="3.140625" style="20" customWidth="1"/>
    <col min="4609" max="4609" width="6.5703125" style="20" bestFit="1" customWidth="1"/>
    <col min="4610" max="4610" width="25.140625" style="20" bestFit="1" customWidth="1"/>
    <col min="4611" max="4612" width="37.5703125" style="20" customWidth="1"/>
    <col min="4613" max="4613" width="22.140625" style="20" customWidth="1"/>
    <col min="4614" max="4614" width="25" style="20" customWidth="1"/>
    <col min="4615" max="4615" width="17.85546875" style="20" customWidth="1"/>
    <col min="4616" max="4616" width="13.5703125" style="20" customWidth="1"/>
    <col min="4617" max="4617" width="5.85546875" style="20" customWidth="1"/>
    <col min="4618" max="4618" width="6.5703125" style="20" customWidth="1"/>
    <col min="4619" max="4619" width="5.85546875" style="20" customWidth="1"/>
    <col min="4620" max="4620" width="6.5703125" style="20" customWidth="1"/>
    <col min="4621" max="4621" width="5.85546875" style="20" customWidth="1"/>
    <col min="4622" max="4622" width="6.5703125" style="20" customWidth="1"/>
    <col min="4623" max="4623" width="5.85546875" style="20" customWidth="1"/>
    <col min="4624" max="4624" width="6.5703125" style="20" customWidth="1"/>
    <col min="4625" max="4625" width="5.85546875" style="20" customWidth="1"/>
    <col min="4626" max="4626" width="6.5703125" style="20" customWidth="1"/>
    <col min="4627" max="4627" width="24.42578125" style="20" customWidth="1"/>
    <col min="4628" max="4628" width="54.85546875" style="20" customWidth="1"/>
    <col min="4629" max="4635" width="4.85546875" style="20" customWidth="1"/>
    <col min="4636" max="4859" width="11.42578125" style="20"/>
    <col min="4860" max="4860" width="4" style="20" customWidth="1"/>
    <col min="4861" max="4863" width="3.5703125" style="20" customWidth="1"/>
    <col min="4864" max="4864" width="3.140625" style="20" customWidth="1"/>
    <col min="4865" max="4865" width="6.5703125" style="20" bestFit="1" customWidth="1"/>
    <col min="4866" max="4866" width="25.140625" style="20" bestFit="1" customWidth="1"/>
    <col min="4867" max="4868" width="37.5703125" style="20" customWidth="1"/>
    <col min="4869" max="4869" width="22.140625" style="20" customWidth="1"/>
    <col min="4870" max="4870" width="25" style="20" customWidth="1"/>
    <col min="4871" max="4871" width="17.85546875" style="20" customWidth="1"/>
    <col min="4872" max="4872" width="13.5703125" style="20" customWidth="1"/>
    <col min="4873" max="4873" width="5.85546875" style="20" customWidth="1"/>
    <col min="4874" max="4874" width="6.5703125" style="20" customWidth="1"/>
    <col min="4875" max="4875" width="5.85546875" style="20" customWidth="1"/>
    <col min="4876" max="4876" width="6.5703125" style="20" customWidth="1"/>
    <col min="4877" max="4877" width="5.85546875" style="20" customWidth="1"/>
    <col min="4878" max="4878" width="6.5703125" style="20" customWidth="1"/>
    <col min="4879" max="4879" width="5.85546875" style="20" customWidth="1"/>
    <col min="4880" max="4880" width="6.5703125" style="20" customWidth="1"/>
    <col min="4881" max="4881" width="5.85546875" style="20" customWidth="1"/>
    <col min="4882" max="4882" width="6.5703125" style="20" customWidth="1"/>
    <col min="4883" max="4883" width="24.42578125" style="20" customWidth="1"/>
    <col min="4884" max="4884" width="54.85546875" style="20" customWidth="1"/>
    <col min="4885" max="4891" width="4.85546875" style="20" customWidth="1"/>
    <col min="4892" max="5115" width="11.42578125" style="20"/>
    <col min="5116" max="5116" width="4" style="20" customWidth="1"/>
    <col min="5117" max="5119" width="3.5703125" style="20" customWidth="1"/>
    <col min="5120" max="5120" width="3.140625" style="20" customWidth="1"/>
    <col min="5121" max="5121" width="6.5703125" style="20" bestFit="1" customWidth="1"/>
    <col min="5122" max="5122" width="25.140625" style="20" bestFit="1" customWidth="1"/>
    <col min="5123" max="5124" width="37.5703125" style="20" customWidth="1"/>
    <col min="5125" max="5125" width="22.140625" style="20" customWidth="1"/>
    <col min="5126" max="5126" width="25" style="20" customWidth="1"/>
    <col min="5127" max="5127" width="17.85546875" style="20" customWidth="1"/>
    <col min="5128" max="5128" width="13.5703125" style="20" customWidth="1"/>
    <col min="5129" max="5129" width="5.85546875" style="20" customWidth="1"/>
    <col min="5130" max="5130" width="6.5703125" style="20" customWidth="1"/>
    <col min="5131" max="5131" width="5.85546875" style="20" customWidth="1"/>
    <col min="5132" max="5132" width="6.5703125" style="20" customWidth="1"/>
    <col min="5133" max="5133" width="5.85546875" style="20" customWidth="1"/>
    <col min="5134" max="5134" width="6.5703125" style="20" customWidth="1"/>
    <col min="5135" max="5135" width="5.85546875" style="20" customWidth="1"/>
    <col min="5136" max="5136" width="6.5703125" style="20" customWidth="1"/>
    <col min="5137" max="5137" width="5.85546875" style="20" customWidth="1"/>
    <col min="5138" max="5138" width="6.5703125" style="20" customWidth="1"/>
    <col min="5139" max="5139" width="24.42578125" style="20" customWidth="1"/>
    <col min="5140" max="5140" width="54.85546875" style="20" customWidth="1"/>
    <col min="5141" max="5147" width="4.85546875" style="20" customWidth="1"/>
    <col min="5148" max="5371" width="11.42578125" style="20"/>
    <col min="5372" max="5372" width="4" style="20" customWidth="1"/>
    <col min="5373" max="5375" width="3.5703125" style="20" customWidth="1"/>
    <col min="5376" max="5376" width="3.140625" style="20" customWidth="1"/>
    <col min="5377" max="5377" width="6.5703125" style="20" bestFit="1" customWidth="1"/>
    <col min="5378" max="5378" width="25.140625" style="20" bestFit="1" customWidth="1"/>
    <col min="5379" max="5380" width="37.5703125" style="20" customWidth="1"/>
    <col min="5381" max="5381" width="22.140625" style="20" customWidth="1"/>
    <col min="5382" max="5382" width="25" style="20" customWidth="1"/>
    <col min="5383" max="5383" width="17.85546875" style="20" customWidth="1"/>
    <col min="5384" max="5384" width="13.5703125" style="20" customWidth="1"/>
    <col min="5385" max="5385" width="5.85546875" style="20" customWidth="1"/>
    <col min="5386" max="5386" width="6.5703125" style="20" customWidth="1"/>
    <col min="5387" max="5387" width="5.85546875" style="20" customWidth="1"/>
    <col min="5388" max="5388" width="6.5703125" style="20" customWidth="1"/>
    <col min="5389" max="5389" width="5.85546875" style="20" customWidth="1"/>
    <col min="5390" max="5390" width="6.5703125" style="20" customWidth="1"/>
    <col min="5391" max="5391" width="5.85546875" style="20" customWidth="1"/>
    <col min="5392" max="5392" width="6.5703125" style="20" customWidth="1"/>
    <col min="5393" max="5393" width="5.85546875" style="20" customWidth="1"/>
    <col min="5394" max="5394" width="6.5703125" style="20" customWidth="1"/>
    <col min="5395" max="5395" width="24.42578125" style="20" customWidth="1"/>
    <col min="5396" max="5396" width="54.85546875" style="20" customWidth="1"/>
    <col min="5397" max="5403" width="4.85546875" style="20" customWidth="1"/>
    <col min="5404" max="5627" width="11.42578125" style="20"/>
    <col min="5628" max="5628" width="4" style="20" customWidth="1"/>
    <col min="5629" max="5631" width="3.5703125" style="20" customWidth="1"/>
    <col min="5632" max="5632" width="3.140625" style="20" customWidth="1"/>
    <col min="5633" max="5633" width="6.5703125" style="20" bestFit="1" customWidth="1"/>
    <col min="5634" max="5634" width="25.140625" style="20" bestFit="1" customWidth="1"/>
    <col min="5635" max="5636" width="37.5703125" style="20" customWidth="1"/>
    <col min="5637" max="5637" width="22.140625" style="20" customWidth="1"/>
    <col min="5638" max="5638" width="25" style="20" customWidth="1"/>
    <col min="5639" max="5639" width="17.85546875" style="20" customWidth="1"/>
    <col min="5640" max="5640" width="13.5703125" style="20" customWidth="1"/>
    <col min="5641" max="5641" width="5.85546875" style="20" customWidth="1"/>
    <col min="5642" max="5642" width="6.5703125" style="20" customWidth="1"/>
    <col min="5643" max="5643" width="5.85546875" style="20" customWidth="1"/>
    <col min="5644" max="5644" width="6.5703125" style="20" customWidth="1"/>
    <col min="5645" max="5645" width="5.85546875" style="20" customWidth="1"/>
    <col min="5646" max="5646" width="6.5703125" style="20" customWidth="1"/>
    <col min="5647" max="5647" width="5.85546875" style="20" customWidth="1"/>
    <col min="5648" max="5648" width="6.5703125" style="20" customWidth="1"/>
    <col min="5649" max="5649" width="5.85546875" style="20" customWidth="1"/>
    <col min="5650" max="5650" width="6.5703125" style="20" customWidth="1"/>
    <col min="5651" max="5651" width="24.42578125" style="20" customWidth="1"/>
    <col min="5652" max="5652" width="54.85546875" style="20" customWidth="1"/>
    <col min="5653" max="5659" width="4.85546875" style="20" customWidth="1"/>
    <col min="5660" max="5883" width="11.42578125" style="20"/>
    <col min="5884" max="5884" width="4" style="20" customWidth="1"/>
    <col min="5885" max="5887" width="3.5703125" style="20" customWidth="1"/>
    <col min="5888" max="5888" width="3.140625" style="20" customWidth="1"/>
    <col min="5889" max="5889" width="6.5703125" style="20" bestFit="1" customWidth="1"/>
    <col min="5890" max="5890" width="25.140625" style="20" bestFit="1" customWidth="1"/>
    <col min="5891" max="5892" width="37.5703125" style="20" customWidth="1"/>
    <col min="5893" max="5893" width="22.140625" style="20" customWidth="1"/>
    <col min="5894" max="5894" width="25" style="20" customWidth="1"/>
    <col min="5895" max="5895" width="17.85546875" style="20" customWidth="1"/>
    <col min="5896" max="5896" width="13.5703125" style="20" customWidth="1"/>
    <col min="5897" max="5897" width="5.85546875" style="20" customWidth="1"/>
    <col min="5898" max="5898" width="6.5703125" style="20" customWidth="1"/>
    <col min="5899" max="5899" width="5.85546875" style="20" customWidth="1"/>
    <col min="5900" max="5900" width="6.5703125" style="20" customWidth="1"/>
    <col min="5901" max="5901" width="5.85546875" style="20" customWidth="1"/>
    <col min="5902" max="5902" width="6.5703125" style="20" customWidth="1"/>
    <col min="5903" max="5903" width="5.85546875" style="20" customWidth="1"/>
    <col min="5904" max="5904" width="6.5703125" style="20" customWidth="1"/>
    <col min="5905" max="5905" width="5.85546875" style="20" customWidth="1"/>
    <col min="5906" max="5906" width="6.5703125" style="20" customWidth="1"/>
    <col min="5907" max="5907" width="24.42578125" style="20" customWidth="1"/>
    <col min="5908" max="5908" width="54.85546875" style="20" customWidth="1"/>
    <col min="5909" max="5915" width="4.85546875" style="20" customWidth="1"/>
    <col min="5916" max="6139" width="11.42578125" style="20"/>
    <col min="6140" max="6140" width="4" style="20" customWidth="1"/>
    <col min="6141" max="6143" width="3.5703125" style="20" customWidth="1"/>
    <col min="6144" max="6144" width="3.140625" style="20" customWidth="1"/>
    <col min="6145" max="6145" width="6.5703125" style="20" bestFit="1" customWidth="1"/>
    <col min="6146" max="6146" width="25.140625" style="20" bestFit="1" customWidth="1"/>
    <col min="6147" max="6148" width="37.5703125" style="20" customWidth="1"/>
    <col min="6149" max="6149" width="22.140625" style="20" customWidth="1"/>
    <col min="6150" max="6150" width="25" style="20" customWidth="1"/>
    <col min="6151" max="6151" width="17.85546875" style="20" customWidth="1"/>
    <col min="6152" max="6152" width="13.5703125" style="20" customWidth="1"/>
    <col min="6153" max="6153" width="5.85546875" style="20" customWidth="1"/>
    <col min="6154" max="6154" width="6.5703125" style="20" customWidth="1"/>
    <col min="6155" max="6155" width="5.85546875" style="20" customWidth="1"/>
    <col min="6156" max="6156" width="6.5703125" style="20" customWidth="1"/>
    <col min="6157" max="6157" width="5.85546875" style="20" customWidth="1"/>
    <col min="6158" max="6158" width="6.5703125" style="20" customWidth="1"/>
    <col min="6159" max="6159" width="5.85546875" style="20" customWidth="1"/>
    <col min="6160" max="6160" width="6.5703125" style="20" customWidth="1"/>
    <col min="6161" max="6161" width="5.85546875" style="20" customWidth="1"/>
    <col min="6162" max="6162" width="6.5703125" style="20" customWidth="1"/>
    <col min="6163" max="6163" width="24.42578125" style="20" customWidth="1"/>
    <col min="6164" max="6164" width="54.85546875" style="20" customWidth="1"/>
    <col min="6165" max="6171" width="4.85546875" style="20" customWidth="1"/>
    <col min="6172" max="6395" width="11.42578125" style="20"/>
    <col min="6396" max="6396" width="4" style="20" customWidth="1"/>
    <col min="6397" max="6399" width="3.5703125" style="20" customWidth="1"/>
    <col min="6400" max="6400" width="3.140625" style="20" customWidth="1"/>
    <col min="6401" max="6401" width="6.5703125" style="20" bestFit="1" customWidth="1"/>
    <col min="6402" max="6402" width="25.140625" style="20" bestFit="1" customWidth="1"/>
    <col min="6403" max="6404" width="37.5703125" style="20" customWidth="1"/>
    <col min="6405" max="6405" width="22.140625" style="20" customWidth="1"/>
    <col min="6406" max="6406" width="25" style="20" customWidth="1"/>
    <col min="6407" max="6407" width="17.85546875" style="20" customWidth="1"/>
    <col min="6408" max="6408" width="13.5703125" style="20" customWidth="1"/>
    <col min="6409" max="6409" width="5.85546875" style="20" customWidth="1"/>
    <col min="6410" max="6410" width="6.5703125" style="20" customWidth="1"/>
    <col min="6411" max="6411" width="5.85546875" style="20" customWidth="1"/>
    <col min="6412" max="6412" width="6.5703125" style="20" customWidth="1"/>
    <col min="6413" max="6413" width="5.85546875" style="20" customWidth="1"/>
    <col min="6414" max="6414" width="6.5703125" style="20" customWidth="1"/>
    <col min="6415" max="6415" width="5.85546875" style="20" customWidth="1"/>
    <col min="6416" max="6416" width="6.5703125" style="20" customWidth="1"/>
    <col min="6417" max="6417" width="5.85546875" style="20" customWidth="1"/>
    <col min="6418" max="6418" width="6.5703125" style="20" customWidth="1"/>
    <col min="6419" max="6419" width="24.42578125" style="20" customWidth="1"/>
    <col min="6420" max="6420" width="54.85546875" style="20" customWidth="1"/>
    <col min="6421" max="6427" width="4.85546875" style="20" customWidth="1"/>
    <col min="6428" max="6651" width="11.42578125" style="20"/>
    <col min="6652" max="6652" width="4" style="20" customWidth="1"/>
    <col min="6653" max="6655" width="3.5703125" style="20" customWidth="1"/>
    <col min="6656" max="6656" width="3.140625" style="20" customWidth="1"/>
    <col min="6657" max="6657" width="6.5703125" style="20" bestFit="1" customWidth="1"/>
    <col min="6658" max="6658" width="25.140625" style="20" bestFit="1" customWidth="1"/>
    <col min="6659" max="6660" width="37.5703125" style="20" customWidth="1"/>
    <col min="6661" max="6661" width="22.140625" style="20" customWidth="1"/>
    <col min="6662" max="6662" width="25" style="20" customWidth="1"/>
    <col min="6663" max="6663" width="17.85546875" style="20" customWidth="1"/>
    <col min="6664" max="6664" width="13.5703125" style="20" customWidth="1"/>
    <col min="6665" max="6665" width="5.85546875" style="20" customWidth="1"/>
    <col min="6666" max="6666" width="6.5703125" style="20" customWidth="1"/>
    <col min="6667" max="6667" width="5.85546875" style="20" customWidth="1"/>
    <col min="6668" max="6668" width="6.5703125" style="20" customWidth="1"/>
    <col min="6669" max="6669" width="5.85546875" style="20" customWidth="1"/>
    <col min="6670" max="6670" width="6.5703125" style="20" customWidth="1"/>
    <col min="6671" max="6671" width="5.85546875" style="20" customWidth="1"/>
    <col min="6672" max="6672" width="6.5703125" style="20" customWidth="1"/>
    <col min="6673" max="6673" width="5.85546875" style="20" customWidth="1"/>
    <col min="6674" max="6674" width="6.5703125" style="20" customWidth="1"/>
    <col min="6675" max="6675" width="24.42578125" style="20" customWidth="1"/>
    <col min="6676" max="6676" width="54.85546875" style="20" customWidth="1"/>
    <col min="6677" max="6683" width="4.85546875" style="20" customWidth="1"/>
    <col min="6684" max="6907" width="11.42578125" style="20"/>
    <col min="6908" max="6908" width="4" style="20" customWidth="1"/>
    <col min="6909" max="6911" width="3.5703125" style="20" customWidth="1"/>
    <col min="6912" max="6912" width="3.140625" style="20" customWidth="1"/>
    <col min="6913" max="6913" width="6.5703125" style="20" bestFit="1" customWidth="1"/>
    <col min="6914" max="6914" width="25.140625" style="20" bestFit="1" customWidth="1"/>
    <col min="6915" max="6916" width="37.5703125" style="20" customWidth="1"/>
    <col min="6917" max="6917" width="22.140625" style="20" customWidth="1"/>
    <col min="6918" max="6918" width="25" style="20" customWidth="1"/>
    <col min="6919" max="6919" width="17.85546875" style="20" customWidth="1"/>
    <col min="6920" max="6920" width="13.5703125" style="20" customWidth="1"/>
    <col min="6921" max="6921" width="5.85546875" style="20" customWidth="1"/>
    <col min="6922" max="6922" width="6.5703125" style="20" customWidth="1"/>
    <col min="6923" max="6923" width="5.85546875" style="20" customWidth="1"/>
    <col min="6924" max="6924" width="6.5703125" style="20" customWidth="1"/>
    <col min="6925" max="6925" width="5.85546875" style="20" customWidth="1"/>
    <col min="6926" max="6926" width="6.5703125" style="20" customWidth="1"/>
    <col min="6927" max="6927" width="5.85546875" style="20" customWidth="1"/>
    <col min="6928" max="6928" width="6.5703125" style="20" customWidth="1"/>
    <col min="6929" max="6929" width="5.85546875" style="20" customWidth="1"/>
    <col min="6930" max="6930" width="6.5703125" style="20" customWidth="1"/>
    <col min="6931" max="6931" width="24.42578125" style="20" customWidth="1"/>
    <col min="6932" max="6932" width="54.85546875" style="20" customWidth="1"/>
    <col min="6933" max="6939" width="4.85546875" style="20" customWidth="1"/>
    <col min="6940" max="7163" width="11.42578125" style="20"/>
    <col min="7164" max="7164" width="4" style="20" customWidth="1"/>
    <col min="7165" max="7167" width="3.5703125" style="20" customWidth="1"/>
    <col min="7168" max="7168" width="3.140625" style="20" customWidth="1"/>
    <col min="7169" max="7169" width="6.5703125" style="20" bestFit="1" customWidth="1"/>
    <col min="7170" max="7170" width="25.140625" style="20" bestFit="1" customWidth="1"/>
    <col min="7171" max="7172" width="37.5703125" style="20" customWidth="1"/>
    <col min="7173" max="7173" width="22.140625" style="20" customWidth="1"/>
    <col min="7174" max="7174" width="25" style="20" customWidth="1"/>
    <col min="7175" max="7175" width="17.85546875" style="20" customWidth="1"/>
    <col min="7176" max="7176" width="13.5703125" style="20" customWidth="1"/>
    <col min="7177" max="7177" width="5.85546875" style="20" customWidth="1"/>
    <col min="7178" max="7178" width="6.5703125" style="20" customWidth="1"/>
    <col min="7179" max="7179" width="5.85546875" style="20" customWidth="1"/>
    <col min="7180" max="7180" width="6.5703125" style="20" customWidth="1"/>
    <col min="7181" max="7181" width="5.85546875" style="20" customWidth="1"/>
    <col min="7182" max="7182" width="6.5703125" style="20" customWidth="1"/>
    <col min="7183" max="7183" width="5.85546875" style="20" customWidth="1"/>
    <col min="7184" max="7184" width="6.5703125" style="20" customWidth="1"/>
    <col min="7185" max="7185" width="5.85546875" style="20" customWidth="1"/>
    <col min="7186" max="7186" width="6.5703125" style="20" customWidth="1"/>
    <col min="7187" max="7187" width="24.42578125" style="20" customWidth="1"/>
    <col min="7188" max="7188" width="54.85546875" style="20" customWidth="1"/>
    <col min="7189" max="7195" width="4.85546875" style="20" customWidth="1"/>
    <col min="7196" max="7419" width="11.42578125" style="20"/>
    <col min="7420" max="7420" width="4" style="20" customWidth="1"/>
    <col min="7421" max="7423" width="3.5703125" style="20" customWidth="1"/>
    <col min="7424" max="7424" width="3.140625" style="20" customWidth="1"/>
    <col min="7425" max="7425" width="6.5703125" style="20" bestFit="1" customWidth="1"/>
    <col min="7426" max="7426" width="25.140625" style="20" bestFit="1" customWidth="1"/>
    <col min="7427" max="7428" width="37.5703125" style="20" customWidth="1"/>
    <col min="7429" max="7429" width="22.140625" style="20" customWidth="1"/>
    <col min="7430" max="7430" width="25" style="20" customWidth="1"/>
    <col min="7431" max="7431" width="17.85546875" style="20" customWidth="1"/>
    <col min="7432" max="7432" width="13.5703125" style="20" customWidth="1"/>
    <col min="7433" max="7433" width="5.85546875" style="20" customWidth="1"/>
    <col min="7434" max="7434" width="6.5703125" style="20" customWidth="1"/>
    <col min="7435" max="7435" width="5.85546875" style="20" customWidth="1"/>
    <col min="7436" max="7436" width="6.5703125" style="20" customWidth="1"/>
    <col min="7437" max="7437" width="5.85546875" style="20" customWidth="1"/>
    <col min="7438" max="7438" width="6.5703125" style="20" customWidth="1"/>
    <col min="7439" max="7439" width="5.85546875" style="20" customWidth="1"/>
    <col min="7440" max="7440" width="6.5703125" style="20" customWidth="1"/>
    <col min="7441" max="7441" width="5.85546875" style="20" customWidth="1"/>
    <col min="7442" max="7442" width="6.5703125" style="20" customWidth="1"/>
    <col min="7443" max="7443" width="24.42578125" style="20" customWidth="1"/>
    <col min="7444" max="7444" width="54.85546875" style="20" customWidth="1"/>
    <col min="7445" max="7451" width="4.85546875" style="20" customWidth="1"/>
    <col min="7452" max="7675" width="11.42578125" style="20"/>
    <col min="7676" max="7676" width="4" style="20" customWidth="1"/>
    <col min="7677" max="7679" width="3.5703125" style="20" customWidth="1"/>
    <col min="7680" max="7680" width="3.140625" style="20" customWidth="1"/>
    <col min="7681" max="7681" width="6.5703125" style="20" bestFit="1" customWidth="1"/>
    <col min="7682" max="7682" width="25.140625" style="20" bestFit="1" customWidth="1"/>
    <col min="7683" max="7684" width="37.5703125" style="20" customWidth="1"/>
    <col min="7685" max="7685" width="22.140625" style="20" customWidth="1"/>
    <col min="7686" max="7686" width="25" style="20" customWidth="1"/>
    <col min="7687" max="7687" width="17.85546875" style="20" customWidth="1"/>
    <col min="7688" max="7688" width="13.5703125" style="20" customWidth="1"/>
    <col min="7689" max="7689" width="5.85546875" style="20" customWidth="1"/>
    <col min="7690" max="7690" width="6.5703125" style="20" customWidth="1"/>
    <col min="7691" max="7691" width="5.85546875" style="20" customWidth="1"/>
    <col min="7692" max="7692" width="6.5703125" style="20" customWidth="1"/>
    <col min="7693" max="7693" width="5.85546875" style="20" customWidth="1"/>
    <col min="7694" max="7694" width="6.5703125" style="20" customWidth="1"/>
    <col min="7695" max="7695" width="5.85546875" style="20" customWidth="1"/>
    <col min="7696" max="7696" width="6.5703125" style="20" customWidth="1"/>
    <col min="7697" max="7697" width="5.85546875" style="20" customWidth="1"/>
    <col min="7698" max="7698" width="6.5703125" style="20" customWidth="1"/>
    <col min="7699" max="7699" width="24.42578125" style="20" customWidth="1"/>
    <col min="7700" max="7700" width="54.85546875" style="20" customWidth="1"/>
    <col min="7701" max="7707" width="4.85546875" style="20" customWidth="1"/>
    <col min="7708" max="7931" width="11.42578125" style="20"/>
    <col min="7932" max="7932" width="4" style="20" customWidth="1"/>
    <col min="7933" max="7935" width="3.5703125" style="20" customWidth="1"/>
    <col min="7936" max="7936" width="3.140625" style="20" customWidth="1"/>
    <col min="7937" max="7937" width="6.5703125" style="20" bestFit="1" customWidth="1"/>
    <col min="7938" max="7938" width="25.140625" style="20" bestFit="1" customWidth="1"/>
    <col min="7939" max="7940" width="37.5703125" style="20" customWidth="1"/>
    <col min="7941" max="7941" width="22.140625" style="20" customWidth="1"/>
    <col min="7942" max="7942" width="25" style="20" customWidth="1"/>
    <col min="7943" max="7943" width="17.85546875" style="20" customWidth="1"/>
    <col min="7944" max="7944" width="13.5703125" style="20" customWidth="1"/>
    <col min="7945" max="7945" width="5.85546875" style="20" customWidth="1"/>
    <col min="7946" max="7946" width="6.5703125" style="20" customWidth="1"/>
    <col min="7947" max="7947" width="5.85546875" style="20" customWidth="1"/>
    <col min="7948" max="7948" width="6.5703125" style="20" customWidth="1"/>
    <col min="7949" max="7949" width="5.85546875" style="20" customWidth="1"/>
    <col min="7950" max="7950" width="6.5703125" style="20" customWidth="1"/>
    <col min="7951" max="7951" width="5.85546875" style="20" customWidth="1"/>
    <col min="7952" max="7952" width="6.5703125" style="20" customWidth="1"/>
    <col min="7953" max="7953" width="5.85546875" style="20" customWidth="1"/>
    <col min="7954" max="7954" width="6.5703125" style="20" customWidth="1"/>
    <col min="7955" max="7955" width="24.42578125" style="20" customWidth="1"/>
    <col min="7956" max="7956" width="54.85546875" style="20" customWidth="1"/>
    <col min="7957" max="7963" width="4.85546875" style="20" customWidth="1"/>
    <col min="7964" max="8187" width="11.42578125" style="20"/>
    <col min="8188" max="8188" width="4" style="20" customWidth="1"/>
    <col min="8189" max="8191" width="3.5703125" style="20" customWidth="1"/>
    <col min="8192" max="8192" width="3.140625" style="20" customWidth="1"/>
    <col min="8193" max="8193" width="6.5703125" style="20" bestFit="1" customWidth="1"/>
    <col min="8194" max="8194" width="25.140625" style="20" bestFit="1" customWidth="1"/>
    <col min="8195" max="8196" width="37.5703125" style="20" customWidth="1"/>
    <col min="8197" max="8197" width="22.140625" style="20" customWidth="1"/>
    <col min="8198" max="8198" width="25" style="20" customWidth="1"/>
    <col min="8199" max="8199" width="17.85546875" style="20" customWidth="1"/>
    <col min="8200" max="8200" width="13.5703125" style="20" customWidth="1"/>
    <col min="8201" max="8201" width="5.85546875" style="20" customWidth="1"/>
    <col min="8202" max="8202" width="6.5703125" style="20" customWidth="1"/>
    <col min="8203" max="8203" width="5.85546875" style="20" customWidth="1"/>
    <col min="8204" max="8204" width="6.5703125" style="20" customWidth="1"/>
    <col min="8205" max="8205" width="5.85546875" style="20" customWidth="1"/>
    <col min="8206" max="8206" width="6.5703125" style="20" customWidth="1"/>
    <col min="8207" max="8207" width="5.85546875" style="20" customWidth="1"/>
    <col min="8208" max="8208" width="6.5703125" style="20" customWidth="1"/>
    <col min="8209" max="8209" width="5.85546875" style="20" customWidth="1"/>
    <col min="8210" max="8210" width="6.5703125" style="20" customWidth="1"/>
    <col min="8211" max="8211" width="24.42578125" style="20" customWidth="1"/>
    <col min="8212" max="8212" width="54.85546875" style="20" customWidth="1"/>
    <col min="8213" max="8219" width="4.85546875" style="20" customWidth="1"/>
    <col min="8220" max="8443" width="11.42578125" style="20"/>
    <col min="8444" max="8444" width="4" style="20" customWidth="1"/>
    <col min="8445" max="8447" width="3.5703125" style="20" customWidth="1"/>
    <col min="8448" max="8448" width="3.140625" style="20" customWidth="1"/>
    <col min="8449" max="8449" width="6.5703125" style="20" bestFit="1" customWidth="1"/>
    <col min="8450" max="8450" width="25.140625" style="20" bestFit="1" customWidth="1"/>
    <col min="8451" max="8452" width="37.5703125" style="20" customWidth="1"/>
    <col min="8453" max="8453" width="22.140625" style="20" customWidth="1"/>
    <col min="8454" max="8454" width="25" style="20" customWidth="1"/>
    <col min="8455" max="8455" width="17.85546875" style="20" customWidth="1"/>
    <col min="8456" max="8456" width="13.5703125" style="20" customWidth="1"/>
    <col min="8457" max="8457" width="5.85546875" style="20" customWidth="1"/>
    <col min="8458" max="8458" width="6.5703125" style="20" customWidth="1"/>
    <col min="8459" max="8459" width="5.85546875" style="20" customWidth="1"/>
    <col min="8460" max="8460" width="6.5703125" style="20" customWidth="1"/>
    <col min="8461" max="8461" width="5.85546875" style="20" customWidth="1"/>
    <col min="8462" max="8462" width="6.5703125" style="20" customWidth="1"/>
    <col min="8463" max="8463" width="5.85546875" style="20" customWidth="1"/>
    <col min="8464" max="8464" width="6.5703125" style="20" customWidth="1"/>
    <col min="8465" max="8465" width="5.85546875" style="20" customWidth="1"/>
    <col min="8466" max="8466" width="6.5703125" style="20" customWidth="1"/>
    <col min="8467" max="8467" width="24.42578125" style="20" customWidth="1"/>
    <col min="8468" max="8468" width="54.85546875" style="20" customWidth="1"/>
    <col min="8469" max="8475" width="4.85546875" style="20" customWidth="1"/>
    <col min="8476" max="8699" width="11.42578125" style="20"/>
    <col min="8700" max="8700" width="4" style="20" customWidth="1"/>
    <col min="8701" max="8703" width="3.5703125" style="20" customWidth="1"/>
    <col min="8704" max="8704" width="3.140625" style="20" customWidth="1"/>
    <col min="8705" max="8705" width="6.5703125" style="20" bestFit="1" customWidth="1"/>
    <col min="8706" max="8706" width="25.140625" style="20" bestFit="1" customWidth="1"/>
    <col min="8707" max="8708" width="37.5703125" style="20" customWidth="1"/>
    <col min="8709" max="8709" width="22.140625" style="20" customWidth="1"/>
    <col min="8710" max="8710" width="25" style="20" customWidth="1"/>
    <col min="8711" max="8711" width="17.85546875" style="20" customWidth="1"/>
    <col min="8712" max="8712" width="13.5703125" style="20" customWidth="1"/>
    <col min="8713" max="8713" width="5.85546875" style="20" customWidth="1"/>
    <col min="8714" max="8714" width="6.5703125" style="20" customWidth="1"/>
    <col min="8715" max="8715" width="5.85546875" style="20" customWidth="1"/>
    <col min="8716" max="8716" width="6.5703125" style="20" customWidth="1"/>
    <col min="8717" max="8717" width="5.85546875" style="20" customWidth="1"/>
    <col min="8718" max="8718" width="6.5703125" style="20" customWidth="1"/>
    <col min="8719" max="8719" width="5.85546875" style="20" customWidth="1"/>
    <col min="8720" max="8720" width="6.5703125" style="20" customWidth="1"/>
    <col min="8721" max="8721" width="5.85546875" style="20" customWidth="1"/>
    <col min="8722" max="8722" width="6.5703125" style="20" customWidth="1"/>
    <col min="8723" max="8723" width="24.42578125" style="20" customWidth="1"/>
    <col min="8724" max="8724" width="54.85546875" style="20" customWidth="1"/>
    <col min="8725" max="8731" width="4.85546875" style="20" customWidth="1"/>
    <col min="8732" max="8955" width="11.42578125" style="20"/>
    <col min="8956" max="8956" width="4" style="20" customWidth="1"/>
    <col min="8957" max="8959" width="3.5703125" style="20" customWidth="1"/>
    <col min="8960" max="8960" width="3.140625" style="20" customWidth="1"/>
    <col min="8961" max="8961" width="6.5703125" style="20" bestFit="1" customWidth="1"/>
    <col min="8962" max="8962" width="25.140625" style="20" bestFit="1" customWidth="1"/>
    <col min="8963" max="8964" width="37.5703125" style="20" customWidth="1"/>
    <col min="8965" max="8965" width="22.140625" style="20" customWidth="1"/>
    <col min="8966" max="8966" width="25" style="20" customWidth="1"/>
    <col min="8967" max="8967" width="17.85546875" style="20" customWidth="1"/>
    <col min="8968" max="8968" width="13.5703125" style="20" customWidth="1"/>
    <col min="8969" max="8969" width="5.85546875" style="20" customWidth="1"/>
    <col min="8970" max="8970" width="6.5703125" style="20" customWidth="1"/>
    <col min="8971" max="8971" width="5.85546875" style="20" customWidth="1"/>
    <col min="8972" max="8972" width="6.5703125" style="20" customWidth="1"/>
    <col min="8973" max="8973" width="5.85546875" style="20" customWidth="1"/>
    <col min="8974" max="8974" width="6.5703125" style="20" customWidth="1"/>
    <col min="8975" max="8975" width="5.85546875" style="20" customWidth="1"/>
    <col min="8976" max="8976" width="6.5703125" style="20" customWidth="1"/>
    <col min="8977" max="8977" width="5.85546875" style="20" customWidth="1"/>
    <col min="8978" max="8978" width="6.5703125" style="20" customWidth="1"/>
    <col min="8979" max="8979" width="24.42578125" style="20" customWidth="1"/>
    <col min="8980" max="8980" width="54.85546875" style="20" customWidth="1"/>
    <col min="8981" max="8987" width="4.85546875" style="20" customWidth="1"/>
    <col min="8988" max="9211" width="11.42578125" style="20"/>
    <col min="9212" max="9212" width="4" style="20" customWidth="1"/>
    <col min="9213" max="9215" width="3.5703125" style="20" customWidth="1"/>
    <col min="9216" max="9216" width="3.140625" style="20" customWidth="1"/>
    <col min="9217" max="9217" width="6.5703125" style="20" bestFit="1" customWidth="1"/>
    <col min="9218" max="9218" width="25.140625" style="20" bestFit="1" customWidth="1"/>
    <col min="9219" max="9220" width="37.5703125" style="20" customWidth="1"/>
    <col min="9221" max="9221" width="22.140625" style="20" customWidth="1"/>
    <col min="9222" max="9222" width="25" style="20" customWidth="1"/>
    <col min="9223" max="9223" width="17.85546875" style="20" customWidth="1"/>
    <col min="9224" max="9224" width="13.5703125" style="20" customWidth="1"/>
    <col min="9225" max="9225" width="5.85546875" style="20" customWidth="1"/>
    <col min="9226" max="9226" width="6.5703125" style="20" customWidth="1"/>
    <col min="9227" max="9227" width="5.85546875" style="20" customWidth="1"/>
    <col min="9228" max="9228" width="6.5703125" style="20" customWidth="1"/>
    <col min="9229" max="9229" width="5.85546875" style="20" customWidth="1"/>
    <col min="9230" max="9230" width="6.5703125" style="20" customWidth="1"/>
    <col min="9231" max="9231" width="5.85546875" style="20" customWidth="1"/>
    <col min="9232" max="9232" width="6.5703125" style="20" customWidth="1"/>
    <col min="9233" max="9233" width="5.85546875" style="20" customWidth="1"/>
    <col min="9234" max="9234" width="6.5703125" style="20" customWidth="1"/>
    <col min="9235" max="9235" width="24.42578125" style="20" customWidth="1"/>
    <col min="9236" max="9236" width="54.85546875" style="20" customWidth="1"/>
    <col min="9237" max="9243" width="4.85546875" style="20" customWidth="1"/>
    <col min="9244" max="9467" width="11.42578125" style="20"/>
    <col min="9468" max="9468" width="4" style="20" customWidth="1"/>
    <col min="9469" max="9471" width="3.5703125" style="20" customWidth="1"/>
    <col min="9472" max="9472" width="3.140625" style="20" customWidth="1"/>
    <col min="9473" max="9473" width="6.5703125" style="20" bestFit="1" customWidth="1"/>
    <col min="9474" max="9474" width="25.140625" style="20" bestFit="1" customWidth="1"/>
    <col min="9475" max="9476" width="37.5703125" style="20" customWidth="1"/>
    <col min="9477" max="9477" width="22.140625" style="20" customWidth="1"/>
    <col min="9478" max="9478" width="25" style="20" customWidth="1"/>
    <col min="9479" max="9479" width="17.85546875" style="20" customWidth="1"/>
    <col min="9480" max="9480" width="13.5703125" style="20" customWidth="1"/>
    <col min="9481" max="9481" width="5.85546875" style="20" customWidth="1"/>
    <col min="9482" max="9482" width="6.5703125" style="20" customWidth="1"/>
    <col min="9483" max="9483" width="5.85546875" style="20" customWidth="1"/>
    <col min="9484" max="9484" width="6.5703125" style="20" customWidth="1"/>
    <col min="9485" max="9485" width="5.85546875" style="20" customWidth="1"/>
    <col min="9486" max="9486" width="6.5703125" style="20" customWidth="1"/>
    <col min="9487" max="9487" width="5.85546875" style="20" customWidth="1"/>
    <col min="9488" max="9488" width="6.5703125" style="20" customWidth="1"/>
    <col min="9489" max="9489" width="5.85546875" style="20" customWidth="1"/>
    <col min="9490" max="9490" width="6.5703125" style="20" customWidth="1"/>
    <col min="9491" max="9491" width="24.42578125" style="20" customWidth="1"/>
    <col min="9492" max="9492" width="54.85546875" style="20" customWidth="1"/>
    <col min="9493" max="9499" width="4.85546875" style="20" customWidth="1"/>
    <col min="9500" max="9723" width="11.42578125" style="20"/>
    <col min="9724" max="9724" width="4" style="20" customWidth="1"/>
    <col min="9725" max="9727" width="3.5703125" style="20" customWidth="1"/>
    <col min="9728" max="9728" width="3.140625" style="20" customWidth="1"/>
    <col min="9729" max="9729" width="6.5703125" style="20" bestFit="1" customWidth="1"/>
    <col min="9730" max="9730" width="25.140625" style="20" bestFit="1" customWidth="1"/>
    <col min="9731" max="9732" width="37.5703125" style="20" customWidth="1"/>
    <col min="9733" max="9733" width="22.140625" style="20" customWidth="1"/>
    <col min="9734" max="9734" width="25" style="20" customWidth="1"/>
    <col min="9735" max="9735" width="17.85546875" style="20" customWidth="1"/>
    <col min="9736" max="9736" width="13.5703125" style="20" customWidth="1"/>
    <col min="9737" max="9737" width="5.85546875" style="20" customWidth="1"/>
    <col min="9738" max="9738" width="6.5703125" style="20" customWidth="1"/>
    <col min="9739" max="9739" width="5.85546875" style="20" customWidth="1"/>
    <col min="9740" max="9740" width="6.5703125" style="20" customWidth="1"/>
    <col min="9741" max="9741" width="5.85546875" style="20" customWidth="1"/>
    <col min="9742" max="9742" width="6.5703125" style="20" customWidth="1"/>
    <col min="9743" max="9743" width="5.85546875" style="20" customWidth="1"/>
    <col min="9744" max="9744" width="6.5703125" style="20" customWidth="1"/>
    <col min="9745" max="9745" width="5.85546875" style="20" customWidth="1"/>
    <col min="9746" max="9746" width="6.5703125" style="20" customWidth="1"/>
    <col min="9747" max="9747" width="24.42578125" style="20" customWidth="1"/>
    <col min="9748" max="9748" width="54.85546875" style="20" customWidth="1"/>
    <col min="9749" max="9755" width="4.85546875" style="20" customWidth="1"/>
    <col min="9756" max="9979" width="11.42578125" style="20"/>
    <col min="9980" max="9980" width="4" style="20" customWidth="1"/>
    <col min="9981" max="9983" width="3.5703125" style="20" customWidth="1"/>
    <col min="9984" max="9984" width="3.140625" style="20" customWidth="1"/>
    <col min="9985" max="9985" width="6.5703125" style="20" bestFit="1" customWidth="1"/>
    <col min="9986" max="9986" width="25.140625" style="20" bestFit="1" customWidth="1"/>
    <col min="9987" max="9988" width="37.5703125" style="20" customWidth="1"/>
    <col min="9989" max="9989" width="22.140625" style="20" customWidth="1"/>
    <col min="9990" max="9990" width="25" style="20" customWidth="1"/>
    <col min="9991" max="9991" width="17.85546875" style="20" customWidth="1"/>
    <col min="9992" max="9992" width="13.5703125" style="20" customWidth="1"/>
    <col min="9993" max="9993" width="5.85546875" style="20" customWidth="1"/>
    <col min="9994" max="9994" width="6.5703125" style="20" customWidth="1"/>
    <col min="9995" max="9995" width="5.85546875" style="20" customWidth="1"/>
    <col min="9996" max="9996" width="6.5703125" style="20" customWidth="1"/>
    <col min="9997" max="9997" width="5.85546875" style="20" customWidth="1"/>
    <col min="9998" max="9998" width="6.5703125" style="20" customWidth="1"/>
    <col min="9999" max="9999" width="5.85546875" style="20" customWidth="1"/>
    <col min="10000" max="10000" width="6.5703125" style="20" customWidth="1"/>
    <col min="10001" max="10001" width="5.85546875" style="20" customWidth="1"/>
    <col min="10002" max="10002" width="6.5703125" style="20" customWidth="1"/>
    <col min="10003" max="10003" width="24.42578125" style="20" customWidth="1"/>
    <col min="10004" max="10004" width="54.85546875" style="20" customWidth="1"/>
    <col min="10005" max="10011" width="4.85546875" style="20" customWidth="1"/>
    <col min="10012" max="10235" width="11.42578125" style="20"/>
    <col min="10236" max="10236" width="4" style="20" customWidth="1"/>
    <col min="10237" max="10239" width="3.5703125" style="20" customWidth="1"/>
    <col min="10240" max="10240" width="3.140625" style="20" customWidth="1"/>
    <col min="10241" max="10241" width="6.5703125" style="20" bestFit="1" customWidth="1"/>
    <col min="10242" max="10242" width="25.140625" style="20" bestFit="1" customWidth="1"/>
    <col min="10243" max="10244" width="37.5703125" style="20" customWidth="1"/>
    <col min="10245" max="10245" width="22.140625" style="20" customWidth="1"/>
    <col min="10246" max="10246" width="25" style="20" customWidth="1"/>
    <col min="10247" max="10247" width="17.85546875" style="20" customWidth="1"/>
    <col min="10248" max="10248" width="13.5703125" style="20" customWidth="1"/>
    <col min="10249" max="10249" width="5.85546875" style="20" customWidth="1"/>
    <col min="10250" max="10250" width="6.5703125" style="20" customWidth="1"/>
    <col min="10251" max="10251" width="5.85546875" style="20" customWidth="1"/>
    <col min="10252" max="10252" width="6.5703125" style="20" customWidth="1"/>
    <col min="10253" max="10253" width="5.85546875" style="20" customWidth="1"/>
    <col min="10254" max="10254" width="6.5703125" style="20" customWidth="1"/>
    <col min="10255" max="10255" width="5.85546875" style="20" customWidth="1"/>
    <col min="10256" max="10256" width="6.5703125" style="20" customWidth="1"/>
    <col min="10257" max="10257" width="5.85546875" style="20" customWidth="1"/>
    <col min="10258" max="10258" width="6.5703125" style="20" customWidth="1"/>
    <col min="10259" max="10259" width="24.42578125" style="20" customWidth="1"/>
    <col min="10260" max="10260" width="54.85546875" style="20" customWidth="1"/>
    <col min="10261" max="10267" width="4.85546875" style="20" customWidth="1"/>
    <col min="10268" max="10491" width="11.42578125" style="20"/>
    <col min="10492" max="10492" width="4" style="20" customWidth="1"/>
    <col min="10493" max="10495" width="3.5703125" style="20" customWidth="1"/>
    <col min="10496" max="10496" width="3.140625" style="20" customWidth="1"/>
    <col min="10497" max="10497" width="6.5703125" style="20" bestFit="1" customWidth="1"/>
    <col min="10498" max="10498" width="25.140625" style="20" bestFit="1" customWidth="1"/>
    <col min="10499" max="10500" width="37.5703125" style="20" customWidth="1"/>
    <col min="10501" max="10501" width="22.140625" style="20" customWidth="1"/>
    <col min="10502" max="10502" width="25" style="20" customWidth="1"/>
    <col min="10503" max="10503" width="17.85546875" style="20" customWidth="1"/>
    <col min="10504" max="10504" width="13.5703125" style="20" customWidth="1"/>
    <col min="10505" max="10505" width="5.85546875" style="20" customWidth="1"/>
    <col min="10506" max="10506" width="6.5703125" style="20" customWidth="1"/>
    <col min="10507" max="10507" width="5.85546875" style="20" customWidth="1"/>
    <col min="10508" max="10508" width="6.5703125" style="20" customWidth="1"/>
    <col min="10509" max="10509" width="5.85546875" style="20" customWidth="1"/>
    <col min="10510" max="10510" width="6.5703125" style="20" customWidth="1"/>
    <col min="10511" max="10511" width="5.85546875" style="20" customWidth="1"/>
    <col min="10512" max="10512" width="6.5703125" style="20" customWidth="1"/>
    <col min="10513" max="10513" width="5.85546875" style="20" customWidth="1"/>
    <col min="10514" max="10514" width="6.5703125" style="20" customWidth="1"/>
    <col min="10515" max="10515" width="24.42578125" style="20" customWidth="1"/>
    <col min="10516" max="10516" width="54.85546875" style="20" customWidth="1"/>
    <col min="10517" max="10523" width="4.85546875" style="20" customWidth="1"/>
    <col min="10524" max="10747" width="11.42578125" style="20"/>
    <col min="10748" max="10748" width="4" style="20" customWidth="1"/>
    <col min="10749" max="10751" width="3.5703125" style="20" customWidth="1"/>
    <col min="10752" max="10752" width="3.140625" style="20" customWidth="1"/>
    <col min="10753" max="10753" width="6.5703125" style="20" bestFit="1" customWidth="1"/>
    <col min="10754" max="10754" width="25.140625" style="20" bestFit="1" customWidth="1"/>
    <col min="10755" max="10756" width="37.5703125" style="20" customWidth="1"/>
    <col min="10757" max="10757" width="22.140625" style="20" customWidth="1"/>
    <col min="10758" max="10758" width="25" style="20" customWidth="1"/>
    <col min="10759" max="10759" width="17.85546875" style="20" customWidth="1"/>
    <col min="10760" max="10760" width="13.5703125" style="20" customWidth="1"/>
    <col min="10761" max="10761" width="5.85546875" style="20" customWidth="1"/>
    <col min="10762" max="10762" width="6.5703125" style="20" customWidth="1"/>
    <col min="10763" max="10763" width="5.85546875" style="20" customWidth="1"/>
    <col min="10764" max="10764" width="6.5703125" style="20" customWidth="1"/>
    <col min="10765" max="10765" width="5.85546875" style="20" customWidth="1"/>
    <col min="10766" max="10766" width="6.5703125" style="20" customWidth="1"/>
    <col min="10767" max="10767" width="5.85546875" style="20" customWidth="1"/>
    <col min="10768" max="10768" width="6.5703125" style="20" customWidth="1"/>
    <col min="10769" max="10769" width="5.85546875" style="20" customWidth="1"/>
    <col min="10770" max="10770" width="6.5703125" style="20" customWidth="1"/>
    <col min="10771" max="10771" width="24.42578125" style="20" customWidth="1"/>
    <col min="10772" max="10772" width="54.85546875" style="20" customWidth="1"/>
    <col min="10773" max="10779" width="4.85546875" style="20" customWidth="1"/>
    <col min="10780" max="11003" width="11.42578125" style="20"/>
    <col min="11004" max="11004" width="4" style="20" customWidth="1"/>
    <col min="11005" max="11007" width="3.5703125" style="20" customWidth="1"/>
    <col min="11008" max="11008" width="3.140625" style="20" customWidth="1"/>
    <col min="11009" max="11009" width="6.5703125" style="20" bestFit="1" customWidth="1"/>
    <col min="11010" max="11010" width="25.140625" style="20" bestFit="1" customWidth="1"/>
    <col min="11011" max="11012" width="37.5703125" style="20" customWidth="1"/>
    <col min="11013" max="11013" width="22.140625" style="20" customWidth="1"/>
    <col min="11014" max="11014" width="25" style="20" customWidth="1"/>
    <col min="11015" max="11015" width="17.85546875" style="20" customWidth="1"/>
    <col min="11016" max="11016" width="13.5703125" style="20" customWidth="1"/>
    <col min="11017" max="11017" width="5.85546875" style="20" customWidth="1"/>
    <col min="11018" max="11018" width="6.5703125" style="20" customWidth="1"/>
    <col min="11019" max="11019" width="5.85546875" style="20" customWidth="1"/>
    <col min="11020" max="11020" width="6.5703125" style="20" customWidth="1"/>
    <col min="11021" max="11021" width="5.85546875" style="20" customWidth="1"/>
    <col min="11022" max="11022" width="6.5703125" style="20" customWidth="1"/>
    <col min="11023" max="11023" width="5.85546875" style="20" customWidth="1"/>
    <col min="11024" max="11024" width="6.5703125" style="20" customWidth="1"/>
    <col min="11025" max="11025" width="5.85546875" style="20" customWidth="1"/>
    <col min="11026" max="11026" width="6.5703125" style="20" customWidth="1"/>
    <col min="11027" max="11027" width="24.42578125" style="20" customWidth="1"/>
    <col min="11028" max="11028" width="54.85546875" style="20" customWidth="1"/>
    <col min="11029" max="11035" width="4.85546875" style="20" customWidth="1"/>
    <col min="11036" max="11259" width="11.42578125" style="20"/>
    <col min="11260" max="11260" width="4" style="20" customWidth="1"/>
    <col min="11261" max="11263" width="3.5703125" style="20" customWidth="1"/>
    <col min="11264" max="11264" width="3.140625" style="20" customWidth="1"/>
    <col min="11265" max="11265" width="6.5703125" style="20" bestFit="1" customWidth="1"/>
    <col min="11266" max="11266" width="25.140625" style="20" bestFit="1" customWidth="1"/>
    <col min="11267" max="11268" width="37.5703125" style="20" customWidth="1"/>
    <col min="11269" max="11269" width="22.140625" style="20" customWidth="1"/>
    <col min="11270" max="11270" width="25" style="20" customWidth="1"/>
    <col min="11271" max="11271" width="17.85546875" style="20" customWidth="1"/>
    <col min="11272" max="11272" width="13.5703125" style="20" customWidth="1"/>
    <col min="11273" max="11273" width="5.85546875" style="20" customWidth="1"/>
    <col min="11274" max="11274" width="6.5703125" style="20" customWidth="1"/>
    <col min="11275" max="11275" width="5.85546875" style="20" customWidth="1"/>
    <col min="11276" max="11276" width="6.5703125" style="20" customWidth="1"/>
    <col min="11277" max="11277" width="5.85546875" style="20" customWidth="1"/>
    <col min="11278" max="11278" width="6.5703125" style="20" customWidth="1"/>
    <col min="11279" max="11279" width="5.85546875" style="20" customWidth="1"/>
    <col min="11280" max="11280" width="6.5703125" style="20" customWidth="1"/>
    <col min="11281" max="11281" width="5.85546875" style="20" customWidth="1"/>
    <col min="11282" max="11282" width="6.5703125" style="20" customWidth="1"/>
    <col min="11283" max="11283" width="24.42578125" style="20" customWidth="1"/>
    <col min="11284" max="11284" width="54.85546875" style="20" customWidth="1"/>
    <col min="11285" max="11291" width="4.85546875" style="20" customWidth="1"/>
    <col min="11292" max="11515" width="11.42578125" style="20"/>
    <col min="11516" max="11516" width="4" style="20" customWidth="1"/>
    <col min="11517" max="11519" width="3.5703125" style="20" customWidth="1"/>
    <col min="11520" max="11520" width="3.140625" style="20" customWidth="1"/>
    <col min="11521" max="11521" width="6.5703125" style="20" bestFit="1" customWidth="1"/>
    <col min="11522" max="11522" width="25.140625" style="20" bestFit="1" customWidth="1"/>
    <col min="11523" max="11524" width="37.5703125" style="20" customWidth="1"/>
    <col min="11525" max="11525" width="22.140625" style="20" customWidth="1"/>
    <col min="11526" max="11526" width="25" style="20" customWidth="1"/>
    <col min="11527" max="11527" width="17.85546875" style="20" customWidth="1"/>
    <col min="11528" max="11528" width="13.5703125" style="20" customWidth="1"/>
    <col min="11529" max="11529" width="5.85546875" style="20" customWidth="1"/>
    <col min="11530" max="11530" width="6.5703125" style="20" customWidth="1"/>
    <col min="11531" max="11531" width="5.85546875" style="20" customWidth="1"/>
    <col min="11532" max="11532" width="6.5703125" style="20" customWidth="1"/>
    <col min="11533" max="11533" width="5.85546875" style="20" customWidth="1"/>
    <col min="11534" max="11534" width="6.5703125" style="20" customWidth="1"/>
    <col min="11535" max="11535" width="5.85546875" style="20" customWidth="1"/>
    <col min="11536" max="11536" width="6.5703125" style="20" customWidth="1"/>
    <col min="11537" max="11537" width="5.85546875" style="20" customWidth="1"/>
    <col min="11538" max="11538" width="6.5703125" style="20" customWidth="1"/>
    <col min="11539" max="11539" width="24.42578125" style="20" customWidth="1"/>
    <col min="11540" max="11540" width="54.85546875" style="20" customWidth="1"/>
    <col min="11541" max="11547" width="4.85546875" style="20" customWidth="1"/>
    <col min="11548" max="11771" width="11.42578125" style="20"/>
    <col min="11772" max="11772" width="4" style="20" customWidth="1"/>
    <col min="11773" max="11775" width="3.5703125" style="20" customWidth="1"/>
    <col min="11776" max="11776" width="3.140625" style="20" customWidth="1"/>
    <col min="11777" max="11777" width="6.5703125" style="20" bestFit="1" customWidth="1"/>
    <col min="11778" max="11778" width="25.140625" style="20" bestFit="1" customWidth="1"/>
    <col min="11779" max="11780" width="37.5703125" style="20" customWidth="1"/>
    <col min="11781" max="11781" width="22.140625" style="20" customWidth="1"/>
    <col min="11782" max="11782" width="25" style="20" customWidth="1"/>
    <col min="11783" max="11783" width="17.85546875" style="20" customWidth="1"/>
    <col min="11784" max="11784" width="13.5703125" style="20" customWidth="1"/>
    <col min="11785" max="11785" width="5.85546875" style="20" customWidth="1"/>
    <col min="11786" max="11786" width="6.5703125" style="20" customWidth="1"/>
    <col min="11787" max="11787" width="5.85546875" style="20" customWidth="1"/>
    <col min="11788" max="11788" width="6.5703125" style="20" customWidth="1"/>
    <col min="11789" max="11789" width="5.85546875" style="20" customWidth="1"/>
    <col min="11790" max="11790" width="6.5703125" style="20" customWidth="1"/>
    <col min="11791" max="11791" width="5.85546875" style="20" customWidth="1"/>
    <col min="11792" max="11792" width="6.5703125" style="20" customWidth="1"/>
    <col min="11793" max="11793" width="5.85546875" style="20" customWidth="1"/>
    <col min="11794" max="11794" width="6.5703125" style="20" customWidth="1"/>
    <col min="11795" max="11795" width="24.42578125" style="20" customWidth="1"/>
    <col min="11796" max="11796" width="54.85546875" style="20" customWidth="1"/>
    <col min="11797" max="11803" width="4.85546875" style="20" customWidth="1"/>
    <col min="11804" max="12027" width="11.42578125" style="20"/>
    <col min="12028" max="12028" width="4" style="20" customWidth="1"/>
    <col min="12029" max="12031" width="3.5703125" style="20" customWidth="1"/>
    <col min="12032" max="12032" width="3.140625" style="20" customWidth="1"/>
    <col min="12033" max="12033" width="6.5703125" style="20" bestFit="1" customWidth="1"/>
    <col min="12034" max="12034" width="25.140625" style="20" bestFit="1" customWidth="1"/>
    <col min="12035" max="12036" width="37.5703125" style="20" customWidth="1"/>
    <col min="12037" max="12037" width="22.140625" style="20" customWidth="1"/>
    <col min="12038" max="12038" width="25" style="20" customWidth="1"/>
    <col min="12039" max="12039" width="17.85546875" style="20" customWidth="1"/>
    <col min="12040" max="12040" width="13.5703125" style="20" customWidth="1"/>
    <col min="12041" max="12041" width="5.85546875" style="20" customWidth="1"/>
    <col min="12042" max="12042" width="6.5703125" style="20" customWidth="1"/>
    <col min="12043" max="12043" width="5.85546875" style="20" customWidth="1"/>
    <col min="12044" max="12044" width="6.5703125" style="20" customWidth="1"/>
    <col min="12045" max="12045" width="5.85546875" style="20" customWidth="1"/>
    <col min="12046" max="12046" width="6.5703125" style="20" customWidth="1"/>
    <col min="12047" max="12047" width="5.85546875" style="20" customWidth="1"/>
    <col min="12048" max="12048" width="6.5703125" style="20" customWidth="1"/>
    <col min="12049" max="12049" width="5.85546875" style="20" customWidth="1"/>
    <col min="12050" max="12050" width="6.5703125" style="20" customWidth="1"/>
    <col min="12051" max="12051" width="24.42578125" style="20" customWidth="1"/>
    <col min="12052" max="12052" width="54.85546875" style="20" customWidth="1"/>
    <col min="12053" max="12059" width="4.85546875" style="20" customWidth="1"/>
    <col min="12060" max="12283" width="11.42578125" style="20"/>
    <col min="12284" max="12284" width="4" style="20" customWidth="1"/>
    <col min="12285" max="12287" width="3.5703125" style="20" customWidth="1"/>
    <col min="12288" max="12288" width="3.140625" style="20" customWidth="1"/>
    <col min="12289" max="12289" width="6.5703125" style="20" bestFit="1" customWidth="1"/>
    <col min="12290" max="12290" width="25.140625" style="20" bestFit="1" customWidth="1"/>
    <col min="12291" max="12292" width="37.5703125" style="20" customWidth="1"/>
    <col min="12293" max="12293" width="22.140625" style="20" customWidth="1"/>
    <col min="12294" max="12294" width="25" style="20" customWidth="1"/>
    <col min="12295" max="12295" width="17.85546875" style="20" customWidth="1"/>
    <col min="12296" max="12296" width="13.5703125" style="20" customWidth="1"/>
    <col min="12297" max="12297" width="5.85546875" style="20" customWidth="1"/>
    <col min="12298" max="12298" width="6.5703125" style="20" customWidth="1"/>
    <col min="12299" max="12299" width="5.85546875" style="20" customWidth="1"/>
    <col min="12300" max="12300" width="6.5703125" style="20" customWidth="1"/>
    <col min="12301" max="12301" width="5.85546875" style="20" customWidth="1"/>
    <col min="12302" max="12302" width="6.5703125" style="20" customWidth="1"/>
    <col min="12303" max="12303" width="5.85546875" style="20" customWidth="1"/>
    <col min="12304" max="12304" width="6.5703125" style="20" customWidth="1"/>
    <col min="12305" max="12305" width="5.85546875" style="20" customWidth="1"/>
    <col min="12306" max="12306" width="6.5703125" style="20" customWidth="1"/>
    <col min="12307" max="12307" width="24.42578125" style="20" customWidth="1"/>
    <col min="12308" max="12308" width="54.85546875" style="20" customWidth="1"/>
    <col min="12309" max="12315" width="4.85546875" style="20" customWidth="1"/>
    <col min="12316" max="12539" width="11.42578125" style="20"/>
    <col min="12540" max="12540" width="4" style="20" customWidth="1"/>
    <col min="12541" max="12543" width="3.5703125" style="20" customWidth="1"/>
    <col min="12544" max="12544" width="3.140625" style="20" customWidth="1"/>
    <col min="12545" max="12545" width="6.5703125" style="20" bestFit="1" customWidth="1"/>
    <col min="12546" max="12546" width="25.140625" style="20" bestFit="1" customWidth="1"/>
    <col min="12547" max="12548" width="37.5703125" style="20" customWidth="1"/>
    <col min="12549" max="12549" width="22.140625" style="20" customWidth="1"/>
    <col min="12550" max="12550" width="25" style="20" customWidth="1"/>
    <col min="12551" max="12551" width="17.85546875" style="20" customWidth="1"/>
    <col min="12552" max="12552" width="13.5703125" style="20" customWidth="1"/>
    <col min="12553" max="12553" width="5.85546875" style="20" customWidth="1"/>
    <col min="12554" max="12554" width="6.5703125" style="20" customWidth="1"/>
    <col min="12555" max="12555" width="5.85546875" style="20" customWidth="1"/>
    <col min="12556" max="12556" width="6.5703125" style="20" customWidth="1"/>
    <col min="12557" max="12557" width="5.85546875" style="20" customWidth="1"/>
    <col min="12558" max="12558" width="6.5703125" style="20" customWidth="1"/>
    <col min="12559" max="12559" width="5.85546875" style="20" customWidth="1"/>
    <col min="12560" max="12560" width="6.5703125" style="20" customWidth="1"/>
    <col min="12561" max="12561" width="5.85546875" style="20" customWidth="1"/>
    <col min="12562" max="12562" width="6.5703125" style="20" customWidth="1"/>
    <col min="12563" max="12563" width="24.42578125" style="20" customWidth="1"/>
    <col min="12564" max="12564" width="54.85546875" style="20" customWidth="1"/>
    <col min="12565" max="12571" width="4.85546875" style="20" customWidth="1"/>
    <col min="12572" max="12795" width="11.42578125" style="20"/>
    <col min="12796" max="12796" width="4" style="20" customWidth="1"/>
    <col min="12797" max="12799" width="3.5703125" style="20" customWidth="1"/>
    <col min="12800" max="12800" width="3.140625" style="20" customWidth="1"/>
    <col min="12801" max="12801" width="6.5703125" style="20" bestFit="1" customWidth="1"/>
    <col min="12802" max="12802" width="25.140625" style="20" bestFit="1" customWidth="1"/>
    <col min="12803" max="12804" width="37.5703125" style="20" customWidth="1"/>
    <col min="12805" max="12805" width="22.140625" style="20" customWidth="1"/>
    <col min="12806" max="12806" width="25" style="20" customWidth="1"/>
    <col min="12807" max="12807" width="17.85546875" style="20" customWidth="1"/>
    <col min="12808" max="12808" width="13.5703125" style="20" customWidth="1"/>
    <col min="12809" max="12809" width="5.85546875" style="20" customWidth="1"/>
    <col min="12810" max="12810" width="6.5703125" style="20" customWidth="1"/>
    <col min="12811" max="12811" width="5.85546875" style="20" customWidth="1"/>
    <col min="12812" max="12812" width="6.5703125" style="20" customWidth="1"/>
    <col min="12813" max="12813" width="5.85546875" style="20" customWidth="1"/>
    <col min="12814" max="12814" width="6.5703125" style="20" customWidth="1"/>
    <col min="12815" max="12815" width="5.85546875" style="20" customWidth="1"/>
    <col min="12816" max="12816" width="6.5703125" style="20" customWidth="1"/>
    <col min="12817" max="12817" width="5.85546875" style="20" customWidth="1"/>
    <col min="12818" max="12818" width="6.5703125" style="20" customWidth="1"/>
    <col min="12819" max="12819" width="24.42578125" style="20" customWidth="1"/>
    <col min="12820" max="12820" width="54.85546875" style="20" customWidth="1"/>
    <col min="12821" max="12827" width="4.85546875" style="20" customWidth="1"/>
    <col min="12828" max="13051" width="11.42578125" style="20"/>
    <col min="13052" max="13052" width="4" style="20" customWidth="1"/>
    <col min="13053" max="13055" width="3.5703125" style="20" customWidth="1"/>
    <col min="13056" max="13056" width="3.140625" style="20" customWidth="1"/>
    <col min="13057" max="13057" width="6.5703125" style="20" bestFit="1" customWidth="1"/>
    <col min="13058" max="13058" width="25.140625" style="20" bestFit="1" customWidth="1"/>
    <col min="13059" max="13060" width="37.5703125" style="20" customWidth="1"/>
    <col min="13061" max="13061" width="22.140625" style="20" customWidth="1"/>
    <col min="13062" max="13062" width="25" style="20" customWidth="1"/>
    <col min="13063" max="13063" width="17.85546875" style="20" customWidth="1"/>
    <col min="13064" max="13064" width="13.5703125" style="20" customWidth="1"/>
    <col min="13065" max="13065" width="5.85546875" style="20" customWidth="1"/>
    <col min="13066" max="13066" width="6.5703125" style="20" customWidth="1"/>
    <col min="13067" max="13067" width="5.85546875" style="20" customWidth="1"/>
    <col min="13068" max="13068" width="6.5703125" style="20" customWidth="1"/>
    <col min="13069" max="13069" width="5.85546875" style="20" customWidth="1"/>
    <col min="13070" max="13070" width="6.5703125" style="20" customWidth="1"/>
    <col min="13071" max="13071" width="5.85546875" style="20" customWidth="1"/>
    <col min="13072" max="13072" width="6.5703125" style="20" customWidth="1"/>
    <col min="13073" max="13073" width="5.85546875" style="20" customWidth="1"/>
    <col min="13074" max="13074" width="6.5703125" style="20" customWidth="1"/>
    <col min="13075" max="13075" width="24.42578125" style="20" customWidth="1"/>
    <col min="13076" max="13076" width="54.85546875" style="20" customWidth="1"/>
    <col min="13077" max="13083" width="4.85546875" style="20" customWidth="1"/>
    <col min="13084" max="13307" width="11.42578125" style="20"/>
    <col min="13308" max="13308" width="4" style="20" customWidth="1"/>
    <col min="13309" max="13311" width="3.5703125" style="20" customWidth="1"/>
    <col min="13312" max="13312" width="3.140625" style="20" customWidth="1"/>
    <col min="13313" max="13313" width="6.5703125" style="20" bestFit="1" customWidth="1"/>
    <col min="13314" max="13314" width="25.140625" style="20" bestFit="1" customWidth="1"/>
    <col min="13315" max="13316" width="37.5703125" style="20" customWidth="1"/>
    <col min="13317" max="13317" width="22.140625" style="20" customWidth="1"/>
    <col min="13318" max="13318" width="25" style="20" customWidth="1"/>
    <col min="13319" max="13319" width="17.85546875" style="20" customWidth="1"/>
    <col min="13320" max="13320" width="13.5703125" style="20" customWidth="1"/>
    <col min="13321" max="13321" width="5.85546875" style="20" customWidth="1"/>
    <col min="13322" max="13322" width="6.5703125" style="20" customWidth="1"/>
    <col min="13323" max="13323" width="5.85546875" style="20" customWidth="1"/>
    <col min="13324" max="13324" width="6.5703125" style="20" customWidth="1"/>
    <col min="13325" max="13325" width="5.85546875" style="20" customWidth="1"/>
    <col min="13326" max="13326" width="6.5703125" style="20" customWidth="1"/>
    <col min="13327" max="13327" width="5.85546875" style="20" customWidth="1"/>
    <col min="13328" max="13328" width="6.5703125" style="20" customWidth="1"/>
    <col min="13329" max="13329" width="5.85546875" style="20" customWidth="1"/>
    <col min="13330" max="13330" width="6.5703125" style="20" customWidth="1"/>
    <col min="13331" max="13331" width="24.42578125" style="20" customWidth="1"/>
    <col min="13332" max="13332" width="54.85546875" style="20" customWidth="1"/>
    <col min="13333" max="13339" width="4.85546875" style="20" customWidth="1"/>
    <col min="13340" max="13563" width="11.42578125" style="20"/>
    <col min="13564" max="13564" width="4" style="20" customWidth="1"/>
    <col min="13565" max="13567" width="3.5703125" style="20" customWidth="1"/>
    <col min="13568" max="13568" width="3.140625" style="20" customWidth="1"/>
    <col min="13569" max="13569" width="6.5703125" style="20" bestFit="1" customWidth="1"/>
    <col min="13570" max="13570" width="25.140625" style="20" bestFit="1" customWidth="1"/>
    <col min="13571" max="13572" width="37.5703125" style="20" customWidth="1"/>
    <col min="13573" max="13573" width="22.140625" style="20" customWidth="1"/>
    <col min="13574" max="13574" width="25" style="20" customWidth="1"/>
    <col min="13575" max="13575" width="17.85546875" style="20" customWidth="1"/>
    <col min="13576" max="13576" width="13.5703125" style="20" customWidth="1"/>
    <col min="13577" max="13577" width="5.85546875" style="20" customWidth="1"/>
    <col min="13578" max="13578" width="6.5703125" style="20" customWidth="1"/>
    <col min="13579" max="13579" width="5.85546875" style="20" customWidth="1"/>
    <col min="13580" max="13580" width="6.5703125" style="20" customWidth="1"/>
    <col min="13581" max="13581" width="5.85546875" style="20" customWidth="1"/>
    <col min="13582" max="13582" width="6.5703125" style="20" customWidth="1"/>
    <col min="13583" max="13583" width="5.85546875" style="20" customWidth="1"/>
    <col min="13584" max="13584" width="6.5703125" style="20" customWidth="1"/>
    <col min="13585" max="13585" width="5.85546875" style="20" customWidth="1"/>
    <col min="13586" max="13586" width="6.5703125" style="20" customWidth="1"/>
    <col min="13587" max="13587" width="24.42578125" style="20" customWidth="1"/>
    <col min="13588" max="13588" width="54.85546875" style="20" customWidth="1"/>
    <col min="13589" max="13595" width="4.85546875" style="20" customWidth="1"/>
    <col min="13596" max="13819" width="11.42578125" style="20"/>
    <col min="13820" max="13820" width="4" style="20" customWidth="1"/>
    <col min="13821" max="13823" width="3.5703125" style="20" customWidth="1"/>
    <col min="13824" max="13824" width="3.140625" style="20" customWidth="1"/>
    <col min="13825" max="13825" width="6.5703125" style="20" bestFit="1" customWidth="1"/>
    <col min="13826" max="13826" width="25.140625" style="20" bestFit="1" customWidth="1"/>
    <col min="13827" max="13828" width="37.5703125" style="20" customWidth="1"/>
    <col min="13829" max="13829" width="22.140625" style="20" customWidth="1"/>
    <col min="13830" max="13830" width="25" style="20" customWidth="1"/>
    <col min="13831" max="13831" width="17.85546875" style="20" customWidth="1"/>
    <col min="13832" max="13832" width="13.5703125" style="20" customWidth="1"/>
    <col min="13833" max="13833" width="5.85546875" style="20" customWidth="1"/>
    <col min="13834" max="13834" width="6.5703125" style="20" customWidth="1"/>
    <col min="13835" max="13835" width="5.85546875" style="20" customWidth="1"/>
    <col min="13836" max="13836" width="6.5703125" style="20" customWidth="1"/>
    <col min="13837" max="13837" width="5.85546875" style="20" customWidth="1"/>
    <col min="13838" max="13838" width="6.5703125" style="20" customWidth="1"/>
    <col min="13839" max="13839" width="5.85546875" style="20" customWidth="1"/>
    <col min="13840" max="13840" width="6.5703125" style="20" customWidth="1"/>
    <col min="13841" max="13841" width="5.85546875" style="20" customWidth="1"/>
    <col min="13842" max="13842" width="6.5703125" style="20" customWidth="1"/>
    <col min="13843" max="13843" width="24.42578125" style="20" customWidth="1"/>
    <col min="13844" max="13844" width="54.85546875" style="20" customWidth="1"/>
    <col min="13845" max="13851" width="4.85546875" style="20" customWidth="1"/>
    <col min="13852" max="14075" width="11.42578125" style="20"/>
    <col min="14076" max="14076" width="4" style="20" customWidth="1"/>
    <col min="14077" max="14079" width="3.5703125" style="20" customWidth="1"/>
    <col min="14080" max="14080" width="3.140625" style="20" customWidth="1"/>
    <col min="14081" max="14081" width="6.5703125" style="20" bestFit="1" customWidth="1"/>
    <col min="14082" max="14082" width="25.140625" style="20" bestFit="1" customWidth="1"/>
    <col min="14083" max="14084" width="37.5703125" style="20" customWidth="1"/>
    <col min="14085" max="14085" width="22.140625" style="20" customWidth="1"/>
    <col min="14086" max="14086" width="25" style="20" customWidth="1"/>
    <col min="14087" max="14087" width="17.85546875" style="20" customWidth="1"/>
    <col min="14088" max="14088" width="13.5703125" style="20" customWidth="1"/>
    <col min="14089" max="14089" width="5.85546875" style="20" customWidth="1"/>
    <col min="14090" max="14090" width="6.5703125" style="20" customWidth="1"/>
    <col min="14091" max="14091" width="5.85546875" style="20" customWidth="1"/>
    <col min="14092" max="14092" width="6.5703125" style="20" customWidth="1"/>
    <col min="14093" max="14093" width="5.85546875" style="20" customWidth="1"/>
    <col min="14094" max="14094" width="6.5703125" style="20" customWidth="1"/>
    <col min="14095" max="14095" width="5.85546875" style="20" customWidth="1"/>
    <col min="14096" max="14096" width="6.5703125" style="20" customWidth="1"/>
    <col min="14097" max="14097" width="5.85546875" style="20" customWidth="1"/>
    <col min="14098" max="14098" width="6.5703125" style="20" customWidth="1"/>
    <col min="14099" max="14099" width="24.42578125" style="20" customWidth="1"/>
    <col min="14100" max="14100" width="54.85546875" style="20" customWidth="1"/>
    <col min="14101" max="14107" width="4.85546875" style="20" customWidth="1"/>
    <col min="14108" max="14331" width="11.42578125" style="20"/>
    <col min="14332" max="14332" width="4" style="20" customWidth="1"/>
    <col min="14333" max="14335" width="3.5703125" style="20" customWidth="1"/>
    <col min="14336" max="14336" width="3.140625" style="20" customWidth="1"/>
    <col min="14337" max="14337" width="6.5703125" style="20" bestFit="1" customWidth="1"/>
    <col min="14338" max="14338" width="25.140625" style="20" bestFit="1" customWidth="1"/>
    <col min="14339" max="14340" width="37.5703125" style="20" customWidth="1"/>
    <col min="14341" max="14341" width="22.140625" style="20" customWidth="1"/>
    <col min="14342" max="14342" width="25" style="20" customWidth="1"/>
    <col min="14343" max="14343" width="17.85546875" style="20" customWidth="1"/>
    <col min="14344" max="14344" width="13.5703125" style="20" customWidth="1"/>
    <col min="14345" max="14345" width="5.85546875" style="20" customWidth="1"/>
    <col min="14346" max="14346" width="6.5703125" style="20" customWidth="1"/>
    <col min="14347" max="14347" width="5.85546875" style="20" customWidth="1"/>
    <col min="14348" max="14348" width="6.5703125" style="20" customWidth="1"/>
    <col min="14349" max="14349" width="5.85546875" style="20" customWidth="1"/>
    <col min="14350" max="14350" width="6.5703125" style="20" customWidth="1"/>
    <col min="14351" max="14351" width="5.85546875" style="20" customWidth="1"/>
    <col min="14352" max="14352" width="6.5703125" style="20" customWidth="1"/>
    <col min="14353" max="14353" width="5.85546875" style="20" customWidth="1"/>
    <col min="14354" max="14354" width="6.5703125" style="20" customWidth="1"/>
    <col min="14355" max="14355" width="24.42578125" style="20" customWidth="1"/>
    <col min="14356" max="14356" width="54.85546875" style="20" customWidth="1"/>
    <col min="14357" max="14363" width="4.85546875" style="20" customWidth="1"/>
    <col min="14364" max="14587" width="11.42578125" style="20"/>
    <col min="14588" max="14588" width="4" style="20" customWidth="1"/>
    <col min="14589" max="14591" width="3.5703125" style="20" customWidth="1"/>
    <col min="14592" max="14592" width="3.140625" style="20" customWidth="1"/>
    <col min="14593" max="14593" width="6.5703125" style="20" bestFit="1" customWidth="1"/>
    <col min="14594" max="14594" width="25.140625" style="20" bestFit="1" customWidth="1"/>
    <col min="14595" max="14596" width="37.5703125" style="20" customWidth="1"/>
    <col min="14597" max="14597" width="22.140625" style="20" customWidth="1"/>
    <col min="14598" max="14598" width="25" style="20" customWidth="1"/>
    <col min="14599" max="14599" width="17.85546875" style="20" customWidth="1"/>
    <col min="14600" max="14600" width="13.5703125" style="20" customWidth="1"/>
    <col min="14601" max="14601" width="5.85546875" style="20" customWidth="1"/>
    <col min="14602" max="14602" width="6.5703125" style="20" customWidth="1"/>
    <col min="14603" max="14603" width="5.85546875" style="20" customWidth="1"/>
    <col min="14604" max="14604" width="6.5703125" style="20" customWidth="1"/>
    <col min="14605" max="14605" width="5.85546875" style="20" customWidth="1"/>
    <col min="14606" max="14606" width="6.5703125" style="20" customWidth="1"/>
    <col min="14607" max="14607" width="5.85546875" style="20" customWidth="1"/>
    <col min="14608" max="14608" width="6.5703125" style="20" customWidth="1"/>
    <col min="14609" max="14609" width="5.85546875" style="20" customWidth="1"/>
    <col min="14610" max="14610" width="6.5703125" style="20" customWidth="1"/>
    <col min="14611" max="14611" width="24.42578125" style="20" customWidth="1"/>
    <col min="14612" max="14612" width="54.85546875" style="20" customWidth="1"/>
    <col min="14613" max="14619" width="4.85546875" style="20" customWidth="1"/>
    <col min="14620" max="14843" width="11.42578125" style="20"/>
    <col min="14844" max="14844" width="4" style="20" customWidth="1"/>
    <col min="14845" max="14847" width="3.5703125" style="20" customWidth="1"/>
    <col min="14848" max="14848" width="3.140625" style="20" customWidth="1"/>
    <col min="14849" max="14849" width="6.5703125" style="20" bestFit="1" customWidth="1"/>
    <col min="14850" max="14850" width="25.140625" style="20" bestFit="1" customWidth="1"/>
    <col min="14851" max="14852" width="37.5703125" style="20" customWidth="1"/>
    <col min="14853" max="14853" width="22.140625" style="20" customWidth="1"/>
    <col min="14854" max="14854" width="25" style="20" customWidth="1"/>
    <col min="14855" max="14855" width="17.85546875" style="20" customWidth="1"/>
    <col min="14856" max="14856" width="13.5703125" style="20" customWidth="1"/>
    <col min="14857" max="14857" width="5.85546875" style="20" customWidth="1"/>
    <col min="14858" max="14858" width="6.5703125" style="20" customWidth="1"/>
    <col min="14859" max="14859" width="5.85546875" style="20" customWidth="1"/>
    <col min="14860" max="14860" width="6.5703125" style="20" customWidth="1"/>
    <col min="14861" max="14861" width="5.85546875" style="20" customWidth="1"/>
    <col min="14862" max="14862" width="6.5703125" style="20" customWidth="1"/>
    <col min="14863" max="14863" width="5.85546875" style="20" customWidth="1"/>
    <col min="14864" max="14864" width="6.5703125" style="20" customWidth="1"/>
    <col min="14865" max="14865" width="5.85546875" style="20" customWidth="1"/>
    <col min="14866" max="14866" width="6.5703125" style="20" customWidth="1"/>
    <col min="14867" max="14867" width="24.42578125" style="20" customWidth="1"/>
    <col min="14868" max="14868" width="54.85546875" style="20" customWidth="1"/>
    <col min="14869" max="14875" width="4.85546875" style="20" customWidth="1"/>
    <col min="14876" max="15099" width="11.42578125" style="20"/>
    <col min="15100" max="15100" width="4" style="20" customWidth="1"/>
    <col min="15101" max="15103" width="3.5703125" style="20" customWidth="1"/>
    <col min="15104" max="15104" width="3.140625" style="20" customWidth="1"/>
    <col min="15105" max="15105" width="6.5703125" style="20" bestFit="1" customWidth="1"/>
    <col min="15106" max="15106" width="25.140625" style="20" bestFit="1" customWidth="1"/>
    <col min="15107" max="15108" width="37.5703125" style="20" customWidth="1"/>
    <col min="15109" max="15109" width="22.140625" style="20" customWidth="1"/>
    <col min="15110" max="15110" width="25" style="20" customWidth="1"/>
    <col min="15111" max="15111" width="17.85546875" style="20" customWidth="1"/>
    <col min="15112" max="15112" width="13.5703125" style="20" customWidth="1"/>
    <col min="15113" max="15113" width="5.85546875" style="20" customWidth="1"/>
    <col min="15114" max="15114" width="6.5703125" style="20" customWidth="1"/>
    <col min="15115" max="15115" width="5.85546875" style="20" customWidth="1"/>
    <col min="15116" max="15116" width="6.5703125" style="20" customWidth="1"/>
    <col min="15117" max="15117" width="5.85546875" style="20" customWidth="1"/>
    <col min="15118" max="15118" width="6.5703125" style="20" customWidth="1"/>
    <col min="15119" max="15119" width="5.85546875" style="20" customWidth="1"/>
    <col min="15120" max="15120" width="6.5703125" style="20" customWidth="1"/>
    <col min="15121" max="15121" width="5.85546875" style="20" customWidth="1"/>
    <col min="15122" max="15122" width="6.5703125" style="20" customWidth="1"/>
    <col min="15123" max="15123" width="24.42578125" style="20" customWidth="1"/>
    <col min="15124" max="15124" width="54.85546875" style="20" customWidth="1"/>
    <col min="15125" max="15131" width="4.85546875" style="20" customWidth="1"/>
    <col min="15132" max="15355" width="11.42578125" style="20"/>
    <col min="15356" max="15356" width="4" style="20" customWidth="1"/>
    <col min="15357" max="15359" width="3.5703125" style="20" customWidth="1"/>
    <col min="15360" max="15360" width="3.140625" style="20" customWidth="1"/>
    <col min="15361" max="15361" width="6.5703125" style="20" bestFit="1" customWidth="1"/>
    <col min="15362" max="15362" width="25.140625" style="20" bestFit="1" customWidth="1"/>
    <col min="15363" max="15364" width="37.5703125" style="20" customWidth="1"/>
    <col min="15365" max="15365" width="22.140625" style="20" customWidth="1"/>
    <col min="15366" max="15366" width="25" style="20" customWidth="1"/>
    <col min="15367" max="15367" width="17.85546875" style="20" customWidth="1"/>
    <col min="15368" max="15368" width="13.5703125" style="20" customWidth="1"/>
    <col min="15369" max="15369" width="5.85546875" style="20" customWidth="1"/>
    <col min="15370" max="15370" width="6.5703125" style="20" customWidth="1"/>
    <col min="15371" max="15371" width="5.85546875" style="20" customWidth="1"/>
    <col min="15372" max="15372" width="6.5703125" style="20" customWidth="1"/>
    <col min="15373" max="15373" width="5.85546875" style="20" customWidth="1"/>
    <col min="15374" max="15374" width="6.5703125" style="20" customWidth="1"/>
    <col min="15375" max="15375" width="5.85546875" style="20" customWidth="1"/>
    <col min="15376" max="15376" width="6.5703125" style="20" customWidth="1"/>
    <col min="15377" max="15377" width="5.85546875" style="20" customWidth="1"/>
    <col min="15378" max="15378" width="6.5703125" style="20" customWidth="1"/>
    <col min="15379" max="15379" width="24.42578125" style="20" customWidth="1"/>
    <col min="15380" max="15380" width="54.85546875" style="20" customWidth="1"/>
    <col min="15381" max="15387" width="4.85546875" style="20" customWidth="1"/>
    <col min="15388" max="15611" width="11.42578125" style="20"/>
    <col min="15612" max="15612" width="4" style="20" customWidth="1"/>
    <col min="15613" max="15615" width="3.5703125" style="20" customWidth="1"/>
    <col min="15616" max="15616" width="3.140625" style="20" customWidth="1"/>
    <col min="15617" max="15617" width="6.5703125" style="20" bestFit="1" customWidth="1"/>
    <col min="15618" max="15618" width="25.140625" style="20" bestFit="1" customWidth="1"/>
    <col min="15619" max="15620" width="37.5703125" style="20" customWidth="1"/>
    <col min="15621" max="15621" width="22.140625" style="20" customWidth="1"/>
    <col min="15622" max="15622" width="25" style="20" customWidth="1"/>
    <col min="15623" max="15623" width="17.85546875" style="20" customWidth="1"/>
    <col min="15624" max="15624" width="13.5703125" style="20" customWidth="1"/>
    <col min="15625" max="15625" width="5.85546875" style="20" customWidth="1"/>
    <col min="15626" max="15626" width="6.5703125" style="20" customWidth="1"/>
    <col min="15627" max="15627" width="5.85546875" style="20" customWidth="1"/>
    <col min="15628" max="15628" width="6.5703125" style="20" customWidth="1"/>
    <col min="15629" max="15629" width="5.85546875" style="20" customWidth="1"/>
    <col min="15630" max="15630" width="6.5703125" style="20" customWidth="1"/>
    <col min="15631" max="15631" width="5.85546875" style="20" customWidth="1"/>
    <col min="15632" max="15632" width="6.5703125" style="20" customWidth="1"/>
    <col min="15633" max="15633" width="5.85546875" style="20" customWidth="1"/>
    <col min="15634" max="15634" width="6.5703125" style="20" customWidth="1"/>
    <col min="15635" max="15635" width="24.42578125" style="20" customWidth="1"/>
    <col min="15636" max="15636" width="54.85546875" style="20" customWidth="1"/>
    <col min="15637" max="15643" width="4.85546875" style="20" customWidth="1"/>
    <col min="15644" max="15867" width="11.42578125" style="20"/>
    <col min="15868" max="15868" width="4" style="20" customWidth="1"/>
    <col min="15869" max="15871" width="3.5703125" style="20" customWidth="1"/>
    <col min="15872" max="15872" width="3.140625" style="20" customWidth="1"/>
    <col min="15873" max="15873" width="6.5703125" style="20" bestFit="1" customWidth="1"/>
    <col min="15874" max="15874" width="25.140625" style="20" bestFit="1" customWidth="1"/>
    <col min="15875" max="15876" width="37.5703125" style="20" customWidth="1"/>
    <col min="15877" max="15877" width="22.140625" style="20" customWidth="1"/>
    <col min="15878" max="15878" width="25" style="20" customWidth="1"/>
    <col min="15879" max="15879" width="17.85546875" style="20" customWidth="1"/>
    <col min="15880" max="15880" width="13.5703125" style="20" customWidth="1"/>
    <col min="15881" max="15881" width="5.85546875" style="20" customWidth="1"/>
    <col min="15882" max="15882" width="6.5703125" style="20" customWidth="1"/>
    <col min="15883" max="15883" width="5.85546875" style="20" customWidth="1"/>
    <col min="15884" max="15884" width="6.5703125" style="20" customWidth="1"/>
    <col min="15885" max="15885" width="5.85546875" style="20" customWidth="1"/>
    <col min="15886" max="15886" width="6.5703125" style="20" customWidth="1"/>
    <col min="15887" max="15887" width="5.85546875" style="20" customWidth="1"/>
    <col min="15888" max="15888" width="6.5703125" style="20" customWidth="1"/>
    <col min="15889" max="15889" width="5.85546875" style="20" customWidth="1"/>
    <col min="15890" max="15890" width="6.5703125" style="20" customWidth="1"/>
    <col min="15891" max="15891" width="24.42578125" style="20" customWidth="1"/>
    <col min="15892" max="15892" width="54.85546875" style="20" customWidth="1"/>
    <col min="15893" max="15899" width="4.85546875" style="20" customWidth="1"/>
    <col min="15900" max="16123" width="11.42578125" style="20"/>
    <col min="16124" max="16124" width="4" style="20" customWidth="1"/>
    <col min="16125" max="16127" width="3.5703125" style="20" customWidth="1"/>
    <col min="16128" max="16128" width="3.140625" style="20" customWidth="1"/>
    <col min="16129" max="16129" width="6.5703125" style="20" bestFit="1" customWidth="1"/>
    <col min="16130" max="16130" width="25.140625" style="20" bestFit="1" customWidth="1"/>
    <col min="16131" max="16132" width="37.5703125" style="20" customWidth="1"/>
    <col min="16133" max="16133" width="22.140625" style="20" customWidth="1"/>
    <col min="16134" max="16134" width="25" style="20" customWidth="1"/>
    <col min="16135" max="16135" width="17.85546875" style="20" customWidth="1"/>
    <col min="16136" max="16136" width="13.5703125" style="20" customWidth="1"/>
    <col min="16137" max="16137" width="5.85546875" style="20" customWidth="1"/>
    <col min="16138" max="16138" width="6.5703125" style="20" customWidth="1"/>
    <col min="16139" max="16139" width="5.85546875" style="20" customWidth="1"/>
    <col min="16140" max="16140" width="6.5703125" style="20" customWidth="1"/>
    <col min="16141" max="16141" width="5.85546875" style="20" customWidth="1"/>
    <col min="16142" max="16142" width="6.5703125" style="20" customWidth="1"/>
    <col min="16143" max="16143" width="5.85546875" style="20" customWidth="1"/>
    <col min="16144" max="16144" width="6.5703125" style="20" customWidth="1"/>
    <col min="16145" max="16145" width="5.85546875" style="20" customWidth="1"/>
    <col min="16146" max="16146" width="6.5703125" style="20" customWidth="1"/>
    <col min="16147" max="16147" width="24.42578125" style="20" customWidth="1"/>
    <col min="16148" max="16148" width="54.85546875" style="20" customWidth="1"/>
    <col min="16149" max="16155" width="4.85546875" style="20" customWidth="1"/>
    <col min="16156" max="16384" width="11.42578125" style="20"/>
  </cols>
  <sheetData>
    <row r="1" spans="2:154" x14ac:dyDescent="0.25">
      <c r="Q1" s="292" t="s">
        <v>0</v>
      </c>
      <c r="R1" s="293"/>
      <c r="S1" s="294"/>
    </row>
    <row r="2" spans="2:154" ht="15.75" x14ac:dyDescent="0.25">
      <c r="D2" s="23"/>
      <c r="Q2" s="295"/>
      <c r="R2" s="296"/>
      <c r="S2" s="297"/>
    </row>
    <row r="3" spans="2:154" ht="24.75" customHeight="1" x14ac:dyDescent="0.25">
      <c r="D3" s="301" t="s">
        <v>1</v>
      </c>
      <c r="E3" s="301"/>
      <c r="F3" s="301"/>
      <c r="G3" s="301"/>
      <c r="H3" s="301"/>
      <c r="I3" s="301"/>
      <c r="J3" s="301"/>
      <c r="K3" s="301"/>
      <c r="Q3" s="295"/>
      <c r="R3" s="296"/>
      <c r="S3" s="297"/>
    </row>
    <row r="4" spans="2:154" ht="24.75" customHeight="1" x14ac:dyDescent="0.25">
      <c r="D4" s="19" t="s">
        <v>2</v>
      </c>
      <c r="E4" s="25">
        <v>2021</v>
      </c>
      <c r="F4" s="25"/>
      <c r="G4" s="26"/>
      <c r="H4" s="26"/>
      <c r="I4" s="26"/>
      <c r="J4" s="25"/>
      <c r="K4" s="25"/>
      <c r="Q4" s="295"/>
      <c r="R4" s="296"/>
      <c r="S4" s="297"/>
    </row>
    <row r="5" spans="2:154" s="24" customFormat="1" ht="23.25" customHeight="1" x14ac:dyDescent="0.25">
      <c r="D5" s="19" t="s">
        <v>3</v>
      </c>
      <c r="E5" s="25" t="s">
        <v>4</v>
      </c>
      <c r="F5" s="25"/>
      <c r="G5" s="26"/>
      <c r="H5" s="26"/>
      <c r="I5" s="26"/>
      <c r="J5" s="25"/>
      <c r="K5" s="25"/>
      <c r="Q5" s="295"/>
      <c r="R5" s="296"/>
      <c r="S5" s="297"/>
      <c r="X5" s="55"/>
      <c r="Y5" s="55"/>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row>
    <row r="6" spans="2:154" s="24" customFormat="1" ht="23.25" customHeight="1" x14ac:dyDescent="0.25">
      <c r="D6" s="19" t="s">
        <v>5</v>
      </c>
      <c r="E6" s="28"/>
      <c r="F6" s="28"/>
      <c r="G6" s="29"/>
      <c r="H6" s="29"/>
      <c r="I6" s="29"/>
      <c r="J6" s="28"/>
      <c r="K6" s="28"/>
      <c r="Q6" s="295"/>
      <c r="R6" s="296"/>
      <c r="S6" s="297"/>
      <c r="X6" s="55"/>
      <c r="Y6" s="55"/>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row>
    <row r="7" spans="2:154" ht="23.25" customHeight="1" x14ac:dyDescent="0.25">
      <c r="E7" s="30"/>
      <c r="F7" s="30"/>
      <c r="G7" s="36"/>
      <c r="H7" s="31"/>
      <c r="I7" s="31"/>
      <c r="J7" s="30"/>
      <c r="K7" s="30"/>
      <c r="Q7" s="298"/>
      <c r="R7" s="299"/>
      <c r="S7" s="300"/>
    </row>
    <row r="8" spans="2:154" ht="23.25" customHeight="1" thickBot="1" x14ac:dyDescent="0.3"/>
    <row r="9" spans="2:154" ht="17.25" customHeight="1" thickBot="1" x14ac:dyDescent="0.3">
      <c r="D9" s="32"/>
      <c r="E9" s="32"/>
      <c r="F9" s="33"/>
      <c r="G9" s="37"/>
      <c r="H9" s="32"/>
      <c r="I9" s="32"/>
      <c r="J9" s="32"/>
      <c r="K9" s="32"/>
      <c r="L9" s="302" t="s">
        <v>6</v>
      </c>
      <c r="M9" s="303"/>
      <c r="N9" s="303"/>
      <c r="O9" s="303"/>
      <c r="P9" s="303"/>
      <c r="Q9" s="303"/>
      <c r="R9" s="303"/>
      <c r="S9" s="303"/>
      <c r="T9" s="303"/>
      <c r="U9" s="303"/>
      <c r="V9" s="303"/>
      <c r="W9" s="303"/>
      <c r="X9" s="303"/>
      <c r="Y9" s="303"/>
      <c r="Z9" s="303"/>
      <c r="AA9" s="303"/>
      <c r="AB9" s="304"/>
      <c r="EX9" s="20"/>
    </row>
    <row r="10" spans="2:154" s="3" customFormat="1" ht="26.1" customHeight="1" x14ac:dyDescent="0.2">
      <c r="B10" s="305" t="s">
        <v>8</v>
      </c>
      <c r="C10" s="305" t="s">
        <v>9</v>
      </c>
      <c r="D10" s="281" t="s">
        <v>10</v>
      </c>
      <c r="E10" s="281" t="s">
        <v>11</v>
      </c>
      <c r="F10" s="308" t="s">
        <v>12</v>
      </c>
      <c r="G10" s="310" t="s">
        <v>13</v>
      </c>
      <c r="H10" s="285" t="s">
        <v>14</v>
      </c>
      <c r="I10" s="281"/>
      <c r="J10" s="281"/>
      <c r="K10" s="286"/>
      <c r="L10" s="287">
        <v>2021</v>
      </c>
      <c r="M10" s="288"/>
      <c r="N10" s="289"/>
      <c r="O10" s="286">
        <v>2022</v>
      </c>
      <c r="P10" s="288"/>
      <c r="Q10" s="289"/>
      <c r="R10" s="286">
        <v>2023</v>
      </c>
      <c r="S10" s="288"/>
      <c r="T10" s="289"/>
      <c r="U10" s="286">
        <v>2024</v>
      </c>
      <c r="V10" s="288"/>
      <c r="W10" s="289"/>
      <c r="X10" s="290" t="s">
        <v>15</v>
      </c>
      <c r="Y10" s="291"/>
      <c r="Z10" s="279" t="s">
        <v>16</v>
      </c>
      <c r="AA10" s="281" t="s">
        <v>17</v>
      </c>
      <c r="AB10" s="283" t="s">
        <v>18</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row>
    <row r="11" spans="2:154" s="5" customFormat="1" ht="24.75" customHeight="1" thickBot="1" x14ac:dyDescent="0.3">
      <c r="B11" s="306" t="s">
        <v>20</v>
      </c>
      <c r="C11" s="306"/>
      <c r="D11" s="307"/>
      <c r="E11" s="307"/>
      <c r="F11" s="309"/>
      <c r="G11" s="311"/>
      <c r="H11" s="52" t="s">
        <v>21</v>
      </c>
      <c r="I11" s="85" t="s">
        <v>22</v>
      </c>
      <c r="J11" s="85" t="s">
        <v>23</v>
      </c>
      <c r="K11" s="53" t="s">
        <v>24</v>
      </c>
      <c r="L11" s="52" t="s">
        <v>25</v>
      </c>
      <c r="M11" s="85" t="s">
        <v>26</v>
      </c>
      <c r="N11" s="85" t="s">
        <v>27</v>
      </c>
      <c r="O11" s="85" t="s">
        <v>25</v>
      </c>
      <c r="P11" s="85" t="s">
        <v>26</v>
      </c>
      <c r="Q11" s="85" t="s">
        <v>27</v>
      </c>
      <c r="R11" s="85" t="s">
        <v>25</v>
      </c>
      <c r="S11" s="85" t="s">
        <v>26</v>
      </c>
      <c r="T11" s="85" t="s">
        <v>27</v>
      </c>
      <c r="U11" s="85" t="s">
        <v>25</v>
      </c>
      <c r="V11" s="85" t="s">
        <v>26</v>
      </c>
      <c r="W11" s="85" t="s">
        <v>27</v>
      </c>
      <c r="X11" s="56" t="s">
        <v>25</v>
      </c>
      <c r="Y11" s="56" t="s">
        <v>26</v>
      </c>
      <c r="Z11" s="280"/>
      <c r="AA11" s="282"/>
      <c r="AB11" s="28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row>
    <row r="12" spans="2:154" ht="68.25" customHeight="1" x14ac:dyDescent="0.25">
      <c r="B12" s="232" t="s">
        <v>29</v>
      </c>
      <c r="C12" s="257" t="s">
        <v>30</v>
      </c>
      <c r="D12" s="260" t="s">
        <v>428</v>
      </c>
      <c r="E12" s="57" t="s">
        <v>32</v>
      </c>
      <c r="F12" s="238" t="s">
        <v>96</v>
      </c>
      <c r="G12" s="241" t="s">
        <v>34</v>
      </c>
      <c r="H12" s="229" t="s">
        <v>35</v>
      </c>
      <c r="I12" s="229" t="s">
        <v>36</v>
      </c>
      <c r="J12" s="216" t="s">
        <v>416</v>
      </c>
      <c r="K12" s="231" t="s">
        <v>38</v>
      </c>
      <c r="L12" s="275" t="s">
        <v>431</v>
      </c>
      <c r="M12" s="278"/>
      <c r="N12" s="86" t="s">
        <v>414</v>
      </c>
      <c r="O12" s="272">
        <v>0.53</v>
      </c>
      <c r="P12" s="268"/>
      <c r="Q12" s="86" t="s">
        <v>414</v>
      </c>
      <c r="R12" s="272">
        <v>0.54</v>
      </c>
      <c r="S12" s="268"/>
      <c r="T12" s="86" t="s">
        <v>414</v>
      </c>
      <c r="U12" s="265">
        <v>0.56000000000000005</v>
      </c>
      <c r="V12" s="268"/>
      <c r="W12" s="86" t="s">
        <v>414</v>
      </c>
      <c r="X12" s="269">
        <v>0.56000000000000005</v>
      </c>
      <c r="Y12" s="269"/>
      <c r="Z12" s="86" t="s">
        <v>40</v>
      </c>
      <c r="AA12" s="86" t="s">
        <v>40</v>
      </c>
      <c r="AB12" s="263" t="s">
        <v>40</v>
      </c>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row>
    <row r="13" spans="2:154" ht="61.5" customHeight="1" x14ac:dyDescent="0.25">
      <c r="B13" s="233"/>
      <c r="C13" s="258"/>
      <c r="D13" s="261"/>
      <c r="E13" s="57" t="s">
        <v>42</v>
      </c>
      <c r="F13" s="239"/>
      <c r="G13" s="242"/>
      <c r="H13" s="229"/>
      <c r="I13" s="229"/>
      <c r="J13" s="216"/>
      <c r="K13" s="231"/>
      <c r="L13" s="276"/>
      <c r="M13" s="255"/>
      <c r="N13" s="87"/>
      <c r="O13" s="273"/>
      <c r="P13" s="208"/>
      <c r="Q13" s="87"/>
      <c r="R13" s="273"/>
      <c r="S13" s="208"/>
      <c r="T13" s="87"/>
      <c r="U13" s="266"/>
      <c r="V13" s="208"/>
      <c r="W13" s="87"/>
      <c r="X13" s="270"/>
      <c r="Y13" s="270"/>
      <c r="Z13" s="87"/>
      <c r="AA13" s="87"/>
      <c r="AB13" s="264"/>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row>
    <row r="14" spans="2:154" ht="59.1" customHeight="1" x14ac:dyDescent="0.25">
      <c r="B14" s="233"/>
      <c r="C14" s="258"/>
      <c r="D14" s="261"/>
      <c r="E14" s="58" t="s">
        <v>43</v>
      </c>
      <c r="F14" s="239"/>
      <c r="G14" s="242"/>
      <c r="H14" s="229"/>
      <c r="I14" s="229"/>
      <c r="J14" s="216"/>
      <c r="K14" s="231"/>
      <c r="L14" s="276"/>
      <c r="M14" s="255"/>
      <c r="N14" s="86" t="s">
        <v>415</v>
      </c>
      <c r="O14" s="273"/>
      <c r="P14" s="208"/>
      <c r="Q14" s="86" t="s">
        <v>415</v>
      </c>
      <c r="R14" s="273"/>
      <c r="S14" s="208"/>
      <c r="T14" s="86" t="s">
        <v>415</v>
      </c>
      <c r="U14" s="266"/>
      <c r="V14" s="208"/>
      <c r="W14" s="86" t="s">
        <v>415</v>
      </c>
      <c r="X14" s="270"/>
      <c r="Y14" s="270"/>
      <c r="Z14" s="86" t="s">
        <v>44</v>
      </c>
      <c r="AA14" s="86" t="s">
        <v>44</v>
      </c>
      <c r="AB14" s="263" t="s">
        <v>44</v>
      </c>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row>
    <row r="15" spans="2:154" ht="62.45" customHeight="1" thickBot="1" x14ac:dyDescent="0.3">
      <c r="B15" s="234"/>
      <c r="C15" s="259"/>
      <c r="D15" s="262"/>
      <c r="E15" s="58" t="s">
        <v>45</v>
      </c>
      <c r="F15" s="240"/>
      <c r="G15" s="243"/>
      <c r="H15" s="229"/>
      <c r="I15" s="229"/>
      <c r="J15" s="216"/>
      <c r="K15" s="231"/>
      <c r="L15" s="277"/>
      <c r="M15" s="256"/>
      <c r="N15" s="87"/>
      <c r="O15" s="274"/>
      <c r="P15" s="209"/>
      <c r="Q15" s="87"/>
      <c r="R15" s="274"/>
      <c r="S15" s="209"/>
      <c r="T15" s="87"/>
      <c r="U15" s="267"/>
      <c r="V15" s="209"/>
      <c r="W15" s="87"/>
      <c r="X15" s="271"/>
      <c r="Y15" s="271"/>
      <c r="Z15" s="87"/>
      <c r="AA15" s="87"/>
      <c r="AB15" s="264"/>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row>
    <row r="16" spans="2:154" ht="32.1" customHeight="1" x14ac:dyDescent="0.25">
      <c r="B16" s="232" t="s">
        <v>29</v>
      </c>
      <c r="C16" s="257" t="s">
        <v>54</v>
      </c>
      <c r="D16" s="260" t="s">
        <v>55</v>
      </c>
      <c r="E16" s="60" t="s">
        <v>56</v>
      </c>
      <c r="F16" s="238" t="s">
        <v>167</v>
      </c>
      <c r="G16" s="241" t="s">
        <v>58</v>
      </c>
      <c r="H16" s="229" t="s">
        <v>59</v>
      </c>
      <c r="I16" s="250" t="s">
        <v>60</v>
      </c>
      <c r="J16" s="230" t="s">
        <v>61</v>
      </c>
      <c r="K16" s="231" t="s">
        <v>62</v>
      </c>
      <c r="L16" s="251">
        <v>4</v>
      </c>
      <c r="M16" s="254"/>
      <c r="N16" s="86" t="s">
        <v>414</v>
      </c>
      <c r="O16" s="207">
        <v>11</v>
      </c>
      <c r="P16" s="207"/>
      <c r="Q16" s="86" t="s">
        <v>414</v>
      </c>
      <c r="R16" s="207">
        <v>13</v>
      </c>
      <c r="S16" s="207"/>
      <c r="T16" s="86" t="s">
        <v>414</v>
      </c>
      <c r="U16" s="207">
        <v>14</v>
      </c>
      <c r="V16" s="207"/>
      <c r="W16" s="86" t="s">
        <v>414</v>
      </c>
      <c r="X16" s="247">
        <f t="shared" ref="X16:Y16" si="0">+L16+O16+R16+U16</f>
        <v>42</v>
      </c>
      <c r="Y16" s="247">
        <f t="shared" si="0"/>
        <v>0</v>
      </c>
      <c r="Z16" s="86" t="s">
        <v>40</v>
      </c>
      <c r="AA16" s="86" t="s">
        <v>40</v>
      </c>
      <c r="AB16" s="224" t="s">
        <v>40</v>
      </c>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row>
    <row r="17" spans="1:154" ht="32.1" customHeight="1" x14ac:dyDescent="0.25">
      <c r="A17" s="20" t="s">
        <v>63</v>
      </c>
      <c r="B17" s="233"/>
      <c r="C17" s="258"/>
      <c r="D17" s="261"/>
      <c r="E17" s="57" t="s">
        <v>64</v>
      </c>
      <c r="F17" s="239"/>
      <c r="G17" s="242"/>
      <c r="H17" s="229"/>
      <c r="I17" s="250"/>
      <c r="J17" s="230"/>
      <c r="K17" s="231"/>
      <c r="L17" s="252"/>
      <c r="M17" s="255"/>
      <c r="N17" s="87"/>
      <c r="O17" s="208"/>
      <c r="P17" s="208"/>
      <c r="Q17" s="87"/>
      <c r="R17" s="208"/>
      <c r="S17" s="208"/>
      <c r="T17" s="87"/>
      <c r="U17" s="208"/>
      <c r="V17" s="208"/>
      <c r="W17" s="87"/>
      <c r="X17" s="248"/>
      <c r="Y17" s="248"/>
      <c r="Z17" s="87"/>
      <c r="AA17" s="87"/>
      <c r="AB17" s="225"/>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row>
    <row r="18" spans="1:154" ht="32.1" customHeight="1" x14ac:dyDescent="0.25">
      <c r="B18" s="233"/>
      <c r="C18" s="258"/>
      <c r="D18" s="261"/>
      <c r="E18" s="58" t="s">
        <v>65</v>
      </c>
      <c r="F18" s="239"/>
      <c r="G18" s="242"/>
      <c r="H18" s="229"/>
      <c r="I18" s="250"/>
      <c r="J18" s="230"/>
      <c r="K18" s="231"/>
      <c r="L18" s="252"/>
      <c r="M18" s="255"/>
      <c r="N18" s="86" t="s">
        <v>415</v>
      </c>
      <c r="O18" s="208"/>
      <c r="P18" s="208"/>
      <c r="Q18" s="86" t="s">
        <v>415</v>
      </c>
      <c r="R18" s="208"/>
      <c r="S18" s="208"/>
      <c r="T18" s="86" t="s">
        <v>415</v>
      </c>
      <c r="U18" s="208"/>
      <c r="V18" s="208"/>
      <c r="W18" s="86" t="s">
        <v>415</v>
      </c>
      <c r="X18" s="248"/>
      <c r="Y18" s="248"/>
      <c r="Z18" s="86" t="s">
        <v>44</v>
      </c>
      <c r="AA18" s="86" t="s">
        <v>44</v>
      </c>
      <c r="AB18" s="224" t="s">
        <v>44</v>
      </c>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row>
    <row r="19" spans="1:154" ht="32.1" customHeight="1" thickBot="1" x14ac:dyDescent="0.3">
      <c r="B19" s="234"/>
      <c r="C19" s="259"/>
      <c r="D19" s="262"/>
      <c r="E19" s="58" t="s">
        <v>66</v>
      </c>
      <c r="F19" s="240"/>
      <c r="G19" s="243"/>
      <c r="H19" s="229"/>
      <c r="I19" s="250"/>
      <c r="J19" s="230"/>
      <c r="K19" s="231"/>
      <c r="L19" s="253"/>
      <c r="M19" s="256"/>
      <c r="N19" s="87"/>
      <c r="O19" s="209"/>
      <c r="P19" s="209"/>
      <c r="Q19" s="87"/>
      <c r="R19" s="209"/>
      <c r="S19" s="209"/>
      <c r="T19" s="87"/>
      <c r="U19" s="209"/>
      <c r="V19" s="209"/>
      <c r="W19" s="87"/>
      <c r="X19" s="249"/>
      <c r="Y19" s="249"/>
      <c r="Z19" s="87"/>
      <c r="AA19" s="87"/>
      <c r="AB19" s="225"/>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row>
    <row r="20" spans="1:154" ht="65.25" customHeight="1" x14ac:dyDescent="0.25">
      <c r="B20" s="232" t="s">
        <v>68</v>
      </c>
      <c r="C20" s="235" t="s">
        <v>69</v>
      </c>
      <c r="D20" s="221" t="s">
        <v>421</v>
      </c>
      <c r="E20" s="63" t="s">
        <v>71</v>
      </c>
      <c r="F20" s="238" t="s">
        <v>167</v>
      </c>
      <c r="G20" s="241" t="s">
        <v>73</v>
      </c>
      <c r="H20" s="229" t="s">
        <v>74</v>
      </c>
      <c r="I20" s="230" t="s">
        <v>75</v>
      </c>
      <c r="J20" s="230" t="s">
        <v>76</v>
      </c>
      <c r="K20" s="231" t="s">
        <v>77</v>
      </c>
      <c r="L20" s="244">
        <v>207</v>
      </c>
      <c r="M20" s="207"/>
      <c r="N20" s="86" t="s">
        <v>414</v>
      </c>
      <c r="O20" s="207">
        <v>160</v>
      </c>
      <c r="P20" s="207"/>
      <c r="Q20" s="86" t="s">
        <v>414</v>
      </c>
      <c r="R20" s="244">
        <v>200</v>
      </c>
      <c r="S20" s="207"/>
      <c r="T20" s="86" t="s">
        <v>414</v>
      </c>
      <c r="U20" s="244">
        <v>250</v>
      </c>
      <c r="V20" s="207"/>
      <c r="W20" s="86" t="s">
        <v>414</v>
      </c>
      <c r="X20" s="247">
        <f t="shared" ref="X20:Y20" si="1">+L20+O20+R20+U20</f>
        <v>817</v>
      </c>
      <c r="Y20" s="247">
        <f t="shared" si="1"/>
        <v>0</v>
      </c>
      <c r="Z20" s="86" t="s">
        <v>40</v>
      </c>
      <c r="AA20" s="86" t="s">
        <v>40</v>
      </c>
      <c r="AB20" s="224" t="s">
        <v>40</v>
      </c>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row>
    <row r="21" spans="1:154" ht="40.5" customHeight="1" x14ac:dyDescent="0.25">
      <c r="B21" s="233"/>
      <c r="C21" s="236"/>
      <c r="D21" s="222"/>
      <c r="E21" s="63" t="s">
        <v>80</v>
      </c>
      <c r="F21" s="239"/>
      <c r="G21" s="242"/>
      <c r="H21" s="229"/>
      <c r="I21" s="230"/>
      <c r="J21" s="230"/>
      <c r="K21" s="231"/>
      <c r="L21" s="245"/>
      <c r="M21" s="208"/>
      <c r="N21" s="87"/>
      <c r="O21" s="208"/>
      <c r="P21" s="208"/>
      <c r="Q21" s="87"/>
      <c r="R21" s="245"/>
      <c r="S21" s="208"/>
      <c r="T21" s="87"/>
      <c r="U21" s="245"/>
      <c r="V21" s="208"/>
      <c r="W21" s="87"/>
      <c r="X21" s="248"/>
      <c r="Y21" s="248"/>
      <c r="Z21" s="87"/>
      <c r="AA21" s="87"/>
      <c r="AB21" s="225"/>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row>
    <row r="22" spans="1:154" ht="35.25" customHeight="1" x14ac:dyDescent="0.25">
      <c r="B22" s="233"/>
      <c r="C22" s="236"/>
      <c r="D22" s="222"/>
      <c r="E22" s="64" t="s">
        <v>81</v>
      </c>
      <c r="F22" s="239"/>
      <c r="G22" s="242"/>
      <c r="H22" s="229"/>
      <c r="I22" s="230"/>
      <c r="J22" s="230"/>
      <c r="K22" s="231"/>
      <c r="L22" s="245"/>
      <c r="M22" s="208"/>
      <c r="N22" s="86" t="s">
        <v>415</v>
      </c>
      <c r="O22" s="208"/>
      <c r="P22" s="208"/>
      <c r="Q22" s="86" t="s">
        <v>415</v>
      </c>
      <c r="R22" s="245"/>
      <c r="S22" s="208"/>
      <c r="T22" s="86" t="s">
        <v>415</v>
      </c>
      <c r="U22" s="245"/>
      <c r="V22" s="208"/>
      <c r="W22" s="86" t="s">
        <v>415</v>
      </c>
      <c r="X22" s="248"/>
      <c r="Y22" s="248"/>
      <c r="Z22" s="86" t="s">
        <v>44</v>
      </c>
      <c r="AA22" s="86" t="s">
        <v>44</v>
      </c>
      <c r="AB22" s="224" t="s">
        <v>44</v>
      </c>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row>
    <row r="23" spans="1:154" ht="35.25" customHeight="1" thickBot="1" x14ac:dyDescent="0.3">
      <c r="B23" s="234"/>
      <c r="C23" s="237"/>
      <c r="D23" s="223"/>
      <c r="E23" s="64" t="s">
        <v>82</v>
      </c>
      <c r="F23" s="240"/>
      <c r="G23" s="243"/>
      <c r="H23" s="229"/>
      <c r="I23" s="230"/>
      <c r="J23" s="230"/>
      <c r="K23" s="231"/>
      <c r="L23" s="246"/>
      <c r="M23" s="209"/>
      <c r="N23" s="87"/>
      <c r="O23" s="209"/>
      <c r="P23" s="209"/>
      <c r="Q23" s="87"/>
      <c r="R23" s="246"/>
      <c r="S23" s="209"/>
      <c r="T23" s="87"/>
      <c r="U23" s="246"/>
      <c r="V23" s="209"/>
      <c r="W23" s="87"/>
      <c r="X23" s="249"/>
      <c r="Y23" s="249"/>
      <c r="Z23" s="87"/>
      <c r="AA23" s="87"/>
      <c r="AB23" s="225"/>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row>
    <row r="24" spans="1:154" ht="49.5" customHeight="1" x14ac:dyDescent="0.25">
      <c r="B24" s="232" t="s">
        <v>68</v>
      </c>
      <c r="C24" s="235" t="s">
        <v>69</v>
      </c>
      <c r="D24" s="221" t="s">
        <v>421</v>
      </c>
      <c r="E24" s="64" t="s">
        <v>84</v>
      </c>
      <c r="F24" s="238" t="s">
        <v>96</v>
      </c>
      <c r="G24" s="241" t="s">
        <v>86</v>
      </c>
      <c r="H24" s="229" t="s">
        <v>87</v>
      </c>
      <c r="I24" s="230" t="s">
        <v>88</v>
      </c>
      <c r="J24" s="230" t="s">
        <v>76</v>
      </c>
      <c r="K24" s="231" t="s">
        <v>77</v>
      </c>
      <c r="L24" s="226">
        <v>0.8</v>
      </c>
      <c r="M24" s="226"/>
      <c r="N24" s="86" t="s">
        <v>414</v>
      </c>
      <c r="O24" s="226">
        <v>0.8</v>
      </c>
      <c r="P24" s="207"/>
      <c r="Q24" s="86" t="s">
        <v>414</v>
      </c>
      <c r="R24" s="226">
        <v>0.8</v>
      </c>
      <c r="S24" s="207"/>
      <c r="T24" s="86" t="s">
        <v>414</v>
      </c>
      <c r="U24" s="226">
        <v>0.8</v>
      </c>
      <c r="V24" s="207"/>
      <c r="W24" s="86" t="s">
        <v>414</v>
      </c>
      <c r="X24" s="226">
        <v>0.8</v>
      </c>
      <c r="Y24" s="226">
        <f t="shared" ref="Y24" si="2">+M24+P24+S24+V24</f>
        <v>0</v>
      </c>
      <c r="Z24" s="86" t="s">
        <v>40</v>
      </c>
      <c r="AA24" s="86" t="s">
        <v>40</v>
      </c>
      <c r="AB24" s="224" t="s">
        <v>40</v>
      </c>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row>
    <row r="25" spans="1:154" ht="45" x14ac:dyDescent="0.25">
      <c r="B25" s="233"/>
      <c r="C25" s="236"/>
      <c r="D25" s="222"/>
      <c r="E25" s="63" t="s">
        <v>90</v>
      </c>
      <c r="F25" s="239"/>
      <c r="G25" s="242"/>
      <c r="H25" s="229"/>
      <c r="I25" s="230"/>
      <c r="J25" s="230"/>
      <c r="K25" s="231"/>
      <c r="L25" s="227"/>
      <c r="M25" s="227"/>
      <c r="N25" s="87"/>
      <c r="O25" s="227"/>
      <c r="P25" s="208"/>
      <c r="Q25" s="87"/>
      <c r="R25" s="227"/>
      <c r="S25" s="208"/>
      <c r="T25" s="87"/>
      <c r="U25" s="227"/>
      <c r="V25" s="208"/>
      <c r="W25" s="87"/>
      <c r="X25" s="227"/>
      <c r="Y25" s="227"/>
      <c r="Z25" s="87"/>
      <c r="AA25" s="87"/>
      <c r="AB25" s="225"/>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row>
    <row r="26" spans="1:154" ht="45" x14ac:dyDescent="0.25">
      <c r="A26" s="20" t="s">
        <v>91</v>
      </c>
      <c r="B26" s="233"/>
      <c r="C26" s="236"/>
      <c r="D26" s="222"/>
      <c r="E26" s="64" t="s">
        <v>92</v>
      </c>
      <c r="F26" s="239"/>
      <c r="G26" s="242"/>
      <c r="H26" s="229"/>
      <c r="I26" s="230"/>
      <c r="J26" s="230"/>
      <c r="K26" s="231"/>
      <c r="L26" s="227"/>
      <c r="M26" s="227"/>
      <c r="N26" s="86" t="s">
        <v>415</v>
      </c>
      <c r="O26" s="227"/>
      <c r="P26" s="208"/>
      <c r="Q26" s="86" t="s">
        <v>415</v>
      </c>
      <c r="R26" s="227"/>
      <c r="S26" s="208"/>
      <c r="T26" s="86" t="s">
        <v>415</v>
      </c>
      <c r="U26" s="227"/>
      <c r="V26" s="208"/>
      <c r="W26" s="86" t="s">
        <v>415</v>
      </c>
      <c r="X26" s="227"/>
      <c r="Y26" s="227"/>
      <c r="Z26" s="86" t="s">
        <v>44</v>
      </c>
      <c r="AA26" s="86" t="s">
        <v>44</v>
      </c>
      <c r="AB26" s="224" t="s">
        <v>44</v>
      </c>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row>
    <row r="27" spans="1:154" ht="43.5" customHeight="1" thickBot="1" x14ac:dyDescent="0.3">
      <c r="B27" s="234"/>
      <c r="C27" s="237"/>
      <c r="D27" s="223"/>
      <c r="E27" s="64" t="s">
        <v>93</v>
      </c>
      <c r="F27" s="240"/>
      <c r="G27" s="243"/>
      <c r="H27" s="229"/>
      <c r="I27" s="230"/>
      <c r="J27" s="230"/>
      <c r="K27" s="231"/>
      <c r="L27" s="228"/>
      <c r="M27" s="228"/>
      <c r="N27" s="87"/>
      <c r="O27" s="228"/>
      <c r="P27" s="209"/>
      <c r="Q27" s="87"/>
      <c r="R27" s="228"/>
      <c r="S27" s="209"/>
      <c r="T27" s="87"/>
      <c r="U27" s="228"/>
      <c r="V27" s="209"/>
      <c r="W27" s="87"/>
      <c r="X27" s="228"/>
      <c r="Y27" s="228"/>
      <c r="Z27" s="87"/>
      <c r="AA27" s="87"/>
      <c r="AB27" s="225"/>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row>
    <row r="28" spans="1:154" s="22" customFormat="1" x14ac:dyDescent="0.25">
      <c r="B28" s="117" t="s">
        <v>68</v>
      </c>
      <c r="C28" s="149" t="s">
        <v>69</v>
      </c>
      <c r="D28" s="221" t="s">
        <v>421</v>
      </c>
      <c r="E28" s="61" t="s">
        <v>95</v>
      </c>
      <c r="F28" s="150" t="s">
        <v>96</v>
      </c>
      <c r="G28" s="127" t="s">
        <v>97</v>
      </c>
      <c r="H28" s="214" t="s">
        <v>98</v>
      </c>
      <c r="I28" s="215" t="s">
        <v>408</v>
      </c>
      <c r="J28" s="216" t="s">
        <v>76</v>
      </c>
      <c r="K28" s="217" t="s">
        <v>100</v>
      </c>
      <c r="L28" s="218"/>
      <c r="M28" s="142"/>
      <c r="N28" s="86" t="s">
        <v>414</v>
      </c>
      <c r="O28" s="92" t="s">
        <v>101</v>
      </c>
      <c r="P28" s="142"/>
      <c r="Q28" s="86" t="s">
        <v>414</v>
      </c>
      <c r="R28" s="142" t="s">
        <v>102</v>
      </c>
      <c r="S28" s="142"/>
      <c r="T28" s="86" t="s">
        <v>414</v>
      </c>
      <c r="U28" s="92" t="s">
        <v>407</v>
      </c>
      <c r="V28" s="142"/>
      <c r="W28" s="86" t="s">
        <v>414</v>
      </c>
      <c r="X28" s="211"/>
      <c r="Y28" s="211">
        <f t="shared" ref="Y28" si="3">+M28+P28+S28+V28</f>
        <v>0</v>
      </c>
      <c r="Z28" s="135" t="s">
        <v>40</v>
      </c>
      <c r="AA28" s="135" t="s">
        <v>40</v>
      </c>
      <c r="AB28" s="137" t="s">
        <v>40</v>
      </c>
    </row>
    <row r="29" spans="1:154" s="22" customFormat="1" ht="30" x14ac:dyDescent="0.25">
      <c r="B29" s="118"/>
      <c r="C29" s="120"/>
      <c r="D29" s="222"/>
      <c r="E29" s="61" t="s">
        <v>406</v>
      </c>
      <c r="F29" s="151"/>
      <c r="G29" s="107"/>
      <c r="H29" s="214"/>
      <c r="I29" s="215"/>
      <c r="J29" s="216"/>
      <c r="K29" s="217"/>
      <c r="L29" s="219"/>
      <c r="M29" s="143"/>
      <c r="N29" s="87"/>
      <c r="O29" s="93"/>
      <c r="P29" s="143"/>
      <c r="Q29" s="87"/>
      <c r="R29" s="143"/>
      <c r="S29" s="143"/>
      <c r="T29" s="87"/>
      <c r="U29" s="93"/>
      <c r="V29" s="143"/>
      <c r="W29" s="87"/>
      <c r="X29" s="212"/>
      <c r="Y29" s="212"/>
      <c r="Z29" s="136"/>
      <c r="AA29" s="136"/>
      <c r="AB29" s="138"/>
    </row>
    <row r="30" spans="1:154" s="22" customFormat="1" ht="42" customHeight="1" x14ac:dyDescent="0.25">
      <c r="B30" s="118"/>
      <c r="C30" s="120"/>
      <c r="D30" s="222"/>
      <c r="E30" s="62" t="s">
        <v>448</v>
      </c>
      <c r="F30" s="151"/>
      <c r="G30" s="107"/>
      <c r="H30" s="214"/>
      <c r="I30" s="215"/>
      <c r="J30" s="216"/>
      <c r="K30" s="217"/>
      <c r="L30" s="219"/>
      <c r="M30" s="143"/>
      <c r="N30" s="86" t="s">
        <v>415</v>
      </c>
      <c r="O30" s="93"/>
      <c r="P30" s="143"/>
      <c r="Q30" s="86" t="s">
        <v>415</v>
      </c>
      <c r="R30" s="143"/>
      <c r="S30" s="143"/>
      <c r="T30" s="86" t="s">
        <v>415</v>
      </c>
      <c r="U30" s="93"/>
      <c r="V30" s="143"/>
      <c r="W30" s="86" t="s">
        <v>415</v>
      </c>
      <c r="X30" s="212"/>
      <c r="Y30" s="212"/>
      <c r="Z30" s="135" t="s">
        <v>44</v>
      </c>
      <c r="AA30" s="135" t="s">
        <v>44</v>
      </c>
      <c r="AB30" s="137" t="s">
        <v>44</v>
      </c>
    </row>
    <row r="31" spans="1:154" s="22" customFormat="1" ht="42" customHeight="1" thickBot="1" x14ac:dyDescent="0.3">
      <c r="B31" s="119"/>
      <c r="C31" s="121"/>
      <c r="D31" s="223"/>
      <c r="E31" s="62" t="s">
        <v>409</v>
      </c>
      <c r="F31" s="152"/>
      <c r="G31" s="108"/>
      <c r="H31" s="214"/>
      <c r="I31" s="215"/>
      <c r="J31" s="216"/>
      <c r="K31" s="217"/>
      <c r="L31" s="220"/>
      <c r="M31" s="144"/>
      <c r="N31" s="87"/>
      <c r="O31" s="94"/>
      <c r="P31" s="144"/>
      <c r="Q31" s="87"/>
      <c r="R31" s="144"/>
      <c r="S31" s="144"/>
      <c r="T31" s="87"/>
      <c r="U31" s="94"/>
      <c r="V31" s="144"/>
      <c r="W31" s="87"/>
      <c r="X31" s="213"/>
      <c r="Y31" s="213"/>
      <c r="Z31" s="136"/>
      <c r="AA31" s="136"/>
      <c r="AB31" s="138"/>
    </row>
    <row r="32" spans="1:154" s="72" customFormat="1" ht="61.5" customHeight="1" x14ac:dyDescent="0.25">
      <c r="B32" s="100" t="s">
        <v>68</v>
      </c>
      <c r="C32" s="96" t="s">
        <v>114</v>
      </c>
      <c r="D32" s="103" t="s">
        <v>429</v>
      </c>
      <c r="E32" s="65" t="s">
        <v>116</v>
      </c>
      <c r="F32" s="103" t="s">
        <v>96</v>
      </c>
      <c r="G32" s="106" t="s">
        <v>117</v>
      </c>
      <c r="H32" s="131" t="s">
        <v>118</v>
      </c>
      <c r="I32" s="95" t="s">
        <v>119</v>
      </c>
      <c r="J32" s="95" t="s">
        <v>120</v>
      </c>
      <c r="K32" s="210" t="s">
        <v>38</v>
      </c>
      <c r="L32" s="132" t="s">
        <v>121</v>
      </c>
      <c r="M32" s="92"/>
      <c r="N32" s="86" t="s">
        <v>414</v>
      </c>
      <c r="O32" s="161">
        <v>0.01</v>
      </c>
      <c r="P32" s="92"/>
      <c r="Q32" s="86" t="s">
        <v>414</v>
      </c>
      <c r="R32" s="161">
        <v>0.02</v>
      </c>
      <c r="S32" s="92"/>
      <c r="T32" s="86" t="s">
        <v>414</v>
      </c>
      <c r="U32" s="161">
        <v>0.02</v>
      </c>
      <c r="V32" s="92"/>
      <c r="W32" s="86" t="s">
        <v>414</v>
      </c>
      <c r="X32" s="182">
        <f>+O32+R32+U32</f>
        <v>0.05</v>
      </c>
      <c r="Y32" s="182">
        <f t="shared" ref="Y32" si="4">+M32+P32+S32+V32</f>
        <v>0</v>
      </c>
      <c r="Z32" s="88" t="s">
        <v>40</v>
      </c>
      <c r="AA32" s="88" t="s">
        <v>40</v>
      </c>
      <c r="AB32" s="90" t="s">
        <v>40</v>
      </c>
    </row>
    <row r="33" spans="2:28" s="72" customFormat="1" ht="67.5" customHeight="1" x14ac:dyDescent="0.25">
      <c r="B33" s="101"/>
      <c r="C33" s="97"/>
      <c r="D33" s="104"/>
      <c r="E33" s="65" t="s">
        <v>123</v>
      </c>
      <c r="F33" s="104"/>
      <c r="G33" s="107"/>
      <c r="H33" s="131"/>
      <c r="I33" s="95"/>
      <c r="J33" s="95"/>
      <c r="K33" s="210"/>
      <c r="L33" s="133"/>
      <c r="M33" s="93"/>
      <c r="N33" s="87"/>
      <c r="O33" s="162"/>
      <c r="P33" s="93"/>
      <c r="Q33" s="87"/>
      <c r="R33" s="162"/>
      <c r="S33" s="93"/>
      <c r="T33" s="87"/>
      <c r="U33" s="162"/>
      <c r="V33" s="93"/>
      <c r="W33" s="87"/>
      <c r="X33" s="129"/>
      <c r="Y33" s="129"/>
      <c r="Z33" s="89"/>
      <c r="AA33" s="89"/>
      <c r="AB33" s="91"/>
    </row>
    <row r="34" spans="2:28" s="72" customFormat="1" ht="60.75" customHeight="1" x14ac:dyDescent="0.25">
      <c r="B34" s="101"/>
      <c r="C34" s="97"/>
      <c r="D34" s="104"/>
      <c r="E34" s="73" t="s">
        <v>124</v>
      </c>
      <c r="F34" s="104"/>
      <c r="G34" s="107"/>
      <c r="H34" s="131"/>
      <c r="I34" s="95"/>
      <c r="J34" s="95"/>
      <c r="K34" s="210"/>
      <c r="L34" s="133"/>
      <c r="M34" s="93"/>
      <c r="N34" s="86" t="s">
        <v>415</v>
      </c>
      <c r="O34" s="162"/>
      <c r="P34" s="93"/>
      <c r="Q34" s="86" t="s">
        <v>415</v>
      </c>
      <c r="R34" s="162"/>
      <c r="S34" s="93"/>
      <c r="T34" s="86" t="s">
        <v>415</v>
      </c>
      <c r="U34" s="162"/>
      <c r="V34" s="93"/>
      <c r="W34" s="86" t="s">
        <v>415</v>
      </c>
      <c r="X34" s="129"/>
      <c r="Y34" s="129"/>
      <c r="Z34" s="88" t="s">
        <v>44</v>
      </c>
      <c r="AA34" s="88" t="s">
        <v>44</v>
      </c>
      <c r="AB34" s="90" t="s">
        <v>44</v>
      </c>
    </row>
    <row r="35" spans="2:28" s="72" customFormat="1" ht="57" customHeight="1" thickBot="1" x14ac:dyDescent="0.3">
      <c r="B35" s="102"/>
      <c r="C35" s="98"/>
      <c r="D35" s="105"/>
      <c r="E35" s="73" t="s">
        <v>125</v>
      </c>
      <c r="F35" s="105"/>
      <c r="G35" s="108"/>
      <c r="H35" s="131"/>
      <c r="I35" s="95"/>
      <c r="J35" s="95"/>
      <c r="K35" s="210"/>
      <c r="L35" s="134"/>
      <c r="M35" s="94"/>
      <c r="N35" s="87"/>
      <c r="O35" s="163"/>
      <c r="P35" s="94"/>
      <c r="Q35" s="87"/>
      <c r="R35" s="163"/>
      <c r="S35" s="94"/>
      <c r="T35" s="87"/>
      <c r="U35" s="163"/>
      <c r="V35" s="94"/>
      <c r="W35" s="87"/>
      <c r="X35" s="130"/>
      <c r="Y35" s="130"/>
      <c r="Z35" s="89"/>
      <c r="AA35" s="89"/>
      <c r="AB35" s="91"/>
    </row>
    <row r="36" spans="2:28" s="72" customFormat="1" ht="48" customHeight="1" x14ac:dyDescent="0.25">
      <c r="B36" s="100" t="s">
        <v>127</v>
      </c>
      <c r="C36" s="96" t="s">
        <v>128</v>
      </c>
      <c r="D36" s="103" t="s">
        <v>129</v>
      </c>
      <c r="E36" s="73" t="s">
        <v>410</v>
      </c>
      <c r="F36" s="103" t="s">
        <v>96</v>
      </c>
      <c r="G36" s="195" t="s">
        <v>131</v>
      </c>
      <c r="H36" s="131" t="s">
        <v>132</v>
      </c>
      <c r="I36" s="95" t="s">
        <v>133</v>
      </c>
      <c r="J36" s="95" t="s">
        <v>134</v>
      </c>
      <c r="K36" s="99" t="s">
        <v>38</v>
      </c>
      <c r="L36" s="170">
        <v>0.79300000000000004</v>
      </c>
      <c r="M36" s="207"/>
      <c r="N36" s="86" t="s">
        <v>414</v>
      </c>
      <c r="O36" s="167">
        <v>0.8</v>
      </c>
      <c r="P36" s="92"/>
      <c r="Q36" s="86" t="s">
        <v>414</v>
      </c>
      <c r="R36" s="167">
        <v>0.80600000000000005</v>
      </c>
      <c r="S36" s="92"/>
      <c r="T36" s="86" t="s">
        <v>414</v>
      </c>
      <c r="U36" s="167">
        <v>0.81200000000000006</v>
      </c>
      <c r="V36" s="92"/>
      <c r="W36" s="86" t="s">
        <v>414</v>
      </c>
      <c r="X36" s="167">
        <v>0.81200000000000006</v>
      </c>
      <c r="Y36" s="167">
        <f t="shared" ref="Y36" si="5">+M36+P36+S36+V36</f>
        <v>0</v>
      </c>
      <c r="Z36" s="88" t="s">
        <v>40</v>
      </c>
      <c r="AA36" s="88" t="s">
        <v>40</v>
      </c>
      <c r="AB36" s="90" t="s">
        <v>40</v>
      </c>
    </row>
    <row r="37" spans="2:28" s="72" customFormat="1" ht="48" customHeight="1" x14ac:dyDescent="0.25">
      <c r="B37" s="101"/>
      <c r="C37" s="97"/>
      <c r="D37" s="104"/>
      <c r="E37" s="65" t="s">
        <v>136</v>
      </c>
      <c r="F37" s="104"/>
      <c r="G37" s="196"/>
      <c r="H37" s="131"/>
      <c r="I37" s="95"/>
      <c r="J37" s="95"/>
      <c r="K37" s="99"/>
      <c r="L37" s="171"/>
      <c r="M37" s="208"/>
      <c r="N37" s="87"/>
      <c r="O37" s="168"/>
      <c r="P37" s="93"/>
      <c r="Q37" s="87"/>
      <c r="R37" s="168"/>
      <c r="S37" s="93"/>
      <c r="T37" s="87"/>
      <c r="U37" s="168"/>
      <c r="V37" s="93"/>
      <c r="W37" s="87"/>
      <c r="X37" s="168"/>
      <c r="Y37" s="168"/>
      <c r="Z37" s="89"/>
      <c r="AA37" s="89"/>
      <c r="AB37" s="91"/>
    </row>
    <row r="38" spans="2:28" s="72" customFormat="1" ht="48" customHeight="1" x14ac:dyDescent="0.25">
      <c r="B38" s="101"/>
      <c r="C38" s="97"/>
      <c r="D38" s="104"/>
      <c r="E38" s="73" t="s">
        <v>411</v>
      </c>
      <c r="F38" s="104"/>
      <c r="G38" s="196"/>
      <c r="H38" s="131"/>
      <c r="I38" s="95"/>
      <c r="J38" s="95"/>
      <c r="K38" s="99"/>
      <c r="L38" s="171"/>
      <c r="M38" s="208"/>
      <c r="N38" s="86" t="s">
        <v>415</v>
      </c>
      <c r="O38" s="168"/>
      <c r="P38" s="93"/>
      <c r="Q38" s="86" t="s">
        <v>415</v>
      </c>
      <c r="R38" s="168"/>
      <c r="S38" s="93"/>
      <c r="T38" s="86" t="s">
        <v>415</v>
      </c>
      <c r="U38" s="168"/>
      <c r="V38" s="93"/>
      <c r="W38" s="86" t="s">
        <v>415</v>
      </c>
      <c r="X38" s="168"/>
      <c r="Y38" s="168"/>
      <c r="Z38" s="88" t="s">
        <v>44</v>
      </c>
      <c r="AA38" s="88" t="s">
        <v>44</v>
      </c>
      <c r="AB38" s="90" t="s">
        <v>44</v>
      </c>
    </row>
    <row r="39" spans="2:28" s="72" customFormat="1" ht="48" customHeight="1" thickBot="1" x14ac:dyDescent="0.3">
      <c r="B39" s="102"/>
      <c r="C39" s="98"/>
      <c r="D39" s="105"/>
      <c r="E39" s="73" t="s">
        <v>138</v>
      </c>
      <c r="F39" s="105"/>
      <c r="G39" s="197"/>
      <c r="H39" s="131"/>
      <c r="I39" s="95"/>
      <c r="J39" s="95"/>
      <c r="K39" s="99"/>
      <c r="L39" s="172"/>
      <c r="M39" s="209"/>
      <c r="N39" s="87"/>
      <c r="O39" s="169"/>
      <c r="P39" s="94"/>
      <c r="Q39" s="87"/>
      <c r="R39" s="169"/>
      <c r="S39" s="94"/>
      <c r="T39" s="87"/>
      <c r="U39" s="169"/>
      <c r="V39" s="94"/>
      <c r="W39" s="87"/>
      <c r="X39" s="169"/>
      <c r="Y39" s="169"/>
      <c r="Z39" s="89"/>
      <c r="AA39" s="89"/>
      <c r="AB39" s="91"/>
    </row>
    <row r="40" spans="2:28" s="72" customFormat="1" ht="28.5" customHeight="1" x14ac:dyDescent="0.25">
      <c r="B40" s="100" t="s">
        <v>127</v>
      </c>
      <c r="C40" s="96" t="s">
        <v>139</v>
      </c>
      <c r="D40" s="103" t="s">
        <v>140</v>
      </c>
      <c r="E40" s="65" t="s">
        <v>141</v>
      </c>
      <c r="F40" s="103" t="s">
        <v>142</v>
      </c>
      <c r="G40" s="127" t="s">
        <v>143</v>
      </c>
      <c r="H40" s="131" t="s">
        <v>144</v>
      </c>
      <c r="I40" s="95" t="s">
        <v>145</v>
      </c>
      <c r="J40" s="95" t="s">
        <v>134</v>
      </c>
      <c r="K40" s="99" t="s">
        <v>38</v>
      </c>
      <c r="L40" s="201">
        <v>4101808</v>
      </c>
      <c r="M40" s="204"/>
      <c r="N40" s="86" t="s">
        <v>414</v>
      </c>
      <c r="O40" s="198">
        <v>4677332</v>
      </c>
      <c r="P40" s="92"/>
      <c r="Q40" s="86" t="s">
        <v>414</v>
      </c>
      <c r="R40" s="198">
        <v>5071239</v>
      </c>
      <c r="S40" s="92"/>
      <c r="T40" s="86" t="s">
        <v>414</v>
      </c>
      <c r="U40" s="198">
        <v>5535786</v>
      </c>
      <c r="V40" s="92"/>
      <c r="W40" s="86" t="s">
        <v>414</v>
      </c>
      <c r="X40" s="128">
        <f t="shared" ref="X40:Y40" si="6">+L40+O40+R40+U40</f>
        <v>19386165</v>
      </c>
      <c r="Y40" s="128">
        <f t="shared" si="6"/>
        <v>0</v>
      </c>
      <c r="Z40" s="88" t="s">
        <v>40</v>
      </c>
      <c r="AA40" s="88" t="s">
        <v>40</v>
      </c>
      <c r="AB40" s="90" t="s">
        <v>40</v>
      </c>
    </row>
    <row r="41" spans="2:28" s="72" customFormat="1" ht="28.5" customHeight="1" x14ac:dyDescent="0.25">
      <c r="B41" s="101"/>
      <c r="C41" s="97"/>
      <c r="D41" s="104"/>
      <c r="E41" s="65" t="s">
        <v>147</v>
      </c>
      <c r="F41" s="104"/>
      <c r="G41" s="107"/>
      <c r="H41" s="131"/>
      <c r="I41" s="95"/>
      <c r="J41" s="95"/>
      <c r="K41" s="99"/>
      <c r="L41" s="202"/>
      <c r="M41" s="205"/>
      <c r="N41" s="87"/>
      <c r="O41" s="199"/>
      <c r="P41" s="93"/>
      <c r="Q41" s="87"/>
      <c r="R41" s="199"/>
      <c r="S41" s="93"/>
      <c r="T41" s="87"/>
      <c r="U41" s="199"/>
      <c r="V41" s="93"/>
      <c r="W41" s="87"/>
      <c r="X41" s="129"/>
      <c r="Y41" s="129"/>
      <c r="Z41" s="89"/>
      <c r="AA41" s="89"/>
      <c r="AB41" s="91"/>
    </row>
    <row r="42" spans="2:28" s="72" customFormat="1" ht="28.5" customHeight="1" x14ac:dyDescent="0.25">
      <c r="B42" s="101"/>
      <c r="C42" s="97"/>
      <c r="D42" s="104"/>
      <c r="E42" s="73" t="s">
        <v>148</v>
      </c>
      <c r="F42" s="104"/>
      <c r="G42" s="107"/>
      <c r="H42" s="131"/>
      <c r="I42" s="95"/>
      <c r="J42" s="95"/>
      <c r="K42" s="99"/>
      <c r="L42" s="202"/>
      <c r="M42" s="205"/>
      <c r="N42" s="86" t="s">
        <v>415</v>
      </c>
      <c r="O42" s="199"/>
      <c r="P42" s="93"/>
      <c r="Q42" s="86" t="s">
        <v>415</v>
      </c>
      <c r="R42" s="199"/>
      <c r="S42" s="93"/>
      <c r="T42" s="86" t="s">
        <v>415</v>
      </c>
      <c r="U42" s="199"/>
      <c r="V42" s="93"/>
      <c r="W42" s="86" t="s">
        <v>415</v>
      </c>
      <c r="X42" s="129"/>
      <c r="Y42" s="129"/>
      <c r="Z42" s="88" t="s">
        <v>44</v>
      </c>
      <c r="AA42" s="88" t="s">
        <v>44</v>
      </c>
      <c r="AB42" s="90" t="s">
        <v>44</v>
      </c>
    </row>
    <row r="43" spans="2:28" s="72" customFormat="1" ht="28.5" customHeight="1" thickBot="1" x14ac:dyDescent="0.3">
      <c r="B43" s="102"/>
      <c r="C43" s="98"/>
      <c r="D43" s="105"/>
      <c r="E43" s="73" t="s">
        <v>149</v>
      </c>
      <c r="F43" s="105"/>
      <c r="G43" s="108"/>
      <c r="H43" s="131"/>
      <c r="I43" s="95"/>
      <c r="J43" s="95"/>
      <c r="K43" s="99"/>
      <c r="L43" s="203"/>
      <c r="M43" s="206"/>
      <c r="N43" s="87"/>
      <c r="O43" s="200"/>
      <c r="P43" s="94"/>
      <c r="Q43" s="87"/>
      <c r="R43" s="200"/>
      <c r="S43" s="94"/>
      <c r="T43" s="87"/>
      <c r="U43" s="200"/>
      <c r="V43" s="94"/>
      <c r="W43" s="87"/>
      <c r="X43" s="130"/>
      <c r="Y43" s="130"/>
      <c r="Z43" s="89"/>
      <c r="AA43" s="89"/>
      <c r="AB43" s="91"/>
    </row>
    <row r="44" spans="2:28" s="72" customFormat="1" ht="46.5" customHeight="1" x14ac:dyDescent="0.25">
      <c r="B44" s="100" t="s">
        <v>127</v>
      </c>
      <c r="C44" s="96" t="s">
        <v>151</v>
      </c>
      <c r="D44" s="103" t="s">
        <v>422</v>
      </c>
      <c r="E44" s="74" t="s">
        <v>152</v>
      </c>
      <c r="F44" s="103" t="s">
        <v>96</v>
      </c>
      <c r="G44" s="195" t="s">
        <v>153</v>
      </c>
      <c r="H44" s="131" t="s">
        <v>154</v>
      </c>
      <c r="I44" s="95" t="s">
        <v>155</v>
      </c>
      <c r="J44" s="95" t="s">
        <v>156</v>
      </c>
      <c r="K44" s="99" t="s">
        <v>38</v>
      </c>
      <c r="L44" s="179">
        <v>0.4</v>
      </c>
      <c r="M44" s="161"/>
      <c r="N44" s="86" t="s">
        <v>414</v>
      </c>
      <c r="O44" s="161">
        <v>0.3</v>
      </c>
      <c r="P44" s="92"/>
      <c r="Q44" s="86" t="s">
        <v>414</v>
      </c>
      <c r="R44" s="161">
        <v>0.3</v>
      </c>
      <c r="S44" s="92"/>
      <c r="T44" s="86" t="s">
        <v>414</v>
      </c>
      <c r="U44" s="92">
        <v>0</v>
      </c>
      <c r="V44" s="92"/>
      <c r="W44" s="86" t="s">
        <v>414</v>
      </c>
      <c r="X44" s="164">
        <f t="shared" ref="X44:Y44" si="7">+L44+O44+R44+U44</f>
        <v>1</v>
      </c>
      <c r="Y44" s="164">
        <f t="shared" si="7"/>
        <v>0</v>
      </c>
      <c r="Z44" s="88" t="s">
        <v>40</v>
      </c>
      <c r="AA44" s="88" t="s">
        <v>40</v>
      </c>
      <c r="AB44" s="88" t="s">
        <v>40</v>
      </c>
    </row>
    <row r="45" spans="2:28" s="72" customFormat="1" ht="63" customHeight="1" x14ac:dyDescent="0.25">
      <c r="B45" s="101"/>
      <c r="C45" s="97"/>
      <c r="D45" s="104"/>
      <c r="E45" s="74" t="s">
        <v>161</v>
      </c>
      <c r="F45" s="104"/>
      <c r="G45" s="196"/>
      <c r="H45" s="131"/>
      <c r="I45" s="95"/>
      <c r="J45" s="95"/>
      <c r="K45" s="99"/>
      <c r="L45" s="180"/>
      <c r="M45" s="162"/>
      <c r="N45" s="87"/>
      <c r="O45" s="162"/>
      <c r="P45" s="93"/>
      <c r="Q45" s="87"/>
      <c r="R45" s="162"/>
      <c r="S45" s="93"/>
      <c r="T45" s="87"/>
      <c r="U45" s="93"/>
      <c r="V45" s="93"/>
      <c r="W45" s="87"/>
      <c r="X45" s="165"/>
      <c r="Y45" s="165"/>
      <c r="Z45" s="89"/>
      <c r="AA45" s="89"/>
      <c r="AB45" s="89"/>
    </row>
    <row r="46" spans="2:28" s="72" customFormat="1" ht="63" customHeight="1" x14ac:dyDescent="0.25">
      <c r="B46" s="101"/>
      <c r="C46" s="97"/>
      <c r="D46" s="104"/>
      <c r="E46" s="75" t="s">
        <v>162</v>
      </c>
      <c r="F46" s="104"/>
      <c r="G46" s="196"/>
      <c r="H46" s="131"/>
      <c r="I46" s="95"/>
      <c r="J46" s="95"/>
      <c r="K46" s="99"/>
      <c r="L46" s="180"/>
      <c r="M46" s="162"/>
      <c r="N46" s="86" t="s">
        <v>415</v>
      </c>
      <c r="O46" s="162"/>
      <c r="P46" s="93"/>
      <c r="Q46" s="86" t="s">
        <v>415</v>
      </c>
      <c r="R46" s="162"/>
      <c r="S46" s="93"/>
      <c r="T46" s="86" t="s">
        <v>415</v>
      </c>
      <c r="U46" s="93"/>
      <c r="V46" s="93"/>
      <c r="W46" s="86" t="s">
        <v>415</v>
      </c>
      <c r="X46" s="165"/>
      <c r="Y46" s="165"/>
      <c r="Z46" s="88" t="s">
        <v>44</v>
      </c>
      <c r="AA46" s="88" t="s">
        <v>44</v>
      </c>
      <c r="AB46" s="90" t="s">
        <v>44</v>
      </c>
    </row>
    <row r="47" spans="2:28" s="72" customFormat="1" ht="63" customHeight="1" thickBot="1" x14ac:dyDescent="0.3">
      <c r="B47" s="102"/>
      <c r="C47" s="98"/>
      <c r="D47" s="105"/>
      <c r="E47" s="75" t="s">
        <v>163</v>
      </c>
      <c r="F47" s="105"/>
      <c r="G47" s="197"/>
      <c r="H47" s="131"/>
      <c r="I47" s="95"/>
      <c r="J47" s="95"/>
      <c r="K47" s="99"/>
      <c r="L47" s="181"/>
      <c r="M47" s="163"/>
      <c r="N47" s="87"/>
      <c r="O47" s="163"/>
      <c r="P47" s="94"/>
      <c r="Q47" s="87"/>
      <c r="R47" s="163"/>
      <c r="S47" s="94"/>
      <c r="T47" s="87"/>
      <c r="U47" s="94"/>
      <c r="V47" s="94"/>
      <c r="W47" s="87"/>
      <c r="X47" s="166"/>
      <c r="Y47" s="166"/>
      <c r="Z47" s="89"/>
      <c r="AA47" s="89"/>
      <c r="AB47" s="91"/>
    </row>
    <row r="48" spans="2:28" s="72" customFormat="1" ht="28.5" customHeight="1" x14ac:dyDescent="0.25">
      <c r="B48" s="100" t="s">
        <v>127</v>
      </c>
      <c r="C48" s="96" t="s">
        <v>164</v>
      </c>
      <c r="D48" s="103" t="s">
        <v>165</v>
      </c>
      <c r="E48" s="74" t="s">
        <v>432</v>
      </c>
      <c r="F48" s="103" t="s">
        <v>167</v>
      </c>
      <c r="G48" s="192" t="s">
        <v>168</v>
      </c>
      <c r="H48" s="131" t="s">
        <v>169</v>
      </c>
      <c r="I48" s="95" t="s">
        <v>170</v>
      </c>
      <c r="J48" s="103" t="s">
        <v>156</v>
      </c>
      <c r="K48" s="99" t="s">
        <v>38</v>
      </c>
      <c r="L48" s="186">
        <v>10</v>
      </c>
      <c r="M48" s="161"/>
      <c r="N48" s="86" t="s">
        <v>414</v>
      </c>
      <c r="O48" s="186">
        <v>2</v>
      </c>
      <c r="P48" s="92"/>
      <c r="Q48" s="86" t="s">
        <v>414</v>
      </c>
      <c r="R48" s="186">
        <v>1</v>
      </c>
      <c r="S48" s="92"/>
      <c r="T48" s="86" t="s">
        <v>414</v>
      </c>
      <c r="U48" s="186">
        <v>1</v>
      </c>
      <c r="V48" s="92"/>
      <c r="W48" s="86" t="s">
        <v>414</v>
      </c>
      <c r="X48" s="189">
        <f t="shared" ref="X48:Y48" si="8">+L48+O48+R48+U48</f>
        <v>14</v>
      </c>
      <c r="Y48" s="189">
        <f t="shared" si="8"/>
        <v>0</v>
      </c>
      <c r="Z48" s="88" t="s">
        <v>40</v>
      </c>
      <c r="AA48" s="88" t="s">
        <v>40</v>
      </c>
      <c r="AB48" s="90" t="s">
        <v>40</v>
      </c>
    </row>
    <row r="49" spans="1:28" s="72" customFormat="1" ht="28.5" customHeight="1" x14ac:dyDescent="0.25">
      <c r="B49" s="101"/>
      <c r="C49" s="97"/>
      <c r="D49" s="104"/>
      <c r="E49" s="74" t="s">
        <v>171</v>
      </c>
      <c r="F49" s="104"/>
      <c r="G49" s="193"/>
      <c r="H49" s="131"/>
      <c r="I49" s="95"/>
      <c r="J49" s="104"/>
      <c r="K49" s="99"/>
      <c r="L49" s="187"/>
      <c r="M49" s="162"/>
      <c r="N49" s="87"/>
      <c r="O49" s="187"/>
      <c r="P49" s="93"/>
      <c r="Q49" s="87"/>
      <c r="R49" s="187"/>
      <c r="S49" s="93"/>
      <c r="T49" s="87"/>
      <c r="U49" s="187"/>
      <c r="V49" s="93"/>
      <c r="W49" s="87"/>
      <c r="X49" s="190"/>
      <c r="Y49" s="190"/>
      <c r="Z49" s="89"/>
      <c r="AA49" s="89"/>
      <c r="AB49" s="91"/>
    </row>
    <row r="50" spans="1:28" s="72" customFormat="1" ht="28.5" customHeight="1" x14ac:dyDescent="0.25">
      <c r="B50" s="101"/>
      <c r="C50" s="97"/>
      <c r="D50" s="104"/>
      <c r="E50" s="75" t="s">
        <v>172</v>
      </c>
      <c r="F50" s="104"/>
      <c r="G50" s="193"/>
      <c r="H50" s="131"/>
      <c r="I50" s="95"/>
      <c r="J50" s="104"/>
      <c r="K50" s="99"/>
      <c r="L50" s="187"/>
      <c r="M50" s="162"/>
      <c r="N50" s="86" t="s">
        <v>415</v>
      </c>
      <c r="O50" s="187"/>
      <c r="P50" s="93"/>
      <c r="Q50" s="86" t="s">
        <v>415</v>
      </c>
      <c r="R50" s="187"/>
      <c r="S50" s="93"/>
      <c r="T50" s="86" t="s">
        <v>415</v>
      </c>
      <c r="U50" s="187"/>
      <c r="V50" s="93"/>
      <c r="W50" s="86" t="s">
        <v>415</v>
      </c>
      <c r="X50" s="190"/>
      <c r="Y50" s="190"/>
      <c r="Z50" s="88" t="s">
        <v>44</v>
      </c>
      <c r="AA50" s="88" t="s">
        <v>44</v>
      </c>
      <c r="AB50" s="90" t="s">
        <v>44</v>
      </c>
    </row>
    <row r="51" spans="1:28" s="72" customFormat="1" ht="28.5" customHeight="1" thickBot="1" x14ac:dyDescent="0.3">
      <c r="B51" s="102"/>
      <c r="C51" s="98"/>
      <c r="D51" s="105"/>
      <c r="E51" s="75" t="s">
        <v>173</v>
      </c>
      <c r="F51" s="105"/>
      <c r="G51" s="194"/>
      <c r="H51" s="131"/>
      <c r="I51" s="95"/>
      <c r="J51" s="105"/>
      <c r="K51" s="99"/>
      <c r="L51" s="188"/>
      <c r="M51" s="163"/>
      <c r="N51" s="87"/>
      <c r="O51" s="188"/>
      <c r="P51" s="94"/>
      <c r="Q51" s="87"/>
      <c r="R51" s="188"/>
      <c r="S51" s="94"/>
      <c r="T51" s="87"/>
      <c r="U51" s="188"/>
      <c r="V51" s="94"/>
      <c r="W51" s="87"/>
      <c r="X51" s="191"/>
      <c r="Y51" s="191"/>
      <c r="Z51" s="89"/>
      <c r="AA51" s="89"/>
      <c r="AB51" s="91"/>
    </row>
    <row r="52" spans="1:28" s="72" customFormat="1" ht="50.25" customHeight="1" x14ac:dyDescent="0.25">
      <c r="B52" s="100" t="s">
        <v>127</v>
      </c>
      <c r="C52" s="96" t="s">
        <v>164</v>
      </c>
      <c r="D52" s="103" t="s">
        <v>174</v>
      </c>
      <c r="E52" s="74" t="s">
        <v>175</v>
      </c>
      <c r="F52" s="103" t="s">
        <v>96</v>
      </c>
      <c r="G52" s="183" t="s">
        <v>176</v>
      </c>
      <c r="H52" s="131" t="s">
        <v>177</v>
      </c>
      <c r="I52" s="95" t="s">
        <v>178</v>
      </c>
      <c r="J52" s="103" t="s">
        <v>156</v>
      </c>
      <c r="K52" s="99" t="s">
        <v>38</v>
      </c>
      <c r="L52" s="179">
        <v>0.9</v>
      </c>
      <c r="M52" s="92"/>
      <c r="N52" s="86" t="s">
        <v>414</v>
      </c>
      <c r="O52" s="179">
        <v>0.9</v>
      </c>
      <c r="P52" s="92"/>
      <c r="Q52" s="86" t="s">
        <v>414</v>
      </c>
      <c r="R52" s="179">
        <v>0.9</v>
      </c>
      <c r="S52" s="92"/>
      <c r="T52" s="86" t="s">
        <v>414</v>
      </c>
      <c r="U52" s="179">
        <v>0.9</v>
      </c>
      <c r="V52" s="92"/>
      <c r="W52" s="86" t="s">
        <v>414</v>
      </c>
      <c r="X52" s="182">
        <v>0.9</v>
      </c>
      <c r="Y52" s="182">
        <f t="shared" ref="Y52" si="9">+M52+P52+S52+V52</f>
        <v>0</v>
      </c>
      <c r="Z52" s="88" t="s">
        <v>40</v>
      </c>
      <c r="AA52" s="88" t="s">
        <v>40</v>
      </c>
      <c r="AB52" s="90" t="s">
        <v>40</v>
      </c>
    </row>
    <row r="53" spans="1:28" s="72" customFormat="1" ht="50.25" customHeight="1" x14ac:dyDescent="0.25">
      <c r="B53" s="101"/>
      <c r="C53" s="97"/>
      <c r="D53" s="104"/>
      <c r="E53" s="74" t="s">
        <v>179</v>
      </c>
      <c r="F53" s="104"/>
      <c r="G53" s="184"/>
      <c r="H53" s="131"/>
      <c r="I53" s="95"/>
      <c r="J53" s="104"/>
      <c r="K53" s="99"/>
      <c r="L53" s="180"/>
      <c r="M53" s="93"/>
      <c r="N53" s="87"/>
      <c r="O53" s="180"/>
      <c r="P53" s="93"/>
      <c r="Q53" s="87"/>
      <c r="R53" s="180"/>
      <c r="S53" s="93"/>
      <c r="T53" s="87"/>
      <c r="U53" s="180"/>
      <c r="V53" s="93"/>
      <c r="W53" s="87"/>
      <c r="X53" s="129"/>
      <c r="Y53" s="129"/>
      <c r="Z53" s="89"/>
      <c r="AA53" s="89"/>
      <c r="AB53" s="91"/>
    </row>
    <row r="54" spans="1:28" s="72" customFormat="1" ht="50.25" customHeight="1" x14ac:dyDescent="0.25">
      <c r="B54" s="101"/>
      <c r="C54" s="97"/>
      <c r="D54" s="104"/>
      <c r="E54" s="75" t="s">
        <v>180</v>
      </c>
      <c r="F54" s="104"/>
      <c r="G54" s="184"/>
      <c r="H54" s="131"/>
      <c r="I54" s="95"/>
      <c r="J54" s="104"/>
      <c r="K54" s="99"/>
      <c r="L54" s="180"/>
      <c r="M54" s="93"/>
      <c r="N54" s="86" t="s">
        <v>415</v>
      </c>
      <c r="O54" s="180"/>
      <c r="P54" s="93"/>
      <c r="Q54" s="86" t="s">
        <v>415</v>
      </c>
      <c r="R54" s="180"/>
      <c r="S54" s="93"/>
      <c r="T54" s="86" t="s">
        <v>415</v>
      </c>
      <c r="U54" s="180"/>
      <c r="V54" s="93"/>
      <c r="W54" s="86" t="s">
        <v>415</v>
      </c>
      <c r="X54" s="129"/>
      <c r="Y54" s="129"/>
      <c r="Z54" s="88" t="s">
        <v>44</v>
      </c>
      <c r="AA54" s="88" t="s">
        <v>44</v>
      </c>
      <c r="AB54" s="90" t="s">
        <v>44</v>
      </c>
    </row>
    <row r="55" spans="1:28" s="72" customFormat="1" ht="50.25" customHeight="1" thickBot="1" x14ac:dyDescent="0.3">
      <c r="B55" s="102"/>
      <c r="C55" s="98"/>
      <c r="D55" s="105"/>
      <c r="E55" s="75" t="s">
        <v>181</v>
      </c>
      <c r="F55" s="105"/>
      <c r="G55" s="185"/>
      <c r="H55" s="131"/>
      <c r="I55" s="95"/>
      <c r="J55" s="105"/>
      <c r="K55" s="99"/>
      <c r="L55" s="181"/>
      <c r="M55" s="94"/>
      <c r="N55" s="87"/>
      <c r="O55" s="181"/>
      <c r="P55" s="94"/>
      <c r="Q55" s="87"/>
      <c r="R55" s="181"/>
      <c r="S55" s="94"/>
      <c r="T55" s="87"/>
      <c r="U55" s="181"/>
      <c r="V55" s="94"/>
      <c r="W55" s="87"/>
      <c r="X55" s="130"/>
      <c r="Y55" s="130"/>
      <c r="Z55" s="89"/>
      <c r="AA55" s="89"/>
      <c r="AB55" s="91"/>
    </row>
    <row r="56" spans="1:28" s="72" customFormat="1" ht="44.1" customHeight="1" x14ac:dyDescent="0.25">
      <c r="A56" s="178"/>
      <c r="B56" s="100" t="s">
        <v>127</v>
      </c>
      <c r="C56" s="97" t="s">
        <v>186</v>
      </c>
      <c r="D56" s="104" t="s">
        <v>427</v>
      </c>
      <c r="E56" s="76" t="s">
        <v>412</v>
      </c>
      <c r="F56" s="104" t="s">
        <v>167</v>
      </c>
      <c r="G56" s="123" t="s">
        <v>189</v>
      </c>
      <c r="H56" s="98" t="s">
        <v>190</v>
      </c>
      <c r="I56" s="113" t="s">
        <v>191</v>
      </c>
      <c r="J56" s="105" t="s">
        <v>134</v>
      </c>
      <c r="K56" s="114" t="s">
        <v>38</v>
      </c>
      <c r="L56" s="115">
        <v>10392</v>
      </c>
      <c r="M56" s="175"/>
      <c r="N56" s="86" t="s">
        <v>414</v>
      </c>
      <c r="O56" s="109">
        <v>17108</v>
      </c>
      <c r="P56" s="93"/>
      <c r="Q56" s="86" t="s">
        <v>414</v>
      </c>
      <c r="R56" s="109">
        <v>17500</v>
      </c>
      <c r="S56" s="93"/>
      <c r="T56" s="86" t="s">
        <v>414</v>
      </c>
      <c r="U56" s="93">
        <v>5000</v>
      </c>
      <c r="V56" s="93"/>
      <c r="W56" s="86" t="s">
        <v>414</v>
      </c>
      <c r="X56" s="173">
        <f t="shared" ref="X56:Y56" si="10">+L56+O56+R56+U56</f>
        <v>50000</v>
      </c>
      <c r="Y56" s="173">
        <f t="shared" si="10"/>
        <v>0</v>
      </c>
      <c r="Z56" s="88" t="s">
        <v>40</v>
      </c>
      <c r="AA56" s="88" t="s">
        <v>40</v>
      </c>
      <c r="AB56" s="90" t="s">
        <v>40</v>
      </c>
    </row>
    <row r="57" spans="1:28" s="72" customFormat="1" ht="44.1" customHeight="1" x14ac:dyDescent="0.25">
      <c r="A57" s="178"/>
      <c r="B57" s="101"/>
      <c r="C57" s="97"/>
      <c r="D57" s="104"/>
      <c r="E57" s="65" t="s">
        <v>413</v>
      </c>
      <c r="F57" s="104"/>
      <c r="G57" s="107"/>
      <c r="H57" s="131"/>
      <c r="I57" s="95"/>
      <c r="J57" s="95"/>
      <c r="K57" s="99"/>
      <c r="L57" s="115"/>
      <c r="M57" s="176"/>
      <c r="N57" s="87"/>
      <c r="O57" s="109"/>
      <c r="P57" s="93"/>
      <c r="Q57" s="87"/>
      <c r="R57" s="109"/>
      <c r="S57" s="93"/>
      <c r="T57" s="87"/>
      <c r="U57" s="93"/>
      <c r="V57" s="93"/>
      <c r="W57" s="87"/>
      <c r="X57" s="173"/>
      <c r="Y57" s="173"/>
      <c r="Z57" s="89"/>
      <c r="AA57" s="89"/>
      <c r="AB57" s="91"/>
    </row>
    <row r="58" spans="1:28" s="72" customFormat="1" ht="44.1" customHeight="1" x14ac:dyDescent="0.25">
      <c r="A58" s="178"/>
      <c r="B58" s="101"/>
      <c r="C58" s="97"/>
      <c r="D58" s="104"/>
      <c r="E58" s="65" t="s">
        <v>195</v>
      </c>
      <c r="F58" s="104"/>
      <c r="G58" s="107"/>
      <c r="H58" s="131"/>
      <c r="I58" s="95"/>
      <c r="J58" s="95"/>
      <c r="K58" s="99"/>
      <c r="L58" s="115"/>
      <c r="M58" s="176"/>
      <c r="N58" s="86" t="s">
        <v>415</v>
      </c>
      <c r="O58" s="109"/>
      <c r="P58" s="93"/>
      <c r="Q58" s="86" t="s">
        <v>415</v>
      </c>
      <c r="R58" s="109"/>
      <c r="S58" s="93"/>
      <c r="T58" s="86" t="s">
        <v>415</v>
      </c>
      <c r="U58" s="93"/>
      <c r="V58" s="93"/>
      <c r="W58" s="86" t="s">
        <v>415</v>
      </c>
      <c r="X58" s="173"/>
      <c r="Y58" s="173"/>
      <c r="Z58" s="88" t="s">
        <v>44</v>
      </c>
      <c r="AA58" s="88" t="s">
        <v>44</v>
      </c>
      <c r="AB58" s="90" t="s">
        <v>44</v>
      </c>
    </row>
    <row r="59" spans="1:28" s="72" customFormat="1" ht="44.1" customHeight="1" thickBot="1" x14ac:dyDescent="0.3">
      <c r="A59" s="178"/>
      <c r="B59" s="102"/>
      <c r="C59" s="98"/>
      <c r="D59" s="105"/>
      <c r="E59" s="65" t="s">
        <v>196</v>
      </c>
      <c r="F59" s="105"/>
      <c r="G59" s="108"/>
      <c r="H59" s="131"/>
      <c r="I59" s="95"/>
      <c r="J59" s="95"/>
      <c r="K59" s="99"/>
      <c r="L59" s="116"/>
      <c r="M59" s="177"/>
      <c r="N59" s="87"/>
      <c r="O59" s="110"/>
      <c r="P59" s="94"/>
      <c r="Q59" s="87"/>
      <c r="R59" s="110"/>
      <c r="S59" s="94"/>
      <c r="T59" s="87"/>
      <c r="U59" s="94"/>
      <c r="V59" s="94"/>
      <c r="W59" s="87"/>
      <c r="X59" s="174"/>
      <c r="Y59" s="174"/>
      <c r="Z59" s="89"/>
      <c r="AA59" s="89"/>
      <c r="AB59" s="91"/>
    </row>
    <row r="60" spans="1:28" s="72" customFormat="1" ht="32.25" customHeight="1" x14ac:dyDescent="0.25">
      <c r="B60" s="100" t="s">
        <v>198</v>
      </c>
      <c r="C60" s="96" t="s">
        <v>199</v>
      </c>
      <c r="D60" s="103" t="s">
        <v>423</v>
      </c>
      <c r="E60" s="74" t="s">
        <v>433</v>
      </c>
      <c r="F60" s="103" t="s">
        <v>96</v>
      </c>
      <c r="G60" s="127" t="s">
        <v>447</v>
      </c>
      <c r="H60" s="131" t="s">
        <v>211</v>
      </c>
      <c r="I60" s="131" t="s">
        <v>204</v>
      </c>
      <c r="J60" s="95" t="s">
        <v>446</v>
      </c>
      <c r="K60" s="99" t="s">
        <v>38</v>
      </c>
      <c r="L60" s="170" t="s">
        <v>417</v>
      </c>
      <c r="M60" s="161"/>
      <c r="N60" s="86" t="s">
        <v>414</v>
      </c>
      <c r="O60" s="167">
        <v>0.52</v>
      </c>
      <c r="P60" s="92"/>
      <c r="Q60" s="86" t="s">
        <v>414</v>
      </c>
      <c r="R60" s="167">
        <v>0.54</v>
      </c>
      <c r="S60" s="92"/>
      <c r="T60" s="86" t="s">
        <v>414</v>
      </c>
      <c r="U60" s="161">
        <v>0.55000000000000004</v>
      </c>
      <c r="V60" s="92"/>
      <c r="W60" s="86" t="s">
        <v>414</v>
      </c>
      <c r="X60" s="164">
        <v>0.55000000000000004</v>
      </c>
      <c r="Y60" s="164">
        <f t="shared" ref="Y60" si="11">+M60+P60+S60+V60</f>
        <v>0</v>
      </c>
      <c r="Z60" s="88" t="s">
        <v>40</v>
      </c>
      <c r="AA60" s="88" t="s">
        <v>40</v>
      </c>
      <c r="AB60" s="90" t="s">
        <v>40</v>
      </c>
    </row>
    <row r="61" spans="1:28" s="72" customFormat="1" ht="42" customHeight="1" x14ac:dyDescent="0.25">
      <c r="B61" s="101"/>
      <c r="C61" s="97"/>
      <c r="D61" s="104"/>
      <c r="E61" s="74" t="s">
        <v>443</v>
      </c>
      <c r="F61" s="104"/>
      <c r="G61" s="107"/>
      <c r="H61" s="131"/>
      <c r="I61" s="131"/>
      <c r="J61" s="95"/>
      <c r="K61" s="99"/>
      <c r="L61" s="171"/>
      <c r="M61" s="162"/>
      <c r="N61" s="87"/>
      <c r="O61" s="168"/>
      <c r="P61" s="93"/>
      <c r="Q61" s="87"/>
      <c r="R61" s="168"/>
      <c r="S61" s="93"/>
      <c r="T61" s="87"/>
      <c r="U61" s="162"/>
      <c r="V61" s="93"/>
      <c r="W61" s="87"/>
      <c r="X61" s="165"/>
      <c r="Y61" s="165"/>
      <c r="Z61" s="89"/>
      <c r="AA61" s="89"/>
      <c r="AB61" s="91"/>
    </row>
    <row r="62" spans="1:28" s="72" customFormat="1" ht="103.5" customHeight="1" x14ac:dyDescent="0.25">
      <c r="B62" s="101"/>
      <c r="C62" s="97"/>
      <c r="D62" s="104"/>
      <c r="E62" s="74" t="s">
        <v>444</v>
      </c>
      <c r="F62" s="104"/>
      <c r="G62" s="107"/>
      <c r="H62" s="131"/>
      <c r="I62" s="131"/>
      <c r="J62" s="95"/>
      <c r="K62" s="99"/>
      <c r="L62" s="171"/>
      <c r="M62" s="162"/>
      <c r="N62" s="86" t="s">
        <v>415</v>
      </c>
      <c r="O62" s="168"/>
      <c r="P62" s="93"/>
      <c r="Q62" s="86" t="s">
        <v>415</v>
      </c>
      <c r="R62" s="168"/>
      <c r="S62" s="93"/>
      <c r="T62" s="86" t="s">
        <v>415</v>
      </c>
      <c r="U62" s="162"/>
      <c r="V62" s="93"/>
      <c r="W62" s="86" t="s">
        <v>415</v>
      </c>
      <c r="X62" s="165"/>
      <c r="Y62" s="165"/>
      <c r="Z62" s="88" t="s">
        <v>44</v>
      </c>
      <c r="AA62" s="88" t="s">
        <v>44</v>
      </c>
      <c r="AB62" s="90" t="s">
        <v>44</v>
      </c>
    </row>
    <row r="63" spans="1:28" s="72" customFormat="1" ht="103.5" customHeight="1" thickBot="1" x14ac:dyDescent="0.3">
      <c r="B63" s="102"/>
      <c r="C63" s="98"/>
      <c r="D63" s="105"/>
      <c r="E63" s="74" t="s">
        <v>445</v>
      </c>
      <c r="F63" s="105"/>
      <c r="G63" s="108"/>
      <c r="H63" s="131"/>
      <c r="I63" s="131"/>
      <c r="J63" s="95"/>
      <c r="K63" s="99"/>
      <c r="L63" s="172"/>
      <c r="M63" s="163"/>
      <c r="N63" s="87"/>
      <c r="O63" s="169"/>
      <c r="P63" s="94"/>
      <c r="Q63" s="87"/>
      <c r="R63" s="169"/>
      <c r="S63" s="94"/>
      <c r="T63" s="87"/>
      <c r="U63" s="163"/>
      <c r="V63" s="94"/>
      <c r="W63" s="87"/>
      <c r="X63" s="166"/>
      <c r="Y63" s="166"/>
      <c r="Z63" s="89"/>
      <c r="AA63" s="89"/>
      <c r="AB63" s="91"/>
    </row>
    <row r="64" spans="1:28" s="22" customFormat="1" ht="43.5" customHeight="1" thickBot="1" x14ac:dyDescent="0.3">
      <c r="A64" t="s">
        <v>215</v>
      </c>
      <c r="B64" s="156" t="s">
        <v>198</v>
      </c>
      <c r="C64" s="149" t="s">
        <v>216</v>
      </c>
      <c r="D64" s="103" t="s">
        <v>424</v>
      </c>
      <c r="E64" s="61" t="s">
        <v>434</v>
      </c>
      <c r="F64" s="150" t="s">
        <v>219</v>
      </c>
      <c r="G64" s="158" t="s">
        <v>220</v>
      </c>
      <c r="H64" s="148" t="s">
        <v>221</v>
      </c>
      <c r="I64" s="96" t="s">
        <v>222</v>
      </c>
      <c r="J64" s="150" t="s">
        <v>37</v>
      </c>
      <c r="K64" s="153" t="s">
        <v>38</v>
      </c>
      <c r="L64" s="139" t="s">
        <v>223</v>
      </c>
      <c r="M64" s="142"/>
      <c r="N64" s="86" t="s">
        <v>414</v>
      </c>
      <c r="O64" s="139" t="s">
        <v>101</v>
      </c>
      <c r="P64" s="142"/>
      <c r="Q64" s="86" t="s">
        <v>414</v>
      </c>
      <c r="R64" s="139" t="s">
        <v>224</v>
      </c>
      <c r="S64" s="142"/>
      <c r="T64" s="86" t="s">
        <v>414</v>
      </c>
      <c r="U64" s="139" t="s">
        <v>224</v>
      </c>
      <c r="V64" s="142"/>
      <c r="W64" s="86" t="s">
        <v>414</v>
      </c>
      <c r="X64" s="145" t="e">
        <f t="shared" ref="X64:Y64" si="12">+L64+O64+R64+U64</f>
        <v>#VALUE!</v>
      </c>
      <c r="Y64" s="145">
        <f t="shared" si="12"/>
        <v>0</v>
      </c>
      <c r="Z64" s="135" t="s">
        <v>40</v>
      </c>
      <c r="AA64" s="135" t="s">
        <v>40</v>
      </c>
      <c r="AB64" s="137" t="s">
        <v>40</v>
      </c>
    </row>
    <row r="65" spans="1:28" s="22" customFormat="1" ht="45" customHeight="1" x14ac:dyDescent="0.25">
      <c r="B65" s="118"/>
      <c r="C65" s="120"/>
      <c r="D65" s="104"/>
      <c r="E65" s="61" t="s">
        <v>225</v>
      </c>
      <c r="F65" s="151"/>
      <c r="G65" s="159"/>
      <c r="H65" s="118"/>
      <c r="I65" s="97"/>
      <c r="J65" s="151"/>
      <c r="K65" s="154"/>
      <c r="L65" s="140"/>
      <c r="M65" s="143"/>
      <c r="N65" s="87"/>
      <c r="O65" s="140"/>
      <c r="P65" s="143"/>
      <c r="Q65" s="87"/>
      <c r="R65" s="140"/>
      <c r="S65" s="143"/>
      <c r="T65" s="87"/>
      <c r="U65" s="140"/>
      <c r="V65" s="143"/>
      <c r="W65" s="87"/>
      <c r="X65" s="146"/>
      <c r="Y65" s="146"/>
      <c r="Z65" s="136"/>
      <c r="AA65" s="136"/>
      <c r="AB65" s="138"/>
    </row>
    <row r="66" spans="1:28" s="22" customFormat="1" ht="45" customHeight="1" x14ac:dyDescent="0.25">
      <c r="B66" s="118"/>
      <c r="C66" s="120"/>
      <c r="D66" s="104"/>
      <c r="E66" s="62" t="s">
        <v>419</v>
      </c>
      <c r="F66" s="151"/>
      <c r="G66" s="159"/>
      <c r="H66" s="118"/>
      <c r="I66" s="97"/>
      <c r="J66" s="151"/>
      <c r="K66" s="154"/>
      <c r="L66" s="140"/>
      <c r="M66" s="143"/>
      <c r="N66" s="86" t="s">
        <v>415</v>
      </c>
      <c r="O66" s="140"/>
      <c r="P66" s="143"/>
      <c r="Q66" s="86" t="s">
        <v>415</v>
      </c>
      <c r="R66" s="140"/>
      <c r="S66" s="143"/>
      <c r="T66" s="86" t="s">
        <v>415</v>
      </c>
      <c r="U66" s="140"/>
      <c r="V66" s="143"/>
      <c r="W66" s="86" t="s">
        <v>415</v>
      </c>
      <c r="X66" s="146"/>
      <c r="Y66" s="146"/>
      <c r="Z66" s="135" t="s">
        <v>44</v>
      </c>
      <c r="AA66" s="135" t="s">
        <v>44</v>
      </c>
      <c r="AB66" s="137" t="s">
        <v>44</v>
      </c>
    </row>
    <row r="67" spans="1:28" s="22" customFormat="1" ht="45" customHeight="1" thickBot="1" x14ac:dyDescent="0.3">
      <c r="B67" s="157"/>
      <c r="C67" s="121"/>
      <c r="D67" s="105"/>
      <c r="E67" s="62" t="s">
        <v>420</v>
      </c>
      <c r="F67" s="152"/>
      <c r="G67" s="160"/>
      <c r="H67" s="119"/>
      <c r="I67" s="98"/>
      <c r="J67" s="152"/>
      <c r="K67" s="155"/>
      <c r="L67" s="141"/>
      <c r="M67" s="144"/>
      <c r="N67" s="87"/>
      <c r="O67" s="141"/>
      <c r="P67" s="144"/>
      <c r="Q67" s="87"/>
      <c r="R67" s="141"/>
      <c r="S67" s="144"/>
      <c r="T67" s="87"/>
      <c r="U67" s="141"/>
      <c r="V67" s="144"/>
      <c r="W67" s="87"/>
      <c r="X67" s="147"/>
      <c r="Y67" s="147"/>
      <c r="Z67" s="136"/>
      <c r="AA67" s="136"/>
      <c r="AB67" s="138"/>
    </row>
    <row r="68" spans="1:28" s="22" customFormat="1" ht="41.1" customHeight="1" thickBot="1" x14ac:dyDescent="0.3">
      <c r="A68" t="s">
        <v>215</v>
      </c>
      <c r="B68" s="156" t="s">
        <v>198</v>
      </c>
      <c r="C68" s="149" t="s">
        <v>216</v>
      </c>
      <c r="D68" s="103" t="s">
        <v>424</v>
      </c>
      <c r="E68" s="61" t="s">
        <v>228</v>
      </c>
      <c r="F68" s="150" t="s">
        <v>96</v>
      </c>
      <c r="G68" s="158" t="s">
        <v>229</v>
      </c>
      <c r="H68" s="148" t="s">
        <v>230</v>
      </c>
      <c r="I68" s="149" t="s">
        <v>418</v>
      </c>
      <c r="J68" s="150" t="s">
        <v>28</v>
      </c>
      <c r="K68" s="153" t="s">
        <v>38</v>
      </c>
      <c r="L68" s="139" t="s">
        <v>223</v>
      </c>
      <c r="M68" s="142"/>
      <c r="N68" s="86" t="s">
        <v>414</v>
      </c>
      <c r="O68" s="139" t="s">
        <v>101</v>
      </c>
      <c r="P68" s="142"/>
      <c r="Q68" s="86" t="s">
        <v>414</v>
      </c>
      <c r="R68" s="139" t="s">
        <v>224</v>
      </c>
      <c r="S68" s="142"/>
      <c r="T68" s="86" t="s">
        <v>414</v>
      </c>
      <c r="U68" s="139" t="s">
        <v>224</v>
      </c>
      <c r="V68" s="142"/>
      <c r="W68" s="86" t="s">
        <v>414</v>
      </c>
      <c r="X68" s="145" t="e">
        <f t="shared" ref="X68:Y68" si="13">+L68+O68+R68+U68</f>
        <v>#VALUE!</v>
      </c>
      <c r="Y68" s="145">
        <f t="shared" si="13"/>
        <v>0</v>
      </c>
      <c r="Z68" s="135" t="s">
        <v>40</v>
      </c>
      <c r="AA68" s="135" t="s">
        <v>40</v>
      </c>
      <c r="AB68" s="137" t="s">
        <v>40</v>
      </c>
    </row>
    <row r="69" spans="1:28" s="22" customFormat="1" ht="41.1" customHeight="1" x14ac:dyDescent="0.25">
      <c r="B69" s="118"/>
      <c r="C69" s="120"/>
      <c r="D69" s="104"/>
      <c r="E69" s="61" t="s">
        <v>232</v>
      </c>
      <c r="F69" s="151"/>
      <c r="G69" s="159"/>
      <c r="H69" s="118"/>
      <c r="I69" s="120"/>
      <c r="J69" s="151"/>
      <c r="K69" s="154"/>
      <c r="L69" s="140"/>
      <c r="M69" s="143"/>
      <c r="N69" s="87"/>
      <c r="O69" s="140"/>
      <c r="P69" s="143"/>
      <c r="Q69" s="87"/>
      <c r="R69" s="140"/>
      <c r="S69" s="143"/>
      <c r="T69" s="87"/>
      <c r="U69" s="140"/>
      <c r="V69" s="143"/>
      <c r="W69" s="87"/>
      <c r="X69" s="146"/>
      <c r="Y69" s="146"/>
      <c r="Z69" s="136"/>
      <c r="AA69" s="136"/>
      <c r="AB69" s="138"/>
    </row>
    <row r="70" spans="1:28" s="22" customFormat="1" ht="41.1" customHeight="1" x14ac:dyDescent="0.25">
      <c r="B70" s="118"/>
      <c r="C70" s="120"/>
      <c r="D70" s="104"/>
      <c r="E70" s="62" t="s">
        <v>233</v>
      </c>
      <c r="F70" s="151"/>
      <c r="G70" s="159"/>
      <c r="H70" s="118"/>
      <c r="I70" s="120"/>
      <c r="J70" s="151"/>
      <c r="K70" s="154"/>
      <c r="L70" s="140"/>
      <c r="M70" s="143"/>
      <c r="N70" s="86" t="s">
        <v>415</v>
      </c>
      <c r="O70" s="140"/>
      <c r="P70" s="143"/>
      <c r="Q70" s="86" t="s">
        <v>415</v>
      </c>
      <c r="R70" s="140"/>
      <c r="S70" s="143"/>
      <c r="T70" s="86" t="s">
        <v>415</v>
      </c>
      <c r="U70" s="140"/>
      <c r="V70" s="143"/>
      <c r="W70" s="86" t="s">
        <v>415</v>
      </c>
      <c r="X70" s="146"/>
      <c r="Y70" s="146"/>
      <c r="Z70" s="135" t="s">
        <v>44</v>
      </c>
      <c r="AA70" s="135" t="s">
        <v>44</v>
      </c>
      <c r="AB70" s="137" t="s">
        <v>44</v>
      </c>
    </row>
    <row r="71" spans="1:28" s="22" customFormat="1" ht="41.1" customHeight="1" thickBot="1" x14ac:dyDescent="0.3">
      <c r="B71" s="157"/>
      <c r="C71" s="121"/>
      <c r="D71" s="105"/>
      <c r="E71" s="62" t="s">
        <v>234</v>
      </c>
      <c r="F71" s="152"/>
      <c r="G71" s="160"/>
      <c r="H71" s="119"/>
      <c r="I71" s="121"/>
      <c r="J71" s="152"/>
      <c r="K71" s="155"/>
      <c r="L71" s="141"/>
      <c r="M71" s="144"/>
      <c r="N71" s="87"/>
      <c r="O71" s="141"/>
      <c r="P71" s="144"/>
      <c r="Q71" s="87"/>
      <c r="R71" s="141"/>
      <c r="S71" s="144"/>
      <c r="T71" s="87"/>
      <c r="U71" s="141"/>
      <c r="V71" s="144"/>
      <c r="W71" s="87"/>
      <c r="X71" s="147"/>
      <c r="Y71" s="147"/>
      <c r="Z71" s="136"/>
      <c r="AA71" s="136"/>
      <c r="AB71" s="138"/>
    </row>
    <row r="72" spans="1:28" s="72" customFormat="1" ht="62.1" customHeight="1" x14ac:dyDescent="0.25">
      <c r="B72" s="100" t="s">
        <v>198</v>
      </c>
      <c r="C72" s="96" t="s">
        <v>236</v>
      </c>
      <c r="D72" s="103" t="s">
        <v>425</v>
      </c>
      <c r="E72" s="74" t="s">
        <v>435</v>
      </c>
      <c r="F72" s="103" t="s">
        <v>167</v>
      </c>
      <c r="G72" s="127" t="s">
        <v>240</v>
      </c>
      <c r="H72" s="131" t="s">
        <v>241</v>
      </c>
      <c r="I72" s="131" t="s">
        <v>242</v>
      </c>
      <c r="J72" s="95" t="s">
        <v>243</v>
      </c>
      <c r="K72" s="99" t="s">
        <v>38</v>
      </c>
      <c r="L72" s="132">
        <v>2</v>
      </c>
      <c r="M72" s="92"/>
      <c r="N72" s="86" t="s">
        <v>414</v>
      </c>
      <c r="O72" s="92">
        <v>2</v>
      </c>
      <c r="P72" s="92"/>
      <c r="Q72" s="86" t="s">
        <v>414</v>
      </c>
      <c r="R72" s="92">
        <v>2</v>
      </c>
      <c r="S72" s="92"/>
      <c r="T72" s="86" t="s">
        <v>414</v>
      </c>
      <c r="U72" s="92">
        <v>2</v>
      </c>
      <c r="V72" s="92"/>
      <c r="W72" s="86" t="s">
        <v>414</v>
      </c>
      <c r="X72" s="128">
        <f t="shared" ref="X72:Y72" si="14">+L72+O72+R72+U72</f>
        <v>8</v>
      </c>
      <c r="Y72" s="128">
        <f t="shared" si="14"/>
        <v>0</v>
      </c>
      <c r="Z72" s="88" t="s">
        <v>40</v>
      </c>
      <c r="AA72" s="88" t="s">
        <v>40</v>
      </c>
      <c r="AB72" s="90" t="s">
        <v>40</v>
      </c>
    </row>
    <row r="73" spans="1:28" s="72" customFormat="1" ht="73.5" customHeight="1" x14ac:dyDescent="0.25">
      <c r="B73" s="101"/>
      <c r="C73" s="97"/>
      <c r="D73" s="104"/>
      <c r="E73" s="74" t="s">
        <v>436</v>
      </c>
      <c r="F73" s="104"/>
      <c r="G73" s="107"/>
      <c r="H73" s="131"/>
      <c r="I73" s="131"/>
      <c r="J73" s="95"/>
      <c r="K73" s="99"/>
      <c r="L73" s="133"/>
      <c r="M73" s="93"/>
      <c r="N73" s="87"/>
      <c r="O73" s="93"/>
      <c r="P73" s="93"/>
      <c r="Q73" s="87"/>
      <c r="R73" s="93"/>
      <c r="S73" s="93"/>
      <c r="T73" s="87"/>
      <c r="U73" s="93"/>
      <c r="V73" s="93"/>
      <c r="W73" s="87"/>
      <c r="X73" s="129"/>
      <c r="Y73" s="129"/>
      <c r="Z73" s="89"/>
      <c r="AA73" s="89"/>
      <c r="AB73" s="91"/>
    </row>
    <row r="74" spans="1:28" s="72" customFormat="1" ht="78" customHeight="1" x14ac:dyDescent="0.25">
      <c r="B74" s="101"/>
      <c r="C74" s="97"/>
      <c r="D74" s="104"/>
      <c r="E74" s="74" t="s">
        <v>437</v>
      </c>
      <c r="F74" s="104"/>
      <c r="G74" s="107"/>
      <c r="H74" s="131"/>
      <c r="I74" s="131"/>
      <c r="J74" s="95"/>
      <c r="K74" s="99"/>
      <c r="L74" s="133"/>
      <c r="M74" s="93"/>
      <c r="N74" s="86" t="s">
        <v>415</v>
      </c>
      <c r="O74" s="93"/>
      <c r="P74" s="93"/>
      <c r="Q74" s="86" t="s">
        <v>415</v>
      </c>
      <c r="R74" s="93"/>
      <c r="S74" s="93"/>
      <c r="T74" s="86" t="s">
        <v>415</v>
      </c>
      <c r="U74" s="93"/>
      <c r="V74" s="93"/>
      <c r="W74" s="86" t="s">
        <v>415</v>
      </c>
      <c r="X74" s="129"/>
      <c r="Y74" s="129"/>
      <c r="Z74" s="88" t="s">
        <v>44</v>
      </c>
      <c r="AA74" s="88" t="s">
        <v>44</v>
      </c>
      <c r="AB74" s="90" t="s">
        <v>44</v>
      </c>
    </row>
    <row r="75" spans="1:28" s="72" customFormat="1" ht="60" customHeight="1" thickBot="1" x14ac:dyDescent="0.3">
      <c r="B75" s="102"/>
      <c r="C75" s="98"/>
      <c r="D75" s="105"/>
      <c r="E75" s="74" t="s">
        <v>438</v>
      </c>
      <c r="F75" s="105"/>
      <c r="G75" s="108"/>
      <c r="H75" s="131"/>
      <c r="I75" s="131"/>
      <c r="J75" s="95"/>
      <c r="K75" s="99"/>
      <c r="L75" s="134"/>
      <c r="M75" s="94"/>
      <c r="N75" s="87"/>
      <c r="O75" s="94"/>
      <c r="P75" s="94"/>
      <c r="Q75" s="87"/>
      <c r="R75" s="94"/>
      <c r="S75" s="94"/>
      <c r="T75" s="87"/>
      <c r="U75" s="94"/>
      <c r="V75" s="94"/>
      <c r="W75" s="87"/>
      <c r="X75" s="130"/>
      <c r="Y75" s="130"/>
      <c r="Z75" s="89"/>
      <c r="AA75" s="89"/>
      <c r="AB75" s="91"/>
    </row>
    <row r="76" spans="1:28" s="72" customFormat="1" ht="38.25" customHeight="1" x14ac:dyDescent="0.25">
      <c r="B76" s="100" t="s">
        <v>198</v>
      </c>
      <c r="C76" s="96" t="s">
        <v>236</v>
      </c>
      <c r="D76" s="103" t="s">
        <v>426</v>
      </c>
      <c r="E76" s="74" t="s">
        <v>248</v>
      </c>
      <c r="F76" s="103" t="s">
        <v>96</v>
      </c>
      <c r="G76" s="127" t="s">
        <v>249</v>
      </c>
      <c r="H76" s="103" t="s">
        <v>250</v>
      </c>
      <c r="I76" s="103" t="s">
        <v>251</v>
      </c>
      <c r="J76" s="95" t="s">
        <v>243</v>
      </c>
      <c r="K76" s="99" t="s">
        <v>38</v>
      </c>
      <c r="L76" s="124">
        <v>0.9</v>
      </c>
      <c r="M76" s="92"/>
      <c r="N76" s="86" t="s">
        <v>414</v>
      </c>
      <c r="O76" s="124">
        <v>0.9</v>
      </c>
      <c r="P76" s="92"/>
      <c r="Q76" s="86" t="s">
        <v>414</v>
      </c>
      <c r="R76" s="124">
        <v>0.9</v>
      </c>
      <c r="S76" s="92"/>
      <c r="T76" s="86" t="s">
        <v>414</v>
      </c>
      <c r="U76" s="124">
        <v>0.9</v>
      </c>
      <c r="V76" s="92"/>
      <c r="W76" s="86" t="s">
        <v>414</v>
      </c>
      <c r="X76" s="124">
        <v>0.9</v>
      </c>
      <c r="Y76" s="124">
        <f t="shared" ref="Y76" si="15">+M76+P76+S76+V76</f>
        <v>0</v>
      </c>
      <c r="Z76" s="88" t="s">
        <v>40</v>
      </c>
      <c r="AA76" s="88" t="s">
        <v>40</v>
      </c>
      <c r="AB76" s="90" t="s">
        <v>40</v>
      </c>
    </row>
    <row r="77" spans="1:28" s="72" customFormat="1" ht="38.25" customHeight="1" x14ac:dyDescent="0.25">
      <c r="B77" s="101"/>
      <c r="C77" s="97"/>
      <c r="D77" s="104"/>
      <c r="E77" s="74" t="s">
        <v>252</v>
      </c>
      <c r="F77" s="104"/>
      <c r="G77" s="107"/>
      <c r="H77" s="104"/>
      <c r="I77" s="104"/>
      <c r="J77" s="95"/>
      <c r="K77" s="99"/>
      <c r="L77" s="125"/>
      <c r="M77" s="93"/>
      <c r="N77" s="87"/>
      <c r="O77" s="125"/>
      <c r="P77" s="93"/>
      <c r="Q77" s="87"/>
      <c r="R77" s="125"/>
      <c r="S77" s="93"/>
      <c r="T77" s="87"/>
      <c r="U77" s="125"/>
      <c r="V77" s="93"/>
      <c r="W77" s="87"/>
      <c r="X77" s="125"/>
      <c r="Y77" s="125"/>
      <c r="Z77" s="89"/>
      <c r="AA77" s="89"/>
      <c r="AB77" s="91"/>
    </row>
    <row r="78" spans="1:28" s="72" customFormat="1" ht="38.25" customHeight="1" x14ac:dyDescent="0.25">
      <c r="B78" s="101"/>
      <c r="C78" s="97"/>
      <c r="D78" s="104"/>
      <c r="E78" s="75" t="s">
        <v>253</v>
      </c>
      <c r="F78" s="104"/>
      <c r="G78" s="107"/>
      <c r="H78" s="104"/>
      <c r="I78" s="104"/>
      <c r="J78" s="95"/>
      <c r="K78" s="99"/>
      <c r="L78" s="125"/>
      <c r="M78" s="93"/>
      <c r="N78" s="86" t="s">
        <v>415</v>
      </c>
      <c r="O78" s="125"/>
      <c r="P78" s="93"/>
      <c r="Q78" s="86" t="s">
        <v>415</v>
      </c>
      <c r="R78" s="125"/>
      <c r="S78" s="93"/>
      <c r="T78" s="86" t="s">
        <v>415</v>
      </c>
      <c r="U78" s="125"/>
      <c r="V78" s="93"/>
      <c r="W78" s="86" t="s">
        <v>415</v>
      </c>
      <c r="X78" s="125"/>
      <c r="Y78" s="125"/>
      <c r="Z78" s="88" t="s">
        <v>44</v>
      </c>
      <c r="AA78" s="88" t="s">
        <v>44</v>
      </c>
      <c r="AB78" s="90" t="s">
        <v>44</v>
      </c>
    </row>
    <row r="79" spans="1:28" s="72" customFormat="1" ht="38.25" customHeight="1" thickBot="1" x14ac:dyDescent="0.3">
      <c r="B79" s="102"/>
      <c r="C79" s="98"/>
      <c r="D79" s="105"/>
      <c r="E79" s="75" t="s">
        <v>254</v>
      </c>
      <c r="F79" s="105"/>
      <c r="G79" s="108"/>
      <c r="H79" s="105"/>
      <c r="I79" s="105"/>
      <c r="J79" s="95"/>
      <c r="K79" s="99"/>
      <c r="L79" s="126"/>
      <c r="M79" s="94"/>
      <c r="N79" s="87"/>
      <c r="O79" s="126"/>
      <c r="P79" s="94"/>
      <c r="Q79" s="87"/>
      <c r="R79" s="126"/>
      <c r="S79" s="94"/>
      <c r="T79" s="87"/>
      <c r="U79" s="126"/>
      <c r="V79" s="94"/>
      <c r="W79" s="87"/>
      <c r="X79" s="126"/>
      <c r="Y79" s="126"/>
      <c r="Z79" s="89"/>
      <c r="AA79" s="89"/>
      <c r="AB79" s="91"/>
    </row>
    <row r="80" spans="1:28" s="22" customFormat="1" ht="47.25" customHeight="1" x14ac:dyDescent="0.25">
      <c r="B80" s="117" t="s">
        <v>198</v>
      </c>
      <c r="C80" s="120" t="s">
        <v>256</v>
      </c>
      <c r="D80" s="122" t="s">
        <v>257</v>
      </c>
      <c r="E80" s="59" t="s">
        <v>439</v>
      </c>
      <c r="F80" s="104" t="s">
        <v>167</v>
      </c>
      <c r="G80" s="123" t="s">
        <v>259</v>
      </c>
      <c r="H80" s="104" t="s">
        <v>260</v>
      </c>
      <c r="I80" s="113" t="s">
        <v>402</v>
      </c>
      <c r="J80" s="105" t="s">
        <v>261</v>
      </c>
      <c r="K80" s="114" t="s">
        <v>38</v>
      </c>
      <c r="L80" s="115">
        <v>1</v>
      </c>
      <c r="M80" s="109"/>
      <c r="N80" s="86" t="s">
        <v>414</v>
      </c>
      <c r="O80" s="109">
        <v>6</v>
      </c>
      <c r="P80" s="93"/>
      <c r="Q80" s="86" t="s">
        <v>414</v>
      </c>
      <c r="R80" s="109">
        <v>6</v>
      </c>
      <c r="S80" s="93"/>
      <c r="T80" s="86" t="s">
        <v>414</v>
      </c>
      <c r="U80" s="109">
        <v>6</v>
      </c>
      <c r="V80" s="93"/>
      <c r="W80" s="86" t="s">
        <v>414</v>
      </c>
      <c r="X80" s="111">
        <f t="shared" ref="X80:Y80" si="16">+L80+O80+R80+U80</f>
        <v>19</v>
      </c>
      <c r="Y80" s="111">
        <f t="shared" si="16"/>
        <v>0</v>
      </c>
      <c r="Z80" s="88" t="s">
        <v>40</v>
      </c>
      <c r="AA80" s="88" t="s">
        <v>40</v>
      </c>
      <c r="AB80" s="90" t="s">
        <v>40</v>
      </c>
    </row>
    <row r="81" spans="2:28" s="22" customFormat="1" ht="47.25" customHeight="1" x14ac:dyDescent="0.25">
      <c r="B81" s="118"/>
      <c r="C81" s="120"/>
      <c r="D81" s="104"/>
      <c r="E81" s="65" t="s">
        <v>440</v>
      </c>
      <c r="F81" s="104"/>
      <c r="G81" s="107"/>
      <c r="H81" s="104"/>
      <c r="I81" s="95"/>
      <c r="J81" s="95"/>
      <c r="K81" s="99"/>
      <c r="L81" s="115"/>
      <c r="M81" s="109"/>
      <c r="N81" s="87"/>
      <c r="O81" s="109"/>
      <c r="P81" s="93"/>
      <c r="Q81" s="87"/>
      <c r="R81" s="109"/>
      <c r="S81" s="93"/>
      <c r="T81" s="87"/>
      <c r="U81" s="109"/>
      <c r="V81" s="93"/>
      <c r="W81" s="87"/>
      <c r="X81" s="111"/>
      <c r="Y81" s="111"/>
      <c r="Z81" s="89"/>
      <c r="AA81" s="89"/>
      <c r="AB81" s="91"/>
    </row>
    <row r="82" spans="2:28" s="22" customFormat="1" ht="47.25" customHeight="1" x14ac:dyDescent="0.25">
      <c r="B82" s="118"/>
      <c r="C82" s="120"/>
      <c r="D82" s="104"/>
      <c r="E82" s="65" t="s">
        <v>441</v>
      </c>
      <c r="F82" s="104"/>
      <c r="G82" s="107"/>
      <c r="H82" s="104"/>
      <c r="I82" s="95"/>
      <c r="J82" s="95"/>
      <c r="K82" s="99"/>
      <c r="L82" s="115"/>
      <c r="M82" s="109"/>
      <c r="N82" s="86" t="s">
        <v>415</v>
      </c>
      <c r="O82" s="109"/>
      <c r="P82" s="93"/>
      <c r="Q82" s="86" t="s">
        <v>415</v>
      </c>
      <c r="R82" s="109"/>
      <c r="S82" s="93"/>
      <c r="T82" s="86" t="s">
        <v>415</v>
      </c>
      <c r="U82" s="109"/>
      <c r="V82" s="93"/>
      <c r="W82" s="86" t="s">
        <v>415</v>
      </c>
      <c r="X82" s="111"/>
      <c r="Y82" s="111"/>
      <c r="Z82" s="88" t="s">
        <v>44</v>
      </c>
      <c r="AA82" s="88" t="s">
        <v>44</v>
      </c>
      <c r="AB82" s="90" t="s">
        <v>44</v>
      </c>
    </row>
    <row r="83" spans="2:28" s="22" customFormat="1" ht="47.25" customHeight="1" thickBot="1" x14ac:dyDescent="0.3">
      <c r="B83" s="119"/>
      <c r="C83" s="121"/>
      <c r="D83" s="105"/>
      <c r="E83" s="65" t="s">
        <v>442</v>
      </c>
      <c r="F83" s="105"/>
      <c r="G83" s="108"/>
      <c r="H83" s="105"/>
      <c r="I83" s="95"/>
      <c r="J83" s="95"/>
      <c r="K83" s="99"/>
      <c r="L83" s="116"/>
      <c r="M83" s="110"/>
      <c r="N83" s="87"/>
      <c r="O83" s="110"/>
      <c r="P83" s="94"/>
      <c r="Q83" s="87"/>
      <c r="R83" s="110"/>
      <c r="S83" s="94"/>
      <c r="T83" s="87"/>
      <c r="U83" s="110"/>
      <c r="V83" s="94"/>
      <c r="W83" s="87"/>
      <c r="X83" s="112"/>
      <c r="Y83" s="112"/>
      <c r="Z83" s="89"/>
      <c r="AA83" s="89"/>
      <c r="AB83" s="91"/>
    </row>
    <row r="84" spans="2:28" s="72" customFormat="1" ht="59.25" customHeight="1" x14ac:dyDescent="0.25">
      <c r="B84" s="100" t="s">
        <v>198</v>
      </c>
      <c r="C84" s="96" t="s">
        <v>269</v>
      </c>
      <c r="D84" s="103" t="s">
        <v>270</v>
      </c>
      <c r="E84" s="65" t="s">
        <v>271</v>
      </c>
      <c r="F84" s="103" t="s">
        <v>167</v>
      </c>
      <c r="G84" s="106" t="s">
        <v>272</v>
      </c>
      <c r="H84" s="95" t="s">
        <v>273</v>
      </c>
      <c r="I84" s="95" t="s">
        <v>274</v>
      </c>
      <c r="J84" s="96" t="s">
        <v>37</v>
      </c>
      <c r="K84" s="99" t="s">
        <v>38</v>
      </c>
      <c r="L84" s="92" t="str">
        <f>+(5 &amp;" 
(macroprocesos)")</f>
        <v>5 
(macroprocesos)</v>
      </c>
      <c r="M84" s="92"/>
      <c r="N84" s="86" t="s">
        <v>414</v>
      </c>
      <c r="O84" s="92" t="s">
        <v>276</v>
      </c>
      <c r="P84" s="92"/>
      <c r="Q84" s="86" t="s">
        <v>414</v>
      </c>
      <c r="R84" s="92" t="str">
        <f>+(8 &amp;" 
(procesos)")</f>
        <v>8 
(procesos)</v>
      </c>
      <c r="S84" s="92"/>
      <c r="T84" s="86" t="s">
        <v>414</v>
      </c>
      <c r="U84" s="92" t="str">
        <f>+(10 &amp;" 
(procesos)")</f>
        <v>10 
(procesos)</v>
      </c>
      <c r="V84" s="92"/>
      <c r="W84" s="86" t="s">
        <v>414</v>
      </c>
      <c r="X84" s="92" t="s">
        <v>277</v>
      </c>
      <c r="Y84" s="92">
        <f t="shared" ref="Y84" si="17">+M84+P84+S84+V84</f>
        <v>0</v>
      </c>
      <c r="Z84" s="88" t="s">
        <v>40</v>
      </c>
      <c r="AA84" s="88" t="s">
        <v>40</v>
      </c>
      <c r="AB84" s="90" t="s">
        <v>40</v>
      </c>
    </row>
    <row r="85" spans="2:28" s="72" customFormat="1" ht="59.25" customHeight="1" x14ac:dyDescent="0.25">
      <c r="B85" s="101"/>
      <c r="C85" s="97"/>
      <c r="D85" s="104"/>
      <c r="E85" s="65" t="s">
        <v>279</v>
      </c>
      <c r="F85" s="104"/>
      <c r="G85" s="107"/>
      <c r="H85" s="95"/>
      <c r="I85" s="95"/>
      <c r="J85" s="97"/>
      <c r="K85" s="99"/>
      <c r="L85" s="93"/>
      <c r="M85" s="93"/>
      <c r="N85" s="87"/>
      <c r="O85" s="93"/>
      <c r="P85" s="93"/>
      <c r="Q85" s="87"/>
      <c r="R85" s="93"/>
      <c r="S85" s="93"/>
      <c r="T85" s="87"/>
      <c r="U85" s="93"/>
      <c r="V85" s="93"/>
      <c r="W85" s="87"/>
      <c r="X85" s="93"/>
      <c r="Y85" s="93"/>
      <c r="Z85" s="89"/>
      <c r="AA85" s="89"/>
      <c r="AB85" s="91"/>
    </row>
    <row r="86" spans="2:28" s="72" customFormat="1" ht="59.25" customHeight="1" x14ac:dyDescent="0.25">
      <c r="B86" s="101"/>
      <c r="C86" s="97"/>
      <c r="D86" s="104"/>
      <c r="E86" s="73" t="s">
        <v>280</v>
      </c>
      <c r="F86" s="104"/>
      <c r="G86" s="107"/>
      <c r="H86" s="95"/>
      <c r="I86" s="95"/>
      <c r="J86" s="97"/>
      <c r="K86" s="99"/>
      <c r="L86" s="93"/>
      <c r="M86" s="93"/>
      <c r="N86" s="86" t="s">
        <v>415</v>
      </c>
      <c r="O86" s="93"/>
      <c r="P86" s="93"/>
      <c r="Q86" s="86" t="s">
        <v>415</v>
      </c>
      <c r="R86" s="93"/>
      <c r="S86" s="93"/>
      <c r="T86" s="86" t="s">
        <v>415</v>
      </c>
      <c r="U86" s="93"/>
      <c r="V86" s="93"/>
      <c r="W86" s="86" t="s">
        <v>415</v>
      </c>
      <c r="X86" s="93"/>
      <c r="Y86" s="93"/>
      <c r="Z86" s="88" t="s">
        <v>44</v>
      </c>
      <c r="AA86" s="88" t="s">
        <v>44</v>
      </c>
      <c r="AB86" s="90" t="s">
        <v>44</v>
      </c>
    </row>
    <row r="87" spans="2:28" s="72" customFormat="1" ht="59.25" customHeight="1" x14ac:dyDescent="0.25">
      <c r="B87" s="102"/>
      <c r="C87" s="98"/>
      <c r="D87" s="105"/>
      <c r="E87" s="73" t="s">
        <v>281</v>
      </c>
      <c r="F87" s="105"/>
      <c r="G87" s="108"/>
      <c r="H87" s="95"/>
      <c r="I87" s="95"/>
      <c r="J87" s="98"/>
      <c r="K87" s="99"/>
      <c r="L87" s="94"/>
      <c r="M87" s="94"/>
      <c r="N87" s="87"/>
      <c r="O87" s="94"/>
      <c r="P87" s="94"/>
      <c r="Q87" s="87"/>
      <c r="R87" s="94"/>
      <c r="S87" s="94"/>
      <c r="T87" s="87"/>
      <c r="U87" s="94"/>
      <c r="V87" s="94"/>
      <c r="W87" s="87"/>
      <c r="X87" s="94"/>
      <c r="Y87" s="94"/>
      <c r="Z87" s="89"/>
      <c r="AA87" s="89"/>
      <c r="AB87" s="91"/>
    </row>
    <row r="88" spans="2:28" x14ac:dyDescent="0.25">
      <c r="D88" s="20" t="s">
        <v>430</v>
      </c>
    </row>
  </sheetData>
  <mergeCells count="646">
    <mergeCell ref="Q1:S7"/>
    <mergeCell ref="D3:K3"/>
    <mergeCell ref="L9:AB9"/>
    <mergeCell ref="B10:B11"/>
    <mergeCell ref="C10:C11"/>
    <mergeCell ref="D10:D11"/>
    <mergeCell ref="E10:E11"/>
    <mergeCell ref="F10:F11"/>
    <mergeCell ref="G10:G11"/>
    <mergeCell ref="I12:I15"/>
    <mergeCell ref="J12:J15"/>
    <mergeCell ref="K12:K15"/>
    <mergeCell ref="L12:L15"/>
    <mergeCell ref="M12:M15"/>
    <mergeCell ref="Z10:Z11"/>
    <mergeCell ref="AA10:AA11"/>
    <mergeCell ref="AB10:AB11"/>
    <mergeCell ref="B12:B15"/>
    <mergeCell ref="C12:C15"/>
    <mergeCell ref="D12:D15"/>
    <mergeCell ref="F12:F15"/>
    <mergeCell ref="G12:G15"/>
    <mergeCell ref="H10:K10"/>
    <mergeCell ref="L10:N10"/>
    <mergeCell ref="O10:Q10"/>
    <mergeCell ref="R10:T10"/>
    <mergeCell ref="U10:W10"/>
    <mergeCell ref="X10:Y10"/>
    <mergeCell ref="Q12:Q13"/>
    <mergeCell ref="Q14:Q15"/>
    <mergeCell ref="T12:T13"/>
    <mergeCell ref="T14:T15"/>
    <mergeCell ref="B16:B19"/>
    <mergeCell ref="C16:C19"/>
    <mergeCell ref="D16:D19"/>
    <mergeCell ref="F16:F19"/>
    <mergeCell ref="G16:G19"/>
    <mergeCell ref="Z12:Z13"/>
    <mergeCell ref="AA12:AA13"/>
    <mergeCell ref="AB12:AB13"/>
    <mergeCell ref="Z14:Z15"/>
    <mergeCell ref="AA14:AA15"/>
    <mergeCell ref="AB14:AB15"/>
    <mergeCell ref="U12:U15"/>
    <mergeCell ref="V12:V15"/>
    <mergeCell ref="X12:X15"/>
    <mergeCell ref="Y12:Y15"/>
    <mergeCell ref="W12:W13"/>
    <mergeCell ref="W14:W15"/>
    <mergeCell ref="O12:O15"/>
    <mergeCell ref="P12:P15"/>
    <mergeCell ref="R12:R15"/>
    <mergeCell ref="S12:S15"/>
    <mergeCell ref="N12:N13"/>
    <mergeCell ref="N14:N15"/>
    <mergeCell ref="H12:H15"/>
    <mergeCell ref="N18:N19"/>
    <mergeCell ref="Q16:Q17"/>
    <mergeCell ref="Q18:Q19"/>
    <mergeCell ref="H16:H19"/>
    <mergeCell ref="I16:I19"/>
    <mergeCell ref="J16:J19"/>
    <mergeCell ref="K16:K19"/>
    <mergeCell ref="L16:L19"/>
    <mergeCell ref="M16:M19"/>
    <mergeCell ref="B20:B23"/>
    <mergeCell ref="C20:C23"/>
    <mergeCell ref="D20:D23"/>
    <mergeCell ref="F20:F23"/>
    <mergeCell ref="G20:G23"/>
    <mergeCell ref="Z16:Z17"/>
    <mergeCell ref="AA16:AA17"/>
    <mergeCell ref="AB16:AB17"/>
    <mergeCell ref="Z18:Z19"/>
    <mergeCell ref="AA18:AA19"/>
    <mergeCell ref="AB18:AB19"/>
    <mergeCell ref="U16:U19"/>
    <mergeCell ref="V16:V19"/>
    <mergeCell ref="X16:X19"/>
    <mergeCell ref="Y16:Y19"/>
    <mergeCell ref="T16:T17"/>
    <mergeCell ref="T18:T19"/>
    <mergeCell ref="W16:W17"/>
    <mergeCell ref="W18:W19"/>
    <mergeCell ref="O16:O19"/>
    <mergeCell ref="P16:P19"/>
    <mergeCell ref="R16:R19"/>
    <mergeCell ref="S16:S19"/>
    <mergeCell ref="N16:N17"/>
    <mergeCell ref="N22:N23"/>
    <mergeCell ref="Q20:Q21"/>
    <mergeCell ref="Q22:Q23"/>
    <mergeCell ref="H20:H23"/>
    <mergeCell ref="I20:I23"/>
    <mergeCell ref="J20:J23"/>
    <mergeCell ref="K20:K23"/>
    <mergeCell ref="L20:L23"/>
    <mergeCell ref="M20:M23"/>
    <mergeCell ref="B24:B27"/>
    <mergeCell ref="C24:C27"/>
    <mergeCell ref="D24:D27"/>
    <mergeCell ref="F24:F27"/>
    <mergeCell ref="G24:G27"/>
    <mergeCell ref="Z20:Z21"/>
    <mergeCell ref="AA20:AA21"/>
    <mergeCell ref="AB20:AB21"/>
    <mergeCell ref="Z22:Z23"/>
    <mergeCell ref="AA22:AA23"/>
    <mergeCell ref="AB22:AB23"/>
    <mergeCell ref="U20:U23"/>
    <mergeCell ref="V20:V23"/>
    <mergeCell ref="X20:X23"/>
    <mergeCell ref="Y20:Y23"/>
    <mergeCell ref="T20:T21"/>
    <mergeCell ref="T22:T23"/>
    <mergeCell ref="W20:W21"/>
    <mergeCell ref="W22:W23"/>
    <mergeCell ref="O20:O23"/>
    <mergeCell ref="P20:P23"/>
    <mergeCell ref="R20:R23"/>
    <mergeCell ref="S20:S23"/>
    <mergeCell ref="N20:N21"/>
    <mergeCell ref="N26:N27"/>
    <mergeCell ref="Q24:Q25"/>
    <mergeCell ref="Q26:Q27"/>
    <mergeCell ref="H24:H27"/>
    <mergeCell ref="I24:I27"/>
    <mergeCell ref="J24:J27"/>
    <mergeCell ref="K24:K27"/>
    <mergeCell ref="L24:L27"/>
    <mergeCell ref="M24:M27"/>
    <mergeCell ref="B28:B31"/>
    <mergeCell ref="C28:C31"/>
    <mergeCell ref="D28:D31"/>
    <mergeCell ref="F28:F31"/>
    <mergeCell ref="G28:G31"/>
    <mergeCell ref="Z24:Z25"/>
    <mergeCell ref="AA24:AA25"/>
    <mergeCell ref="AB24:AB25"/>
    <mergeCell ref="Z26:Z27"/>
    <mergeCell ref="AA26:AA27"/>
    <mergeCell ref="AB26:AB27"/>
    <mergeCell ref="U24:U27"/>
    <mergeCell ref="V24:V27"/>
    <mergeCell ref="X24:X27"/>
    <mergeCell ref="Y24:Y27"/>
    <mergeCell ref="T24:T25"/>
    <mergeCell ref="T26:T27"/>
    <mergeCell ref="W24:W25"/>
    <mergeCell ref="W26:W27"/>
    <mergeCell ref="O24:O27"/>
    <mergeCell ref="P24:P27"/>
    <mergeCell ref="R24:R27"/>
    <mergeCell ref="S24:S27"/>
    <mergeCell ref="N24:N25"/>
    <mergeCell ref="N30:N31"/>
    <mergeCell ref="Q28:Q29"/>
    <mergeCell ref="Q30:Q31"/>
    <mergeCell ref="H28:H31"/>
    <mergeCell ref="I28:I31"/>
    <mergeCell ref="J28:J31"/>
    <mergeCell ref="K28:K31"/>
    <mergeCell ref="L28:L31"/>
    <mergeCell ref="M28:M31"/>
    <mergeCell ref="B32:B35"/>
    <mergeCell ref="C32:C35"/>
    <mergeCell ref="D32:D35"/>
    <mergeCell ref="F32:F35"/>
    <mergeCell ref="G32:G35"/>
    <mergeCell ref="Z28:Z29"/>
    <mergeCell ref="AA28:AA29"/>
    <mergeCell ref="AB28:AB29"/>
    <mergeCell ref="Z30:Z31"/>
    <mergeCell ref="AA30:AA31"/>
    <mergeCell ref="AB30:AB31"/>
    <mergeCell ref="U28:U31"/>
    <mergeCell ref="V28:V31"/>
    <mergeCell ref="X28:X31"/>
    <mergeCell ref="Y28:Y31"/>
    <mergeCell ref="T28:T29"/>
    <mergeCell ref="T30:T31"/>
    <mergeCell ref="W28:W29"/>
    <mergeCell ref="W30:W31"/>
    <mergeCell ref="O28:O31"/>
    <mergeCell ref="P28:P31"/>
    <mergeCell ref="R28:R31"/>
    <mergeCell ref="S28:S31"/>
    <mergeCell ref="N28:N29"/>
    <mergeCell ref="O32:O35"/>
    <mergeCell ref="P32:P35"/>
    <mergeCell ref="R32:R35"/>
    <mergeCell ref="S32:S35"/>
    <mergeCell ref="N32:N33"/>
    <mergeCell ref="N34:N35"/>
    <mergeCell ref="Q32:Q33"/>
    <mergeCell ref="Q34:Q35"/>
    <mergeCell ref="H32:H35"/>
    <mergeCell ref="I32:I35"/>
    <mergeCell ref="J32:J35"/>
    <mergeCell ref="K32:K35"/>
    <mergeCell ref="L32:L35"/>
    <mergeCell ref="M32:M35"/>
    <mergeCell ref="AB32:AB33"/>
    <mergeCell ref="Z34:Z35"/>
    <mergeCell ref="AA34:AA35"/>
    <mergeCell ref="AB34:AB35"/>
    <mergeCell ref="U32:U35"/>
    <mergeCell ref="V32:V35"/>
    <mergeCell ref="X32:X35"/>
    <mergeCell ref="Y32:Y35"/>
    <mergeCell ref="T32:T33"/>
    <mergeCell ref="T34:T35"/>
    <mergeCell ref="W32:W33"/>
    <mergeCell ref="W34:W35"/>
    <mergeCell ref="AA32:AA33"/>
    <mergeCell ref="H36:H39"/>
    <mergeCell ref="I36:I39"/>
    <mergeCell ref="J36:J39"/>
    <mergeCell ref="K36:K39"/>
    <mergeCell ref="M36:M39"/>
    <mergeCell ref="B36:B39"/>
    <mergeCell ref="C36:C39"/>
    <mergeCell ref="D36:D39"/>
    <mergeCell ref="F36:F39"/>
    <mergeCell ref="G36:G39"/>
    <mergeCell ref="B40:B43"/>
    <mergeCell ref="C40:C43"/>
    <mergeCell ref="D40:D43"/>
    <mergeCell ref="F40:F43"/>
    <mergeCell ref="G40:G43"/>
    <mergeCell ref="AA36:AA37"/>
    <mergeCell ref="AB36:AB37"/>
    <mergeCell ref="Z38:Z39"/>
    <mergeCell ref="AA38:AA39"/>
    <mergeCell ref="AB38:AB39"/>
    <mergeCell ref="L36:L39"/>
    <mergeCell ref="N36:N37"/>
    <mergeCell ref="N38:N39"/>
    <mergeCell ref="U36:U39"/>
    <mergeCell ref="V36:V39"/>
    <mergeCell ref="X36:X39"/>
    <mergeCell ref="Y36:Y39"/>
    <mergeCell ref="Z36:Z37"/>
    <mergeCell ref="W36:W37"/>
    <mergeCell ref="W38:W39"/>
    <mergeCell ref="O36:O39"/>
    <mergeCell ref="P36:P39"/>
    <mergeCell ref="R36:R39"/>
    <mergeCell ref="S36:S39"/>
    <mergeCell ref="N42:N43"/>
    <mergeCell ref="Q40:Q41"/>
    <mergeCell ref="Q42:Q43"/>
    <mergeCell ref="H40:H43"/>
    <mergeCell ref="I40:I43"/>
    <mergeCell ref="J40:J43"/>
    <mergeCell ref="K40:K43"/>
    <mergeCell ref="L40:L43"/>
    <mergeCell ref="M40:M43"/>
    <mergeCell ref="B44:B47"/>
    <mergeCell ref="C44:C47"/>
    <mergeCell ref="D44:D47"/>
    <mergeCell ref="F44:F47"/>
    <mergeCell ref="G44:G47"/>
    <mergeCell ref="Z40:Z41"/>
    <mergeCell ref="AA40:AA41"/>
    <mergeCell ref="AB40:AB41"/>
    <mergeCell ref="Z42:Z43"/>
    <mergeCell ref="AA42:AA43"/>
    <mergeCell ref="AB42:AB43"/>
    <mergeCell ref="U40:U43"/>
    <mergeCell ref="V40:V43"/>
    <mergeCell ref="X40:X43"/>
    <mergeCell ref="Y40:Y43"/>
    <mergeCell ref="T40:T41"/>
    <mergeCell ref="T42:T43"/>
    <mergeCell ref="W40:W41"/>
    <mergeCell ref="W42:W43"/>
    <mergeCell ref="O40:O43"/>
    <mergeCell ref="P40:P43"/>
    <mergeCell ref="R40:R43"/>
    <mergeCell ref="S40:S43"/>
    <mergeCell ref="N40:N41"/>
    <mergeCell ref="N46:N47"/>
    <mergeCell ref="Q44:Q45"/>
    <mergeCell ref="Q46:Q47"/>
    <mergeCell ref="H44:H47"/>
    <mergeCell ref="I44:I47"/>
    <mergeCell ref="J44:J47"/>
    <mergeCell ref="K44:K47"/>
    <mergeCell ref="L44:L47"/>
    <mergeCell ref="M44:M47"/>
    <mergeCell ref="B48:B51"/>
    <mergeCell ref="C48:C51"/>
    <mergeCell ref="D48:D51"/>
    <mergeCell ref="F48:F51"/>
    <mergeCell ref="G48:G51"/>
    <mergeCell ref="Z44:Z45"/>
    <mergeCell ref="AA44:AA45"/>
    <mergeCell ref="AB44:AB45"/>
    <mergeCell ref="Z46:Z47"/>
    <mergeCell ref="AA46:AA47"/>
    <mergeCell ref="AB46:AB47"/>
    <mergeCell ref="U44:U47"/>
    <mergeCell ref="V44:V47"/>
    <mergeCell ref="X44:X47"/>
    <mergeCell ref="Y44:Y47"/>
    <mergeCell ref="T44:T45"/>
    <mergeCell ref="T46:T47"/>
    <mergeCell ref="W44:W45"/>
    <mergeCell ref="W46:W47"/>
    <mergeCell ref="O44:O47"/>
    <mergeCell ref="P44:P47"/>
    <mergeCell ref="R44:R47"/>
    <mergeCell ref="S44:S47"/>
    <mergeCell ref="N44:N45"/>
    <mergeCell ref="N50:N51"/>
    <mergeCell ref="Q48:Q49"/>
    <mergeCell ref="Q50:Q51"/>
    <mergeCell ref="H48:H51"/>
    <mergeCell ref="I48:I51"/>
    <mergeCell ref="J48:J51"/>
    <mergeCell ref="K48:K51"/>
    <mergeCell ref="L48:L51"/>
    <mergeCell ref="M48:M51"/>
    <mergeCell ref="B52:B55"/>
    <mergeCell ref="C52:C55"/>
    <mergeCell ref="D52:D55"/>
    <mergeCell ref="F52:F55"/>
    <mergeCell ref="G52:G55"/>
    <mergeCell ref="Z48:Z49"/>
    <mergeCell ref="AA48:AA49"/>
    <mergeCell ref="AB48:AB49"/>
    <mergeCell ref="Z50:Z51"/>
    <mergeCell ref="AA50:AA51"/>
    <mergeCell ref="AB50:AB51"/>
    <mergeCell ref="U48:U51"/>
    <mergeCell ref="V48:V51"/>
    <mergeCell ref="X48:X51"/>
    <mergeCell ref="Y48:Y51"/>
    <mergeCell ref="T48:T49"/>
    <mergeCell ref="T50:T51"/>
    <mergeCell ref="W48:W49"/>
    <mergeCell ref="W50:W51"/>
    <mergeCell ref="O48:O51"/>
    <mergeCell ref="P48:P51"/>
    <mergeCell ref="R48:R51"/>
    <mergeCell ref="S48:S51"/>
    <mergeCell ref="N48:N49"/>
    <mergeCell ref="N54:N55"/>
    <mergeCell ref="Q52:Q53"/>
    <mergeCell ref="Q54:Q55"/>
    <mergeCell ref="H52:H55"/>
    <mergeCell ref="I52:I55"/>
    <mergeCell ref="J52:J55"/>
    <mergeCell ref="K52:K55"/>
    <mergeCell ref="L52:L55"/>
    <mergeCell ref="M52:M55"/>
    <mergeCell ref="A56:A59"/>
    <mergeCell ref="B56:B59"/>
    <mergeCell ref="C56:C59"/>
    <mergeCell ref="D56:D59"/>
    <mergeCell ref="F56:F59"/>
    <mergeCell ref="Z52:Z53"/>
    <mergeCell ref="AA52:AA53"/>
    <mergeCell ref="AB52:AB53"/>
    <mergeCell ref="Z54:Z55"/>
    <mergeCell ref="AA54:AA55"/>
    <mergeCell ref="AB54:AB55"/>
    <mergeCell ref="U52:U55"/>
    <mergeCell ref="V52:V55"/>
    <mergeCell ref="X52:X55"/>
    <mergeCell ref="Y52:Y55"/>
    <mergeCell ref="T52:T53"/>
    <mergeCell ref="T54:T55"/>
    <mergeCell ref="W52:W53"/>
    <mergeCell ref="W54:W55"/>
    <mergeCell ref="O52:O55"/>
    <mergeCell ref="P52:P55"/>
    <mergeCell ref="R52:R55"/>
    <mergeCell ref="S52:S55"/>
    <mergeCell ref="N52:N53"/>
    <mergeCell ref="N56:N57"/>
    <mergeCell ref="N58:N59"/>
    <mergeCell ref="Q56:Q57"/>
    <mergeCell ref="Q58:Q59"/>
    <mergeCell ref="G56:G59"/>
    <mergeCell ref="H56:H59"/>
    <mergeCell ref="I56:I59"/>
    <mergeCell ref="J56:J59"/>
    <mergeCell ref="K56:K59"/>
    <mergeCell ref="L56:L59"/>
    <mergeCell ref="B60:B63"/>
    <mergeCell ref="C60:C63"/>
    <mergeCell ref="D60:D63"/>
    <mergeCell ref="F60:F63"/>
    <mergeCell ref="G60:G63"/>
    <mergeCell ref="Y56:Y59"/>
    <mergeCell ref="Z56:Z57"/>
    <mergeCell ref="AA56:AA57"/>
    <mergeCell ref="AB56:AB57"/>
    <mergeCell ref="Z58:Z59"/>
    <mergeCell ref="AA58:AA59"/>
    <mergeCell ref="AB58:AB59"/>
    <mergeCell ref="S56:S59"/>
    <mergeCell ref="U56:U59"/>
    <mergeCell ref="V56:V59"/>
    <mergeCell ref="X56:X59"/>
    <mergeCell ref="T56:T57"/>
    <mergeCell ref="T58:T59"/>
    <mergeCell ref="W56:W57"/>
    <mergeCell ref="W58:W59"/>
    <mergeCell ref="M56:M59"/>
    <mergeCell ref="O56:O59"/>
    <mergeCell ref="P56:P59"/>
    <mergeCell ref="R56:R59"/>
    <mergeCell ref="N62:N63"/>
    <mergeCell ref="Q60:Q61"/>
    <mergeCell ref="Q62:Q63"/>
    <mergeCell ref="H60:H63"/>
    <mergeCell ref="I60:I63"/>
    <mergeCell ref="J60:J63"/>
    <mergeCell ref="K60:K63"/>
    <mergeCell ref="L60:L63"/>
    <mergeCell ref="M60:M63"/>
    <mergeCell ref="B64:B67"/>
    <mergeCell ref="C64:C67"/>
    <mergeCell ref="D64:D67"/>
    <mergeCell ref="F64:F67"/>
    <mergeCell ref="G64:G67"/>
    <mergeCell ref="Z60:Z61"/>
    <mergeCell ref="AA60:AA61"/>
    <mergeCell ref="AB60:AB61"/>
    <mergeCell ref="Z62:Z63"/>
    <mergeCell ref="AA62:AA63"/>
    <mergeCell ref="AB62:AB63"/>
    <mergeCell ref="U60:U63"/>
    <mergeCell ref="V60:V63"/>
    <mergeCell ref="X60:X63"/>
    <mergeCell ref="Y60:Y63"/>
    <mergeCell ref="T60:T61"/>
    <mergeCell ref="T62:T63"/>
    <mergeCell ref="W60:W61"/>
    <mergeCell ref="W62:W63"/>
    <mergeCell ref="O60:O63"/>
    <mergeCell ref="P60:P63"/>
    <mergeCell ref="R60:R63"/>
    <mergeCell ref="S60:S63"/>
    <mergeCell ref="N60:N61"/>
    <mergeCell ref="N66:N67"/>
    <mergeCell ref="Q64:Q65"/>
    <mergeCell ref="Q66:Q67"/>
    <mergeCell ref="H64:H67"/>
    <mergeCell ref="I64:I67"/>
    <mergeCell ref="J64:J67"/>
    <mergeCell ref="K64:K67"/>
    <mergeCell ref="L64:L67"/>
    <mergeCell ref="M64:M67"/>
    <mergeCell ref="B68:B71"/>
    <mergeCell ref="C68:C71"/>
    <mergeCell ref="D68:D71"/>
    <mergeCell ref="F68:F71"/>
    <mergeCell ref="G68:G71"/>
    <mergeCell ref="Z64:Z65"/>
    <mergeCell ref="AA64:AA65"/>
    <mergeCell ref="AB64:AB65"/>
    <mergeCell ref="Z66:Z67"/>
    <mergeCell ref="AA66:AA67"/>
    <mergeCell ref="AB66:AB67"/>
    <mergeCell ref="U64:U67"/>
    <mergeCell ref="V64:V67"/>
    <mergeCell ref="X64:X67"/>
    <mergeCell ref="Y64:Y67"/>
    <mergeCell ref="T64:T65"/>
    <mergeCell ref="T66:T67"/>
    <mergeCell ref="W64:W65"/>
    <mergeCell ref="W66:W67"/>
    <mergeCell ref="O64:O67"/>
    <mergeCell ref="P64:P67"/>
    <mergeCell ref="R64:R67"/>
    <mergeCell ref="S64:S67"/>
    <mergeCell ref="N64:N65"/>
    <mergeCell ref="N70:N71"/>
    <mergeCell ref="Q68:Q69"/>
    <mergeCell ref="Q70:Q71"/>
    <mergeCell ref="H68:H71"/>
    <mergeCell ref="I68:I71"/>
    <mergeCell ref="J68:J71"/>
    <mergeCell ref="K68:K71"/>
    <mergeCell ref="L68:L71"/>
    <mergeCell ref="M68:M71"/>
    <mergeCell ref="B72:B75"/>
    <mergeCell ref="C72:C75"/>
    <mergeCell ref="D72:D75"/>
    <mergeCell ref="F72:F75"/>
    <mergeCell ref="G72:G75"/>
    <mergeCell ref="Z68:Z69"/>
    <mergeCell ref="AA68:AA69"/>
    <mergeCell ref="AB68:AB69"/>
    <mergeCell ref="Z70:Z71"/>
    <mergeCell ref="AA70:AA71"/>
    <mergeCell ref="AB70:AB71"/>
    <mergeCell ref="U68:U71"/>
    <mergeCell ref="V68:V71"/>
    <mergeCell ref="X68:X71"/>
    <mergeCell ref="Y68:Y71"/>
    <mergeCell ref="T68:T69"/>
    <mergeCell ref="T70:T71"/>
    <mergeCell ref="W68:W69"/>
    <mergeCell ref="W70:W71"/>
    <mergeCell ref="O68:O71"/>
    <mergeCell ref="P68:P71"/>
    <mergeCell ref="R68:R71"/>
    <mergeCell ref="S68:S71"/>
    <mergeCell ref="N68:N69"/>
    <mergeCell ref="N74:N75"/>
    <mergeCell ref="Q72:Q73"/>
    <mergeCell ref="Q74:Q75"/>
    <mergeCell ref="H72:H75"/>
    <mergeCell ref="I72:I75"/>
    <mergeCell ref="J72:J75"/>
    <mergeCell ref="K72:K75"/>
    <mergeCell ref="L72:L75"/>
    <mergeCell ref="M72:M75"/>
    <mergeCell ref="B76:B79"/>
    <mergeCell ref="C76:C79"/>
    <mergeCell ref="D76:D79"/>
    <mergeCell ref="F76:F79"/>
    <mergeCell ref="G76:G79"/>
    <mergeCell ref="Z72:Z73"/>
    <mergeCell ref="AA72:AA73"/>
    <mergeCell ref="AB72:AB73"/>
    <mergeCell ref="Z74:Z75"/>
    <mergeCell ref="AA74:AA75"/>
    <mergeCell ref="AB74:AB75"/>
    <mergeCell ref="U72:U75"/>
    <mergeCell ref="V72:V75"/>
    <mergeCell ref="X72:X75"/>
    <mergeCell ref="Y72:Y75"/>
    <mergeCell ref="T72:T73"/>
    <mergeCell ref="T74:T75"/>
    <mergeCell ref="W72:W73"/>
    <mergeCell ref="W74:W75"/>
    <mergeCell ref="O72:O75"/>
    <mergeCell ref="P72:P75"/>
    <mergeCell ref="R72:R75"/>
    <mergeCell ref="S72:S75"/>
    <mergeCell ref="N72:N73"/>
    <mergeCell ref="N78:N79"/>
    <mergeCell ref="Q76:Q77"/>
    <mergeCell ref="Q78:Q79"/>
    <mergeCell ref="H76:H79"/>
    <mergeCell ref="I76:I79"/>
    <mergeCell ref="J76:J79"/>
    <mergeCell ref="K76:K79"/>
    <mergeCell ref="L76:L79"/>
    <mergeCell ref="M76:M79"/>
    <mergeCell ref="B80:B83"/>
    <mergeCell ref="C80:C83"/>
    <mergeCell ref="D80:D83"/>
    <mergeCell ref="F80:F83"/>
    <mergeCell ref="G80:G83"/>
    <mergeCell ref="Z76:Z77"/>
    <mergeCell ref="AA76:AA77"/>
    <mergeCell ref="AB76:AB77"/>
    <mergeCell ref="Z78:Z79"/>
    <mergeCell ref="AA78:AA79"/>
    <mergeCell ref="AB78:AB79"/>
    <mergeCell ref="U76:U79"/>
    <mergeCell ref="V76:V79"/>
    <mergeCell ref="X76:X79"/>
    <mergeCell ref="Y76:Y79"/>
    <mergeCell ref="T76:T77"/>
    <mergeCell ref="T78:T79"/>
    <mergeCell ref="W76:W77"/>
    <mergeCell ref="W78:W79"/>
    <mergeCell ref="O76:O79"/>
    <mergeCell ref="P76:P79"/>
    <mergeCell ref="R76:R79"/>
    <mergeCell ref="S76:S79"/>
    <mergeCell ref="N76:N77"/>
    <mergeCell ref="N82:N83"/>
    <mergeCell ref="Q80:Q81"/>
    <mergeCell ref="Q82:Q83"/>
    <mergeCell ref="H80:H83"/>
    <mergeCell ref="I80:I83"/>
    <mergeCell ref="J80:J83"/>
    <mergeCell ref="K80:K83"/>
    <mergeCell ref="L80:L83"/>
    <mergeCell ref="M80:M83"/>
    <mergeCell ref="B84:B87"/>
    <mergeCell ref="C84:C87"/>
    <mergeCell ref="D84:D87"/>
    <mergeCell ref="F84:F87"/>
    <mergeCell ref="G84:G87"/>
    <mergeCell ref="Z80:Z81"/>
    <mergeCell ref="AA80:AA81"/>
    <mergeCell ref="AB80:AB81"/>
    <mergeCell ref="Z82:Z83"/>
    <mergeCell ref="AA82:AA83"/>
    <mergeCell ref="AB82:AB83"/>
    <mergeCell ref="U80:U83"/>
    <mergeCell ref="V80:V83"/>
    <mergeCell ref="X80:X83"/>
    <mergeCell ref="Y80:Y83"/>
    <mergeCell ref="T80:T81"/>
    <mergeCell ref="T82:T83"/>
    <mergeCell ref="W80:W81"/>
    <mergeCell ref="W82:W83"/>
    <mergeCell ref="O80:O83"/>
    <mergeCell ref="P80:P83"/>
    <mergeCell ref="R80:R83"/>
    <mergeCell ref="S80:S83"/>
    <mergeCell ref="N80:N81"/>
    <mergeCell ref="O84:O87"/>
    <mergeCell ref="P84:P87"/>
    <mergeCell ref="R84:R87"/>
    <mergeCell ref="S84:S87"/>
    <mergeCell ref="N84:N85"/>
    <mergeCell ref="N86:N87"/>
    <mergeCell ref="Q84:Q85"/>
    <mergeCell ref="Q86:Q87"/>
    <mergeCell ref="H84:H87"/>
    <mergeCell ref="I84:I87"/>
    <mergeCell ref="J84:J87"/>
    <mergeCell ref="K84:K87"/>
    <mergeCell ref="L84:L87"/>
    <mergeCell ref="M84:M87"/>
    <mergeCell ref="AA84:AA85"/>
    <mergeCell ref="AB84:AB85"/>
    <mergeCell ref="Z86:Z87"/>
    <mergeCell ref="AA86:AA87"/>
    <mergeCell ref="AB86:AB87"/>
    <mergeCell ref="U84:U87"/>
    <mergeCell ref="V84:V87"/>
    <mergeCell ref="X84:X87"/>
    <mergeCell ref="Y84:Y87"/>
    <mergeCell ref="T84:T85"/>
    <mergeCell ref="T86:T87"/>
    <mergeCell ref="W84:W85"/>
    <mergeCell ref="W86:W87"/>
    <mergeCell ref="Q36:Q37"/>
    <mergeCell ref="Q38:Q39"/>
    <mergeCell ref="T36:T37"/>
    <mergeCell ref="T38:T39"/>
    <mergeCell ref="Z32:Z33"/>
    <mergeCell ref="Z84:Z85"/>
  </mergeCells>
  <dataValidations count="15">
    <dataValidation allowBlank="1" showInputMessage="1" showErrorMessage="1" promptTitle="Tener en cuenta:" prompt="El valor programado debe ir en terminos de la unidad de medida._x000a_ " sqref="X24:X27 X76:X79 O12:O35 R12:R35 U12:U35 L12:L36 O40:O83 R40:R83 U40:U83 L40:L83" xr:uid="{4476702E-6702-4EAB-B24D-5A026AF35775}"/>
    <dataValidation allowBlank="1" showInputMessage="1" showErrorMessage="1" promptTitle="Tener en cuenta" prompt="La acción estratégica debe iniciar con un verbo en infinitivo y debe contribuir al alcance del objetivo estratégico" sqref="D56:D59 D80:D83" xr:uid="{7E0D70AB-4859-40DC-8FB3-402B4F8FF961}"/>
    <dataValidation allowBlank="1" showInputMessage="1" showErrorMessage="1" promptTitle="A tener en cuenta:" prompt="Se debe asociar la meta al producto o salida" sqref="G56:G59 G80:G83" xr:uid="{49D2C48C-F09E-4C62-8018-680181CC39E0}"/>
    <dataValidation operator="lessThanOrEqual" allowBlank="1" showInputMessage="1" showErrorMessage="1" promptTitle="Tener en cuenta" prompt="El área debe disponer de un repositorio de información donde la OAP y OCI, tengan acceso a las evidencias de la información suminstrada" sqref="Z12:AB12 Z56:AB56 Z36:AB36 Z16:AB16 Z24:AB24 Z48:AB48 Z52:AB52 Z64:AB64 Z32:AB32 Z84:AB84 Z76:AB76 Z28:AB28 Z80:AB80 Z72:AB72 Z44:AB44 Z40:AB40 Z60:AB60 Z68:AB68 Z20:AB20" xr:uid="{D7CCE05D-ABBB-4150-B876-DAA6251797E7}"/>
    <dataValidation allowBlank="1" showInputMessage="1" showErrorMessage="1" promptTitle="Tener en cuenta" prompt="Relacionar la unidad de medida del producto o salida, ejemplo: documento, número, porcentaje, Pesos mda Cte, etc." sqref="F56:F59 F80:F83 H80:H83" xr:uid="{BB06C93A-6A39-4FA4-91F7-A5E6C0A9D7B6}"/>
    <dataValidation operator="lessThanOrEqual" allowBlank="1" showInputMessage="1" showErrorMessage="1" sqref="Z14:AB14 Z22:AB22 Z38:AB38 Z18:AB18 Z46:AB46 Z50:AB50 Z54:AB54 Z66:AB66 Z34:AB34 Z86:AB86 Z78:AB78 Z30:AB30 Z58:AB58 Z74:AB74 Z26:AB26 Z42:AB42 Z62:AB62 Z70:AB70 Z82:AB82" xr:uid="{C0B4D0D3-F1D4-47F4-A00F-F13C10597A3F}"/>
    <dataValidation allowBlank="1" showInputMessage="1" showErrorMessage="1" promptTitle="Evidencias" prompt="El área debe disponer de un repositorio de información donde la OAP y OCI, tengan acceso a las evidencias de la información suminstrada" sqref="Z10:Z11" xr:uid="{370BC9F3-1CE8-45E8-A112-6CAA2BD6CA2F}"/>
    <dataValidation allowBlank="1" showInputMessage="1" showErrorMessage="1" promptTitle="A tener en cuenta:" prompt="Donde no se haya alcanzado la meta se deben identificar las dificultades o las causales de las brechas." sqref="AA10:AA11" xr:uid="{0FF715BE-9C64-48A4-B399-EF29AA4E0FDE}"/>
    <dataValidation allowBlank="1" showInputMessage="1" showErrorMessage="1" prompt="El valor alcanzado debe ir en terminos de la unidad de medida._x000a_" sqref="M11" xr:uid="{1F036290-6DD8-4684-94E7-BC9BACB3E59E}"/>
    <dataValidation allowBlank="1" showInputMessage="1" showErrorMessage="1" prompt="El valor programado debe ir en terminos de la unidad de medida._x000a_ " sqref="L11" xr:uid="{D1F1A002-6A3E-4DA0-91B4-BA5EC76B1E20}"/>
    <dataValidation allowBlank="1" showErrorMessage="1" promptTitle="Dificultades PA" prompt="Identificar los cuellos de botella que retrasan los planes de acción. _x000a_Es importante enfocar los esfuerzos y análisis a las actividades identificadas como críticas." sqref="IS2:IV2 SO2:SR2 ACK2:ACN2 AMG2:AMJ2 AWC2:AWF2 BFY2:BGB2 BPU2:BPX2 BZQ2:BZT2 CJM2:CJP2 CTI2:CTL2 DDE2:DDH2 DNA2:DND2 DWW2:DWZ2 EGS2:EGV2 EQO2:EQR2 FAK2:FAN2 FKG2:FKJ2 FUC2:FUF2 GDY2:GEB2 GNU2:GNX2 GXQ2:GXT2 HHM2:HHP2 HRI2:HRL2 IBE2:IBH2 ILA2:ILD2 IUW2:IUZ2 JES2:JEV2 JOO2:JOR2 JYK2:JYN2 KIG2:KIJ2 KSC2:KSF2 LBY2:LCB2 LLU2:LLX2 LVQ2:LVT2 MFM2:MFP2 MPI2:MPL2 MZE2:MZH2 NJA2:NJD2 NSW2:NSZ2 OCS2:OCV2 OMO2:OMR2 OWK2:OWN2 PGG2:PGJ2 PQC2:PQF2 PZY2:QAB2 QJU2:QJX2 QTQ2:QTT2 RDM2:RDP2 RNI2:RNL2 RXE2:RXH2 SHA2:SHD2 SQW2:SQZ2 TAS2:TAV2 TKO2:TKR2 TUK2:TUN2 UEG2:UEJ2 UOC2:UOF2 UXY2:UYB2 VHU2:VHX2 VRQ2:VRT2 WBM2:WBP2 WLI2:WLL2 WVE2:WVH2 IS65482:IV65482 SO65482:SR65482 ACK65482:ACN65482 AMG65482:AMJ65482 AWC65482:AWF65482 BFY65482:BGB65482 BPU65482:BPX65482 BZQ65482:BZT65482 CJM65482:CJP65482 CTI65482:CTL65482 DDE65482:DDH65482 DNA65482:DND65482 DWW65482:DWZ65482 EGS65482:EGV65482 EQO65482:EQR65482 FAK65482:FAN65482 FKG65482:FKJ65482 FUC65482:FUF65482 GDY65482:GEB65482 GNU65482:GNX65482 GXQ65482:GXT65482 HHM65482:HHP65482 HRI65482:HRL65482 IBE65482:IBH65482 ILA65482:ILD65482 IUW65482:IUZ65482 JES65482:JEV65482 JOO65482:JOR65482 JYK65482:JYN65482 KIG65482:KIJ65482 KSC65482:KSF65482 LBY65482:LCB65482 LLU65482:LLX65482 LVQ65482:LVT65482 MFM65482:MFP65482 MPI65482:MPL65482 MZE65482:MZH65482 NJA65482:NJD65482 NSW65482:NSZ65482 OCS65482:OCV65482 OMO65482:OMR65482 OWK65482:OWN65482 PGG65482:PGJ65482 PQC65482:PQF65482 PZY65482:QAB65482 QJU65482:QJX65482 QTQ65482:QTT65482 RDM65482:RDP65482 RNI65482:RNL65482 RXE65482:RXH65482 SHA65482:SHD65482 SQW65482:SQZ65482 TAS65482:TAV65482 TKO65482:TKR65482 TUK65482:TUN65482 UEG65482:UEJ65482 UOC65482:UOF65482 UXY65482:UYB65482 VHU65482:VHX65482 VRQ65482:VRT65482 WBM65482:WBP65482 WLI65482:WLL65482 WVE65482:WVH65482 IS131018:IV131018 SO131018:SR131018 ACK131018:ACN131018 AMG131018:AMJ131018 AWC131018:AWF131018 BFY131018:BGB131018 BPU131018:BPX131018 BZQ131018:BZT131018 CJM131018:CJP131018 CTI131018:CTL131018 DDE131018:DDH131018 DNA131018:DND131018 DWW131018:DWZ131018 EGS131018:EGV131018 EQO131018:EQR131018 FAK131018:FAN131018 FKG131018:FKJ131018 FUC131018:FUF131018 GDY131018:GEB131018 GNU131018:GNX131018 GXQ131018:GXT131018 HHM131018:HHP131018 HRI131018:HRL131018 IBE131018:IBH131018 ILA131018:ILD131018 IUW131018:IUZ131018 JES131018:JEV131018 JOO131018:JOR131018 JYK131018:JYN131018 KIG131018:KIJ131018 KSC131018:KSF131018 LBY131018:LCB131018 LLU131018:LLX131018 LVQ131018:LVT131018 MFM131018:MFP131018 MPI131018:MPL131018 MZE131018:MZH131018 NJA131018:NJD131018 NSW131018:NSZ131018 OCS131018:OCV131018 OMO131018:OMR131018 OWK131018:OWN131018 PGG131018:PGJ131018 PQC131018:PQF131018 PZY131018:QAB131018 QJU131018:QJX131018 QTQ131018:QTT131018 RDM131018:RDP131018 RNI131018:RNL131018 RXE131018:RXH131018 SHA131018:SHD131018 SQW131018:SQZ131018 TAS131018:TAV131018 TKO131018:TKR131018 TUK131018:TUN131018 UEG131018:UEJ131018 UOC131018:UOF131018 UXY131018:UYB131018 VHU131018:VHX131018 VRQ131018:VRT131018 WBM131018:WBP131018 WLI131018:WLL131018 WVE131018:WVH131018 IS196554:IV196554 SO196554:SR196554 ACK196554:ACN196554 AMG196554:AMJ196554 AWC196554:AWF196554 BFY196554:BGB196554 BPU196554:BPX196554 BZQ196554:BZT196554 CJM196554:CJP196554 CTI196554:CTL196554 DDE196554:DDH196554 DNA196554:DND196554 DWW196554:DWZ196554 EGS196554:EGV196554 EQO196554:EQR196554 FAK196554:FAN196554 FKG196554:FKJ196554 FUC196554:FUF196554 GDY196554:GEB196554 GNU196554:GNX196554 GXQ196554:GXT196554 HHM196554:HHP196554 HRI196554:HRL196554 IBE196554:IBH196554 ILA196554:ILD196554 IUW196554:IUZ196554 JES196554:JEV196554 JOO196554:JOR196554 JYK196554:JYN196554 KIG196554:KIJ196554 KSC196554:KSF196554 LBY196554:LCB196554 LLU196554:LLX196554 LVQ196554:LVT196554 MFM196554:MFP196554 MPI196554:MPL196554 MZE196554:MZH196554 NJA196554:NJD196554 NSW196554:NSZ196554 OCS196554:OCV196554 OMO196554:OMR196554 OWK196554:OWN196554 PGG196554:PGJ196554 PQC196554:PQF196554 PZY196554:QAB196554 QJU196554:QJX196554 QTQ196554:QTT196554 RDM196554:RDP196554 RNI196554:RNL196554 RXE196554:RXH196554 SHA196554:SHD196554 SQW196554:SQZ196554 TAS196554:TAV196554 TKO196554:TKR196554 TUK196554:TUN196554 UEG196554:UEJ196554 UOC196554:UOF196554 UXY196554:UYB196554 VHU196554:VHX196554 VRQ196554:VRT196554 WBM196554:WBP196554 WLI196554:WLL196554 WVE196554:WVH196554 IS262090:IV262090 SO262090:SR262090 ACK262090:ACN262090 AMG262090:AMJ262090 AWC262090:AWF262090 BFY262090:BGB262090 BPU262090:BPX262090 BZQ262090:BZT262090 CJM262090:CJP262090 CTI262090:CTL262090 DDE262090:DDH262090 DNA262090:DND262090 DWW262090:DWZ262090 EGS262090:EGV262090 EQO262090:EQR262090 FAK262090:FAN262090 FKG262090:FKJ262090 FUC262090:FUF262090 GDY262090:GEB262090 GNU262090:GNX262090 GXQ262090:GXT262090 HHM262090:HHP262090 HRI262090:HRL262090 IBE262090:IBH262090 ILA262090:ILD262090 IUW262090:IUZ262090 JES262090:JEV262090 JOO262090:JOR262090 JYK262090:JYN262090 KIG262090:KIJ262090 KSC262090:KSF262090 LBY262090:LCB262090 LLU262090:LLX262090 LVQ262090:LVT262090 MFM262090:MFP262090 MPI262090:MPL262090 MZE262090:MZH262090 NJA262090:NJD262090 NSW262090:NSZ262090 OCS262090:OCV262090 OMO262090:OMR262090 OWK262090:OWN262090 PGG262090:PGJ262090 PQC262090:PQF262090 PZY262090:QAB262090 QJU262090:QJX262090 QTQ262090:QTT262090 RDM262090:RDP262090 RNI262090:RNL262090 RXE262090:RXH262090 SHA262090:SHD262090 SQW262090:SQZ262090 TAS262090:TAV262090 TKO262090:TKR262090 TUK262090:TUN262090 UEG262090:UEJ262090 UOC262090:UOF262090 UXY262090:UYB262090 VHU262090:VHX262090 VRQ262090:VRT262090 WBM262090:WBP262090 WLI262090:WLL262090 WVE262090:WVH262090 IS327626:IV327626 SO327626:SR327626 ACK327626:ACN327626 AMG327626:AMJ327626 AWC327626:AWF327626 BFY327626:BGB327626 BPU327626:BPX327626 BZQ327626:BZT327626 CJM327626:CJP327626 CTI327626:CTL327626 DDE327626:DDH327626 DNA327626:DND327626 DWW327626:DWZ327626 EGS327626:EGV327626 EQO327626:EQR327626 FAK327626:FAN327626 FKG327626:FKJ327626 FUC327626:FUF327626 GDY327626:GEB327626 GNU327626:GNX327626 GXQ327626:GXT327626 HHM327626:HHP327626 HRI327626:HRL327626 IBE327626:IBH327626 ILA327626:ILD327626 IUW327626:IUZ327626 JES327626:JEV327626 JOO327626:JOR327626 JYK327626:JYN327626 KIG327626:KIJ327626 KSC327626:KSF327626 LBY327626:LCB327626 LLU327626:LLX327626 LVQ327626:LVT327626 MFM327626:MFP327626 MPI327626:MPL327626 MZE327626:MZH327626 NJA327626:NJD327626 NSW327626:NSZ327626 OCS327626:OCV327626 OMO327626:OMR327626 OWK327626:OWN327626 PGG327626:PGJ327626 PQC327626:PQF327626 PZY327626:QAB327626 QJU327626:QJX327626 QTQ327626:QTT327626 RDM327626:RDP327626 RNI327626:RNL327626 RXE327626:RXH327626 SHA327626:SHD327626 SQW327626:SQZ327626 TAS327626:TAV327626 TKO327626:TKR327626 TUK327626:TUN327626 UEG327626:UEJ327626 UOC327626:UOF327626 UXY327626:UYB327626 VHU327626:VHX327626 VRQ327626:VRT327626 WBM327626:WBP327626 WLI327626:WLL327626 WVE327626:WVH327626 IS393162:IV393162 SO393162:SR393162 ACK393162:ACN393162 AMG393162:AMJ393162 AWC393162:AWF393162 BFY393162:BGB393162 BPU393162:BPX393162 BZQ393162:BZT393162 CJM393162:CJP393162 CTI393162:CTL393162 DDE393162:DDH393162 DNA393162:DND393162 DWW393162:DWZ393162 EGS393162:EGV393162 EQO393162:EQR393162 FAK393162:FAN393162 FKG393162:FKJ393162 FUC393162:FUF393162 GDY393162:GEB393162 GNU393162:GNX393162 GXQ393162:GXT393162 HHM393162:HHP393162 HRI393162:HRL393162 IBE393162:IBH393162 ILA393162:ILD393162 IUW393162:IUZ393162 JES393162:JEV393162 JOO393162:JOR393162 JYK393162:JYN393162 KIG393162:KIJ393162 KSC393162:KSF393162 LBY393162:LCB393162 LLU393162:LLX393162 LVQ393162:LVT393162 MFM393162:MFP393162 MPI393162:MPL393162 MZE393162:MZH393162 NJA393162:NJD393162 NSW393162:NSZ393162 OCS393162:OCV393162 OMO393162:OMR393162 OWK393162:OWN393162 PGG393162:PGJ393162 PQC393162:PQF393162 PZY393162:QAB393162 QJU393162:QJX393162 QTQ393162:QTT393162 RDM393162:RDP393162 RNI393162:RNL393162 RXE393162:RXH393162 SHA393162:SHD393162 SQW393162:SQZ393162 TAS393162:TAV393162 TKO393162:TKR393162 TUK393162:TUN393162 UEG393162:UEJ393162 UOC393162:UOF393162 UXY393162:UYB393162 VHU393162:VHX393162 VRQ393162:VRT393162 WBM393162:WBP393162 WLI393162:WLL393162 WVE393162:WVH393162 IS458698:IV458698 SO458698:SR458698 ACK458698:ACN458698 AMG458698:AMJ458698 AWC458698:AWF458698 BFY458698:BGB458698 BPU458698:BPX458698 BZQ458698:BZT458698 CJM458698:CJP458698 CTI458698:CTL458698 DDE458698:DDH458698 DNA458698:DND458698 DWW458698:DWZ458698 EGS458698:EGV458698 EQO458698:EQR458698 FAK458698:FAN458698 FKG458698:FKJ458698 FUC458698:FUF458698 GDY458698:GEB458698 GNU458698:GNX458698 GXQ458698:GXT458698 HHM458698:HHP458698 HRI458698:HRL458698 IBE458698:IBH458698 ILA458698:ILD458698 IUW458698:IUZ458698 JES458698:JEV458698 JOO458698:JOR458698 JYK458698:JYN458698 KIG458698:KIJ458698 KSC458698:KSF458698 LBY458698:LCB458698 LLU458698:LLX458698 LVQ458698:LVT458698 MFM458698:MFP458698 MPI458698:MPL458698 MZE458698:MZH458698 NJA458698:NJD458698 NSW458698:NSZ458698 OCS458698:OCV458698 OMO458698:OMR458698 OWK458698:OWN458698 PGG458698:PGJ458698 PQC458698:PQF458698 PZY458698:QAB458698 QJU458698:QJX458698 QTQ458698:QTT458698 RDM458698:RDP458698 RNI458698:RNL458698 RXE458698:RXH458698 SHA458698:SHD458698 SQW458698:SQZ458698 TAS458698:TAV458698 TKO458698:TKR458698 TUK458698:TUN458698 UEG458698:UEJ458698 UOC458698:UOF458698 UXY458698:UYB458698 VHU458698:VHX458698 VRQ458698:VRT458698 WBM458698:WBP458698 WLI458698:WLL458698 WVE458698:WVH458698 IS524234:IV524234 SO524234:SR524234 ACK524234:ACN524234 AMG524234:AMJ524234 AWC524234:AWF524234 BFY524234:BGB524234 BPU524234:BPX524234 BZQ524234:BZT524234 CJM524234:CJP524234 CTI524234:CTL524234 DDE524234:DDH524234 DNA524234:DND524234 DWW524234:DWZ524234 EGS524234:EGV524234 EQO524234:EQR524234 FAK524234:FAN524234 FKG524234:FKJ524234 FUC524234:FUF524234 GDY524234:GEB524234 GNU524234:GNX524234 GXQ524234:GXT524234 HHM524234:HHP524234 HRI524234:HRL524234 IBE524234:IBH524234 ILA524234:ILD524234 IUW524234:IUZ524234 JES524234:JEV524234 JOO524234:JOR524234 JYK524234:JYN524234 KIG524234:KIJ524234 KSC524234:KSF524234 LBY524234:LCB524234 LLU524234:LLX524234 LVQ524234:LVT524234 MFM524234:MFP524234 MPI524234:MPL524234 MZE524234:MZH524234 NJA524234:NJD524234 NSW524234:NSZ524234 OCS524234:OCV524234 OMO524234:OMR524234 OWK524234:OWN524234 PGG524234:PGJ524234 PQC524234:PQF524234 PZY524234:QAB524234 QJU524234:QJX524234 QTQ524234:QTT524234 RDM524234:RDP524234 RNI524234:RNL524234 RXE524234:RXH524234 SHA524234:SHD524234 SQW524234:SQZ524234 TAS524234:TAV524234 TKO524234:TKR524234 TUK524234:TUN524234 UEG524234:UEJ524234 UOC524234:UOF524234 UXY524234:UYB524234 VHU524234:VHX524234 VRQ524234:VRT524234 WBM524234:WBP524234 WLI524234:WLL524234 WVE524234:WVH524234 IS589770:IV589770 SO589770:SR589770 ACK589770:ACN589770 AMG589770:AMJ589770 AWC589770:AWF589770 BFY589770:BGB589770 BPU589770:BPX589770 BZQ589770:BZT589770 CJM589770:CJP589770 CTI589770:CTL589770 DDE589770:DDH589770 DNA589770:DND589770 DWW589770:DWZ589770 EGS589770:EGV589770 EQO589770:EQR589770 FAK589770:FAN589770 FKG589770:FKJ589770 FUC589770:FUF589770 GDY589770:GEB589770 GNU589770:GNX589770 GXQ589770:GXT589770 HHM589770:HHP589770 HRI589770:HRL589770 IBE589770:IBH589770 ILA589770:ILD589770 IUW589770:IUZ589770 JES589770:JEV589770 JOO589770:JOR589770 JYK589770:JYN589770 KIG589770:KIJ589770 KSC589770:KSF589770 LBY589770:LCB589770 LLU589770:LLX589770 LVQ589770:LVT589770 MFM589770:MFP589770 MPI589770:MPL589770 MZE589770:MZH589770 NJA589770:NJD589770 NSW589770:NSZ589770 OCS589770:OCV589770 OMO589770:OMR589770 OWK589770:OWN589770 PGG589770:PGJ589770 PQC589770:PQF589770 PZY589770:QAB589770 QJU589770:QJX589770 QTQ589770:QTT589770 RDM589770:RDP589770 RNI589770:RNL589770 RXE589770:RXH589770 SHA589770:SHD589770 SQW589770:SQZ589770 TAS589770:TAV589770 TKO589770:TKR589770 TUK589770:TUN589770 UEG589770:UEJ589770 UOC589770:UOF589770 UXY589770:UYB589770 VHU589770:VHX589770 VRQ589770:VRT589770 WBM589770:WBP589770 WLI589770:WLL589770 WVE589770:WVH589770 IS655306:IV655306 SO655306:SR655306 ACK655306:ACN655306 AMG655306:AMJ655306 AWC655306:AWF655306 BFY655306:BGB655306 BPU655306:BPX655306 BZQ655306:BZT655306 CJM655306:CJP655306 CTI655306:CTL655306 DDE655306:DDH655306 DNA655306:DND655306 DWW655306:DWZ655306 EGS655306:EGV655306 EQO655306:EQR655306 FAK655306:FAN655306 FKG655306:FKJ655306 FUC655306:FUF655306 GDY655306:GEB655306 GNU655306:GNX655306 GXQ655306:GXT655306 HHM655306:HHP655306 HRI655306:HRL655306 IBE655306:IBH655306 ILA655306:ILD655306 IUW655306:IUZ655306 JES655306:JEV655306 JOO655306:JOR655306 JYK655306:JYN655306 KIG655306:KIJ655306 KSC655306:KSF655306 LBY655306:LCB655306 LLU655306:LLX655306 LVQ655306:LVT655306 MFM655306:MFP655306 MPI655306:MPL655306 MZE655306:MZH655306 NJA655306:NJD655306 NSW655306:NSZ655306 OCS655306:OCV655306 OMO655306:OMR655306 OWK655306:OWN655306 PGG655306:PGJ655306 PQC655306:PQF655306 PZY655306:QAB655306 QJU655306:QJX655306 QTQ655306:QTT655306 RDM655306:RDP655306 RNI655306:RNL655306 RXE655306:RXH655306 SHA655306:SHD655306 SQW655306:SQZ655306 TAS655306:TAV655306 TKO655306:TKR655306 TUK655306:TUN655306 UEG655306:UEJ655306 UOC655306:UOF655306 UXY655306:UYB655306 VHU655306:VHX655306 VRQ655306:VRT655306 WBM655306:WBP655306 WLI655306:WLL655306 WVE655306:WVH655306 IS720842:IV720842 SO720842:SR720842 ACK720842:ACN720842 AMG720842:AMJ720842 AWC720842:AWF720842 BFY720842:BGB720842 BPU720842:BPX720842 BZQ720842:BZT720842 CJM720842:CJP720842 CTI720842:CTL720842 DDE720842:DDH720842 DNA720842:DND720842 DWW720842:DWZ720842 EGS720842:EGV720842 EQO720842:EQR720842 FAK720842:FAN720842 FKG720842:FKJ720842 FUC720842:FUF720842 GDY720842:GEB720842 GNU720842:GNX720842 GXQ720842:GXT720842 HHM720842:HHP720842 HRI720842:HRL720842 IBE720842:IBH720842 ILA720842:ILD720842 IUW720842:IUZ720842 JES720842:JEV720842 JOO720842:JOR720842 JYK720842:JYN720842 KIG720842:KIJ720842 KSC720842:KSF720842 LBY720842:LCB720842 LLU720842:LLX720842 LVQ720842:LVT720842 MFM720842:MFP720842 MPI720842:MPL720842 MZE720842:MZH720842 NJA720842:NJD720842 NSW720842:NSZ720842 OCS720842:OCV720842 OMO720842:OMR720842 OWK720842:OWN720842 PGG720842:PGJ720842 PQC720842:PQF720842 PZY720842:QAB720842 QJU720842:QJX720842 QTQ720842:QTT720842 RDM720842:RDP720842 RNI720842:RNL720842 RXE720842:RXH720842 SHA720842:SHD720842 SQW720842:SQZ720842 TAS720842:TAV720842 TKO720842:TKR720842 TUK720842:TUN720842 UEG720842:UEJ720842 UOC720842:UOF720842 UXY720842:UYB720842 VHU720842:VHX720842 VRQ720842:VRT720842 WBM720842:WBP720842 WLI720842:WLL720842 WVE720842:WVH720842 IS786378:IV786378 SO786378:SR786378 ACK786378:ACN786378 AMG786378:AMJ786378 AWC786378:AWF786378 BFY786378:BGB786378 BPU786378:BPX786378 BZQ786378:BZT786378 CJM786378:CJP786378 CTI786378:CTL786378 DDE786378:DDH786378 DNA786378:DND786378 DWW786378:DWZ786378 EGS786378:EGV786378 EQO786378:EQR786378 FAK786378:FAN786378 FKG786378:FKJ786378 FUC786378:FUF786378 GDY786378:GEB786378 GNU786378:GNX786378 GXQ786378:GXT786378 HHM786378:HHP786378 HRI786378:HRL786378 IBE786378:IBH786378 ILA786378:ILD786378 IUW786378:IUZ786378 JES786378:JEV786378 JOO786378:JOR786378 JYK786378:JYN786378 KIG786378:KIJ786378 KSC786378:KSF786378 LBY786378:LCB786378 LLU786378:LLX786378 LVQ786378:LVT786378 MFM786378:MFP786378 MPI786378:MPL786378 MZE786378:MZH786378 NJA786378:NJD786378 NSW786378:NSZ786378 OCS786378:OCV786378 OMO786378:OMR786378 OWK786378:OWN786378 PGG786378:PGJ786378 PQC786378:PQF786378 PZY786378:QAB786378 QJU786378:QJX786378 QTQ786378:QTT786378 RDM786378:RDP786378 RNI786378:RNL786378 RXE786378:RXH786378 SHA786378:SHD786378 SQW786378:SQZ786378 TAS786378:TAV786378 TKO786378:TKR786378 TUK786378:TUN786378 UEG786378:UEJ786378 UOC786378:UOF786378 UXY786378:UYB786378 VHU786378:VHX786378 VRQ786378:VRT786378 WBM786378:WBP786378 WLI786378:WLL786378 WVE786378:WVH786378 IS851914:IV851914 SO851914:SR851914 ACK851914:ACN851914 AMG851914:AMJ851914 AWC851914:AWF851914 BFY851914:BGB851914 BPU851914:BPX851914 BZQ851914:BZT851914 CJM851914:CJP851914 CTI851914:CTL851914 DDE851914:DDH851914 DNA851914:DND851914 DWW851914:DWZ851914 EGS851914:EGV851914 EQO851914:EQR851914 FAK851914:FAN851914 FKG851914:FKJ851914 FUC851914:FUF851914 GDY851914:GEB851914 GNU851914:GNX851914 GXQ851914:GXT851914 HHM851914:HHP851914 HRI851914:HRL851914 IBE851914:IBH851914 ILA851914:ILD851914 IUW851914:IUZ851914 JES851914:JEV851914 JOO851914:JOR851914 JYK851914:JYN851914 KIG851914:KIJ851914 KSC851914:KSF851914 LBY851914:LCB851914 LLU851914:LLX851914 LVQ851914:LVT851914 MFM851914:MFP851914 MPI851914:MPL851914 MZE851914:MZH851914 NJA851914:NJD851914 NSW851914:NSZ851914 OCS851914:OCV851914 OMO851914:OMR851914 OWK851914:OWN851914 PGG851914:PGJ851914 PQC851914:PQF851914 PZY851914:QAB851914 QJU851914:QJX851914 QTQ851914:QTT851914 RDM851914:RDP851914 RNI851914:RNL851914 RXE851914:RXH851914 SHA851914:SHD851914 SQW851914:SQZ851914 TAS851914:TAV851914 TKO851914:TKR851914 TUK851914:TUN851914 UEG851914:UEJ851914 UOC851914:UOF851914 UXY851914:UYB851914 VHU851914:VHX851914 VRQ851914:VRT851914 WBM851914:WBP851914 WLI851914:WLL851914 WVE851914:WVH851914 IS917450:IV917450 SO917450:SR917450 ACK917450:ACN917450 AMG917450:AMJ917450 AWC917450:AWF917450 BFY917450:BGB917450 BPU917450:BPX917450 BZQ917450:BZT917450 CJM917450:CJP917450 CTI917450:CTL917450 DDE917450:DDH917450 DNA917450:DND917450 DWW917450:DWZ917450 EGS917450:EGV917450 EQO917450:EQR917450 FAK917450:FAN917450 FKG917450:FKJ917450 FUC917450:FUF917450 GDY917450:GEB917450 GNU917450:GNX917450 GXQ917450:GXT917450 HHM917450:HHP917450 HRI917450:HRL917450 IBE917450:IBH917450 ILA917450:ILD917450 IUW917450:IUZ917450 JES917450:JEV917450 JOO917450:JOR917450 JYK917450:JYN917450 KIG917450:KIJ917450 KSC917450:KSF917450 LBY917450:LCB917450 LLU917450:LLX917450 LVQ917450:LVT917450 MFM917450:MFP917450 MPI917450:MPL917450 MZE917450:MZH917450 NJA917450:NJD917450 NSW917450:NSZ917450 OCS917450:OCV917450 OMO917450:OMR917450 OWK917450:OWN917450 PGG917450:PGJ917450 PQC917450:PQF917450 PZY917450:QAB917450 QJU917450:QJX917450 QTQ917450:QTT917450 RDM917450:RDP917450 RNI917450:RNL917450 RXE917450:RXH917450 SHA917450:SHD917450 SQW917450:SQZ917450 TAS917450:TAV917450 TKO917450:TKR917450 TUK917450:TUN917450 UEG917450:UEJ917450 UOC917450:UOF917450 UXY917450:UYB917450 VHU917450:VHX917450 VRQ917450:VRT917450 WBM917450:WBP917450 WLI917450:WLL917450 WVE917450:WVH917450 IS982986:IV982986 SO982986:SR982986 ACK982986:ACN982986 AMG982986:AMJ982986 AWC982986:AWF982986 BFY982986:BGB982986 BPU982986:BPX982986 BZQ982986:BZT982986 CJM982986:CJP982986 CTI982986:CTL982986 DDE982986:DDH982986 DNA982986:DND982986 DWW982986:DWZ982986 EGS982986:EGV982986 EQO982986:EQR982986 FAK982986:FAN982986 FKG982986:FKJ982986 FUC982986:FUF982986 GDY982986:GEB982986 GNU982986:GNX982986 GXQ982986:GXT982986 HHM982986:HHP982986 HRI982986:HRL982986 IBE982986:IBH982986 ILA982986:ILD982986 IUW982986:IUZ982986 JES982986:JEV982986 JOO982986:JOR982986 JYK982986:JYN982986 KIG982986:KIJ982986 KSC982986:KSF982986 LBY982986:LCB982986 LLU982986:LLX982986 LVQ982986:LVT982986 MFM982986:MFP982986 MPI982986:MPL982986 MZE982986:MZH982986 NJA982986:NJD982986 NSW982986:NSZ982986 OCS982986:OCV982986 OMO982986:OMR982986 OWK982986:OWN982986 PGG982986:PGJ982986 PQC982986:PQF982986 PZY982986:QAB982986 QJU982986:QJX982986 QTQ982986:QTT982986 RDM982986:RDP982986 RNI982986:RNL982986 RXE982986:RXH982986 SHA982986:SHD982986 SQW982986:SQZ982986 TAS982986:TAV982986 TKO982986:TKR982986 TUK982986:TUN982986 UEG982986:UEJ982986 UOC982986:UOF982986 UXY982986:UYB982986 VHU982986:VHX982986 VRQ982986:VRT982986 WBM982986:WBP982986 WLI982986:WLL982986 WVE982986:WVH982986 WVU982988:WWB982990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D65484:D65486 IX65484:IX65486 ST65484:ST65486 ACP65484:ACP65486 AML65484:AML65486 AWH65484:AWH65486 BGD65484:BGD65486 BPZ65484:BPZ65486 BZV65484:BZV65486 CJR65484:CJR65486 CTN65484:CTN65486 DDJ65484:DDJ65486 DNF65484:DNF65486 DXB65484:DXB65486 EGX65484:EGX65486 EQT65484:EQT65486 FAP65484:FAP65486 FKL65484:FKL65486 FUH65484:FUH65486 GED65484:GED65486 GNZ65484:GNZ65486 GXV65484:GXV65486 HHR65484:HHR65486 HRN65484:HRN65486 IBJ65484:IBJ65486 ILF65484:ILF65486 IVB65484:IVB65486 JEX65484:JEX65486 JOT65484:JOT65486 JYP65484:JYP65486 KIL65484:KIL65486 KSH65484:KSH65486 LCD65484:LCD65486 LLZ65484:LLZ65486 LVV65484:LVV65486 MFR65484:MFR65486 MPN65484:MPN65486 MZJ65484:MZJ65486 NJF65484:NJF65486 NTB65484:NTB65486 OCX65484:OCX65486 OMT65484:OMT65486 OWP65484:OWP65486 PGL65484:PGL65486 PQH65484:PQH65486 QAD65484:QAD65486 QJZ65484:QJZ65486 QTV65484:QTV65486 RDR65484:RDR65486 RNN65484:RNN65486 RXJ65484:RXJ65486 SHF65484:SHF65486 SRB65484:SRB65486 TAX65484:TAX65486 TKT65484:TKT65486 TUP65484:TUP65486 UEL65484:UEL65486 UOH65484:UOH65486 UYD65484:UYD65486 VHZ65484:VHZ65486 VRV65484:VRV65486 WBR65484:WBR65486 WLN65484:WLN65486 WVJ65484:WVJ65486 D131020:D131022 IX131020:IX131022 ST131020:ST131022 ACP131020:ACP131022 AML131020:AML131022 AWH131020:AWH131022 BGD131020:BGD131022 BPZ131020:BPZ131022 BZV131020:BZV131022 CJR131020:CJR131022 CTN131020:CTN131022 DDJ131020:DDJ131022 DNF131020:DNF131022 DXB131020:DXB131022 EGX131020:EGX131022 EQT131020:EQT131022 FAP131020:FAP131022 FKL131020:FKL131022 FUH131020:FUH131022 GED131020:GED131022 GNZ131020:GNZ131022 GXV131020:GXV131022 HHR131020:HHR131022 HRN131020:HRN131022 IBJ131020:IBJ131022 ILF131020:ILF131022 IVB131020:IVB131022 JEX131020:JEX131022 JOT131020:JOT131022 JYP131020:JYP131022 KIL131020:KIL131022 KSH131020:KSH131022 LCD131020:LCD131022 LLZ131020:LLZ131022 LVV131020:LVV131022 MFR131020:MFR131022 MPN131020:MPN131022 MZJ131020:MZJ131022 NJF131020:NJF131022 NTB131020:NTB131022 OCX131020:OCX131022 OMT131020:OMT131022 OWP131020:OWP131022 PGL131020:PGL131022 PQH131020:PQH131022 QAD131020:QAD131022 QJZ131020:QJZ131022 QTV131020:QTV131022 RDR131020:RDR131022 RNN131020:RNN131022 RXJ131020:RXJ131022 SHF131020:SHF131022 SRB131020:SRB131022 TAX131020:TAX131022 TKT131020:TKT131022 TUP131020:TUP131022 UEL131020:UEL131022 UOH131020:UOH131022 UYD131020:UYD131022 VHZ131020:VHZ131022 VRV131020:VRV131022 WBR131020:WBR131022 WLN131020:WLN131022 WVJ131020:WVJ131022 D196556:D196558 IX196556:IX196558 ST196556:ST196558 ACP196556:ACP196558 AML196556:AML196558 AWH196556:AWH196558 BGD196556:BGD196558 BPZ196556:BPZ196558 BZV196556:BZV196558 CJR196556:CJR196558 CTN196556:CTN196558 DDJ196556:DDJ196558 DNF196556:DNF196558 DXB196556:DXB196558 EGX196556:EGX196558 EQT196556:EQT196558 FAP196556:FAP196558 FKL196556:FKL196558 FUH196556:FUH196558 GED196556:GED196558 GNZ196556:GNZ196558 GXV196556:GXV196558 HHR196556:HHR196558 HRN196556:HRN196558 IBJ196556:IBJ196558 ILF196556:ILF196558 IVB196556:IVB196558 JEX196556:JEX196558 JOT196556:JOT196558 JYP196556:JYP196558 KIL196556:KIL196558 KSH196556:KSH196558 LCD196556:LCD196558 LLZ196556:LLZ196558 LVV196556:LVV196558 MFR196556:MFR196558 MPN196556:MPN196558 MZJ196556:MZJ196558 NJF196556:NJF196558 NTB196556:NTB196558 OCX196556:OCX196558 OMT196556:OMT196558 OWP196556:OWP196558 PGL196556:PGL196558 PQH196556:PQH196558 QAD196556:QAD196558 QJZ196556:QJZ196558 QTV196556:QTV196558 RDR196556:RDR196558 RNN196556:RNN196558 RXJ196556:RXJ196558 SHF196556:SHF196558 SRB196556:SRB196558 TAX196556:TAX196558 TKT196556:TKT196558 TUP196556:TUP196558 UEL196556:UEL196558 UOH196556:UOH196558 UYD196556:UYD196558 VHZ196556:VHZ196558 VRV196556:VRV196558 WBR196556:WBR196558 WLN196556:WLN196558 WVJ196556:WVJ196558 D262092:D262094 IX262092:IX262094 ST262092:ST262094 ACP262092:ACP262094 AML262092:AML262094 AWH262092:AWH262094 BGD262092:BGD262094 BPZ262092:BPZ262094 BZV262092:BZV262094 CJR262092:CJR262094 CTN262092:CTN262094 DDJ262092:DDJ262094 DNF262092:DNF262094 DXB262092:DXB262094 EGX262092:EGX262094 EQT262092:EQT262094 FAP262092:FAP262094 FKL262092:FKL262094 FUH262092:FUH262094 GED262092:GED262094 GNZ262092:GNZ262094 GXV262092:GXV262094 HHR262092:HHR262094 HRN262092:HRN262094 IBJ262092:IBJ262094 ILF262092:ILF262094 IVB262092:IVB262094 JEX262092:JEX262094 JOT262092:JOT262094 JYP262092:JYP262094 KIL262092:KIL262094 KSH262092:KSH262094 LCD262092:LCD262094 LLZ262092:LLZ262094 LVV262092:LVV262094 MFR262092:MFR262094 MPN262092:MPN262094 MZJ262092:MZJ262094 NJF262092:NJF262094 NTB262092:NTB262094 OCX262092:OCX262094 OMT262092:OMT262094 OWP262092:OWP262094 PGL262092:PGL262094 PQH262092:PQH262094 QAD262092:QAD262094 QJZ262092:QJZ262094 QTV262092:QTV262094 RDR262092:RDR262094 RNN262092:RNN262094 RXJ262092:RXJ262094 SHF262092:SHF262094 SRB262092:SRB262094 TAX262092:TAX262094 TKT262092:TKT262094 TUP262092:TUP262094 UEL262092:UEL262094 UOH262092:UOH262094 UYD262092:UYD262094 VHZ262092:VHZ262094 VRV262092:VRV262094 WBR262092:WBR262094 WLN262092:WLN262094 WVJ262092:WVJ262094 D327628:D327630 IX327628:IX327630 ST327628:ST327630 ACP327628:ACP327630 AML327628:AML327630 AWH327628:AWH327630 BGD327628:BGD327630 BPZ327628:BPZ327630 BZV327628:BZV327630 CJR327628:CJR327630 CTN327628:CTN327630 DDJ327628:DDJ327630 DNF327628:DNF327630 DXB327628:DXB327630 EGX327628:EGX327630 EQT327628:EQT327630 FAP327628:FAP327630 FKL327628:FKL327630 FUH327628:FUH327630 GED327628:GED327630 GNZ327628:GNZ327630 GXV327628:GXV327630 HHR327628:HHR327630 HRN327628:HRN327630 IBJ327628:IBJ327630 ILF327628:ILF327630 IVB327628:IVB327630 JEX327628:JEX327630 JOT327628:JOT327630 JYP327628:JYP327630 KIL327628:KIL327630 KSH327628:KSH327630 LCD327628:LCD327630 LLZ327628:LLZ327630 LVV327628:LVV327630 MFR327628:MFR327630 MPN327628:MPN327630 MZJ327628:MZJ327630 NJF327628:NJF327630 NTB327628:NTB327630 OCX327628:OCX327630 OMT327628:OMT327630 OWP327628:OWP327630 PGL327628:PGL327630 PQH327628:PQH327630 QAD327628:QAD327630 QJZ327628:QJZ327630 QTV327628:QTV327630 RDR327628:RDR327630 RNN327628:RNN327630 RXJ327628:RXJ327630 SHF327628:SHF327630 SRB327628:SRB327630 TAX327628:TAX327630 TKT327628:TKT327630 TUP327628:TUP327630 UEL327628:UEL327630 UOH327628:UOH327630 UYD327628:UYD327630 VHZ327628:VHZ327630 VRV327628:VRV327630 WBR327628:WBR327630 WLN327628:WLN327630 WVJ327628:WVJ327630 D393164:D393166 IX393164:IX393166 ST393164:ST393166 ACP393164:ACP393166 AML393164:AML393166 AWH393164:AWH393166 BGD393164:BGD393166 BPZ393164:BPZ393166 BZV393164:BZV393166 CJR393164:CJR393166 CTN393164:CTN393166 DDJ393164:DDJ393166 DNF393164:DNF393166 DXB393164:DXB393166 EGX393164:EGX393166 EQT393164:EQT393166 FAP393164:FAP393166 FKL393164:FKL393166 FUH393164:FUH393166 GED393164:GED393166 GNZ393164:GNZ393166 GXV393164:GXV393166 HHR393164:HHR393166 HRN393164:HRN393166 IBJ393164:IBJ393166 ILF393164:ILF393166 IVB393164:IVB393166 JEX393164:JEX393166 JOT393164:JOT393166 JYP393164:JYP393166 KIL393164:KIL393166 KSH393164:KSH393166 LCD393164:LCD393166 LLZ393164:LLZ393166 LVV393164:LVV393166 MFR393164:MFR393166 MPN393164:MPN393166 MZJ393164:MZJ393166 NJF393164:NJF393166 NTB393164:NTB393166 OCX393164:OCX393166 OMT393164:OMT393166 OWP393164:OWP393166 PGL393164:PGL393166 PQH393164:PQH393166 QAD393164:QAD393166 QJZ393164:QJZ393166 QTV393164:QTV393166 RDR393164:RDR393166 RNN393164:RNN393166 RXJ393164:RXJ393166 SHF393164:SHF393166 SRB393164:SRB393166 TAX393164:TAX393166 TKT393164:TKT393166 TUP393164:TUP393166 UEL393164:UEL393166 UOH393164:UOH393166 UYD393164:UYD393166 VHZ393164:VHZ393166 VRV393164:VRV393166 WBR393164:WBR393166 WLN393164:WLN393166 WVJ393164:WVJ393166 D458700:D458702 IX458700:IX458702 ST458700:ST458702 ACP458700:ACP458702 AML458700:AML458702 AWH458700:AWH458702 BGD458700:BGD458702 BPZ458700:BPZ458702 BZV458700:BZV458702 CJR458700:CJR458702 CTN458700:CTN458702 DDJ458700:DDJ458702 DNF458700:DNF458702 DXB458700:DXB458702 EGX458700:EGX458702 EQT458700:EQT458702 FAP458700:FAP458702 FKL458700:FKL458702 FUH458700:FUH458702 GED458700:GED458702 GNZ458700:GNZ458702 GXV458700:GXV458702 HHR458700:HHR458702 HRN458700:HRN458702 IBJ458700:IBJ458702 ILF458700:ILF458702 IVB458700:IVB458702 JEX458700:JEX458702 JOT458700:JOT458702 JYP458700:JYP458702 KIL458700:KIL458702 KSH458700:KSH458702 LCD458700:LCD458702 LLZ458700:LLZ458702 LVV458700:LVV458702 MFR458700:MFR458702 MPN458700:MPN458702 MZJ458700:MZJ458702 NJF458700:NJF458702 NTB458700:NTB458702 OCX458700:OCX458702 OMT458700:OMT458702 OWP458700:OWP458702 PGL458700:PGL458702 PQH458700:PQH458702 QAD458700:QAD458702 QJZ458700:QJZ458702 QTV458700:QTV458702 RDR458700:RDR458702 RNN458700:RNN458702 RXJ458700:RXJ458702 SHF458700:SHF458702 SRB458700:SRB458702 TAX458700:TAX458702 TKT458700:TKT458702 TUP458700:TUP458702 UEL458700:UEL458702 UOH458700:UOH458702 UYD458700:UYD458702 VHZ458700:VHZ458702 VRV458700:VRV458702 WBR458700:WBR458702 WLN458700:WLN458702 WVJ458700:WVJ458702 D524236:D524238 IX524236:IX524238 ST524236:ST524238 ACP524236:ACP524238 AML524236:AML524238 AWH524236:AWH524238 BGD524236:BGD524238 BPZ524236:BPZ524238 BZV524236:BZV524238 CJR524236:CJR524238 CTN524236:CTN524238 DDJ524236:DDJ524238 DNF524236:DNF524238 DXB524236:DXB524238 EGX524236:EGX524238 EQT524236:EQT524238 FAP524236:FAP524238 FKL524236:FKL524238 FUH524236:FUH524238 GED524236:GED524238 GNZ524236:GNZ524238 GXV524236:GXV524238 HHR524236:HHR524238 HRN524236:HRN524238 IBJ524236:IBJ524238 ILF524236:ILF524238 IVB524236:IVB524238 JEX524236:JEX524238 JOT524236:JOT524238 JYP524236:JYP524238 KIL524236:KIL524238 KSH524236:KSH524238 LCD524236:LCD524238 LLZ524236:LLZ524238 LVV524236:LVV524238 MFR524236:MFR524238 MPN524236:MPN524238 MZJ524236:MZJ524238 NJF524236:NJF524238 NTB524236:NTB524238 OCX524236:OCX524238 OMT524236:OMT524238 OWP524236:OWP524238 PGL524236:PGL524238 PQH524236:PQH524238 QAD524236:QAD524238 QJZ524236:QJZ524238 QTV524236:QTV524238 RDR524236:RDR524238 RNN524236:RNN524238 RXJ524236:RXJ524238 SHF524236:SHF524238 SRB524236:SRB524238 TAX524236:TAX524238 TKT524236:TKT524238 TUP524236:TUP524238 UEL524236:UEL524238 UOH524236:UOH524238 UYD524236:UYD524238 VHZ524236:VHZ524238 VRV524236:VRV524238 WBR524236:WBR524238 WLN524236:WLN524238 WVJ524236:WVJ524238 D589772:D589774 IX589772:IX589774 ST589772:ST589774 ACP589772:ACP589774 AML589772:AML589774 AWH589772:AWH589774 BGD589772:BGD589774 BPZ589772:BPZ589774 BZV589772:BZV589774 CJR589772:CJR589774 CTN589772:CTN589774 DDJ589772:DDJ589774 DNF589772:DNF589774 DXB589772:DXB589774 EGX589772:EGX589774 EQT589772:EQT589774 FAP589772:FAP589774 FKL589772:FKL589774 FUH589772:FUH589774 GED589772:GED589774 GNZ589772:GNZ589774 GXV589772:GXV589774 HHR589772:HHR589774 HRN589772:HRN589774 IBJ589772:IBJ589774 ILF589772:ILF589774 IVB589772:IVB589774 JEX589772:JEX589774 JOT589772:JOT589774 JYP589772:JYP589774 KIL589772:KIL589774 KSH589772:KSH589774 LCD589772:LCD589774 LLZ589772:LLZ589774 LVV589772:LVV589774 MFR589772:MFR589774 MPN589772:MPN589774 MZJ589772:MZJ589774 NJF589772:NJF589774 NTB589772:NTB589774 OCX589772:OCX589774 OMT589772:OMT589774 OWP589772:OWP589774 PGL589772:PGL589774 PQH589772:PQH589774 QAD589772:QAD589774 QJZ589772:QJZ589774 QTV589772:QTV589774 RDR589772:RDR589774 RNN589772:RNN589774 RXJ589772:RXJ589774 SHF589772:SHF589774 SRB589772:SRB589774 TAX589772:TAX589774 TKT589772:TKT589774 TUP589772:TUP589774 UEL589772:UEL589774 UOH589772:UOH589774 UYD589772:UYD589774 VHZ589772:VHZ589774 VRV589772:VRV589774 WBR589772:WBR589774 WLN589772:WLN589774 WVJ589772:WVJ589774 D655308:D655310 IX655308:IX655310 ST655308:ST655310 ACP655308:ACP655310 AML655308:AML655310 AWH655308:AWH655310 BGD655308:BGD655310 BPZ655308:BPZ655310 BZV655308:BZV655310 CJR655308:CJR655310 CTN655308:CTN655310 DDJ655308:DDJ655310 DNF655308:DNF655310 DXB655308:DXB655310 EGX655308:EGX655310 EQT655308:EQT655310 FAP655308:FAP655310 FKL655308:FKL655310 FUH655308:FUH655310 GED655308:GED655310 GNZ655308:GNZ655310 GXV655308:GXV655310 HHR655308:HHR655310 HRN655308:HRN655310 IBJ655308:IBJ655310 ILF655308:ILF655310 IVB655308:IVB655310 JEX655308:JEX655310 JOT655308:JOT655310 JYP655308:JYP655310 KIL655308:KIL655310 KSH655308:KSH655310 LCD655308:LCD655310 LLZ655308:LLZ655310 LVV655308:LVV655310 MFR655308:MFR655310 MPN655308:MPN655310 MZJ655308:MZJ655310 NJF655308:NJF655310 NTB655308:NTB655310 OCX655308:OCX655310 OMT655308:OMT655310 OWP655308:OWP655310 PGL655308:PGL655310 PQH655308:PQH655310 QAD655308:QAD655310 QJZ655308:QJZ655310 QTV655308:QTV655310 RDR655308:RDR655310 RNN655308:RNN655310 RXJ655308:RXJ655310 SHF655308:SHF655310 SRB655308:SRB655310 TAX655308:TAX655310 TKT655308:TKT655310 TUP655308:TUP655310 UEL655308:UEL655310 UOH655308:UOH655310 UYD655308:UYD655310 VHZ655308:VHZ655310 VRV655308:VRV655310 WBR655308:WBR655310 WLN655308:WLN655310 WVJ655308:WVJ655310 D720844:D720846 IX720844:IX720846 ST720844:ST720846 ACP720844:ACP720846 AML720844:AML720846 AWH720844:AWH720846 BGD720844:BGD720846 BPZ720844:BPZ720846 BZV720844:BZV720846 CJR720844:CJR720846 CTN720844:CTN720846 DDJ720844:DDJ720846 DNF720844:DNF720846 DXB720844:DXB720846 EGX720844:EGX720846 EQT720844:EQT720846 FAP720844:FAP720846 FKL720844:FKL720846 FUH720844:FUH720846 GED720844:GED720846 GNZ720844:GNZ720846 GXV720844:GXV720846 HHR720844:HHR720846 HRN720844:HRN720846 IBJ720844:IBJ720846 ILF720844:ILF720846 IVB720844:IVB720846 JEX720844:JEX720846 JOT720844:JOT720846 JYP720844:JYP720846 KIL720844:KIL720846 KSH720844:KSH720846 LCD720844:LCD720846 LLZ720844:LLZ720846 LVV720844:LVV720846 MFR720844:MFR720846 MPN720844:MPN720846 MZJ720844:MZJ720846 NJF720844:NJF720846 NTB720844:NTB720846 OCX720844:OCX720846 OMT720844:OMT720846 OWP720844:OWP720846 PGL720844:PGL720846 PQH720844:PQH720846 QAD720844:QAD720846 QJZ720844:QJZ720846 QTV720844:QTV720846 RDR720844:RDR720846 RNN720844:RNN720846 RXJ720844:RXJ720846 SHF720844:SHF720846 SRB720844:SRB720846 TAX720844:TAX720846 TKT720844:TKT720846 TUP720844:TUP720846 UEL720844:UEL720846 UOH720844:UOH720846 UYD720844:UYD720846 VHZ720844:VHZ720846 VRV720844:VRV720846 WBR720844:WBR720846 WLN720844:WLN720846 WVJ720844:WVJ720846 D786380:D786382 IX786380:IX786382 ST786380:ST786382 ACP786380:ACP786382 AML786380:AML786382 AWH786380:AWH786382 BGD786380:BGD786382 BPZ786380:BPZ786382 BZV786380:BZV786382 CJR786380:CJR786382 CTN786380:CTN786382 DDJ786380:DDJ786382 DNF786380:DNF786382 DXB786380:DXB786382 EGX786380:EGX786382 EQT786380:EQT786382 FAP786380:FAP786382 FKL786380:FKL786382 FUH786380:FUH786382 GED786380:GED786382 GNZ786380:GNZ786382 GXV786380:GXV786382 HHR786380:HHR786382 HRN786380:HRN786382 IBJ786380:IBJ786382 ILF786380:ILF786382 IVB786380:IVB786382 JEX786380:JEX786382 JOT786380:JOT786382 JYP786380:JYP786382 KIL786380:KIL786382 KSH786380:KSH786382 LCD786380:LCD786382 LLZ786380:LLZ786382 LVV786380:LVV786382 MFR786380:MFR786382 MPN786380:MPN786382 MZJ786380:MZJ786382 NJF786380:NJF786382 NTB786380:NTB786382 OCX786380:OCX786382 OMT786380:OMT786382 OWP786380:OWP786382 PGL786380:PGL786382 PQH786380:PQH786382 QAD786380:QAD786382 QJZ786380:QJZ786382 QTV786380:QTV786382 RDR786380:RDR786382 RNN786380:RNN786382 RXJ786380:RXJ786382 SHF786380:SHF786382 SRB786380:SRB786382 TAX786380:TAX786382 TKT786380:TKT786382 TUP786380:TUP786382 UEL786380:UEL786382 UOH786380:UOH786382 UYD786380:UYD786382 VHZ786380:VHZ786382 VRV786380:VRV786382 WBR786380:WBR786382 WLN786380:WLN786382 WVJ786380:WVJ786382 D851916:D851918 IX851916:IX851918 ST851916:ST851918 ACP851916:ACP851918 AML851916:AML851918 AWH851916:AWH851918 BGD851916:BGD851918 BPZ851916:BPZ851918 BZV851916:BZV851918 CJR851916:CJR851918 CTN851916:CTN851918 DDJ851916:DDJ851918 DNF851916:DNF851918 DXB851916:DXB851918 EGX851916:EGX851918 EQT851916:EQT851918 FAP851916:FAP851918 FKL851916:FKL851918 FUH851916:FUH851918 GED851916:GED851918 GNZ851916:GNZ851918 GXV851916:GXV851918 HHR851916:HHR851918 HRN851916:HRN851918 IBJ851916:IBJ851918 ILF851916:ILF851918 IVB851916:IVB851918 JEX851916:JEX851918 JOT851916:JOT851918 JYP851916:JYP851918 KIL851916:KIL851918 KSH851916:KSH851918 LCD851916:LCD851918 LLZ851916:LLZ851918 LVV851916:LVV851918 MFR851916:MFR851918 MPN851916:MPN851918 MZJ851916:MZJ851918 NJF851916:NJF851918 NTB851916:NTB851918 OCX851916:OCX851918 OMT851916:OMT851918 OWP851916:OWP851918 PGL851916:PGL851918 PQH851916:PQH851918 QAD851916:QAD851918 QJZ851916:QJZ851918 QTV851916:QTV851918 RDR851916:RDR851918 RNN851916:RNN851918 RXJ851916:RXJ851918 SHF851916:SHF851918 SRB851916:SRB851918 TAX851916:TAX851918 TKT851916:TKT851918 TUP851916:TUP851918 UEL851916:UEL851918 UOH851916:UOH851918 UYD851916:UYD851918 VHZ851916:VHZ851918 VRV851916:VRV851918 WBR851916:WBR851918 WLN851916:WLN851918 WVJ851916:WVJ851918 D917452:D917454 IX917452:IX917454 ST917452:ST917454 ACP917452:ACP917454 AML917452:AML917454 AWH917452:AWH917454 BGD917452:BGD917454 BPZ917452:BPZ917454 BZV917452:BZV917454 CJR917452:CJR917454 CTN917452:CTN917454 DDJ917452:DDJ917454 DNF917452:DNF917454 DXB917452:DXB917454 EGX917452:EGX917454 EQT917452:EQT917454 FAP917452:FAP917454 FKL917452:FKL917454 FUH917452:FUH917454 GED917452:GED917454 GNZ917452:GNZ917454 GXV917452:GXV917454 HHR917452:HHR917454 HRN917452:HRN917454 IBJ917452:IBJ917454 ILF917452:ILF917454 IVB917452:IVB917454 JEX917452:JEX917454 JOT917452:JOT917454 JYP917452:JYP917454 KIL917452:KIL917454 KSH917452:KSH917454 LCD917452:LCD917454 LLZ917452:LLZ917454 LVV917452:LVV917454 MFR917452:MFR917454 MPN917452:MPN917454 MZJ917452:MZJ917454 NJF917452:NJF917454 NTB917452:NTB917454 OCX917452:OCX917454 OMT917452:OMT917454 OWP917452:OWP917454 PGL917452:PGL917454 PQH917452:PQH917454 QAD917452:QAD917454 QJZ917452:QJZ917454 QTV917452:QTV917454 RDR917452:RDR917454 RNN917452:RNN917454 RXJ917452:RXJ917454 SHF917452:SHF917454 SRB917452:SRB917454 TAX917452:TAX917454 TKT917452:TKT917454 TUP917452:TUP917454 UEL917452:UEL917454 UOH917452:UOH917454 UYD917452:UYD917454 VHZ917452:VHZ917454 VRV917452:VRV917454 WBR917452:WBR917454 WLN917452:WLN917454 WVJ917452:WVJ917454 D982988:D982990 IX982988:IX982990 ST982988:ST982990 ACP982988:ACP982990 AML982988:AML982990 AWH982988:AWH982990 BGD982988:BGD982990 BPZ982988:BPZ982990 BZV982988:BZV982990 CJR982988:CJR982990 CTN982988:CTN982990 DDJ982988:DDJ982990 DNF982988:DNF982990 DXB982988:DXB982990 EGX982988:EGX982990 EQT982988:EQT982990 FAP982988:FAP982990 FKL982988:FKL982990 FUH982988:FUH982990 GED982988:GED982990 GNZ982988:GNZ982990 GXV982988:GXV982990 HHR982988:HHR982990 HRN982988:HRN982990 IBJ982988:IBJ982990 ILF982988:ILF982990 IVB982988:IVB982990 JEX982988:JEX982990 JOT982988:JOT982990 JYP982988:JYP982990 KIL982988:KIL982990 KSH982988:KSH982990 LCD982988:LCD982990 LLZ982988:LLZ982990 LVV982988:LVV982990 MFR982988:MFR982990 MPN982988:MPN982990 MZJ982988:MZJ982990 NJF982988:NJF982990 NTB982988:NTB982990 OCX982988:OCX982990 OMT982988:OMT982990 OWP982988:OWP982990 PGL982988:PGL982990 PQH982988:PQH982990 QAD982988:QAD982990 QJZ982988:QJZ982990 QTV982988:QTV982990 RDR982988:RDR982990 RNN982988:RNN982990 RXJ982988:RXJ982990 SHF982988:SHF982990 SRB982988:SRB982990 TAX982988:TAX982990 TKT982988:TKT982990 TUP982988:TUP982990 UEL982988:UEL982990 UOH982988:UOH982990 UYD982988:UYD982990 VHZ982988:VHZ982990 VRV982988:VRV982990 WBR982988:WBR982990 WLN982988:WLN982990 WVJ982988:WVJ982990 JI5:JP8 TE5:TL8 ADA5:ADH8 AMW5:AND8 AWS5:AWZ8 BGO5:BGV8 BQK5:BQR8 CAG5:CAN8 CKC5:CKJ8 CTY5:CUF8 DDU5:DEB8 DNQ5:DNX8 DXM5:DXT8 EHI5:EHP8 ERE5:ERL8 FBA5:FBH8 FKW5:FLD8 FUS5:FUZ8 GEO5:GEV8 GOK5:GOR8 GYG5:GYN8 HIC5:HIJ8 HRY5:HSF8 IBU5:ICB8 ILQ5:ILX8 IVM5:IVT8 JFI5:JFP8 JPE5:JPL8 JZA5:JZH8 KIW5:KJD8 KSS5:KSZ8 LCO5:LCV8 LMK5:LMR8 LWG5:LWN8 MGC5:MGJ8 MPY5:MQF8 MZU5:NAB8 NJQ5:NJX8 NTM5:NTT8 ODI5:ODP8 ONE5:ONL8 OXA5:OXH8 PGW5:PHD8 PQS5:PQZ8 QAO5:QAV8 QKK5:QKR8 QUG5:QUN8 REC5:REJ8 RNY5:ROF8 RXU5:RYB8 SHQ5:SHX8 SRM5:SRT8 TBI5:TBP8 TLE5:TLL8 TVA5:TVH8 UEW5:UFD8 UOS5:UOZ8 UYO5:UYV8 VIK5:VIR8 VSG5:VSN8 WCC5:WCJ8 WLY5:WMF8 WVU5:WWB8 JI65484:JP65486 TE65484:TL65486 ADA65484:ADH65486 AMW65484:AND65486 AWS65484:AWZ65486 BGO65484:BGV65486 BQK65484:BQR65486 CAG65484:CAN65486 CKC65484:CKJ65486 CTY65484:CUF65486 DDU65484:DEB65486 DNQ65484:DNX65486 DXM65484:DXT65486 EHI65484:EHP65486 ERE65484:ERL65486 FBA65484:FBH65486 FKW65484:FLD65486 FUS65484:FUZ65486 GEO65484:GEV65486 GOK65484:GOR65486 GYG65484:GYN65486 HIC65484:HIJ65486 HRY65484:HSF65486 IBU65484:ICB65486 ILQ65484:ILX65486 IVM65484:IVT65486 JFI65484:JFP65486 JPE65484:JPL65486 JZA65484:JZH65486 KIW65484:KJD65486 KSS65484:KSZ65486 LCO65484:LCV65486 LMK65484:LMR65486 LWG65484:LWN65486 MGC65484:MGJ65486 MPY65484:MQF65486 MZU65484:NAB65486 NJQ65484:NJX65486 NTM65484:NTT65486 ODI65484:ODP65486 ONE65484:ONL65486 OXA65484:OXH65486 PGW65484:PHD65486 PQS65484:PQZ65486 QAO65484:QAV65486 QKK65484:QKR65486 QUG65484:QUN65486 REC65484:REJ65486 RNY65484:ROF65486 RXU65484:RYB65486 SHQ65484:SHX65486 SRM65484:SRT65486 TBI65484:TBP65486 TLE65484:TLL65486 TVA65484:TVH65486 UEW65484:UFD65486 UOS65484:UOZ65486 UYO65484:UYV65486 VIK65484:VIR65486 VSG65484:VSN65486 WCC65484:WCJ65486 WLY65484:WMF65486 WVU65484:WWB65486 JI131020:JP131022 TE131020:TL131022 ADA131020:ADH131022 AMW131020:AND131022 AWS131020:AWZ131022 BGO131020:BGV131022 BQK131020:BQR131022 CAG131020:CAN131022 CKC131020:CKJ131022 CTY131020:CUF131022 DDU131020:DEB131022 DNQ131020:DNX131022 DXM131020:DXT131022 EHI131020:EHP131022 ERE131020:ERL131022 FBA131020:FBH131022 FKW131020:FLD131022 FUS131020:FUZ131022 GEO131020:GEV131022 GOK131020:GOR131022 GYG131020:GYN131022 HIC131020:HIJ131022 HRY131020:HSF131022 IBU131020:ICB131022 ILQ131020:ILX131022 IVM131020:IVT131022 JFI131020:JFP131022 JPE131020:JPL131022 JZA131020:JZH131022 KIW131020:KJD131022 KSS131020:KSZ131022 LCO131020:LCV131022 LMK131020:LMR131022 LWG131020:LWN131022 MGC131020:MGJ131022 MPY131020:MQF131022 MZU131020:NAB131022 NJQ131020:NJX131022 NTM131020:NTT131022 ODI131020:ODP131022 ONE131020:ONL131022 OXA131020:OXH131022 PGW131020:PHD131022 PQS131020:PQZ131022 QAO131020:QAV131022 QKK131020:QKR131022 QUG131020:QUN131022 REC131020:REJ131022 RNY131020:ROF131022 RXU131020:RYB131022 SHQ131020:SHX131022 SRM131020:SRT131022 TBI131020:TBP131022 TLE131020:TLL131022 TVA131020:TVH131022 UEW131020:UFD131022 UOS131020:UOZ131022 UYO131020:UYV131022 VIK131020:VIR131022 VSG131020:VSN131022 WCC131020:WCJ131022 WLY131020:WMF131022 WVU131020:WWB131022 JI196556:JP196558 TE196556:TL196558 ADA196556:ADH196558 AMW196556:AND196558 AWS196556:AWZ196558 BGO196556:BGV196558 BQK196556:BQR196558 CAG196556:CAN196558 CKC196556:CKJ196558 CTY196556:CUF196558 DDU196556:DEB196558 DNQ196556:DNX196558 DXM196556:DXT196558 EHI196556:EHP196558 ERE196556:ERL196558 FBA196556:FBH196558 FKW196556:FLD196558 FUS196556:FUZ196558 GEO196556:GEV196558 GOK196556:GOR196558 GYG196556:GYN196558 HIC196556:HIJ196558 HRY196556:HSF196558 IBU196556:ICB196558 ILQ196556:ILX196558 IVM196556:IVT196558 JFI196556:JFP196558 JPE196556:JPL196558 JZA196556:JZH196558 KIW196556:KJD196558 KSS196556:KSZ196558 LCO196556:LCV196558 LMK196556:LMR196558 LWG196556:LWN196558 MGC196556:MGJ196558 MPY196556:MQF196558 MZU196556:NAB196558 NJQ196556:NJX196558 NTM196556:NTT196558 ODI196556:ODP196558 ONE196556:ONL196558 OXA196556:OXH196558 PGW196556:PHD196558 PQS196556:PQZ196558 QAO196556:QAV196558 QKK196556:QKR196558 QUG196556:QUN196558 REC196556:REJ196558 RNY196556:ROF196558 RXU196556:RYB196558 SHQ196556:SHX196558 SRM196556:SRT196558 TBI196556:TBP196558 TLE196556:TLL196558 TVA196556:TVH196558 UEW196556:UFD196558 UOS196556:UOZ196558 UYO196556:UYV196558 VIK196556:VIR196558 VSG196556:VSN196558 WCC196556:WCJ196558 WLY196556:WMF196558 WVU196556:WWB196558 JI262092:JP262094 TE262092:TL262094 ADA262092:ADH262094 AMW262092:AND262094 AWS262092:AWZ262094 BGO262092:BGV262094 BQK262092:BQR262094 CAG262092:CAN262094 CKC262092:CKJ262094 CTY262092:CUF262094 DDU262092:DEB262094 DNQ262092:DNX262094 DXM262092:DXT262094 EHI262092:EHP262094 ERE262092:ERL262094 FBA262092:FBH262094 FKW262092:FLD262094 FUS262092:FUZ262094 GEO262092:GEV262094 GOK262092:GOR262094 GYG262092:GYN262094 HIC262092:HIJ262094 HRY262092:HSF262094 IBU262092:ICB262094 ILQ262092:ILX262094 IVM262092:IVT262094 JFI262092:JFP262094 JPE262092:JPL262094 JZA262092:JZH262094 KIW262092:KJD262094 KSS262092:KSZ262094 LCO262092:LCV262094 LMK262092:LMR262094 LWG262092:LWN262094 MGC262092:MGJ262094 MPY262092:MQF262094 MZU262092:NAB262094 NJQ262092:NJX262094 NTM262092:NTT262094 ODI262092:ODP262094 ONE262092:ONL262094 OXA262092:OXH262094 PGW262092:PHD262094 PQS262092:PQZ262094 QAO262092:QAV262094 QKK262092:QKR262094 QUG262092:QUN262094 REC262092:REJ262094 RNY262092:ROF262094 RXU262092:RYB262094 SHQ262092:SHX262094 SRM262092:SRT262094 TBI262092:TBP262094 TLE262092:TLL262094 TVA262092:TVH262094 UEW262092:UFD262094 UOS262092:UOZ262094 UYO262092:UYV262094 VIK262092:VIR262094 VSG262092:VSN262094 WCC262092:WCJ262094 WLY262092:WMF262094 WVU262092:WWB262094 JI327628:JP327630 TE327628:TL327630 ADA327628:ADH327630 AMW327628:AND327630 AWS327628:AWZ327630 BGO327628:BGV327630 BQK327628:BQR327630 CAG327628:CAN327630 CKC327628:CKJ327630 CTY327628:CUF327630 DDU327628:DEB327630 DNQ327628:DNX327630 DXM327628:DXT327630 EHI327628:EHP327630 ERE327628:ERL327630 FBA327628:FBH327630 FKW327628:FLD327630 FUS327628:FUZ327630 GEO327628:GEV327630 GOK327628:GOR327630 GYG327628:GYN327630 HIC327628:HIJ327630 HRY327628:HSF327630 IBU327628:ICB327630 ILQ327628:ILX327630 IVM327628:IVT327630 JFI327628:JFP327630 JPE327628:JPL327630 JZA327628:JZH327630 KIW327628:KJD327630 KSS327628:KSZ327630 LCO327628:LCV327630 LMK327628:LMR327630 LWG327628:LWN327630 MGC327628:MGJ327630 MPY327628:MQF327630 MZU327628:NAB327630 NJQ327628:NJX327630 NTM327628:NTT327630 ODI327628:ODP327630 ONE327628:ONL327630 OXA327628:OXH327630 PGW327628:PHD327630 PQS327628:PQZ327630 QAO327628:QAV327630 QKK327628:QKR327630 QUG327628:QUN327630 REC327628:REJ327630 RNY327628:ROF327630 RXU327628:RYB327630 SHQ327628:SHX327630 SRM327628:SRT327630 TBI327628:TBP327630 TLE327628:TLL327630 TVA327628:TVH327630 UEW327628:UFD327630 UOS327628:UOZ327630 UYO327628:UYV327630 VIK327628:VIR327630 VSG327628:VSN327630 WCC327628:WCJ327630 WLY327628:WMF327630 WVU327628:WWB327630 JI393164:JP393166 TE393164:TL393166 ADA393164:ADH393166 AMW393164:AND393166 AWS393164:AWZ393166 BGO393164:BGV393166 BQK393164:BQR393166 CAG393164:CAN393166 CKC393164:CKJ393166 CTY393164:CUF393166 DDU393164:DEB393166 DNQ393164:DNX393166 DXM393164:DXT393166 EHI393164:EHP393166 ERE393164:ERL393166 FBA393164:FBH393166 FKW393164:FLD393166 FUS393164:FUZ393166 GEO393164:GEV393166 GOK393164:GOR393166 GYG393164:GYN393166 HIC393164:HIJ393166 HRY393164:HSF393166 IBU393164:ICB393166 ILQ393164:ILX393166 IVM393164:IVT393166 JFI393164:JFP393166 JPE393164:JPL393166 JZA393164:JZH393166 KIW393164:KJD393166 KSS393164:KSZ393166 LCO393164:LCV393166 LMK393164:LMR393166 LWG393164:LWN393166 MGC393164:MGJ393166 MPY393164:MQF393166 MZU393164:NAB393166 NJQ393164:NJX393166 NTM393164:NTT393166 ODI393164:ODP393166 ONE393164:ONL393166 OXA393164:OXH393166 PGW393164:PHD393166 PQS393164:PQZ393166 QAO393164:QAV393166 QKK393164:QKR393166 QUG393164:QUN393166 REC393164:REJ393166 RNY393164:ROF393166 RXU393164:RYB393166 SHQ393164:SHX393166 SRM393164:SRT393166 TBI393164:TBP393166 TLE393164:TLL393166 TVA393164:TVH393166 UEW393164:UFD393166 UOS393164:UOZ393166 UYO393164:UYV393166 VIK393164:VIR393166 VSG393164:VSN393166 WCC393164:WCJ393166 WLY393164:WMF393166 WVU393164:WWB393166 JI458700:JP458702 TE458700:TL458702 ADA458700:ADH458702 AMW458700:AND458702 AWS458700:AWZ458702 BGO458700:BGV458702 BQK458700:BQR458702 CAG458700:CAN458702 CKC458700:CKJ458702 CTY458700:CUF458702 DDU458700:DEB458702 DNQ458700:DNX458702 DXM458700:DXT458702 EHI458700:EHP458702 ERE458700:ERL458702 FBA458700:FBH458702 FKW458700:FLD458702 FUS458700:FUZ458702 GEO458700:GEV458702 GOK458700:GOR458702 GYG458700:GYN458702 HIC458700:HIJ458702 HRY458700:HSF458702 IBU458700:ICB458702 ILQ458700:ILX458702 IVM458700:IVT458702 JFI458700:JFP458702 JPE458700:JPL458702 JZA458700:JZH458702 KIW458700:KJD458702 KSS458700:KSZ458702 LCO458700:LCV458702 LMK458700:LMR458702 LWG458700:LWN458702 MGC458700:MGJ458702 MPY458700:MQF458702 MZU458700:NAB458702 NJQ458700:NJX458702 NTM458700:NTT458702 ODI458700:ODP458702 ONE458700:ONL458702 OXA458700:OXH458702 PGW458700:PHD458702 PQS458700:PQZ458702 QAO458700:QAV458702 QKK458700:QKR458702 QUG458700:QUN458702 REC458700:REJ458702 RNY458700:ROF458702 RXU458700:RYB458702 SHQ458700:SHX458702 SRM458700:SRT458702 TBI458700:TBP458702 TLE458700:TLL458702 TVA458700:TVH458702 UEW458700:UFD458702 UOS458700:UOZ458702 UYO458700:UYV458702 VIK458700:VIR458702 VSG458700:VSN458702 WCC458700:WCJ458702 WLY458700:WMF458702 WVU458700:WWB458702 JI524236:JP524238 TE524236:TL524238 ADA524236:ADH524238 AMW524236:AND524238 AWS524236:AWZ524238 BGO524236:BGV524238 BQK524236:BQR524238 CAG524236:CAN524238 CKC524236:CKJ524238 CTY524236:CUF524238 DDU524236:DEB524238 DNQ524236:DNX524238 DXM524236:DXT524238 EHI524236:EHP524238 ERE524236:ERL524238 FBA524236:FBH524238 FKW524236:FLD524238 FUS524236:FUZ524238 GEO524236:GEV524238 GOK524236:GOR524238 GYG524236:GYN524238 HIC524236:HIJ524238 HRY524236:HSF524238 IBU524236:ICB524238 ILQ524236:ILX524238 IVM524236:IVT524238 JFI524236:JFP524238 JPE524236:JPL524238 JZA524236:JZH524238 KIW524236:KJD524238 KSS524236:KSZ524238 LCO524236:LCV524238 LMK524236:LMR524238 LWG524236:LWN524238 MGC524236:MGJ524238 MPY524236:MQF524238 MZU524236:NAB524238 NJQ524236:NJX524238 NTM524236:NTT524238 ODI524236:ODP524238 ONE524236:ONL524238 OXA524236:OXH524238 PGW524236:PHD524238 PQS524236:PQZ524238 QAO524236:QAV524238 QKK524236:QKR524238 QUG524236:QUN524238 REC524236:REJ524238 RNY524236:ROF524238 RXU524236:RYB524238 SHQ524236:SHX524238 SRM524236:SRT524238 TBI524236:TBP524238 TLE524236:TLL524238 TVA524236:TVH524238 UEW524236:UFD524238 UOS524236:UOZ524238 UYO524236:UYV524238 VIK524236:VIR524238 VSG524236:VSN524238 WCC524236:WCJ524238 WLY524236:WMF524238 WVU524236:WWB524238 JI589772:JP589774 TE589772:TL589774 ADA589772:ADH589774 AMW589772:AND589774 AWS589772:AWZ589774 BGO589772:BGV589774 BQK589772:BQR589774 CAG589772:CAN589774 CKC589772:CKJ589774 CTY589772:CUF589774 DDU589772:DEB589774 DNQ589772:DNX589774 DXM589772:DXT589774 EHI589772:EHP589774 ERE589772:ERL589774 FBA589772:FBH589774 FKW589772:FLD589774 FUS589772:FUZ589774 GEO589772:GEV589774 GOK589772:GOR589774 GYG589772:GYN589774 HIC589772:HIJ589774 HRY589772:HSF589774 IBU589772:ICB589774 ILQ589772:ILX589774 IVM589772:IVT589774 JFI589772:JFP589774 JPE589772:JPL589774 JZA589772:JZH589774 KIW589772:KJD589774 KSS589772:KSZ589774 LCO589772:LCV589774 LMK589772:LMR589774 LWG589772:LWN589774 MGC589772:MGJ589774 MPY589772:MQF589774 MZU589772:NAB589774 NJQ589772:NJX589774 NTM589772:NTT589774 ODI589772:ODP589774 ONE589772:ONL589774 OXA589772:OXH589774 PGW589772:PHD589774 PQS589772:PQZ589774 QAO589772:QAV589774 QKK589772:QKR589774 QUG589772:QUN589774 REC589772:REJ589774 RNY589772:ROF589774 RXU589772:RYB589774 SHQ589772:SHX589774 SRM589772:SRT589774 TBI589772:TBP589774 TLE589772:TLL589774 TVA589772:TVH589774 UEW589772:UFD589774 UOS589772:UOZ589774 UYO589772:UYV589774 VIK589772:VIR589774 VSG589772:VSN589774 WCC589772:WCJ589774 WLY589772:WMF589774 WVU589772:WWB589774 JI655308:JP655310 TE655308:TL655310 ADA655308:ADH655310 AMW655308:AND655310 AWS655308:AWZ655310 BGO655308:BGV655310 BQK655308:BQR655310 CAG655308:CAN655310 CKC655308:CKJ655310 CTY655308:CUF655310 DDU655308:DEB655310 DNQ655308:DNX655310 DXM655308:DXT655310 EHI655308:EHP655310 ERE655308:ERL655310 FBA655308:FBH655310 FKW655308:FLD655310 FUS655308:FUZ655310 GEO655308:GEV655310 GOK655308:GOR655310 GYG655308:GYN655310 HIC655308:HIJ655310 HRY655308:HSF655310 IBU655308:ICB655310 ILQ655308:ILX655310 IVM655308:IVT655310 JFI655308:JFP655310 JPE655308:JPL655310 JZA655308:JZH655310 KIW655308:KJD655310 KSS655308:KSZ655310 LCO655308:LCV655310 LMK655308:LMR655310 LWG655308:LWN655310 MGC655308:MGJ655310 MPY655308:MQF655310 MZU655308:NAB655310 NJQ655308:NJX655310 NTM655308:NTT655310 ODI655308:ODP655310 ONE655308:ONL655310 OXA655308:OXH655310 PGW655308:PHD655310 PQS655308:PQZ655310 QAO655308:QAV655310 QKK655308:QKR655310 QUG655308:QUN655310 REC655308:REJ655310 RNY655308:ROF655310 RXU655308:RYB655310 SHQ655308:SHX655310 SRM655308:SRT655310 TBI655308:TBP655310 TLE655308:TLL655310 TVA655308:TVH655310 UEW655308:UFD655310 UOS655308:UOZ655310 UYO655308:UYV655310 VIK655308:VIR655310 VSG655308:VSN655310 WCC655308:WCJ655310 WLY655308:WMF655310 WVU655308:WWB655310 JI720844:JP720846 TE720844:TL720846 ADA720844:ADH720846 AMW720844:AND720846 AWS720844:AWZ720846 BGO720844:BGV720846 BQK720844:BQR720846 CAG720844:CAN720846 CKC720844:CKJ720846 CTY720844:CUF720846 DDU720844:DEB720846 DNQ720844:DNX720846 DXM720844:DXT720846 EHI720844:EHP720846 ERE720844:ERL720846 FBA720844:FBH720846 FKW720844:FLD720846 FUS720844:FUZ720846 GEO720844:GEV720846 GOK720844:GOR720846 GYG720844:GYN720846 HIC720844:HIJ720846 HRY720844:HSF720846 IBU720844:ICB720846 ILQ720844:ILX720846 IVM720844:IVT720846 JFI720844:JFP720846 JPE720844:JPL720846 JZA720844:JZH720846 KIW720844:KJD720846 KSS720844:KSZ720846 LCO720844:LCV720846 LMK720844:LMR720846 LWG720844:LWN720846 MGC720844:MGJ720846 MPY720844:MQF720846 MZU720844:NAB720846 NJQ720844:NJX720846 NTM720844:NTT720846 ODI720844:ODP720846 ONE720844:ONL720846 OXA720844:OXH720846 PGW720844:PHD720846 PQS720844:PQZ720846 QAO720844:QAV720846 QKK720844:QKR720846 QUG720844:QUN720846 REC720844:REJ720846 RNY720844:ROF720846 RXU720844:RYB720846 SHQ720844:SHX720846 SRM720844:SRT720846 TBI720844:TBP720846 TLE720844:TLL720846 TVA720844:TVH720846 UEW720844:UFD720846 UOS720844:UOZ720846 UYO720844:UYV720846 VIK720844:VIR720846 VSG720844:VSN720846 WCC720844:WCJ720846 WLY720844:WMF720846 WVU720844:WWB720846 JI786380:JP786382 TE786380:TL786382 ADA786380:ADH786382 AMW786380:AND786382 AWS786380:AWZ786382 BGO786380:BGV786382 BQK786380:BQR786382 CAG786380:CAN786382 CKC786380:CKJ786382 CTY786380:CUF786382 DDU786380:DEB786382 DNQ786380:DNX786382 DXM786380:DXT786382 EHI786380:EHP786382 ERE786380:ERL786382 FBA786380:FBH786382 FKW786380:FLD786382 FUS786380:FUZ786382 GEO786380:GEV786382 GOK786380:GOR786382 GYG786380:GYN786382 HIC786380:HIJ786382 HRY786380:HSF786382 IBU786380:ICB786382 ILQ786380:ILX786382 IVM786380:IVT786382 JFI786380:JFP786382 JPE786380:JPL786382 JZA786380:JZH786382 KIW786380:KJD786382 KSS786380:KSZ786382 LCO786380:LCV786382 LMK786380:LMR786382 LWG786380:LWN786382 MGC786380:MGJ786382 MPY786380:MQF786382 MZU786380:NAB786382 NJQ786380:NJX786382 NTM786380:NTT786382 ODI786380:ODP786382 ONE786380:ONL786382 OXA786380:OXH786382 PGW786380:PHD786382 PQS786380:PQZ786382 QAO786380:QAV786382 QKK786380:QKR786382 QUG786380:QUN786382 REC786380:REJ786382 RNY786380:ROF786382 RXU786380:RYB786382 SHQ786380:SHX786382 SRM786380:SRT786382 TBI786380:TBP786382 TLE786380:TLL786382 TVA786380:TVH786382 UEW786380:UFD786382 UOS786380:UOZ786382 UYO786380:UYV786382 VIK786380:VIR786382 VSG786380:VSN786382 WCC786380:WCJ786382 WLY786380:WMF786382 WVU786380:WWB786382 JI851916:JP851918 TE851916:TL851918 ADA851916:ADH851918 AMW851916:AND851918 AWS851916:AWZ851918 BGO851916:BGV851918 BQK851916:BQR851918 CAG851916:CAN851918 CKC851916:CKJ851918 CTY851916:CUF851918 DDU851916:DEB851918 DNQ851916:DNX851918 DXM851916:DXT851918 EHI851916:EHP851918 ERE851916:ERL851918 FBA851916:FBH851918 FKW851916:FLD851918 FUS851916:FUZ851918 GEO851916:GEV851918 GOK851916:GOR851918 GYG851916:GYN851918 HIC851916:HIJ851918 HRY851916:HSF851918 IBU851916:ICB851918 ILQ851916:ILX851918 IVM851916:IVT851918 JFI851916:JFP851918 JPE851916:JPL851918 JZA851916:JZH851918 KIW851916:KJD851918 KSS851916:KSZ851918 LCO851916:LCV851918 LMK851916:LMR851918 LWG851916:LWN851918 MGC851916:MGJ851918 MPY851916:MQF851918 MZU851916:NAB851918 NJQ851916:NJX851918 NTM851916:NTT851918 ODI851916:ODP851918 ONE851916:ONL851918 OXA851916:OXH851918 PGW851916:PHD851918 PQS851916:PQZ851918 QAO851916:QAV851918 QKK851916:QKR851918 QUG851916:QUN851918 REC851916:REJ851918 RNY851916:ROF851918 RXU851916:RYB851918 SHQ851916:SHX851918 SRM851916:SRT851918 TBI851916:TBP851918 TLE851916:TLL851918 TVA851916:TVH851918 UEW851916:UFD851918 UOS851916:UOZ851918 UYO851916:UYV851918 VIK851916:VIR851918 VSG851916:VSN851918 WCC851916:WCJ851918 WLY851916:WMF851918 WVU851916:WWB851918 JI917452:JP917454 TE917452:TL917454 ADA917452:ADH917454 AMW917452:AND917454 AWS917452:AWZ917454 BGO917452:BGV917454 BQK917452:BQR917454 CAG917452:CAN917454 CKC917452:CKJ917454 CTY917452:CUF917454 DDU917452:DEB917454 DNQ917452:DNX917454 DXM917452:DXT917454 EHI917452:EHP917454 ERE917452:ERL917454 FBA917452:FBH917454 FKW917452:FLD917454 FUS917452:FUZ917454 GEO917452:GEV917454 GOK917452:GOR917454 GYG917452:GYN917454 HIC917452:HIJ917454 HRY917452:HSF917454 IBU917452:ICB917454 ILQ917452:ILX917454 IVM917452:IVT917454 JFI917452:JFP917454 JPE917452:JPL917454 JZA917452:JZH917454 KIW917452:KJD917454 KSS917452:KSZ917454 LCO917452:LCV917454 LMK917452:LMR917454 LWG917452:LWN917454 MGC917452:MGJ917454 MPY917452:MQF917454 MZU917452:NAB917454 NJQ917452:NJX917454 NTM917452:NTT917454 ODI917452:ODP917454 ONE917452:ONL917454 OXA917452:OXH917454 PGW917452:PHD917454 PQS917452:PQZ917454 QAO917452:QAV917454 QKK917452:QKR917454 QUG917452:QUN917454 REC917452:REJ917454 RNY917452:ROF917454 RXU917452:RYB917454 SHQ917452:SHX917454 SRM917452:SRT917454 TBI917452:TBP917454 TLE917452:TLL917454 TVA917452:TVH917454 UEW917452:UFD917454 UOS917452:UOZ917454 UYO917452:UYV917454 VIK917452:VIR917454 VSG917452:VSN917454 WCC917452:WCJ917454 WLY917452:WMF917454 WVU917452:WWB917454 JI982988:JP982990 TE982988:TL982990 ADA982988:ADH982990 AMW982988:AND982990 AWS982988:AWZ982990 BGO982988:BGV982990 BQK982988:BQR982990 CAG982988:CAN982990 CKC982988:CKJ982990 CTY982988:CUF982990 DDU982988:DEB982990 DNQ982988:DNX982990 DXM982988:DXT982990 EHI982988:EHP982990 ERE982988:ERL982990 FBA982988:FBH982990 FKW982988:FLD982990 FUS982988:FUZ982990 GEO982988:GEV982990 GOK982988:GOR982990 GYG982988:GYN982990 HIC982988:HIJ982990 HRY982988:HSF982990 IBU982988:ICB982990 ILQ982988:ILX982990 IVM982988:IVT982990 JFI982988:JFP982990 JPE982988:JPL982990 JZA982988:JZH982990 KIW982988:KJD982990 KSS982988:KSZ982990 LCO982988:LCV982990 LMK982988:LMR982990 LWG982988:LWN982990 MGC982988:MGJ982990 MPY982988:MQF982990 MZU982988:NAB982990 NJQ982988:NJX982990 NTM982988:NTT982990 ODI982988:ODP982990 ONE982988:ONL982990 OXA982988:OXH982990 PGW982988:PHD982990 PQS982988:PQZ982990 QAO982988:QAV982990 QKK982988:QKR982990 QUG982988:QUN982990 REC982988:REJ982990 RNY982988:ROF982990 RXU982988:RYB982990 SHQ982988:SHX982990 SRM982988:SRT982990 TBI982988:TBP982990 TLE982988:TLL982990 TVA982988:TVH982990 UEW982988:UFD982990 UOS982988:UOZ982990 UYO982988:UYV982990 VIK982988:VIR982990 VSG982988:VSN982990 WCC982988:WCJ982990 WLY982988:WMF982990 D7:D8 S8 S982988:AB982990 S917452:AB917454 S851916:AB851918 S786380:AB786382 S720844:AB720846 S655308:AB655310 S589772:AB589774 S524236:AB524238 S458700:AB458702 S393164:AB393166 S327628:AB327630 S262092:AB262094 S196556:AB196558 S131020:AB131022 S65484:AB65486 T5:AB8 D3" xr:uid="{7E2C5903-48DC-484D-AC92-E957D7EB4B39}"/>
    <dataValidation allowBlank="1" showInputMessage="1" showErrorMessage="1" promptTitle="A tener en cuenta:" prompt="Se debe asociar la meta al producto." sqref="G12:G79" xr:uid="{99B18EA8-1865-478A-B0CE-4CB6B1D85BA1}"/>
    <dataValidation allowBlank="1" showInputMessage="1" showErrorMessage="1" promptTitle="Tener en cuenta" prompt="El valor alcanzado debe ir en terminos de la unidad de medida._x000a_" sqref="S12:S83 P12:P83 M12:M83 V12:V83" xr:uid="{5C90AA2D-0780-415C-A91F-F6822ED7970B}"/>
    <dataValidation type="textLength" operator="lessThanOrEqual" allowBlank="1" showInputMessage="1" showErrorMessage="1" errorTitle="Máximo de caracteres:" error="Recuerde que son máximo 350 incluidos espacios." sqref="T12:T87 N12:N87 Q12:Q87 W12:W87" xr:uid="{803A76A2-3EAC-45F9-B2C7-76293016029C}">
      <formula1>350</formula1>
    </dataValidation>
    <dataValidation allowBlank="1" showInputMessage="1" showErrorMessage="1" promptTitle="Tener en cuenta:" prompt="Relacione la salida, bien o entregable resultado de la acción estratégica_x000a_" sqref="E12:E87" xr:uid="{33A5AE69-1BF4-46B4-B144-C5D64464EB6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62C82A-9547-4E62-B2B7-421A7AFC698A}">
          <x14:formula1>
            <xm:f>'Mapa Estratégico'!$A$3:$A$18</xm:f>
          </x14:formula1>
          <xm:sqref>C28:C31 C12:C19 C84:C1048576 C44:C79</xm:sqref>
        </x14:dataValidation>
        <x14:dataValidation type="list" allowBlank="1" showInputMessage="1" showErrorMessage="1" xr:uid="{14A301B7-A63F-4C47-84CC-B89D792FEB89}">
          <x14:formula1>
            <xm:f>'Mapa Estratégico'!$A$22:$A$24</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EZ107"/>
  <sheetViews>
    <sheetView showGridLines="0" topLeftCell="A10" zoomScale="70" zoomScaleNormal="70" workbookViewId="0">
      <pane xSplit="4" ySplit="2" topLeftCell="E12" activePane="bottomRight" state="frozen"/>
      <selection pane="topRight" activeCell="E10" sqref="E10"/>
      <selection pane="bottomLeft" activeCell="A12" sqref="A12"/>
      <selection pane="bottomRight" activeCell="E12" sqref="E12:E103"/>
    </sheetView>
  </sheetViews>
  <sheetFormatPr baseColWidth="10" defaultColWidth="11.42578125" defaultRowHeight="15" x14ac:dyDescent="0.25"/>
  <cols>
    <col min="1" max="1" width="3.42578125" style="20" customWidth="1"/>
    <col min="2" max="3" width="24.85546875" style="20" customWidth="1"/>
    <col min="4" max="4" width="29.5703125" style="20" customWidth="1"/>
    <col min="5" max="5" width="35.5703125" style="20" customWidth="1"/>
    <col min="6" max="6" width="29.42578125" style="20" customWidth="1"/>
    <col min="7" max="7" width="23.42578125" style="20" customWidth="1"/>
    <col min="8" max="8" width="27" style="35" customWidth="1"/>
    <col min="9" max="9" width="23.5703125" style="21" customWidth="1"/>
    <col min="10" max="10" width="25.42578125" style="21" customWidth="1"/>
    <col min="11" max="12" width="17.42578125" style="20" customWidth="1"/>
    <col min="13" max="13" width="10.42578125" style="20" customWidth="1"/>
    <col min="14" max="14" width="15.28515625" style="20" customWidth="1"/>
    <col min="15" max="15" width="27.85546875" style="20" customWidth="1"/>
    <col min="16" max="16" width="15.5703125" style="20" customWidth="1"/>
    <col min="17" max="17" width="8.42578125" style="20" customWidth="1"/>
    <col min="18" max="18" width="25.140625" style="20" customWidth="1"/>
    <col min="19" max="19" width="11.85546875" style="20" customWidth="1"/>
    <col min="20" max="20" width="8.140625" style="20" bestFit="1" customWidth="1"/>
    <col min="21" max="21" width="24.85546875" style="20" customWidth="1"/>
    <col min="22" max="22" width="10.85546875" style="20" customWidth="1"/>
    <col min="23" max="23" width="7.85546875" style="20" customWidth="1"/>
    <col min="24" max="24" width="24.140625" style="20" customWidth="1"/>
    <col min="25" max="25" width="18.140625" style="54" customWidth="1"/>
    <col min="26" max="26" width="11.7109375" style="54" customWidth="1"/>
    <col min="27" max="27" width="36.42578125" style="20" customWidth="1"/>
    <col min="28" max="28" width="44" style="20" customWidth="1"/>
    <col min="29" max="29" width="45.5703125" style="20" customWidth="1"/>
    <col min="30" max="30" width="24.5703125" style="20" customWidth="1"/>
    <col min="31" max="156" width="11.42578125" style="22"/>
    <col min="157" max="253" width="10.85546875" style="20"/>
    <col min="254" max="254" width="4" style="20" customWidth="1"/>
    <col min="255" max="257" width="3.5703125" style="20" customWidth="1"/>
    <col min="258" max="258" width="3.140625" style="20" customWidth="1"/>
    <col min="259" max="259" width="6.5703125" style="20" bestFit="1" customWidth="1"/>
    <col min="260" max="260" width="25.140625" style="20" bestFit="1" customWidth="1"/>
    <col min="261" max="262" width="37.5703125" style="20" customWidth="1"/>
    <col min="263" max="263" width="22.140625" style="20" customWidth="1"/>
    <col min="264" max="264" width="25" style="20" customWidth="1"/>
    <col min="265" max="265" width="17.85546875" style="20" customWidth="1"/>
    <col min="266" max="266" width="13.5703125" style="20" customWidth="1"/>
    <col min="267" max="267" width="5.85546875" style="20" customWidth="1"/>
    <col min="268" max="268" width="6.5703125" style="20" customWidth="1"/>
    <col min="269" max="269" width="5.85546875" style="20" customWidth="1"/>
    <col min="270" max="270" width="6.5703125" style="20" customWidth="1"/>
    <col min="271" max="271" width="5.85546875" style="20" customWidth="1"/>
    <col min="272" max="272" width="6.5703125" style="20" customWidth="1"/>
    <col min="273" max="273" width="5.85546875" style="20" customWidth="1"/>
    <col min="274" max="274" width="6.5703125" style="20" customWidth="1"/>
    <col min="275" max="275" width="5.85546875" style="20" customWidth="1"/>
    <col min="276" max="276" width="6.5703125" style="20" customWidth="1"/>
    <col min="277" max="277" width="24.42578125" style="20" customWidth="1"/>
    <col min="278" max="278" width="54.85546875" style="20" customWidth="1"/>
    <col min="279" max="285" width="4.85546875" style="20" customWidth="1"/>
    <col min="286" max="509" width="10.85546875" style="20"/>
    <col min="510" max="510" width="4" style="20" customWidth="1"/>
    <col min="511" max="513" width="3.5703125" style="20" customWidth="1"/>
    <col min="514" max="514" width="3.140625" style="20" customWidth="1"/>
    <col min="515" max="515" width="6.5703125" style="20" bestFit="1" customWidth="1"/>
    <col min="516" max="516" width="25.140625" style="20" bestFit="1" customWidth="1"/>
    <col min="517" max="518" width="37.5703125" style="20" customWidth="1"/>
    <col min="519" max="519" width="22.140625" style="20" customWidth="1"/>
    <col min="520" max="520" width="25" style="20" customWidth="1"/>
    <col min="521" max="521" width="17.85546875" style="20" customWidth="1"/>
    <col min="522" max="522" width="13.5703125" style="20" customWidth="1"/>
    <col min="523" max="523" width="5.85546875" style="20" customWidth="1"/>
    <col min="524" max="524" width="6.5703125" style="20" customWidth="1"/>
    <col min="525" max="525" width="5.85546875" style="20" customWidth="1"/>
    <col min="526" max="526" width="6.5703125" style="20" customWidth="1"/>
    <col min="527" max="527" width="5.85546875" style="20" customWidth="1"/>
    <col min="528" max="528" width="6.5703125" style="20" customWidth="1"/>
    <col min="529" max="529" width="5.85546875" style="20" customWidth="1"/>
    <col min="530" max="530" width="6.5703125" style="20" customWidth="1"/>
    <col min="531" max="531" width="5.85546875" style="20" customWidth="1"/>
    <col min="532" max="532" width="6.5703125" style="20" customWidth="1"/>
    <col min="533" max="533" width="24.42578125" style="20" customWidth="1"/>
    <col min="534" max="534" width="54.85546875" style="20" customWidth="1"/>
    <col min="535" max="541" width="4.85546875" style="20" customWidth="1"/>
    <col min="542" max="765" width="10.85546875" style="20"/>
    <col min="766" max="766" width="4" style="20" customWidth="1"/>
    <col min="767" max="769" width="3.5703125" style="20" customWidth="1"/>
    <col min="770" max="770" width="3.140625" style="20" customWidth="1"/>
    <col min="771" max="771" width="6.5703125" style="20" bestFit="1" customWidth="1"/>
    <col min="772" max="772" width="25.140625" style="20" bestFit="1" customWidth="1"/>
    <col min="773" max="774" width="37.5703125" style="20" customWidth="1"/>
    <col min="775" max="775" width="22.140625" style="20" customWidth="1"/>
    <col min="776" max="776" width="25" style="20" customWidth="1"/>
    <col min="777" max="777" width="17.85546875" style="20" customWidth="1"/>
    <col min="778" max="778" width="13.5703125" style="20" customWidth="1"/>
    <col min="779" max="779" width="5.85546875" style="20" customWidth="1"/>
    <col min="780" max="780" width="6.5703125" style="20" customWidth="1"/>
    <col min="781" max="781" width="5.85546875" style="20" customWidth="1"/>
    <col min="782" max="782" width="6.5703125" style="20" customWidth="1"/>
    <col min="783" max="783" width="5.85546875" style="20" customWidth="1"/>
    <col min="784" max="784" width="6.5703125" style="20" customWidth="1"/>
    <col min="785" max="785" width="5.85546875" style="20" customWidth="1"/>
    <col min="786" max="786" width="6.5703125" style="20" customWidth="1"/>
    <col min="787" max="787" width="5.85546875" style="20" customWidth="1"/>
    <col min="788" max="788" width="6.5703125" style="20" customWidth="1"/>
    <col min="789" max="789" width="24.42578125" style="20" customWidth="1"/>
    <col min="790" max="790" width="54.85546875" style="20" customWidth="1"/>
    <col min="791" max="797" width="4.85546875" style="20" customWidth="1"/>
    <col min="798" max="1021" width="10.85546875" style="20"/>
    <col min="1022" max="1022" width="4" style="20" customWidth="1"/>
    <col min="1023" max="1025" width="3.5703125" style="20" customWidth="1"/>
    <col min="1026" max="1026" width="3.140625" style="20" customWidth="1"/>
    <col min="1027" max="1027" width="6.5703125" style="20" bestFit="1" customWidth="1"/>
    <col min="1028" max="1028" width="25.140625" style="20" bestFit="1" customWidth="1"/>
    <col min="1029" max="1030" width="37.5703125" style="20" customWidth="1"/>
    <col min="1031" max="1031" width="22.140625" style="20" customWidth="1"/>
    <col min="1032" max="1032" width="25" style="20" customWidth="1"/>
    <col min="1033" max="1033" width="17.85546875" style="20" customWidth="1"/>
    <col min="1034" max="1034" width="13.5703125" style="20" customWidth="1"/>
    <col min="1035" max="1035" width="5.85546875" style="20" customWidth="1"/>
    <col min="1036" max="1036" width="6.5703125" style="20" customWidth="1"/>
    <col min="1037" max="1037" width="5.85546875" style="20" customWidth="1"/>
    <col min="1038" max="1038" width="6.5703125" style="20" customWidth="1"/>
    <col min="1039" max="1039" width="5.85546875" style="20" customWidth="1"/>
    <col min="1040" max="1040" width="6.5703125" style="20" customWidth="1"/>
    <col min="1041" max="1041" width="5.85546875" style="20" customWidth="1"/>
    <col min="1042" max="1042" width="6.5703125" style="20" customWidth="1"/>
    <col min="1043" max="1043" width="5.85546875" style="20" customWidth="1"/>
    <col min="1044" max="1044" width="6.5703125" style="20" customWidth="1"/>
    <col min="1045" max="1045" width="24.42578125" style="20" customWidth="1"/>
    <col min="1046" max="1046" width="54.85546875" style="20" customWidth="1"/>
    <col min="1047" max="1053" width="4.85546875" style="20" customWidth="1"/>
    <col min="1054" max="1277" width="10.85546875" style="20"/>
    <col min="1278" max="1278" width="4" style="20" customWidth="1"/>
    <col min="1279" max="1281" width="3.5703125" style="20" customWidth="1"/>
    <col min="1282" max="1282" width="3.140625" style="20" customWidth="1"/>
    <col min="1283" max="1283" width="6.5703125" style="20" bestFit="1" customWidth="1"/>
    <col min="1284" max="1284" width="25.140625" style="20" bestFit="1" customWidth="1"/>
    <col min="1285" max="1286" width="37.5703125" style="20" customWidth="1"/>
    <col min="1287" max="1287" width="22.140625" style="20" customWidth="1"/>
    <col min="1288" max="1288" width="25" style="20" customWidth="1"/>
    <col min="1289" max="1289" width="17.85546875" style="20" customWidth="1"/>
    <col min="1290" max="1290" width="13.5703125" style="20" customWidth="1"/>
    <col min="1291" max="1291" width="5.85546875" style="20" customWidth="1"/>
    <col min="1292" max="1292" width="6.5703125" style="20" customWidth="1"/>
    <col min="1293" max="1293" width="5.85546875" style="20" customWidth="1"/>
    <col min="1294" max="1294" width="6.5703125" style="20" customWidth="1"/>
    <col min="1295" max="1295" width="5.85546875" style="20" customWidth="1"/>
    <col min="1296" max="1296" width="6.5703125" style="20" customWidth="1"/>
    <col min="1297" max="1297" width="5.85546875" style="20" customWidth="1"/>
    <col min="1298" max="1298" width="6.5703125" style="20" customWidth="1"/>
    <col min="1299" max="1299" width="5.85546875" style="20" customWidth="1"/>
    <col min="1300" max="1300" width="6.5703125" style="20" customWidth="1"/>
    <col min="1301" max="1301" width="24.42578125" style="20" customWidth="1"/>
    <col min="1302" max="1302" width="54.85546875" style="20" customWidth="1"/>
    <col min="1303" max="1309" width="4.85546875" style="20" customWidth="1"/>
    <col min="1310" max="1533" width="10.85546875" style="20"/>
    <col min="1534" max="1534" width="4" style="20" customWidth="1"/>
    <col min="1535" max="1537" width="3.5703125" style="20" customWidth="1"/>
    <col min="1538" max="1538" width="3.140625" style="20" customWidth="1"/>
    <col min="1539" max="1539" width="6.5703125" style="20" bestFit="1" customWidth="1"/>
    <col min="1540" max="1540" width="25.140625" style="20" bestFit="1" customWidth="1"/>
    <col min="1541" max="1542" width="37.5703125" style="20" customWidth="1"/>
    <col min="1543" max="1543" width="22.140625" style="20" customWidth="1"/>
    <col min="1544" max="1544" width="25" style="20" customWidth="1"/>
    <col min="1545" max="1545" width="17.85546875" style="20" customWidth="1"/>
    <col min="1546" max="1546" width="13.5703125" style="20" customWidth="1"/>
    <col min="1547" max="1547" width="5.85546875" style="20" customWidth="1"/>
    <col min="1548" max="1548" width="6.5703125" style="20" customWidth="1"/>
    <col min="1549" max="1549" width="5.85546875" style="20" customWidth="1"/>
    <col min="1550" max="1550" width="6.5703125" style="20" customWidth="1"/>
    <col min="1551" max="1551" width="5.85546875" style="20" customWidth="1"/>
    <col min="1552" max="1552" width="6.5703125" style="20" customWidth="1"/>
    <col min="1553" max="1553" width="5.85546875" style="20" customWidth="1"/>
    <col min="1554" max="1554" width="6.5703125" style="20" customWidth="1"/>
    <col min="1555" max="1555" width="5.85546875" style="20" customWidth="1"/>
    <col min="1556" max="1556" width="6.5703125" style="20" customWidth="1"/>
    <col min="1557" max="1557" width="24.42578125" style="20" customWidth="1"/>
    <col min="1558" max="1558" width="54.85546875" style="20" customWidth="1"/>
    <col min="1559" max="1565" width="4.85546875" style="20" customWidth="1"/>
    <col min="1566" max="1789" width="10.85546875" style="20"/>
    <col min="1790" max="1790" width="4" style="20" customWidth="1"/>
    <col min="1791" max="1793" width="3.5703125" style="20" customWidth="1"/>
    <col min="1794" max="1794" width="3.140625" style="20" customWidth="1"/>
    <col min="1795" max="1795" width="6.5703125" style="20" bestFit="1" customWidth="1"/>
    <col min="1796" max="1796" width="25.140625" style="20" bestFit="1" customWidth="1"/>
    <col min="1797" max="1798" width="37.5703125" style="20" customWidth="1"/>
    <col min="1799" max="1799" width="22.140625" style="20" customWidth="1"/>
    <col min="1800" max="1800" width="25" style="20" customWidth="1"/>
    <col min="1801" max="1801" width="17.85546875" style="20" customWidth="1"/>
    <col min="1802" max="1802" width="13.5703125" style="20" customWidth="1"/>
    <col min="1803" max="1803" width="5.85546875" style="20" customWidth="1"/>
    <col min="1804" max="1804" width="6.5703125" style="20" customWidth="1"/>
    <col min="1805" max="1805" width="5.85546875" style="20" customWidth="1"/>
    <col min="1806" max="1806" width="6.5703125" style="20" customWidth="1"/>
    <col min="1807" max="1807" width="5.85546875" style="20" customWidth="1"/>
    <col min="1808" max="1808" width="6.5703125" style="20" customWidth="1"/>
    <col min="1809" max="1809" width="5.85546875" style="20" customWidth="1"/>
    <col min="1810" max="1810" width="6.5703125" style="20" customWidth="1"/>
    <col min="1811" max="1811" width="5.85546875" style="20" customWidth="1"/>
    <col min="1812" max="1812" width="6.5703125" style="20" customWidth="1"/>
    <col min="1813" max="1813" width="24.42578125" style="20" customWidth="1"/>
    <col min="1814" max="1814" width="54.85546875" style="20" customWidth="1"/>
    <col min="1815" max="1821" width="4.85546875" style="20" customWidth="1"/>
    <col min="1822" max="2045" width="10.85546875" style="20"/>
    <col min="2046" max="2046" width="4" style="20" customWidth="1"/>
    <col min="2047" max="2049" width="3.5703125" style="20" customWidth="1"/>
    <col min="2050" max="2050" width="3.140625" style="20" customWidth="1"/>
    <col min="2051" max="2051" width="6.5703125" style="20" bestFit="1" customWidth="1"/>
    <col min="2052" max="2052" width="25.140625" style="20" bestFit="1" customWidth="1"/>
    <col min="2053" max="2054" width="37.5703125" style="20" customWidth="1"/>
    <col min="2055" max="2055" width="22.140625" style="20" customWidth="1"/>
    <col min="2056" max="2056" width="25" style="20" customWidth="1"/>
    <col min="2057" max="2057" width="17.85546875" style="20" customWidth="1"/>
    <col min="2058" max="2058" width="13.5703125" style="20" customWidth="1"/>
    <col min="2059" max="2059" width="5.85546875" style="20" customWidth="1"/>
    <col min="2060" max="2060" width="6.5703125" style="20" customWidth="1"/>
    <col min="2061" max="2061" width="5.85546875" style="20" customWidth="1"/>
    <col min="2062" max="2062" width="6.5703125" style="20" customWidth="1"/>
    <col min="2063" max="2063" width="5.85546875" style="20" customWidth="1"/>
    <col min="2064" max="2064" width="6.5703125" style="20" customWidth="1"/>
    <col min="2065" max="2065" width="5.85546875" style="20" customWidth="1"/>
    <col min="2066" max="2066" width="6.5703125" style="20" customWidth="1"/>
    <col min="2067" max="2067" width="5.85546875" style="20" customWidth="1"/>
    <col min="2068" max="2068" width="6.5703125" style="20" customWidth="1"/>
    <col min="2069" max="2069" width="24.42578125" style="20" customWidth="1"/>
    <col min="2070" max="2070" width="54.85546875" style="20" customWidth="1"/>
    <col min="2071" max="2077" width="4.85546875" style="20" customWidth="1"/>
    <col min="2078" max="2301" width="10.85546875" style="20"/>
    <col min="2302" max="2302" width="4" style="20" customWidth="1"/>
    <col min="2303" max="2305" width="3.5703125" style="20" customWidth="1"/>
    <col min="2306" max="2306" width="3.140625" style="20" customWidth="1"/>
    <col min="2307" max="2307" width="6.5703125" style="20" bestFit="1" customWidth="1"/>
    <col min="2308" max="2308" width="25.140625" style="20" bestFit="1" customWidth="1"/>
    <col min="2309" max="2310" width="37.5703125" style="20" customWidth="1"/>
    <col min="2311" max="2311" width="22.140625" style="20" customWidth="1"/>
    <col min="2312" max="2312" width="25" style="20" customWidth="1"/>
    <col min="2313" max="2313" width="17.85546875" style="20" customWidth="1"/>
    <col min="2314" max="2314" width="13.5703125" style="20" customWidth="1"/>
    <col min="2315" max="2315" width="5.85546875" style="20" customWidth="1"/>
    <col min="2316" max="2316" width="6.5703125" style="20" customWidth="1"/>
    <col min="2317" max="2317" width="5.85546875" style="20" customWidth="1"/>
    <col min="2318" max="2318" width="6.5703125" style="20" customWidth="1"/>
    <col min="2319" max="2319" width="5.85546875" style="20" customWidth="1"/>
    <col min="2320" max="2320" width="6.5703125" style="20" customWidth="1"/>
    <col min="2321" max="2321" width="5.85546875" style="20" customWidth="1"/>
    <col min="2322" max="2322" width="6.5703125" style="20" customWidth="1"/>
    <col min="2323" max="2323" width="5.85546875" style="20" customWidth="1"/>
    <col min="2324" max="2324" width="6.5703125" style="20" customWidth="1"/>
    <col min="2325" max="2325" width="24.42578125" style="20" customWidth="1"/>
    <col min="2326" max="2326" width="54.85546875" style="20" customWidth="1"/>
    <col min="2327" max="2333" width="4.85546875" style="20" customWidth="1"/>
    <col min="2334" max="2557" width="10.85546875" style="20"/>
    <col min="2558" max="2558" width="4" style="20" customWidth="1"/>
    <col min="2559" max="2561" width="3.5703125" style="20" customWidth="1"/>
    <col min="2562" max="2562" width="3.140625" style="20" customWidth="1"/>
    <col min="2563" max="2563" width="6.5703125" style="20" bestFit="1" customWidth="1"/>
    <col min="2564" max="2564" width="25.140625" style="20" bestFit="1" customWidth="1"/>
    <col min="2565" max="2566" width="37.5703125" style="20" customWidth="1"/>
    <col min="2567" max="2567" width="22.140625" style="20" customWidth="1"/>
    <col min="2568" max="2568" width="25" style="20" customWidth="1"/>
    <col min="2569" max="2569" width="17.85546875" style="20" customWidth="1"/>
    <col min="2570" max="2570" width="13.5703125" style="20" customWidth="1"/>
    <col min="2571" max="2571" width="5.85546875" style="20" customWidth="1"/>
    <col min="2572" max="2572" width="6.5703125" style="20" customWidth="1"/>
    <col min="2573" max="2573" width="5.85546875" style="20" customWidth="1"/>
    <col min="2574" max="2574" width="6.5703125" style="20" customWidth="1"/>
    <col min="2575" max="2575" width="5.85546875" style="20" customWidth="1"/>
    <col min="2576" max="2576" width="6.5703125" style="20" customWidth="1"/>
    <col min="2577" max="2577" width="5.85546875" style="20" customWidth="1"/>
    <col min="2578" max="2578" width="6.5703125" style="20" customWidth="1"/>
    <col min="2579" max="2579" width="5.85546875" style="20" customWidth="1"/>
    <col min="2580" max="2580" width="6.5703125" style="20" customWidth="1"/>
    <col min="2581" max="2581" width="24.42578125" style="20" customWidth="1"/>
    <col min="2582" max="2582" width="54.85546875" style="20" customWidth="1"/>
    <col min="2583" max="2589" width="4.85546875" style="20" customWidth="1"/>
    <col min="2590" max="2813" width="10.85546875" style="20"/>
    <col min="2814" max="2814" width="4" style="20" customWidth="1"/>
    <col min="2815" max="2817" width="3.5703125" style="20" customWidth="1"/>
    <col min="2818" max="2818" width="3.140625" style="20" customWidth="1"/>
    <col min="2819" max="2819" width="6.5703125" style="20" bestFit="1" customWidth="1"/>
    <col min="2820" max="2820" width="25.140625" style="20" bestFit="1" customWidth="1"/>
    <col min="2821" max="2822" width="37.5703125" style="20" customWidth="1"/>
    <col min="2823" max="2823" width="22.140625" style="20" customWidth="1"/>
    <col min="2824" max="2824" width="25" style="20" customWidth="1"/>
    <col min="2825" max="2825" width="17.85546875" style="20" customWidth="1"/>
    <col min="2826" max="2826" width="13.5703125" style="20" customWidth="1"/>
    <col min="2827" max="2827" width="5.85546875" style="20" customWidth="1"/>
    <col min="2828" max="2828" width="6.5703125" style="20" customWidth="1"/>
    <col min="2829" max="2829" width="5.85546875" style="20" customWidth="1"/>
    <col min="2830" max="2830" width="6.5703125" style="20" customWidth="1"/>
    <col min="2831" max="2831" width="5.85546875" style="20" customWidth="1"/>
    <col min="2832" max="2832" width="6.5703125" style="20" customWidth="1"/>
    <col min="2833" max="2833" width="5.85546875" style="20" customWidth="1"/>
    <col min="2834" max="2834" width="6.5703125" style="20" customWidth="1"/>
    <col min="2835" max="2835" width="5.85546875" style="20" customWidth="1"/>
    <col min="2836" max="2836" width="6.5703125" style="20" customWidth="1"/>
    <col min="2837" max="2837" width="24.42578125" style="20" customWidth="1"/>
    <col min="2838" max="2838" width="54.85546875" style="20" customWidth="1"/>
    <col min="2839" max="2845" width="4.85546875" style="20" customWidth="1"/>
    <col min="2846" max="3069" width="10.85546875" style="20"/>
    <col min="3070" max="3070" width="4" style="20" customWidth="1"/>
    <col min="3071" max="3073" width="3.5703125" style="20" customWidth="1"/>
    <col min="3074" max="3074" width="3.140625" style="20" customWidth="1"/>
    <col min="3075" max="3075" width="6.5703125" style="20" bestFit="1" customWidth="1"/>
    <col min="3076" max="3076" width="25.140625" style="20" bestFit="1" customWidth="1"/>
    <col min="3077" max="3078" width="37.5703125" style="20" customWidth="1"/>
    <col min="3079" max="3079" width="22.140625" style="20" customWidth="1"/>
    <col min="3080" max="3080" width="25" style="20" customWidth="1"/>
    <col min="3081" max="3081" width="17.85546875" style="20" customWidth="1"/>
    <col min="3082" max="3082" width="13.5703125" style="20" customWidth="1"/>
    <col min="3083" max="3083" width="5.85546875" style="20" customWidth="1"/>
    <col min="3084" max="3084" width="6.5703125" style="20" customWidth="1"/>
    <col min="3085" max="3085" width="5.85546875" style="20" customWidth="1"/>
    <col min="3086" max="3086" width="6.5703125" style="20" customWidth="1"/>
    <col min="3087" max="3087" width="5.85546875" style="20" customWidth="1"/>
    <col min="3088" max="3088" width="6.5703125" style="20" customWidth="1"/>
    <col min="3089" max="3089" width="5.85546875" style="20" customWidth="1"/>
    <col min="3090" max="3090" width="6.5703125" style="20" customWidth="1"/>
    <col min="3091" max="3091" width="5.85546875" style="20" customWidth="1"/>
    <col min="3092" max="3092" width="6.5703125" style="20" customWidth="1"/>
    <col min="3093" max="3093" width="24.42578125" style="20" customWidth="1"/>
    <col min="3094" max="3094" width="54.85546875" style="20" customWidth="1"/>
    <col min="3095" max="3101" width="4.85546875" style="20" customWidth="1"/>
    <col min="3102" max="3325" width="10.85546875" style="20"/>
    <col min="3326" max="3326" width="4" style="20" customWidth="1"/>
    <col min="3327" max="3329" width="3.5703125" style="20" customWidth="1"/>
    <col min="3330" max="3330" width="3.140625" style="20" customWidth="1"/>
    <col min="3331" max="3331" width="6.5703125" style="20" bestFit="1" customWidth="1"/>
    <col min="3332" max="3332" width="25.140625" style="20" bestFit="1" customWidth="1"/>
    <col min="3333" max="3334" width="37.5703125" style="20" customWidth="1"/>
    <col min="3335" max="3335" width="22.140625" style="20" customWidth="1"/>
    <col min="3336" max="3336" width="25" style="20" customWidth="1"/>
    <col min="3337" max="3337" width="17.85546875" style="20" customWidth="1"/>
    <col min="3338" max="3338" width="13.5703125" style="20" customWidth="1"/>
    <col min="3339" max="3339" width="5.85546875" style="20" customWidth="1"/>
    <col min="3340" max="3340" width="6.5703125" style="20" customWidth="1"/>
    <col min="3341" max="3341" width="5.85546875" style="20" customWidth="1"/>
    <col min="3342" max="3342" width="6.5703125" style="20" customWidth="1"/>
    <col min="3343" max="3343" width="5.85546875" style="20" customWidth="1"/>
    <col min="3344" max="3344" width="6.5703125" style="20" customWidth="1"/>
    <col min="3345" max="3345" width="5.85546875" style="20" customWidth="1"/>
    <col min="3346" max="3346" width="6.5703125" style="20" customWidth="1"/>
    <col min="3347" max="3347" width="5.85546875" style="20" customWidth="1"/>
    <col min="3348" max="3348" width="6.5703125" style="20" customWidth="1"/>
    <col min="3349" max="3349" width="24.42578125" style="20" customWidth="1"/>
    <col min="3350" max="3350" width="54.85546875" style="20" customWidth="1"/>
    <col min="3351" max="3357" width="4.85546875" style="20" customWidth="1"/>
    <col min="3358" max="3581" width="10.85546875" style="20"/>
    <col min="3582" max="3582" width="4" style="20" customWidth="1"/>
    <col min="3583" max="3585" width="3.5703125" style="20" customWidth="1"/>
    <col min="3586" max="3586" width="3.140625" style="20" customWidth="1"/>
    <col min="3587" max="3587" width="6.5703125" style="20" bestFit="1" customWidth="1"/>
    <col min="3588" max="3588" width="25.140625" style="20" bestFit="1" customWidth="1"/>
    <col min="3589" max="3590" width="37.5703125" style="20" customWidth="1"/>
    <col min="3591" max="3591" width="22.140625" style="20" customWidth="1"/>
    <col min="3592" max="3592" width="25" style="20" customWidth="1"/>
    <col min="3593" max="3593" width="17.85546875" style="20" customWidth="1"/>
    <col min="3594" max="3594" width="13.5703125" style="20" customWidth="1"/>
    <col min="3595" max="3595" width="5.85546875" style="20" customWidth="1"/>
    <col min="3596" max="3596" width="6.5703125" style="20" customWidth="1"/>
    <col min="3597" max="3597" width="5.85546875" style="20" customWidth="1"/>
    <col min="3598" max="3598" width="6.5703125" style="20" customWidth="1"/>
    <col min="3599" max="3599" width="5.85546875" style="20" customWidth="1"/>
    <col min="3600" max="3600" width="6.5703125" style="20" customWidth="1"/>
    <col min="3601" max="3601" width="5.85546875" style="20" customWidth="1"/>
    <col min="3602" max="3602" width="6.5703125" style="20" customWidth="1"/>
    <col min="3603" max="3603" width="5.85546875" style="20" customWidth="1"/>
    <col min="3604" max="3604" width="6.5703125" style="20" customWidth="1"/>
    <col min="3605" max="3605" width="24.42578125" style="20" customWidth="1"/>
    <col min="3606" max="3606" width="54.85546875" style="20" customWidth="1"/>
    <col min="3607" max="3613" width="4.85546875" style="20" customWidth="1"/>
    <col min="3614" max="3837" width="10.85546875" style="20"/>
    <col min="3838" max="3838" width="4" style="20" customWidth="1"/>
    <col min="3839" max="3841" width="3.5703125" style="20" customWidth="1"/>
    <col min="3842" max="3842" width="3.140625" style="20" customWidth="1"/>
    <col min="3843" max="3843" width="6.5703125" style="20" bestFit="1" customWidth="1"/>
    <col min="3844" max="3844" width="25.140625" style="20" bestFit="1" customWidth="1"/>
    <col min="3845" max="3846" width="37.5703125" style="20" customWidth="1"/>
    <col min="3847" max="3847" width="22.140625" style="20" customWidth="1"/>
    <col min="3848" max="3848" width="25" style="20" customWidth="1"/>
    <col min="3849" max="3849" width="17.85546875" style="20" customWidth="1"/>
    <col min="3850" max="3850" width="13.5703125" style="20" customWidth="1"/>
    <col min="3851" max="3851" width="5.85546875" style="20" customWidth="1"/>
    <col min="3852" max="3852" width="6.5703125" style="20" customWidth="1"/>
    <col min="3853" max="3853" width="5.85546875" style="20" customWidth="1"/>
    <col min="3854" max="3854" width="6.5703125" style="20" customWidth="1"/>
    <col min="3855" max="3855" width="5.85546875" style="20" customWidth="1"/>
    <col min="3856" max="3856" width="6.5703125" style="20" customWidth="1"/>
    <col min="3857" max="3857" width="5.85546875" style="20" customWidth="1"/>
    <col min="3858" max="3858" width="6.5703125" style="20" customWidth="1"/>
    <col min="3859" max="3859" width="5.85546875" style="20" customWidth="1"/>
    <col min="3860" max="3860" width="6.5703125" style="20" customWidth="1"/>
    <col min="3861" max="3861" width="24.42578125" style="20" customWidth="1"/>
    <col min="3862" max="3862" width="54.85546875" style="20" customWidth="1"/>
    <col min="3863" max="3869" width="4.85546875" style="20" customWidth="1"/>
    <col min="3870" max="4093" width="10.85546875" style="20"/>
    <col min="4094" max="4094" width="4" style="20" customWidth="1"/>
    <col min="4095" max="4097" width="3.5703125" style="20" customWidth="1"/>
    <col min="4098" max="4098" width="3.140625" style="20" customWidth="1"/>
    <col min="4099" max="4099" width="6.5703125" style="20" bestFit="1" customWidth="1"/>
    <col min="4100" max="4100" width="25.140625" style="20" bestFit="1" customWidth="1"/>
    <col min="4101" max="4102" width="37.5703125" style="20" customWidth="1"/>
    <col min="4103" max="4103" width="22.140625" style="20" customWidth="1"/>
    <col min="4104" max="4104" width="25" style="20" customWidth="1"/>
    <col min="4105" max="4105" width="17.85546875" style="20" customWidth="1"/>
    <col min="4106" max="4106" width="13.5703125" style="20" customWidth="1"/>
    <col min="4107" max="4107" width="5.85546875" style="20" customWidth="1"/>
    <col min="4108" max="4108" width="6.5703125" style="20" customWidth="1"/>
    <col min="4109" max="4109" width="5.85546875" style="20" customWidth="1"/>
    <col min="4110" max="4110" width="6.5703125" style="20" customWidth="1"/>
    <col min="4111" max="4111" width="5.85546875" style="20" customWidth="1"/>
    <col min="4112" max="4112" width="6.5703125" style="20" customWidth="1"/>
    <col min="4113" max="4113" width="5.85546875" style="20" customWidth="1"/>
    <col min="4114" max="4114" width="6.5703125" style="20" customWidth="1"/>
    <col min="4115" max="4115" width="5.85546875" style="20" customWidth="1"/>
    <col min="4116" max="4116" width="6.5703125" style="20" customWidth="1"/>
    <col min="4117" max="4117" width="24.42578125" style="20" customWidth="1"/>
    <col min="4118" max="4118" width="54.85546875" style="20" customWidth="1"/>
    <col min="4119" max="4125" width="4.85546875" style="20" customWidth="1"/>
    <col min="4126" max="4349" width="10.85546875" style="20"/>
    <col min="4350" max="4350" width="4" style="20" customWidth="1"/>
    <col min="4351" max="4353" width="3.5703125" style="20" customWidth="1"/>
    <col min="4354" max="4354" width="3.140625" style="20" customWidth="1"/>
    <col min="4355" max="4355" width="6.5703125" style="20" bestFit="1" customWidth="1"/>
    <col min="4356" max="4356" width="25.140625" style="20" bestFit="1" customWidth="1"/>
    <col min="4357" max="4358" width="37.5703125" style="20" customWidth="1"/>
    <col min="4359" max="4359" width="22.140625" style="20" customWidth="1"/>
    <col min="4360" max="4360" width="25" style="20" customWidth="1"/>
    <col min="4361" max="4361" width="17.85546875" style="20" customWidth="1"/>
    <col min="4362" max="4362" width="13.5703125" style="20" customWidth="1"/>
    <col min="4363" max="4363" width="5.85546875" style="20" customWidth="1"/>
    <col min="4364" max="4364" width="6.5703125" style="20" customWidth="1"/>
    <col min="4365" max="4365" width="5.85546875" style="20" customWidth="1"/>
    <col min="4366" max="4366" width="6.5703125" style="20" customWidth="1"/>
    <col min="4367" max="4367" width="5.85546875" style="20" customWidth="1"/>
    <col min="4368" max="4368" width="6.5703125" style="20" customWidth="1"/>
    <col min="4369" max="4369" width="5.85546875" style="20" customWidth="1"/>
    <col min="4370" max="4370" width="6.5703125" style="20" customWidth="1"/>
    <col min="4371" max="4371" width="5.85546875" style="20" customWidth="1"/>
    <col min="4372" max="4372" width="6.5703125" style="20" customWidth="1"/>
    <col min="4373" max="4373" width="24.42578125" style="20" customWidth="1"/>
    <col min="4374" max="4374" width="54.85546875" style="20" customWidth="1"/>
    <col min="4375" max="4381" width="4.85546875" style="20" customWidth="1"/>
    <col min="4382" max="4605" width="10.85546875" style="20"/>
    <col min="4606" max="4606" width="4" style="20" customWidth="1"/>
    <col min="4607" max="4609" width="3.5703125" style="20" customWidth="1"/>
    <col min="4610" max="4610" width="3.140625" style="20" customWidth="1"/>
    <col min="4611" max="4611" width="6.5703125" style="20" bestFit="1" customWidth="1"/>
    <col min="4612" max="4612" width="25.140625" style="20" bestFit="1" customWidth="1"/>
    <col min="4613" max="4614" width="37.5703125" style="20" customWidth="1"/>
    <col min="4615" max="4615" width="22.140625" style="20" customWidth="1"/>
    <col min="4616" max="4616" width="25" style="20" customWidth="1"/>
    <col min="4617" max="4617" width="17.85546875" style="20" customWidth="1"/>
    <col min="4618" max="4618" width="13.5703125" style="20" customWidth="1"/>
    <col min="4619" max="4619" width="5.85546875" style="20" customWidth="1"/>
    <col min="4620" max="4620" width="6.5703125" style="20" customWidth="1"/>
    <col min="4621" max="4621" width="5.85546875" style="20" customWidth="1"/>
    <col min="4622" max="4622" width="6.5703125" style="20" customWidth="1"/>
    <col min="4623" max="4623" width="5.85546875" style="20" customWidth="1"/>
    <col min="4624" max="4624" width="6.5703125" style="20" customWidth="1"/>
    <col min="4625" max="4625" width="5.85546875" style="20" customWidth="1"/>
    <col min="4626" max="4626" width="6.5703125" style="20" customWidth="1"/>
    <col min="4627" max="4627" width="5.85546875" style="20" customWidth="1"/>
    <col min="4628" max="4628" width="6.5703125" style="20" customWidth="1"/>
    <col min="4629" max="4629" width="24.42578125" style="20" customWidth="1"/>
    <col min="4630" max="4630" width="54.85546875" style="20" customWidth="1"/>
    <col min="4631" max="4637" width="4.85546875" style="20" customWidth="1"/>
    <col min="4638" max="4861" width="10.85546875" style="20"/>
    <col min="4862" max="4862" width="4" style="20" customWidth="1"/>
    <col min="4863" max="4865" width="3.5703125" style="20" customWidth="1"/>
    <col min="4866" max="4866" width="3.140625" style="20" customWidth="1"/>
    <col min="4867" max="4867" width="6.5703125" style="20" bestFit="1" customWidth="1"/>
    <col min="4868" max="4868" width="25.140625" style="20" bestFit="1" customWidth="1"/>
    <col min="4869" max="4870" width="37.5703125" style="20" customWidth="1"/>
    <col min="4871" max="4871" width="22.140625" style="20" customWidth="1"/>
    <col min="4872" max="4872" width="25" style="20" customWidth="1"/>
    <col min="4873" max="4873" width="17.85546875" style="20" customWidth="1"/>
    <col min="4874" max="4874" width="13.5703125" style="20" customWidth="1"/>
    <col min="4875" max="4875" width="5.85546875" style="20" customWidth="1"/>
    <col min="4876" max="4876" width="6.5703125" style="20" customWidth="1"/>
    <col min="4877" max="4877" width="5.85546875" style="20" customWidth="1"/>
    <col min="4878" max="4878" width="6.5703125" style="20" customWidth="1"/>
    <col min="4879" max="4879" width="5.85546875" style="20" customWidth="1"/>
    <col min="4880" max="4880" width="6.5703125" style="20" customWidth="1"/>
    <col min="4881" max="4881" width="5.85546875" style="20" customWidth="1"/>
    <col min="4882" max="4882" width="6.5703125" style="20" customWidth="1"/>
    <col min="4883" max="4883" width="5.85546875" style="20" customWidth="1"/>
    <col min="4884" max="4884" width="6.5703125" style="20" customWidth="1"/>
    <col min="4885" max="4885" width="24.42578125" style="20" customWidth="1"/>
    <col min="4886" max="4886" width="54.85546875" style="20" customWidth="1"/>
    <col min="4887" max="4893" width="4.85546875" style="20" customWidth="1"/>
    <col min="4894" max="5117" width="10.85546875" style="20"/>
    <col min="5118" max="5118" width="4" style="20" customWidth="1"/>
    <col min="5119" max="5121" width="3.5703125" style="20" customWidth="1"/>
    <col min="5122" max="5122" width="3.140625" style="20" customWidth="1"/>
    <col min="5123" max="5123" width="6.5703125" style="20" bestFit="1" customWidth="1"/>
    <col min="5124" max="5124" width="25.140625" style="20" bestFit="1" customWidth="1"/>
    <col min="5125" max="5126" width="37.5703125" style="20" customWidth="1"/>
    <col min="5127" max="5127" width="22.140625" style="20" customWidth="1"/>
    <col min="5128" max="5128" width="25" style="20" customWidth="1"/>
    <col min="5129" max="5129" width="17.85546875" style="20" customWidth="1"/>
    <col min="5130" max="5130" width="13.5703125" style="20" customWidth="1"/>
    <col min="5131" max="5131" width="5.85546875" style="20" customWidth="1"/>
    <col min="5132" max="5132" width="6.5703125" style="20" customWidth="1"/>
    <col min="5133" max="5133" width="5.85546875" style="20" customWidth="1"/>
    <col min="5134" max="5134" width="6.5703125" style="20" customWidth="1"/>
    <col min="5135" max="5135" width="5.85546875" style="20" customWidth="1"/>
    <col min="5136" max="5136" width="6.5703125" style="20" customWidth="1"/>
    <col min="5137" max="5137" width="5.85546875" style="20" customWidth="1"/>
    <col min="5138" max="5138" width="6.5703125" style="20" customWidth="1"/>
    <col min="5139" max="5139" width="5.85546875" style="20" customWidth="1"/>
    <col min="5140" max="5140" width="6.5703125" style="20" customWidth="1"/>
    <col min="5141" max="5141" width="24.42578125" style="20" customWidth="1"/>
    <col min="5142" max="5142" width="54.85546875" style="20" customWidth="1"/>
    <col min="5143" max="5149" width="4.85546875" style="20" customWidth="1"/>
    <col min="5150" max="5373" width="10.85546875" style="20"/>
    <col min="5374" max="5374" width="4" style="20" customWidth="1"/>
    <col min="5375" max="5377" width="3.5703125" style="20" customWidth="1"/>
    <col min="5378" max="5378" width="3.140625" style="20" customWidth="1"/>
    <col min="5379" max="5379" width="6.5703125" style="20" bestFit="1" customWidth="1"/>
    <col min="5380" max="5380" width="25.140625" style="20" bestFit="1" customWidth="1"/>
    <col min="5381" max="5382" width="37.5703125" style="20" customWidth="1"/>
    <col min="5383" max="5383" width="22.140625" style="20" customWidth="1"/>
    <col min="5384" max="5384" width="25" style="20" customWidth="1"/>
    <col min="5385" max="5385" width="17.85546875" style="20" customWidth="1"/>
    <col min="5386" max="5386" width="13.5703125" style="20" customWidth="1"/>
    <col min="5387" max="5387" width="5.85546875" style="20" customWidth="1"/>
    <col min="5388" max="5388" width="6.5703125" style="20" customWidth="1"/>
    <col min="5389" max="5389" width="5.85546875" style="20" customWidth="1"/>
    <col min="5390" max="5390" width="6.5703125" style="20" customWidth="1"/>
    <col min="5391" max="5391" width="5.85546875" style="20" customWidth="1"/>
    <col min="5392" max="5392" width="6.5703125" style="20" customWidth="1"/>
    <col min="5393" max="5393" width="5.85546875" style="20" customWidth="1"/>
    <col min="5394" max="5394" width="6.5703125" style="20" customWidth="1"/>
    <col min="5395" max="5395" width="5.85546875" style="20" customWidth="1"/>
    <col min="5396" max="5396" width="6.5703125" style="20" customWidth="1"/>
    <col min="5397" max="5397" width="24.42578125" style="20" customWidth="1"/>
    <col min="5398" max="5398" width="54.85546875" style="20" customWidth="1"/>
    <col min="5399" max="5405" width="4.85546875" style="20" customWidth="1"/>
    <col min="5406" max="5629" width="10.85546875" style="20"/>
    <col min="5630" max="5630" width="4" style="20" customWidth="1"/>
    <col min="5631" max="5633" width="3.5703125" style="20" customWidth="1"/>
    <col min="5634" max="5634" width="3.140625" style="20" customWidth="1"/>
    <col min="5635" max="5635" width="6.5703125" style="20" bestFit="1" customWidth="1"/>
    <col min="5636" max="5636" width="25.140625" style="20" bestFit="1" customWidth="1"/>
    <col min="5637" max="5638" width="37.5703125" style="20" customWidth="1"/>
    <col min="5639" max="5639" width="22.140625" style="20" customWidth="1"/>
    <col min="5640" max="5640" width="25" style="20" customWidth="1"/>
    <col min="5641" max="5641" width="17.85546875" style="20" customWidth="1"/>
    <col min="5642" max="5642" width="13.5703125" style="20" customWidth="1"/>
    <col min="5643" max="5643" width="5.85546875" style="20" customWidth="1"/>
    <col min="5644" max="5644" width="6.5703125" style="20" customWidth="1"/>
    <col min="5645" max="5645" width="5.85546875" style="20" customWidth="1"/>
    <col min="5646" max="5646" width="6.5703125" style="20" customWidth="1"/>
    <col min="5647" max="5647" width="5.85546875" style="20" customWidth="1"/>
    <col min="5648" max="5648" width="6.5703125" style="20" customWidth="1"/>
    <col min="5649" max="5649" width="5.85546875" style="20" customWidth="1"/>
    <col min="5650" max="5650" width="6.5703125" style="20" customWidth="1"/>
    <col min="5651" max="5651" width="5.85546875" style="20" customWidth="1"/>
    <col min="5652" max="5652" width="6.5703125" style="20" customWidth="1"/>
    <col min="5653" max="5653" width="24.42578125" style="20" customWidth="1"/>
    <col min="5654" max="5654" width="54.85546875" style="20" customWidth="1"/>
    <col min="5655" max="5661" width="4.85546875" style="20" customWidth="1"/>
    <col min="5662" max="5885" width="10.85546875" style="20"/>
    <col min="5886" max="5886" width="4" style="20" customWidth="1"/>
    <col min="5887" max="5889" width="3.5703125" style="20" customWidth="1"/>
    <col min="5890" max="5890" width="3.140625" style="20" customWidth="1"/>
    <col min="5891" max="5891" width="6.5703125" style="20" bestFit="1" customWidth="1"/>
    <col min="5892" max="5892" width="25.140625" style="20" bestFit="1" customWidth="1"/>
    <col min="5893" max="5894" width="37.5703125" style="20" customWidth="1"/>
    <col min="5895" max="5895" width="22.140625" style="20" customWidth="1"/>
    <col min="5896" max="5896" width="25" style="20" customWidth="1"/>
    <col min="5897" max="5897" width="17.85546875" style="20" customWidth="1"/>
    <col min="5898" max="5898" width="13.5703125" style="20" customWidth="1"/>
    <col min="5899" max="5899" width="5.85546875" style="20" customWidth="1"/>
    <col min="5900" max="5900" width="6.5703125" style="20" customWidth="1"/>
    <col min="5901" max="5901" width="5.85546875" style="20" customWidth="1"/>
    <col min="5902" max="5902" width="6.5703125" style="20" customWidth="1"/>
    <col min="5903" max="5903" width="5.85546875" style="20" customWidth="1"/>
    <col min="5904" max="5904" width="6.5703125" style="20" customWidth="1"/>
    <col min="5905" max="5905" width="5.85546875" style="20" customWidth="1"/>
    <col min="5906" max="5906" width="6.5703125" style="20" customWidth="1"/>
    <col min="5907" max="5907" width="5.85546875" style="20" customWidth="1"/>
    <col min="5908" max="5908" width="6.5703125" style="20" customWidth="1"/>
    <col min="5909" max="5909" width="24.42578125" style="20" customWidth="1"/>
    <col min="5910" max="5910" width="54.85546875" style="20" customWidth="1"/>
    <col min="5911" max="5917" width="4.85546875" style="20" customWidth="1"/>
    <col min="5918" max="6141" width="10.85546875" style="20"/>
    <col min="6142" max="6142" width="4" style="20" customWidth="1"/>
    <col min="6143" max="6145" width="3.5703125" style="20" customWidth="1"/>
    <col min="6146" max="6146" width="3.140625" style="20" customWidth="1"/>
    <col min="6147" max="6147" width="6.5703125" style="20" bestFit="1" customWidth="1"/>
    <col min="6148" max="6148" width="25.140625" style="20" bestFit="1" customWidth="1"/>
    <col min="6149" max="6150" width="37.5703125" style="20" customWidth="1"/>
    <col min="6151" max="6151" width="22.140625" style="20" customWidth="1"/>
    <col min="6152" max="6152" width="25" style="20" customWidth="1"/>
    <col min="6153" max="6153" width="17.85546875" style="20" customWidth="1"/>
    <col min="6154" max="6154" width="13.5703125" style="20" customWidth="1"/>
    <col min="6155" max="6155" width="5.85546875" style="20" customWidth="1"/>
    <col min="6156" max="6156" width="6.5703125" style="20" customWidth="1"/>
    <col min="6157" max="6157" width="5.85546875" style="20" customWidth="1"/>
    <col min="6158" max="6158" width="6.5703125" style="20" customWidth="1"/>
    <col min="6159" max="6159" width="5.85546875" style="20" customWidth="1"/>
    <col min="6160" max="6160" width="6.5703125" style="20" customWidth="1"/>
    <col min="6161" max="6161" width="5.85546875" style="20" customWidth="1"/>
    <col min="6162" max="6162" width="6.5703125" style="20" customWidth="1"/>
    <col min="6163" max="6163" width="5.85546875" style="20" customWidth="1"/>
    <col min="6164" max="6164" width="6.5703125" style="20" customWidth="1"/>
    <col min="6165" max="6165" width="24.42578125" style="20" customWidth="1"/>
    <col min="6166" max="6166" width="54.85546875" style="20" customWidth="1"/>
    <col min="6167" max="6173" width="4.85546875" style="20" customWidth="1"/>
    <col min="6174" max="6397" width="10.85546875" style="20"/>
    <col min="6398" max="6398" width="4" style="20" customWidth="1"/>
    <col min="6399" max="6401" width="3.5703125" style="20" customWidth="1"/>
    <col min="6402" max="6402" width="3.140625" style="20" customWidth="1"/>
    <col min="6403" max="6403" width="6.5703125" style="20" bestFit="1" customWidth="1"/>
    <col min="6404" max="6404" width="25.140625" style="20" bestFit="1" customWidth="1"/>
    <col min="6405" max="6406" width="37.5703125" style="20" customWidth="1"/>
    <col min="6407" max="6407" width="22.140625" style="20" customWidth="1"/>
    <col min="6408" max="6408" width="25" style="20" customWidth="1"/>
    <col min="6409" max="6409" width="17.85546875" style="20" customWidth="1"/>
    <col min="6410" max="6410" width="13.5703125" style="20" customWidth="1"/>
    <col min="6411" max="6411" width="5.85546875" style="20" customWidth="1"/>
    <col min="6412" max="6412" width="6.5703125" style="20" customWidth="1"/>
    <col min="6413" max="6413" width="5.85546875" style="20" customWidth="1"/>
    <col min="6414" max="6414" width="6.5703125" style="20" customWidth="1"/>
    <col min="6415" max="6415" width="5.85546875" style="20" customWidth="1"/>
    <col min="6416" max="6416" width="6.5703125" style="20" customWidth="1"/>
    <col min="6417" max="6417" width="5.85546875" style="20" customWidth="1"/>
    <col min="6418" max="6418" width="6.5703125" style="20" customWidth="1"/>
    <col min="6419" max="6419" width="5.85546875" style="20" customWidth="1"/>
    <col min="6420" max="6420" width="6.5703125" style="20" customWidth="1"/>
    <col min="6421" max="6421" width="24.42578125" style="20" customWidth="1"/>
    <col min="6422" max="6422" width="54.85546875" style="20" customWidth="1"/>
    <col min="6423" max="6429" width="4.85546875" style="20" customWidth="1"/>
    <col min="6430" max="6653" width="10.85546875" style="20"/>
    <col min="6654" max="6654" width="4" style="20" customWidth="1"/>
    <col min="6655" max="6657" width="3.5703125" style="20" customWidth="1"/>
    <col min="6658" max="6658" width="3.140625" style="20" customWidth="1"/>
    <col min="6659" max="6659" width="6.5703125" style="20" bestFit="1" customWidth="1"/>
    <col min="6660" max="6660" width="25.140625" style="20" bestFit="1" customWidth="1"/>
    <col min="6661" max="6662" width="37.5703125" style="20" customWidth="1"/>
    <col min="6663" max="6663" width="22.140625" style="20" customWidth="1"/>
    <col min="6664" max="6664" width="25" style="20" customWidth="1"/>
    <col min="6665" max="6665" width="17.85546875" style="20" customWidth="1"/>
    <col min="6666" max="6666" width="13.5703125" style="20" customWidth="1"/>
    <col min="6667" max="6667" width="5.85546875" style="20" customWidth="1"/>
    <col min="6668" max="6668" width="6.5703125" style="20" customWidth="1"/>
    <col min="6669" max="6669" width="5.85546875" style="20" customWidth="1"/>
    <col min="6670" max="6670" width="6.5703125" style="20" customWidth="1"/>
    <col min="6671" max="6671" width="5.85546875" style="20" customWidth="1"/>
    <col min="6672" max="6672" width="6.5703125" style="20" customWidth="1"/>
    <col min="6673" max="6673" width="5.85546875" style="20" customWidth="1"/>
    <col min="6674" max="6674" width="6.5703125" style="20" customWidth="1"/>
    <col min="6675" max="6675" width="5.85546875" style="20" customWidth="1"/>
    <col min="6676" max="6676" width="6.5703125" style="20" customWidth="1"/>
    <col min="6677" max="6677" width="24.42578125" style="20" customWidth="1"/>
    <col min="6678" max="6678" width="54.85546875" style="20" customWidth="1"/>
    <col min="6679" max="6685" width="4.85546875" style="20" customWidth="1"/>
    <col min="6686" max="6909" width="10.85546875" style="20"/>
    <col min="6910" max="6910" width="4" style="20" customWidth="1"/>
    <col min="6911" max="6913" width="3.5703125" style="20" customWidth="1"/>
    <col min="6914" max="6914" width="3.140625" style="20" customWidth="1"/>
    <col min="6915" max="6915" width="6.5703125" style="20" bestFit="1" customWidth="1"/>
    <col min="6916" max="6916" width="25.140625" style="20" bestFit="1" customWidth="1"/>
    <col min="6917" max="6918" width="37.5703125" style="20" customWidth="1"/>
    <col min="6919" max="6919" width="22.140625" style="20" customWidth="1"/>
    <col min="6920" max="6920" width="25" style="20" customWidth="1"/>
    <col min="6921" max="6921" width="17.85546875" style="20" customWidth="1"/>
    <col min="6922" max="6922" width="13.5703125" style="20" customWidth="1"/>
    <col min="6923" max="6923" width="5.85546875" style="20" customWidth="1"/>
    <col min="6924" max="6924" width="6.5703125" style="20" customWidth="1"/>
    <col min="6925" max="6925" width="5.85546875" style="20" customWidth="1"/>
    <col min="6926" max="6926" width="6.5703125" style="20" customWidth="1"/>
    <col min="6927" max="6927" width="5.85546875" style="20" customWidth="1"/>
    <col min="6928" max="6928" width="6.5703125" style="20" customWidth="1"/>
    <col min="6929" max="6929" width="5.85546875" style="20" customWidth="1"/>
    <col min="6930" max="6930" width="6.5703125" style="20" customWidth="1"/>
    <col min="6931" max="6931" width="5.85546875" style="20" customWidth="1"/>
    <col min="6932" max="6932" width="6.5703125" style="20" customWidth="1"/>
    <col min="6933" max="6933" width="24.42578125" style="20" customWidth="1"/>
    <col min="6934" max="6934" width="54.85546875" style="20" customWidth="1"/>
    <col min="6935" max="6941" width="4.85546875" style="20" customWidth="1"/>
    <col min="6942" max="7165" width="10.85546875" style="20"/>
    <col min="7166" max="7166" width="4" style="20" customWidth="1"/>
    <col min="7167" max="7169" width="3.5703125" style="20" customWidth="1"/>
    <col min="7170" max="7170" width="3.140625" style="20" customWidth="1"/>
    <col min="7171" max="7171" width="6.5703125" style="20" bestFit="1" customWidth="1"/>
    <col min="7172" max="7172" width="25.140625" style="20" bestFit="1" customWidth="1"/>
    <col min="7173" max="7174" width="37.5703125" style="20" customWidth="1"/>
    <col min="7175" max="7175" width="22.140625" style="20" customWidth="1"/>
    <col min="7176" max="7176" width="25" style="20" customWidth="1"/>
    <col min="7177" max="7177" width="17.85546875" style="20" customWidth="1"/>
    <col min="7178" max="7178" width="13.5703125" style="20" customWidth="1"/>
    <col min="7179" max="7179" width="5.85546875" style="20" customWidth="1"/>
    <col min="7180" max="7180" width="6.5703125" style="20" customWidth="1"/>
    <col min="7181" max="7181" width="5.85546875" style="20" customWidth="1"/>
    <col min="7182" max="7182" width="6.5703125" style="20" customWidth="1"/>
    <col min="7183" max="7183" width="5.85546875" style="20" customWidth="1"/>
    <col min="7184" max="7184" width="6.5703125" style="20" customWidth="1"/>
    <col min="7185" max="7185" width="5.85546875" style="20" customWidth="1"/>
    <col min="7186" max="7186" width="6.5703125" style="20" customWidth="1"/>
    <col min="7187" max="7187" width="5.85546875" style="20" customWidth="1"/>
    <col min="7188" max="7188" width="6.5703125" style="20" customWidth="1"/>
    <col min="7189" max="7189" width="24.42578125" style="20" customWidth="1"/>
    <col min="7190" max="7190" width="54.85546875" style="20" customWidth="1"/>
    <col min="7191" max="7197" width="4.85546875" style="20" customWidth="1"/>
    <col min="7198" max="7421" width="10.85546875" style="20"/>
    <col min="7422" max="7422" width="4" style="20" customWidth="1"/>
    <col min="7423" max="7425" width="3.5703125" style="20" customWidth="1"/>
    <col min="7426" max="7426" width="3.140625" style="20" customWidth="1"/>
    <col min="7427" max="7427" width="6.5703125" style="20" bestFit="1" customWidth="1"/>
    <col min="7428" max="7428" width="25.140625" style="20" bestFit="1" customWidth="1"/>
    <col min="7429" max="7430" width="37.5703125" style="20" customWidth="1"/>
    <col min="7431" max="7431" width="22.140625" style="20" customWidth="1"/>
    <col min="7432" max="7432" width="25" style="20" customWidth="1"/>
    <col min="7433" max="7433" width="17.85546875" style="20" customWidth="1"/>
    <col min="7434" max="7434" width="13.5703125" style="20" customWidth="1"/>
    <col min="7435" max="7435" width="5.85546875" style="20" customWidth="1"/>
    <col min="7436" max="7436" width="6.5703125" style="20" customWidth="1"/>
    <col min="7437" max="7437" width="5.85546875" style="20" customWidth="1"/>
    <col min="7438" max="7438" width="6.5703125" style="20" customWidth="1"/>
    <col min="7439" max="7439" width="5.85546875" style="20" customWidth="1"/>
    <col min="7440" max="7440" width="6.5703125" style="20" customWidth="1"/>
    <col min="7441" max="7441" width="5.85546875" style="20" customWidth="1"/>
    <col min="7442" max="7442" width="6.5703125" style="20" customWidth="1"/>
    <col min="7443" max="7443" width="5.85546875" style="20" customWidth="1"/>
    <col min="7444" max="7444" width="6.5703125" style="20" customWidth="1"/>
    <col min="7445" max="7445" width="24.42578125" style="20" customWidth="1"/>
    <col min="7446" max="7446" width="54.85546875" style="20" customWidth="1"/>
    <col min="7447" max="7453" width="4.85546875" style="20" customWidth="1"/>
    <col min="7454" max="7677" width="10.85546875" style="20"/>
    <col min="7678" max="7678" width="4" style="20" customWidth="1"/>
    <col min="7679" max="7681" width="3.5703125" style="20" customWidth="1"/>
    <col min="7682" max="7682" width="3.140625" style="20" customWidth="1"/>
    <col min="7683" max="7683" width="6.5703125" style="20" bestFit="1" customWidth="1"/>
    <col min="7684" max="7684" width="25.140625" style="20" bestFit="1" customWidth="1"/>
    <col min="7685" max="7686" width="37.5703125" style="20" customWidth="1"/>
    <col min="7687" max="7687" width="22.140625" style="20" customWidth="1"/>
    <col min="7688" max="7688" width="25" style="20" customWidth="1"/>
    <col min="7689" max="7689" width="17.85546875" style="20" customWidth="1"/>
    <col min="7690" max="7690" width="13.5703125" style="20" customWidth="1"/>
    <col min="7691" max="7691" width="5.85546875" style="20" customWidth="1"/>
    <col min="7692" max="7692" width="6.5703125" style="20" customWidth="1"/>
    <col min="7693" max="7693" width="5.85546875" style="20" customWidth="1"/>
    <col min="7694" max="7694" width="6.5703125" style="20" customWidth="1"/>
    <col min="7695" max="7695" width="5.85546875" style="20" customWidth="1"/>
    <col min="7696" max="7696" width="6.5703125" style="20" customWidth="1"/>
    <col min="7697" max="7697" width="5.85546875" style="20" customWidth="1"/>
    <col min="7698" max="7698" width="6.5703125" style="20" customWidth="1"/>
    <col min="7699" max="7699" width="5.85546875" style="20" customWidth="1"/>
    <col min="7700" max="7700" width="6.5703125" style="20" customWidth="1"/>
    <col min="7701" max="7701" width="24.42578125" style="20" customWidth="1"/>
    <col min="7702" max="7702" width="54.85546875" style="20" customWidth="1"/>
    <col min="7703" max="7709" width="4.85546875" style="20" customWidth="1"/>
    <col min="7710" max="7933" width="10.85546875" style="20"/>
    <col min="7934" max="7934" width="4" style="20" customWidth="1"/>
    <col min="7935" max="7937" width="3.5703125" style="20" customWidth="1"/>
    <col min="7938" max="7938" width="3.140625" style="20" customWidth="1"/>
    <col min="7939" max="7939" width="6.5703125" style="20" bestFit="1" customWidth="1"/>
    <col min="7940" max="7940" width="25.140625" style="20" bestFit="1" customWidth="1"/>
    <col min="7941" max="7942" width="37.5703125" style="20" customWidth="1"/>
    <col min="7943" max="7943" width="22.140625" style="20" customWidth="1"/>
    <col min="7944" max="7944" width="25" style="20" customWidth="1"/>
    <col min="7945" max="7945" width="17.85546875" style="20" customWidth="1"/>
    <col min="7946" max="7946" width="13.5703125" style="20" customWidth="1"/>
    <col min="7947" max="7947" width="5.85546875" style="20" customWidth="1"/>
    <col min="7948" max="7948" width="6.5703125" style="20" customWidth="1"/>
    <col min="7949" max="7949" width="5.85546875" style="20" customWidth="1"/>
    <col min="7950" max="7950" width="6.5703125" style="20" customWidth="1"/>
    <col min="7951" max="7951" width="5.85546875" style="20" customWidth="1"/>
    <col min="7952" max="7952" width="6.5703125" style="20" customWidth="1"/>
    <col min="7953" max="7953" width="5.85546875" style="20" customWidth="1"/>
    <col min="7954" max="7954" width="6.5703125" style="20" customWidth="1"/>
    <col min="7955" max="7955" width="5.85546875" style="20" customWidth="1"/>
    <col min="7956" max="7956" width="6.5703125" style="20" customWidth="1"/>
    <col min="7957" max="7957" width="24.42578125" style="20" customWidth="1"/>
    <col min="7958" max="7958" width="54.85546875" style="20" customWidth="1"/>
    <col min="7959" max="7965" width="4.85546875" style="20" customWidth="1"/>
    <col min="7966" max="8189" width="10.85546875" style="20"/>
    <col min="8190" max="8190" width="4" style="20" customWidth="1"/>
    <col min="8191" max="8193" width="3.5703125" style="20" customWidth="1"/>
    <col min="8194" max="8194" width="3.140625" style="20" customWidth="1"/>
    <col min="8195" max="8195" width="6.5703125" style="20" bestFit="1" customWidth="1"/>
    <col min="8196" max="8196" width="25.140625" style="20" bestFit="1" customWidth="1"/>
    <col min="8197" max="8198" width="37.5703125" style="20" customWidth="1"/>
    <col min="8199" max="8199" width="22.140625" style="20" customWidth="1"/>
    <col min="8200" max="8200" width="25" style="20" customWidth="1"/>
    <col min="8201" max="8201" width="17.85546875" style="20" customWidth="1"/>
    <col min="8202" max="8202" width="13.5703125" style="20" customWidth="1"/>
    <col min="8203" max="8203" width="5.85546875" style="20" customWidth="1"/>
    <col min="8204" max="8204" width="6.5703125" style="20" customWidth="1"/>
    <col min="8205" max="8205" width="5.85546875" style="20" customWidth="1"/>
    <col min="8206" max="8206" width="6.5703125" style="20" customWidth="1"/>
    <col min="8207" max="8207" width="5.85546875" style="20" customWidth="1"/>
    <col min="8208" max="8208" width="6.5703125" style="20" customWidth="1"/>
    <col min="8209" max="8209" width="5.85546875" style="20" customWidth="1"/>
    <col min="8210" max="8210" width="6.5703125" style="20" customWidth="1"/>
    <col min="8211" max="8211" width="5.85546875" style="20" customWidth="1"/>
    <col min="8212" max="8212" width="6.5703125" style="20" customWidth="1"/>
    <col min="8213" max="8213" width="24.42578125" style="20" customWidth="1"/>
    <col min="8214" max="8214" width="54.85546875" style="20" customWidth="1"/>
    <col min="8215" max="8221" width="4.85546875" style="20" customWidth="1"/>
    <col min="8222" max="8445" width="10.85546875" style="20"/>
    <col min="8446" max="8446" width="4" style="20" customWidth="1"/>
    <col min="8447" max="8449" width="3.5703125" style="20" customWidth="1"/>
    <col min="8450" max="8450" width="3.140625" style="20" customWidth="1"/>
    <col min="8451" max="8451" width="6.5703125" style="20" bestFit="1" customWidth="1"/>
    <col min="8452" max="8452" width="25.140625" style="20" bestFit="1" customWidth="1"/>
    <col min="8453" max="8454" width="37.5703125" style="20" customWidth="1"/>
    <col min="8455" max="8455" width="22.140625" style="20" customWidth="1"/>
    <col min="8456" max="8456" width="25" style="20" customWidth="1"/>
    <col min="8457" max="8457" width="17.85546875" style="20" customWidth="1"/>
    <col min="8458" max="8458" width="13.5703125" style="20" customWidth="1"/>
    <col min="8459" max="8459" width="5.85546875" style="20" customWidth="1"/>
    <col min="8460" max="8460" width="6.5703125" style="20" customWidth="1"/>
    <col min="8461" max="8461" width="5.85546875" style="20" customWidth="1"/>
    <col min="8462" max="8462" width="6.5703125" style="20" customWidth="1"/>
    <col min="8463" max="8463" width="5.85546875" style="20" customWidth="1"/>
    <col min="8464" max="8464" width="6.5703125" style="20" customWidth="1"/>
    <col min="8465" max="8465" width="5.85546875" style="20" customWidth="1"/>
    <col min="8466" max="8466" width="6.5703125" style="20" customWidth="1"/>
    <col min="8467" max="8467" width="5.85546875" style="20" customWidth="1"/>
    <col min="8468" max="8468" width="6.5703125" style="20" customWidth="1"/>
    <col min="8469" max="8469" width="24.42578125" style="20" customWidth="1"/>
    <col min="8470" max="8470" width="54.85546875" style="20" customWidth="1"/>
    <col min="8471" max="8477" width="4.85546875" style="20" customWidth="1"/>
    <col min="8478" max="8701" width="10.85546875" style="20"/>
    <col min="8702" max="8702" width="4" style="20" customWidth="1"/>
    <col min="8703" max="8705" width="3.5703125" style="20" customWidth="1"/>
    <col min="8706" max="8706" width="3.140625" style="20" customWidth="1"/>
    <col min="8707" max="8707" width="6.5703125" style="20" bestFit="1" customWidth="1"/>
    <col min="8708" max="8708" width="25.140625" style="20" bestFit="1" customWidth="1"/>
    <col min="8709" max="8710" width="37.5703125" style="20" customWidth="1"/>
    <col min="8711" max="8711" width="22.140625" style="20" customWidth="1"/>
    <col min="8712" max="8712" width="25" style="20" customWidth="1"/>
    <col min="8713" max="8713" width="17.85546875" style="20" customWidth="1"/>
    <col min="8714" max="8714" width="13.5703125" style="20" customWidth="1"/>
    <col min="8715" max="8715" width="5.85546875" style="20" customWidth="1"/>
    <col min="8716" max="8716" width="6.5703125" style="20" customWidth="1"/>
    <col min="8717" max="8717" width="5.85546875" style="20" customWidth="1"/>
    <col min="8718" max="8718" width="6.5703125" style="20" customWidth="1"/>
    <col min="8719" max="8719" width="5.85546875" style="20" customWidth="1"/>
    <col min="8720" max="8720" width="6.5703125" style="20" customWidth="1"/>
    <col min="8721" max="8721" width="5.85546875" style="20" customWidth="1"/>
    <col min="8722" max="8722" width="6.5703125" style="20" customWidth="1"/>
    <col min="8723" max="8723" width="5.85546875" style="20" customWidth="1"/>
    <col min="8724" max="8724" width="6.5703125" style="20" customWidth="1"/>
    <col min="8725" max="8725" width="24.42578125" style="20" customWidth="1"/>
    <col min="8726" max="8726" width="54.85546875" style="20" customWidth="1"/>
    <col min="8727" max="8733" width="4.85546875" style="20" customWidth="1"/>
    <col min="8734" max="8957" width="10.85546875" style="20"/>
    <col min="8958" max="8958" width="4" style="20" customWidth="1"/>
    <col min="8959" max="8961" width="3.5703125" style="20" customWidth="1"/>
    <col min="8962" max="8962" width="3.140625" style="20" customWidth="1"/>
    <col min="8963" max="8963" width="6.5703125" style="20" bestFit="1" customWidth="1"/>
    <col min="8964" max="8964" width="25.140625" style="20" bestFit="1" customWidth="1"/>
    <col min="8965" max="8966" width="37.5703125" style="20" customWidth="1"/>
    <col min="8967" max="8967" width="22.140625" style="20" customWidth="1"/>
    <col min="8968" max="8968" width="25" style="20" customWidth="1"/>
    <col min="8969" max="8969" width="17.85546875" style="20" customWidth="1"/>
    <col min="8970" max="8970" width="13.5703125" style="20" customWidth="1"/>
    <col min="8971" max="8971" width="5.85546875" style="20" customWidth="1"/>
    <col min="8972" max="8972" width="6.5703125" style="20" customWidth="1"/>
    <col min="8973" max="8973" width="5.85546875" style="20" customWidth="1"/>
    <col min="8974" max="8974" width="6.5703125" style="20" customWidth="1"/>
    <col min="8975" max="8975" width="5.85546875" style="20" customWidth="1"/>
    <col min="8976" max="8976" width="6.5703125" style="20" customWidth="1"/>
    <col min="8977" max="8977" width="5.85546875" style="20" customWidth="1"/>
    <col min="8978" max="8978" width="6.5703125" style="20" customWidth="1"/>
    <col min="8979" max="8979" width="5.85546875" style="20" customWidth="1"/>
    <col min="8980" max="8980" width="6.5703125" style="20" customWidth="1"/>
    <col min="8981" max="8981" width="24.42578125" style="20" customWidth="1"/>
    <col min="8982" max="8982" width="54.85546875" style="20" customWidth="1"/>
    <col min="8983" max="8989" width="4.85546875" style="20" customWidth="1"/>
    <col min="8990" max="9213" width="10.85546875" style="20"/>
    <col min="9214" max="9214" width="4" style="20" customWidth="1"/>
    <col min="9215" max="9217" width="3.5703125" style="20" customWidth="1"/>
    <col min="9218" max="9218" width="3.140625" style="20" customWidth="1"/>
    <col min="9219" max="9219" width="6.5703125" style="20" bestFit="1" customWidth="1"/>
    <col min="9220" max="9220" width="25.140625" style="20" bestFit="1" customWidth="1"/>
    <col min="9221" max="9222" width="37.5703125" style="20" customWidth="1"/>
    <col min="9223" max="9223" width="22.140625" style="20" customWidth="1"/>
    <col min="9224" max="9224" width="25" style="20" customWidth="1"/>
    <col min="9225" max="9225" width="17.85546875" style="20" customWidth="1"/>
    <col min="9226" max="9226" width="13.5703125" style="20" customWidth="1"/>
    <col min="9227" max="9227" width="5.85546875" style="20" customWidth="1"/>
    <col min="9228" max="9228" width="6.5703125" style="20" customWidth="1"/>
    <col min="9229" max="9229" width="5.85546875" style="20" customWidth="1"/>
    <col min="9230" max="9230" width="6.5703125" style="20" customWidth="1"/>
    <col min="9231" max="9231" width="5.85546875" style="20" customWidth="1"/>
    <col min="9232" max="9232" width="6.5703125" style="20" customWidth="1"/>
    <col min="9233" max="9233" width="5.85546875" style="20" customWidth="1"/>
    <col min="9234" max="9234" width="6.5703125" style="20" customWidth="1"/>
    <col min="9235" max="9235" width="5.85546875" style="20" customWidth="1"/>
    <col min="9236" max="9236" width="6.5703125" style="20" customWidth="1"/>
    <col min="9237" max="9237" width="24.42578125" style="20" customWidth="1"/>
    <col min="9238" max="9238" width="54.85546875" style="20" customWidth="1"/>
    <col min="9239" max="9245" width="4.85546875" style="20" customWidth="1"/>
    <col min="9246" max="9469" width="10.85546875" style="20"/>
    <col min="9470" max="9470" width="4" style="20" customWidth="1"/>
    <col min="9471" max="9473" width="3.5703125" style="20" customWidth="1"/>
    <col min="9474" max="9474" width="3.140625" style="20" customWidth="1"/>
    <col min="9475" max="9475" width="6.5703125" style="20" bestFit="1" customWidth="1"/>
    <col min="9476" max="9476" width="25.140625" style="20" bestFit="1" customWidth="1"/>
    <col min="9477" max="9478" width="37.5703125" style="20" customWidth="1"/>
    <col min="9479" max="9479" width="22.140625" style="20" customWidth="1"/>
    <col min="9480" max="9480" width="25" style="20" customWidth="1"/>
    <col min="9481" max="9481" width="17.85546875" style="20" customWidth="1"/>
    <col min="9482" max="9482" width="13.5703125" style="20" customWidth="1"/>
    <col min="9483" max="9483" width="5.85546875" style="20" customWidth="1"/>
    <col min="9484" max="9484" width="6.5703125" style="20" customWidth="1"/>
    <col min="9485" max="9485" width="5.85546875" style="20" customWidth="1"/>
    <col min="9486" max="9486" width="6.5703125" style="20" customWidth="1"/>
    <col min="9487" max="9487" width="5.85546875" style="20" customWidth="1"/>
    <col min="9488" max="9488" width="6.5703125" style="20" customWidth="1"/>
    <col min="9489" max="9489" width="5.85546875" style="20" customWidth="1"/>
    <col min="9490" max="9490" width="6.5703125" style="20" customWidth="1"/>
    <col min="9491" max="9491" width="5.85546875" style="20" customWidth="1"/>
    <col min="9492" max="9492" width="6.5703125" style="20" customWidth="1"/>
    <col min="9493" max="9493" width="24.42578125" style="20" customWidth="1"/>
    <col min="9494" max="9494" width="54.85546875" style="20" customWidth="1"/>
    <col min="9495" max="9501" width="4.85546875" style="20" customWidth="1"/>
    <col min="9502" max="9725" width="10.85546875" style="20"/>
    <col min="9726" max="9726" width="4" style="20" customWidth="1"/>
    <col min="9727" max="9729" width="3.5703125" style="20" customWidth="1"/>
    <col min="9730" max="9730" width="3.140625" style="20" customWidth="1"/>
    <col min="9731" max="9731" width="6.5703125" style="20" bestFit="1" customWidth="1"/>
    <col min="9732" max="9732" width="25.140625" style="20" bestFit="1" customWidth="1"/>
    <col min="9733" max="9734" width="37.5703125" style="20" customWidth="1"/>
    <col min="9735" max="9735" width="22.140625" style="20" customWidth="1"/>
    <col min="9736" max="9736" width="25" style="20" customWidth="1"/>
    <col min="9737" max="9737" width="17.85546875" style="20" customWidth="1"/>
    <col min="9738" max="9738" width="13.5703125" style="20" customWidth="1"/>
    <col min="9739" max="9739" width="5.85546875" style="20" customWidth="1"/>
    <col min="9740" max="9740" width="6.5703125" style="20" customWidth="1"/>
    <col min="9741" max="9741" width="5.85546875" style="20" customWidth="1"/>
    <col min="9742" max="9742" width="6.5703125" style="20" customWidth="1"/>
    <col min="9743" max="9743" width="5.85546875" style="20" customWidth="1"/>
    <col min="9744" max="9744" width="6.5703125" style="20" customWidth="1"/>
    <col min="9745" max="9745" width="5.85546875" style="20" customWidth="1"/>
    <col min="9746" max="9746" width="6.5703125" style="20" customWidth="1"/>
    <col min="9747" max="9747" width="5.85546875" style="20" customWidth="1"/>
    <col min="9748" max="9748" width="6.5703125" style="20" customWidth="1"/>
    <col min="9749" max="9749" width="24.42578125" style="20" customWidth="1"/>
    <col min="9750" max="9750" width="54.85546875" style="20" customWidth="1"/>
    <col min="9751" max="9757" width="4.85546875" style="20" customWidth="1"/>
    <col min="9758" max="9981" width="10.85546875" style="20"/>
    <col min="9982" max="9982" width="4" style="20" customWidth="1"/>
    <col min="9983" max="9985" width="3.5703125" style="20" customWidth="1"/>
    <col min="9986" max="9986" width="3.140625" style="20" customWidth="1"/>
    <col min="9987" max="9987" width="6.5703125" style="20" bestFit="1" customWidth="1"/>
    <col min="9988" max="9988" width="25.140625" style="20" bestFit="1" customWidth="1"/>
    <col min="9989" max="9990" width="37.5703125" style="20" customWidth="1"/>
    <col min="9991" max="9991" width="22.140625" style="20" customWidth="1"/>
    <col min="9992" max="9992" width="25" style="20" customWidth="1"/>
    <col min="9993" max="9993" width="17.85546875" style="20" customWidth="1"/>
    <col min="9994" max="9994" width="13.5703125" style="20" customWidth="1"/>
    <col min="9995" max="9995" width="5.85546875" style="20" customWidth="1"/>
    <col min="9996" max="9996" width="6.5703125" style="20" customWidth="1"/>
    <col min="9997" max="9997" width="5.85546875" style="20" customWidth="1"/>
    <col min="9998" max="9998" width="6.5703125" style="20" customWidth="1"/>
    <col min="9999" max="9999" width="5.85546875" style="20" customWidth="1"/>
    <col min="10000" max="10000" width="6.5703125" style="20" customWidth="1"/>
    <col min="10001" max="10001" width="5.85546875" style="20" customWidth="1"/>
    <col min="10002" max="10002" width="6.5703125" style="20" customWidth="1"/>
    <col min="10003" max="10003" width="5.85546875" style="20" customWidth="1"/>
    <col min="10004" max="10004" width="6.5703125" style="20" customWidth="1"/>
    <col min="10005" max="10005" width="24.42578125" style="20" customWidth="1"/>
    <col min="10006" max="10006" width="54.85546875" style="20" customWidth="1"/>
    <col min="10007" max="10013" width="4.85546875" style="20" customWidth="1"/>
    <col min="10014" max="10237" width="10.85546875" style="20"/>
    <col min="10238" max="10238" width="4" style="20" customWidth="1"/>
    <col min="10239" max="10241" width="3.5703125" style="20" customWidth="1"/>
    <col min="10242" max="10242" width="3.140625" style="20" customWidth="1"/>
    <col min="10243" max="10243" width="6.5703125" style="20" bestFit="1" customWidth="1"/>
    <col min="10244" max="10244" width="25.140625" style="20" bestFit="1" customWidth="1"/>
    <col min="10245" max="10246" width="37.5703125" style="20" customWidth="1"/>
    <col min="10247" max="10247" width="22.140625" style="20" customWidth="1"/>
    <col min="10248" max="10248" width="25" style="20" customWidth="1"/>
    <col min="10249" max="10249" width="17.85546875" style="20" customWidth="1"/>
    <col min="10250" max="10250" width="13.5703125" style="20" customWidth="1"/>
    <col min="10251" max="10251" width="5.85546875" style="20" customWidth="1"/>
    <col min="10252" max="10252" width="6.5703125" style="20" customWidth="1"/>
    <col min="10253" max="10253" width="5.85546875" style="20" customWidth="1"/>
    <col min="10254" max="10254" width="6.5703125" style="20" customWidth="1"/>
    <col min="10255" max="10255" width="5.85546875" style="20" customWidth="1"/>
    <col min="10256" max="10256" width="6.5703125" style="20" customWidth="1"/>
    <col min="10257" max="10257" width="5.85546875" style="20" customWidth="1"/>
    <col min="10258" max="10258" width="6.5703125" style="20" customWidth="1"/>
    <col min="10259" max="10259" width="5.85546875" style="20" customWidth="1"/>
    <col min="10260" max="10260" width="6.5703125" style="20" customWidth="1"/>
    <col min="10261" max="10261" width="24.42578125" style="20" customWidth="1"/>
    <col min="10262" max="10262" width="54.85546875" style="20" customWidth="1"/>
    <col min="10263" max="10269" width="4.85546875" style="20" customWidth="1"/>
    <col min="10270" max="10493" width="10.85546875" style="20"/>
    <col min="10494" max="10494" width="4" style="20" customWidth="1"/>
    <col min="10495" max="10497" width="3.5703125" style="20" customWidth="1"/>
    <col min="10498" max="10498" width="3.140625" style="20" customWidth="1"/>
    <col min="10499" max="10499" width="6.5703125" style="20" bestFit="1" customWidth="1"/>
    <col min="10500" max="10500" width="25.140625" style="20" bestFit="1" customWidth="1"/>
    <col min="10501" max="10502" width="37.5703125" style="20" customWidth="1"/>
    <col min="10503" max="10503" width="22.140625" style="20" customWidth="1"/>
    <col min="10504" max="10504" width="25" style="20" customWidth="1"/>
    <col min="10505" max="10505" width="17.85546875" style="20" customWidth="1"/>
    <col min="10506" max="10506" width="13.5703125" style="20" customWidth="1"/>
    <col min="10507" max="10507" width="5.85546875" style="20" customWidth="1"/>
    <col min="10508" max="10508" width="6.5703125" style="20" customWidth="1"/>
    <col min="10509" max="10509" width="5.85546875" style="20" customWidth="1"/>
    <col min="10510" max="10510" width="6.5703125" style="20" customWidth="1"/>
    <col min="10511" max="10511" width="5.85546875" style="20" customWidth="1"/>
    <col min="10512" max="10512" width="6.5703125" style="20" customWidth="1"/>
    <col min="10513" max="10513" width="5.85546875" style="20" customWidth="1"/>
    <col min="10514" max="10514" width="6.5703125" style="20" customWidth="1"/>
    <col min="10515" max="10515" width="5.85546875" style="20" customWidth="1"/>
    <col min="10516" max="10516" width="6.5703125" style="20" customWidth="1"/>
    <col min="10517" max="10517" width="24.42578125" style="20" customWidth="1"/>
    <col min="10518" max="10518" width="54.85546875" style="20" customWidth="1"/>
    <col min="10519" max="10525" width="4.85546875" style="20" customWidth="1"/>
    <col min="10526" max="10749" width="10.85546875" style="20"/>
    <col min="10750" max="10750" width="4" style="20" customWidth="1"/>
    <col min="10751" max="10753" width="3.5703125" style="20" customWidth="1"/>
    <col min="10754" max="10754" width="3.140625" style="20" customWidth="1"/>
    <col min="10755" max="10755" width="6.5703125" style="20" bestFit="1" customWidth="1"/>
    <col min="10756" max="10756" width="25.140625" style="20" bestFit="1" customWidth="1"/>
    <col min="10757" max="10758" width="37.5703125" style="20" customWidth="1"/>
    <col min="10759" max="10759" width="22.140625" style="20" customWidth="1"/>
    <col min="10760" max="10760" width="25" style="20" customWidth="1"/>
    <col min="10761" max="10761" width="17.85546875" style="20" customWidth="1"/>
    <col min="10762" max="10762" width="13.5703125" style="20" customWidth="1"/>
    <col min="10763" max="10763" width="5.85546875" style="20" customWidth="1"/>
    <col min="10764" max="10764" width="6.5703125" style="20" customWidth="1"/>
    <col min="10765" max="10765" width="5.85546875" style="20" customWidth="1"/>
    <col min="10766" max="10766" width="6.5703125" style="20" customWidth="1"/>
    <col min="10767" max="10767" width="5.85546875" style="20" customWidth="1"/>
    <col min="10768" max="10768" width="6.5703125" style="20" customWidth="1"/>
    <col min="10769" max="10769" width="5.85546875" style="20" customWidth="1"/>
    <col min="10770" max="10770" width="6.5703125" style="20" customWidth="1"/>
    <col min="10771" max="10771" width="5.85546875" style="20" customWidth="1"/>
    <col min="10772" max="10772" width="6.5703125" style="20" customWidth="1"/>
    <col min="10773" max="10773" width="24.42578125" style="20" customWidth="1"/>
    <col min="10774" max="10774" width="54.85546875" style="20" customWidth="1"/>
    <col min="10775" max="10781" width="4.85546875" style="20" customWidth="1"/>
    <col min="10782" max="11005" width="10.85546875" style="20"/>
    <col min="11006" max="11006" width="4" style="20" customWidth="1"/>
    <col min="11007" max="11009" width="3.5703125" style="20" customWidth="1"/>
    <col min="11010" max="11010" width="3.140625" style="20" customWidth="1"/>
    <col min="11011" max="11011" width="6.5703125" style="20" bestFit="1" customWidth="1"/>
    <col min="11012" max="11012" width="25.140625" style="20" bestFit="1" customWidth="1"/>
    <col min="11013" max="11014" width="37.5703125" style="20" customWidth="1"/>
    <col min="11015" max="11015" width="22.140625" style="20" customWidth="1"/>
    <col min="11016" max="11016" width="25" style="20" customWidth="1"/>
    <col min="11017" max="11017" width="17.85546875" style="20" customWidth="1"/>
    <col min="11018" max="11018" width="13.5703125" style="20" customWidth="1"/>
    <col min="11019" max="11019" width="5.85546875" style="20" customWidth="1"/>
    <col min="11020" max="11020" width="6.5703125" style="20" customWidth="1"/>
    <col min="11021" max="11021" width="5.85546875" style="20" customWidth="1"/>
    <col min="11022" max="11022" width="6.5703125" style="20" customWidth="1"/>
    <col min="11023" max="11023" width="5.85546875" style="20" customWidth="1"/>
    <col min="11024" max="11024" width="6.5703125" style="20" customWidth="1"/>
    <col min="11025" max="11025" width="5.85546875" style="20" customWidth="1"/>
    <col min="11026" max="11026" width="6.5703125" style="20" customWidth="1"/>
    <col min="11027" max="11027" width="5.85546875" style="20" customWidth="1"/>
    <col min="11028" max="11028" width="6.5703125" style="20" customWidth="1"/>
    <col min="11029" max="11029" width="24.42578125" style="20" customWidth="1"/>
    <col min="11030" max="11030" width="54.85546875" style="20" customWidth="1"/>
    <col min="11031" max="11037" width="4.85546875" style="20" customWidth="1"/>
    <col min="11038" max="11261" width="10.85546875" style="20"/>
    <col min="11262" max="11262" width="4" style="20" customWidth="1"/>
    <col min="11263" max="11265" width="3.5703125" style="20" customWidth="1"/>
    <col min="11266" max="11266" width="3.140625" style="20" customWidth="1"/>
    <col min="11267" max="11267" width="6.5703125" style="20" bestFit="1" customWidth="1"/>
    <col min="11268" max="11268" width="25.140625" style="20" bestFit="1" customWidth="1"/>
    <col min="11269" max="11270" width="37.5703125" style="20" customWidth="1"/>
    <col min="11271" max="11271" width="22.140625" style="20" customWidth="1"/>
    <col min="11272" max="11272" width="25" style="20" customWidth="1"/>
    <col min="11273" max="11273" width="17.85546875" style="20" customWidth="1"/>
    <col min="11274" max="11274" width="13.5703125" style="20" customWidth="1"/>
    <col min="11275" max="11275" width="5.85546875" style="20" customWidth="1"/>
    <col min="11276" max="11276" width="6.5703125" style="20" customWidth="1"/>
    <col min="11277" max="11277" width="5.85546875" style="20" customWidth="1"/>
    <col min="11278" max="11278" width="6.5703125" style="20" customWidth="1"/>
    <col min="11279" max="11279" width="5.85546875" style="20" customWidth="1"/>
    <col min="11280" max="11280" width="6.5703125" style="20" customWidth="1"/>
    <col min="11281" max="11281" width="5.85546875" style="20" customWidth="1"/>
    <col min="11282" max="11282" width="6.5703125" style="20" customWidth="1"/>
    <col min="11283" max="11283" width="5.85546875" style="20" customWidth="1"/>
    <col min="11284" max="11284" width="6.5703125" style="20" customWidth="1"/>
    <col min="11285" max="11285" width="24.42578125" style="20" customWidth="1"/>
    <col min="11286" max="11286" width="54.85546875" style="20" customWidth="1"/>
    <col min="11287" max="11293" width="4.85546875" style="20" customWidth="1"/>
    <col min="11294" max="11517" width="10.85546875" style="20"/>
    <col min="11518" max="11518" width="4" style="20" customWidth="1"/>
    <col min="11519" max="11521" width="3.5703125" style="20" customWidth="1"/>
    <col min="11522" max="11522" width="3.140625" style="20" customWidth="1"/>
    <col min="11523" max="11523" width="6.5703125" style="20" bestFit="1" customWidth="1"/>
    <col min="11524" max="11524" width="25.140625" style="20" bestFit="1" customWidth="1"/>
    <col min="11525" max="11526" width="37.5703125" style="20" customWidth="1"/>
    <col min="11527" max="11527" width="22.140625" style="20" customWidth="1"/>
    <col min="11528" max="11528" width="25" style="20" customWidth="1"/>
    <col min="11529" max="11529" width="17.85546875" style="20" customWidth="1"/>
    <col min="11530" max="11530" width="13.5703125" style="20" customWidth="1"/>
    <col min="11531" max="11531" width="5.85546875" style="20" customWidth="1"/>
    <col min="11532" max="11532" width="6.5703125" style="20" customWidth="1"/>
    <col min="11533" max="11533" width="5.85546875" style="20" customWidth="1"/>
    <col min="11534" max="11534" width="6.5703125" style="20" customWidth="1"/>
    <col min="11535" max="11535" width="5.85546875" style="20" customWidth="1"/>
    <col min="11536" max="11536" width="6.5703125" style="20" customWidth="1"/>
    <col min="11537" max="11537" width="5.85546875" style="20" customWidth="1"/>
    <col min="11538" max="11538" width="6.5703125" style="20" customWidth="1"/>
    <col min="11539" max="11539" width="5.85546875" style="20" customWidth="1"/>
    <col min="11540" max="11540" width="6.5703125" style="20" customWidth="1"/>
    <col min="11541" max="11541" width="24.42578125" style="20" customWidth="1"/>
    <col min="11542" max="11542" width="54.85546875" style="20" customWidth="1"/>
    <col min="11543" max="11549" width="4.85546875" style="20" customWidth="1"/>
    <col min="11550" max="11773" width="10.85546875" style="20"/>
    <col min="11774" max="11774" width="4" style="20" customWidth="1"/>
    <col min="11775" max="11777" width="3.5703125" style="20" customWidth="1"/>
    <col min="11778" max="11778" width="3.140625" style="20" customWidth="1"/>
    <col min="11779" max="11779" width="6.5703125" style="20" bestFit="1" customWidth="1"/>
    <col min="11780" max="11780" width="25.140625" style="20" bestFit="1" customWidth="1"/>
    <col min="11781" max="11782" width="37.5703125" style="20" customWidth="1"/>
    <col min="11783" max="11783" width="22.140625" style="20" customWidth="1"/>
    <col min="11784" max="11784" width="25" style="20" customWidth="1"/>
    <col min="11785" max="11785" width="17.85546875" style="20" customWidth="1"/>
    <col min="11786" max="11786" width="13.5703125" style="20" customWidth="1"/>
    <col min="11787" max="11787" width="5.85546875" style="20" customWidth="1"/>
    <col min="11788" max="11788" width="6.5703125" style="20" customWidth="1"/>
    <col min="11789" max="11789" width="5.85546875" style="20" customWidth="1"/>
    <col min="11790" max="11790" width="6.5703125" style="20" customWidth="1"/>
    <col min="11791" max="11791" width="5.85546875" style="20" customWidth="1"/>
    <col min="11792" max="11792" width="6.5703125" style="20" customWidth="1"/>
    <col min="11793" max="11793" width="5.85546875" style="20" customWidth="1"/>
    <col min="11794" max="11794" width="6.5703125" style="20" customWidth="1"/>
    <col min="11795" max="11795" width="5.85546875" style="20" customWidth="1"/>
    <col min="11796" max="11796" width="6.5703125" style="20" customWidth="1"/>
    <col min="11797" max="11797" width="24.42578125" style="20" customWidth="1"/>
    <col min="11798" max="11798" width="54.85546875" style="20" customWidth="1"/>
    <col min="11799" max="11805" width="4.85546875" style="20" customWidth="1"/>
    <col min="11806" max="12029" width="10.85546875" style="20"/>
    <col min="12030" max="12030" width="4" style="20" customWidth="1"/>
    <col min="12031" max="12033" width="3.5703125" style="20" customWidth="1"/>
    <col min="12034" max="12034" width="3.140625" style="20" customWidth="1"/>
    <col min="12035" max="12035" width="6.5703125" style="20" bestFit="1" customWidth="1"/>
    <col min="12036" max="12036" width="25.140625" style="20" bestFit="1" customWidth="1"/>
    <col min="12037" max="12038" width="37.5703125" style="20" customWidth="1"/>
    <col min="12039" max="12039" width="22.140625" style="20" customWidth="1"/>
    <col min="12040" max="12040" width="25" style="20" customWidth="1"/>
    <col min="12041" max="12041" width="17.85546875" style="20" customWidth="1"/>
    <col min="12042" max="12042" width="13.5703125" style="20" customWidth="1"/>
    <col min="12043" max="12043" width="5.85546875" style="20" customWidth="1"/>
    <col min="12044" max="12044" width="6.5703125" style="20" customWidth="1"/>
    <col min="12045" max="12045" width="5.85546875" style="20" customWidth="1"/>
    <col min="12046" max="12046" width="6.5703125" style="20" customWidth="1"/>
    <col min="12047" max="12047" width="5.85546875" style="20" customWidth="1"/>
    <col min="12048" max="12048" width="6.5703125" style="20" customWidth="1"/>
    <col min="12049" max="12049" width="5.85546875" style="20" customWidth="1"/>
    <col min="12050" max="12050" width="6.5703125" style="20" customWidth="1"/>
    <col min="12051" max="12051" width="5.85546875" style="20" customWidth="1"/>
    <col min="12052" max="12052" width="6.5703125" style="20" customWidth="1"/>
    <col min="12053" max="12053" width="24.42578125" style="20" customWidth="1"/>
    <col min="12054" max="12054" width="54.85546875" style="20" customWidth="1"/>
    <col min="12055" max="12061" width="4.85546875" style="20" customWidth="1"/>
    <col min="12062" max="12285" width="10.85546875" style="20"/>
    <col min="12286" max="12286" width="4" style="20" customWidth="1"/>
    <col min="12287" max="12289" width="3.5703125" style="20" customWidth="1"/>
    <col min="12290" max="12290" width="3.140625" style="20" customWidth="1"/>
    <col min="12291" max="12291" width="6.5703125" style="20" bestFit="1" customWidth="1"/>
    <col min="12292" max="12292" width="25.140625" style="20" bestFit="1" customWidth="1"/>
    <col min="12293" max="12294" width="37.5703125" style="20" customWidth="1"/>
    <col min="12295" max="12295" width="22.140625" style="20" customWidth="1"/>
    <col min="12296" max="12296" width="25" style="20" customWidth="1"/>
    <col min="12297" max="12297" width="17.85546875" style="20" customWidth="1"/>
    <col min="12298" max="12298" width="13.5703125" style="20" customWidth="1"/>
    <col min="12299" max="12299" width="5.85546875" style="20" customWidth="1"/>
    <col min="12300" max="12300" width="6.5703125" style="20" customWidth="1"/>
    <col min="12301" max="12301" width="5.85546875" style="20" customWidth="1"/>
    <col min="12302" max="12302" width="6.5703125" style="20" customWidth="1"/>
    <col min="12303" max="12303" width="5.85546875" style="20" customWidth="1"/>
    <col min="12304" max="12304" width="6.5703125" style="20" customWidth="1"/>
    <col min="12305" max="12305" width="5.85546875" style="20" customWidth="1"/>
    <col min="12306" max="12306" width="6.5703125" style="20" customWidth="1"/>
    <col min="12307" max="12307" width="5.85546875" style="20" customWidth="1"/>
    <col min="12308" max="12308" width="6.5703125" style="20" customWidth="1"/>
    <col min="12309" max="12309" width="24.42578125" style="20" customWidth="1"/>
    <col min="12310" max="12310" width="54.85546875" style="20" customWidth="1"/>
    <col min="12311" max="12317" width="4.85546875" style="20" customWidth="1"/>
    <col min="12318" max="12541" width="10.85546875" style="20"/>
    <col min="12542" max="12542" width="4" style="20" customWidth="1"/>
    <col min="12543" max="12545" width="3.5703125" style="20" customWidth="1"/>
    <col min="12546" max="12546" width="3.140625" style="20" customWidth="1"/>
    <col min="12547" max="12547" width="6.5703125" style="20" bestFit="1" customWidth="1"/>
    <col min="12548" max="12548" width="25.140625" style="20" bestFit="1" customWidth="1"/>
    <col min="12549" max="12550" width="37.5703125" style="20" customWidth="1"/>
    <col min="12551" max="12551" width="22.140625" style="20" customWidth="1"/>
    <col min="12552" max="12552" width="25" style="20" customWidth="1"/>
    <col min="12553" max="12553" width="17.85546875" style="20" customWidth="1"/>
    <col min="12554" max="12554" width="13.5703125" style="20" customWidth="1"/>
    <col min="12555" max="12555" width="5.85546875" style="20" customWidth="1"/>
    <col min="12556" max="12556" width="6.5703125" style="20" customWidth="1"/>
    <col min="12557" max="12557" width="5.85546875" style="20" customWidth="1"/>
    <col min="12558" max="12558" width="6.5703125" style="20" customWidth="1"/>
    <col min="12559" max="12559" width="5.85546875" style="20" customWidth="1"/>
    <col min="12560" max="12560" width="6.5703125" style="20" customWidth="1"/>
    <col min="12561" max="12561" width="5.85546875" style="20" customWidth="1"/>
    <col min="12562" max="12562" width="6.5703125" style="20" customWidth="1"/>
    <col min="12563" max="12563" width="5.85546875" style="20" customWidth="1"/>
    <col min="12564" max="12564" width="6.5703125" style="20" customWidth="1"/>
    <col min="12565" max="12565" width="24.42578125" style="20" customWidth="1"/>
    <col min="12566" max="12566" width="54.85546875" style="20" customWidth="1"/>
    <col min="12567" max="12573" width="4.85546875" style="20" customWidth="1"/>
    <col min="12574" max="12797" width="10.85546875" style="20"/>
    <col min="12798" max="12798" width="4" style="20" customWidth="1"/>
    <col min="12799" max="12801" width="3.5703125" style="20" customWidth="1"/>
    <col min="12802" max="12802" width="3.140625" style="20" customWidth="1"/>
    <col min="12803" max="12803" width="6.5703125" style="20" bestFit="1" customWidth="1"/>
    <col min="12804" max="12804" width="25.140625" style="20" bestFit="1" customWidth="1"/>
    <col min="12805" max="12806" width="37.5703125" style="20" customWidth="1"/>
    <col min="12807" max="12807" width="22.140625" style="20" customWidth="1"/>
    <col min="12808" max="12808" width="25" style="20" customWidth="1"/>
    <col min="12809" max="12809" width="17.85546875" style="20" customWidth="1"/>
    <col min="12810" max="12810" width="13.5703125" style="20" customWidth="1"/>
    <col min="12811" max="12811" width="5.85546875" style="20" customWidth="1"/>
    <col min="12812" max="12812" width="6.5703125" style="20" customWidth="1"/>
    <col min="12813" max="12813" width="5.85546875" style="20" customWidth="1"/>
    <col min="12814" max="12814" width="6.5703125" style="20" customWidth="1"/>
    <col min="12815" max="12815" width="5.85546875" style="20" customWidth="1"/>
    <col min="12816" max="12816" width="6.5703125" style="20" customWidth="1"/>
    <col min="12817" max="12817" width="5.85546875" style="20" customWidth="1"/>
    <col min="12818" max="12818" width="6.5703125" style="20" customWidth="1"/>
    <col min="12819" max="12819" width="5.85546875" style="20" customWidth="1"/>
    <col min="12820" max="12820" width="6.5703125" style="20" customWidth="1"/>
    <col min="12821" max="12821" width="24.42578125" style="20" customWidth="1"/>
    <col min="12822" max="12822" width="54.85546875" style="20" customWidth="1"/>
    <col min="12823" max="12829" width="4.85546875" style="20" customWidth="1"/>
    <col min="12830" max="13053" width="10.85546875" style="20"/>
    <col min="13054" max="13054" width="4" style="20" customWidth="1"/>
    <col min="13055" max="13057" width="3.5703125" style="20" customWidth="1"/>
    <col min="13058" max="13058" width="3.140625" style="20" customWidth="1"/>
    <col min="13059" max="13059" width="6.5703125" style="20" bestFit="1" customWidth="1"/>
    <col min="13060" max="13060" width="25.140625" style="20" bestFit="1" customWidth="1"/>
    <col min="13061" max="13062" width="37.5703125" style="20" customWidth="1"/>
    <col min="13063" max="13063" width="22.140625" style="20" customWidth="1"/>
    <col min="13064" max="13064" width="25" style="20" customWidth="1"/>
    <col min="13065" max="13065" width="17.85546875" style="20" customWidth="1"/>
    <col min="13066" max="13066" width="13.5703125" style="20" customWidth="1"/>
    <col min="13067" max="13067" width="5.85546875" style="20" customWidth="1"/>
    <col min="13068" max="13068" width="6.5703125" style="20" customWidth="1"/>
    <col min="13069" max="13069" width="5.85546875" style="20" customWidth="1"/>
    <col min="13070" max="13070" width="6.5703125" style="20" customWidth="1"/>
    <col min="13071" max="13071" width="5.85546875" style="20" customWidth="1"/>
    <col min="13072" max="13072" width="6.5703125" style="20" customWidth="1"/>
    <col min="13073" max="13073" width="5.85546875" style="20" customWidth="1"/>
    <col min="13074" max="13074" width="6.5703125" style="20" customWidth="1"/>
    <col min="13075" max="13075" width="5.85546875" style="20" customWidth="1"/>
    <col min="13076" max="13076" width="6.5703125" style="20" customWidth="1"/>
    <col min="13077" max="13077" width="24.42578125" style="20" customWidth="1"/>
    <col min="13078" max="13078" width="54.85546875" style="20" customWidth="1"/>
    <col min="13079" max="13085" width="4.85546875" style="20" customWidth="1"/>
    <col min="13086" max="13309" width="10.85546875" style="20"/>
    <col min="13310" max="13310" width="4" style="20" customWidth="1"/>
    <col min="13311" max="13313" width="3.5703125" style="20" customWidth="1"/>
    <col min="13314" max="13314" width="3.140625" style="20" customWidth="1"/>
    <col min="13315" max="13315" width="6.5703125" style="20" bestFit="1" customWidth="1"/>
    <col min="13316" max="13316" width="25.140625" style="20" bestFit="1" customWidth="1"/>
    <col min="13317" max="13318" width="37.5703125" style="20" customWidth="1"/>
    <col min="13319" max="13319" width="22.140625" style="20" customWidth="1"/>
    <col min="13320" max="13320" width="25" style="20" customWidth="1"/>
    <col min="13321" max="13321" width="17.85546875" style="20" customWidth="1"/>
    <col min="13322" max="13322" width="13.5703125" style="20" customWidth="1"/>
    <col min="13323" max="13323" width="5.85546875" style="20" customWidth="1"/>
    <col min="13324" max="13324" width="6.5703125" style="20" customWidth="1"/>
    <col min="13325" max="13325" width="5.85546875" style="20" customWidth="1"/>
    <col min="13326" max="13326" width="6.5703125" style="20" customWidth="1"/>
    <col min="13327" max="13327" width="5.85546875" style="20" customWidth="1"/>
    <col min="13328" max="13328" width="6.5703125" style="20" customWidth="1"/>
    <col min="13329" max="13329" width="5.85546875" style="20" customWidth="1"/>
    <col min="13330" max="13330" width="6.5703125" style="20" customWidth="1"/>
    <col min="13331" max="13331" width="5.85546875" style="20" customWidth="1"/>
    <col min="13332" max="13332" width="6.5703125" style="20" customWidth="1"/>
    <col min="13333" max="13333" width="24.42578125" style="20" customWidth="1"/>
    <col min="13334" max="13334" width="54.85546875" style="20" customWidth="1"/>
    <col min="13335" max="13341" width="4.85546875" style="20" customWidth="1"/>
    <col min="13342" max="13565" width="10.85546875" style="20"/>
    <col min="13566" max="13566" width="4" style="20" customWidth="1"/>
    <col min="13567" max="13569" width="3.5703125" style="20" customWidth="1"/>
    <col min="13570" max="13570" width="3.140625" style="20" customWidth="1"/>
    <col min="13571" max="13571" width="6.5703125" style="20" bestFit="1" customWidth="1"/>
    <col min="13572" max="13572" width="25.140625" style="20" bestFit="1" customWidth="1"/>
    <col min="13573" max="13574" width="37.5703125" style="20" customWidth="1"/>
    <col min="13575" max="13575" width="22.140625" style="20" customWidth="1"/>
    <col min="13576" max="13576" width="25" style="20" customWidth="1"/>
    <col min="13577" max="13577" width="17.85546875" style="20" customWidth="1"/>
    <col min="13578" max="13578" width="13.5703125" style="20" customWidth="1"/>
    <col min="13579" max="13579" width="5.85546875" style="20" customWidth="1"/>
    <col min="13580" max="13580" width="6.5703125" style="20" customWidth="1"/>
    <col min="13581" max="13581" width="5.85546875" style="20" customWidth="1"/>
    <col min="13582" max="13582" width="6.5703125" style="20" customWidth="1"/>
    <col min="13583" max="13583" width="5.85546875" style="20" customWidth="1"/>
    <col min="13584" max="13584" width="6.5703125" style="20" customWidth="1"/>
    <col min="13585" max="13585" width="5.85546875" style="20" customWidth="1"/>
    <col min="13586" max="13586" width="6.5703125" style="20" customWidth="1"/>
    <col min="13587" max="13587" width="5.85546875" style="20" customWidth="1"/>
    <col min="13588" max="13588" width="6.5703125" style="20" customWidth="1"/>
    <col min="13589" max="13589" width="24.42578125" style="20" customWidth="1"/>
    <col min="13590" max="13590" width="54.85546875" style="20" customWidth="1"/>
    <col min="13591" max="13597" width="4.85546875" style="20" customWidth="1"/>
    <col min="13598" max="13821" width="10.85546875" style="20"/>
    <col min="13822" max="13822" width="4" style="20" customWidth="1"/>
    <col min="13823" max="13825" width="3.5703125" style="20" customWidth="1"/>
    <col min="13826" max="13826" width="3.140625" style="20" customWidth="1"/>
    <col min="13827" max="13827" width="6.5703125" style="20" bestFit="1" customWidth="1"/>
    <col min="13828" max="13828" width="25.140625" style="20" bestFit="1" customWidth="1"/>
    <col min="13829" max="13830" width="37.5703125" style="20" customWidth="1"/>
    <col min="13831" max="13831" width="22.140625" style="20" customWidth="1"/>
    <col min="13832" max="13832" width="25" style="20" customWidth="1"/>
    <col min="13833" max="13833" width="17.85546875" style="20" customWidth="1"/>
    <col min="13834" max="13834" width="13.5703125" style="20" customWidth="1"/>
    <col min="13835" max="13835" width="5.85546875" style="20" customWidth="1"/>
    <col min="13836" max="13836" width="6.5703125" style="20" customWidth="1"/>
    <col min="13837" max="13837" width="5.85546875" style="20" customWidth="1"/>
    <col min="13838" max="13838" width="6.5703125" style="20" customWidth="1"/>
    <col min="13839" max="13839" width="5.85546875" style="20" customWidth="1"/>
    <col min="13840" max="13840" width="6.5703125" style="20" customWidth="1"/>
    <col min="13841" max="13841" width="5.85546875" style="20" customWidth="1"/>
    <col min="13842" max="13842" width="6.5703125" style="20" customWidth="1"/>
    <col min="13843" max="13843" width="5.85546875" style="20" customWidth="1"/>
    <col min="13844" max="13844" width="6.5703125" style="20" customWidth="1"/>
    <col min="13845" max="13845" width="24.42578125" style="20" customWidth="1"/>
    <col min="13846" max="13846" width="54.85546875" style="20" customWidth="1"/>
    <col min="13847" max="13853" width="4.85546875" style="20" customWidth="1"/>
    <col min="13854" max="14077" width="10.85546875" style="20"/>
    <col min="14078" max="14078" width="4" style="20" customWidth="1"/>
    <col min="14079" max="14081" width="3.5703125" style="20" customWidth="1"/>
    <col min="14082" max="14082" width="3.140625" style="20" customWidth="1"/>
    <col min="14083" max="14083" width="6.5703125" style="20" bestFit="1" customWidth="1"/>
    <col min="14084" max="14084" width="25.140625" style="20" bestFit="1" customWidth="1"/>
    <col min="14085" max="14086" width="37.5703125" style="20" customWidth="1"/>
    <col min="14087" max="14087" width="22.140625" style="20" customWidth="1"/>
    <col min="14088" max="14088" width="25" style="20" customWidth="1"/>
    <col min="14089" max="14089" width="17.85546875" style="20" customWidth="1"/>
    <col min="14090" max="14090" width="13.5703125" style="20" customWidth="1"/>
    <col min="14091" max="14091" width="5.85546875" style="20" customWidth="1"/>
    <col min="14092" max="14092" width="6.5703125" style="20" customWidth="1"/>
    <col min="14093" max="14093" width="5.85546875" style="20" customWidth="1"/>
    <col min="14094" max="14094" width="6.5703125" style="20" customWidth="1"/>
    <col min="14095" max="14095" width="5.85546875" style="20" customWidth="1"/>
    <col min="14096" max="14096" width="6.5703125" style="20" customWidth="1"/>
    <col min="14097" max="14097" width="5.85546875" style="20" customWidth="1"/>
    <col min="14098" max="14098" width="6.5703125" style="20" customWidth="1"/>
    <col min="14099" max="14099" width="5.85546875" style="20" customWidth="1"/>
    <col min="14100" max="14100" width="6.5703125" style="20" customWidth="1"/>
    <col min="14101" max="14101" width="24.42578125" style="20" customWidth="1"/>
    <col min="14102" max="14102" width="54.85546875" style="20" customWidth="1"/>
    <col min="14103" max="14109" width="4.85546875" style="20" customWidth="1"/>
    <col min="14110" max="14333" width="10.85546875" style="20"/>
    <col min="14334" max="14334" width="4" style="20" customWidth="1"/>
    <col min="14335" max="14337" width="3.5703125" style="20" customWidth="1"/>
    <col min="14338" max="14338" width="3.140625" style="20" customWidth="1"/>
    <col min="14339" max="14339" width="6.5703125" style="20" bestFit="1" customWidth="1"/>
    <col min="14340" max="14340" width="25.140625" style="20" bestFit="1" customWidth="1"/>
    <col min="14341" max="14342" width="37.5703125" style="20" customWidth="1"/>
    <col min="14343" max="14343" width="22.140625" style="20" customWidth="1"/>
    <col min="14344" max="14344" width="25" style="20" customWidth="1"/>
    <col min="14345" max="14345" width="17.85546875" style="20" customWidth="1"/>
    <col min="14346" max="14346" width="13.5703125" style="20" customWidth="1"/>
    <col min="14347" max="14347" width="5.85546875" style="20" customWidth="1"/>
    <col min="14348" max="14348" width="6.5703125" style="20" customWidth="1"/>
    <col min="14349" max="14349" width="5.85546875" style="20" customWidth="1"/>
    <col min="14350" max="14350" width="6.5703125" style="20" customWidth="1"/>
    <col min="14351" max="14351" width="5.85546875" style="20" customWidth="1"/>
    <col min="14352" max="14352" width="6.5703125" style="20" customWidth="1"/>
    <col min="14353" max="14353" width="5.85546875" style="20" customWidth="1"/>
    <col min="14354" max="14354" width="6.5703125" style="20" customWidth="1"/>
    <col min="14355" max="14355" width="5.85546875" style="20" customWidth="1"/>
    <col min="14356" max="14356" width="6.5703125" style="20" customWidth="1"/>
    <col min="14357" max="14357" width="24.42578125" style="20" customWidth="1"/>
    <col min="14358" max="14358" width="54.85546875" style="20" customWidth="1"/>
    <col min="14359" max="14365" width="4.85546875" style="20" customWidth="1"/>
    <col min="14366" max="14589" width="10.85546875" style="20"/>
    <col min="14590" max="14590" width="4" style="20" customWidth="1"/>
    <col min="14591" max="14593" width="3.5703125" style="20" customWidth="1"/>
    <col min="14594" max="14594" width="3.140625" style="20" customWidth="1"/>
    <col min="14595" max="14595" width="6.5703125" style="20" bestFit="1" customWidth="1"/>
    <col min="14596" max="14596" width="25.140625" style="20" bestFit="1" customWidth="1"/>
    <col min="14597" max="14598" width="37.5703125" style="20" customWidth="1"/>
    <col min="14599" max="14599" width="22.140625" style="20" customWidth="1"/>
    <col min="14600" max="14600" width="25" style="20" customWidth="1"/>
    <col min="14601" max="14601" width="17.85546875" style="20" customWidth="1"/>
    <col min="14602" max="14602" width="13.5703125" style="20" customWidth="1"/>
    <col min="14603" max="14603" width="5.85546875" style="20" customWidth="1"/>
    <col min="14604" max="14604" width="6.5703125" style="20" customWidth="1"/>
    <col min="14605" max="14605" width="5.85546875" style="20" customWidth="1"/>
    <col min="14606" max="14606" width="6.5703125" style="20" customWidth="1"/>
    <col min="14607" max="14607" width="5.85546875" style="20" customWidth="1"/>
    <col min="14608" max="14608" width="6.5703125" style="20" customWidth="1"/>
    <col min="14609" max="14609" width="5.85546875" style="20" customWidth="1"/>
    <col min="14610" max="14610" width="6.5703125" style="20" customWidth="1"/>
    <col min="14611" max="14611" width="5.85546875" style="20" customWidth="1"/>
    <col min="14612" max="14612" width="6.5703125" style="20" customWidth="1"/>
    <col min="14613" max="14613" width="24.42578125" style="20" customWidth="1"/>
    <col min="14614" max="14614" width="54.85546875" style="20" customWidth="1"/>
    <col min="14615" max="14621" width="4.85546875" style="20" customWidth="1"/>
    <col min="14622" max="14845" width="10.85546875" style="20"/>
    <col min="14846" max="14846" width="4" style="20" customWidth="1"/>
    <col min="14847" max="14849" width="3.5703125" style="20" customWidth="1"/>
    <col min="14850" max="14850" width="3.140625" style="20" customWidth="1"/>
    <col min="14851" max="14851" width="6.5703125" style="20" bestFit="1" customWidth="1"/>
    <col min="14852" max="14852" width="25.140625" style="20" bestFit="1" customWidth="1"/>
    <col min="14853" max="14854" width="37.5703125" style="20" customWidth="1"/>
    <col min="14855" max="14855" width="22.140625" style="20" customWidth="1"/>
    <col min="14856" max="14856" width="25" style="20" customWidth="1"/>
    <col min="14857" max="14857" width="17.85546875" style="20" customWidth="1"/>
    <col min="14858" max="14858" width="13.5703125" style="20" customWidth="1"/>
    <col min="14859" max="14859" width="5.85546875" style="20" customWidth="1"/>
    <col min="14860" max="14860" width="6.5703125" style="20" customWidth="1"/>
    <col min="14861" max="14861" width="5.85546875" style="20" customWidth="1"/>
    <col min="14862" max="14862" width="6.5703125" style="20" customWidth="1"/>
    <col min="14863" max="14863" width="5.85546875" style="20" customWidth="1"/>
    <col min="14864" max="14864" width="6.5703125" style="20" customWidth="1"/>
    <col min="14865" max="14865" width="5.85546875" style="20" customWidth="1"/>
    <col min="14866" max="14866" width="6.5703125" style="20" customWidth="1"/>
    <col min="14867" max="14867" width="5.85546875" style="20" customWidth="1"/>
    <col min="14868" max="14868" width="6.5703125" style="20" customWidth="1"/>
    <col min="14869" max="14869" width="24.42578125" style="20" customWidth="1"/>
    <col min="14870" max="14870" width="54.85546875" style="20" customWidth="1"/>
    <col min="14871" max="14877" width="4.85546875" style="20" customWidth="1"/>
    <col min="14878" max="15101" width="10.85546875" style="20"/>
    <col min="15102" max="15102" width="4" style="20" customWidth="1"/>
    <col min="15103" max="15105" width="3.5703125" style="20" customWidth="1"/>
    <col min="15106" max="15106" width="3.140625" style="20" customWidth="1"/>
    <col min="15107" max="15107" width="6.5703125" style="20" bestFit="1" customWidth="1"/>
    <col min="15108" max="15108" width="25.140625" style="20" bestFit="1" customWidth="1"/>
    <col min="15109" max="15110" width="37.5703125" style="20" customWidth="1"/>
    <col min="15111" max="15111" width="22.140625" style="20" customWidth="1"/>
    <col min="15112" max="15112" width="25" style="20" customWidth="1"/>
    <col min="15113" max="15113" width="17.85546875" style="20" customWidth="1"/>
    <col min="15114" max="15114" width="13.5703125" style="20" customWidth="1"/>
    <col min="15115" max="15115" width="5.85546875" style="20" customWidth="1"/>
    <col min="15116" max="15116" width="6.5703125" style="20" customWidth="1"/>
    <col min="15117" max="15117" width="5.85546875" style="20" customWidth="1"/>
    <col min="15118" max="15118" width="6.5703125" style="20" customWidth="1"/>
    <col min="15119" max="15119" width="5.85546875" style="20" customWidth="1"/>
    <col min="15120" max="15120" width="6.5703125" style="20" customWidth="1"/>
    <col min="15121" max="15121" width="5.85546875" style="20" customWidth="1"/>
    <col min="15122" max="15122" width="6.5703125" style="20" customWidth="1"/>
    <col min="15123" max="15123" width="5.85546875" style="20" customWidth="1"/>
    <col min="15124" max="15124" width="6.5703125" style="20" customWidth="1"/>
    <col min="15125" max="15125" width="24.42578125" style="20" customWidth="1"/>
    <col min="15126" max="15126" width="54.85546875" style="20" customWidth="1"/>
    <col min="15127" max="15133" width="4.85546875" style="20" customWidth="1"/>
    <col min="15134" max="15357" width="10.85546875" style="20"/>
    <col min="15358" max="15358" width="4" style="20" customWidth="1"/>
    <col min="15359" max="15361" width="3.5703125" style="20" customWidth="1"/>
    <col min="15362" max="15362" width="3.140625" style="20" customWidth="1"/>
    <col min="15363" max="15363" width="6.5703125" style="20" bestFit="1" customWidth="1"/>
    <col min="15364" max="15364" width="25.140625" style="20" bestFit="1" customWidth="1"/>
    <col min="15365" max="15366" width="37.5703125" style="20" customWidth="1"/>
    <col min="15367" max="15367" width="22.140625" style="20" customWidth="1"/>
    <col min="15368" max="15368" width="25" style="20" customWidth="1"/>
    <col min="15369" max="15369" width="17.85546875" style="20" customWidth="1"/>
    <col min="15370" max="15370" width="13.5703125" style="20" customWidth="1"/>
    <col min="15371" max="15371" width="5.85546875" style="20" customWidth="1"/>
    <col min="15372" max="15372" width="6.5703125" style="20" customWidth="1"/>
    <col min="15373" max="15373" width="5.85546875" style="20" customWidth="1"/>
    <col min="15374" max="15374" width="6.5703125" style="20" customWidth="1"/>
    <col min="15375" max="15375" width="5.85546875" style="20" customWidth="1"/>
    <col min="15376" max="15376" width="6.5703125" style="20" customWidth="1"/>
    <col min="15377" max="15377" width="5.85546875" style="20" customWidth="1"/>
    <col min="15378" max="15378" width="6.5703125" style="20" customWidth="1"/>
    <col min="15379" max="15379" width="5.85546875" style="20" customWidth="1"/>
    <col min="15380" max="15380" width="6.5703125" style="20" customWidth="1"/>
    <col min="15381" max="15381" width="24.42578125" style="20" customWidth="1"/>
    <col min="15382" max="15382" width="54.85546875" style="20" customWidth="1"/>
    <col min="15383" max="15389" width="4.85546875" style="20" customWidth="1"/>
    <col min="15390" max="15613" width="10.85546875" style="20"/>
    <col min="15614" max="15614" width="4" style="20" customWidth="1"/>
    <col min="15615" max="15617" width="3.5703125" style="20" customWidth="1"/>
    <col min="15618" max="15618" width="3.140625" style="20" customWidth="1"/>
    <col min="15619" max="15619" width="6.5703125" style="20" bestFit="1" customWidth="1"/>
    <col min="15620" max="15620" width="25.140625" style="20" bestFit="1" customWidth="1"/>
    <col min="15621" max="15622" width="37.5703125" style="20" customWidth="1"/>
    <col min="15623" max="15623" width="22.140625" style="20" customWidth="1"/>
    <col min="15624" max="15624" width="25" style="20" customWidth="1"/>
    <col min="15625" max="15625" width="17.85546875" style="20" customWidth="1"/>
    <col min="15626" max="15626" width="13.5703125" style="20" customWidth="1"/>
    <col min="15627" max="15627" width="5.85546875" style="20" customWidth="1"/>
    <col min="15628" max="15628" width="6.5703125" style="20" customWidth="1"/>
    <col min="15629" max="15629" width="5.85546875" style="20" customWidth="1"/>
    <col min="15630" max="15630" width="6.5703125" style="20" customWidth="1"/>
    <col min="15631" max="15631" width="5.85546875" style="20" customWidth="1"/>
    <col min="15632" max="15632" width="6.5703125" style="20" customWidth="1"/>
    <col min="15633" max="15633" width="5.85546875" style="20" customWidth="1"/>
    <col min="15634" max="15634" width="6.5703125" style="20" customWidth="1"/>
    <col min="15635" max="15635" width="5.85546875" style="20" customWidth="1"/>
    <col min="15636" max="15636" width="6.5703125" style="20" customWidth="1"/>
    <col min="15637" max="15637" width="24.42578125" style="20" customWidth="1"/>
    <col min="15638" max="15638" width="54.85546875" style="20" customWidth="1"/>
    <col min="15639" max="15645" width="4.85546875" style="20" customWidth="1"/>
    <col min="15646" max="15869" width="10.85546875" style="20"/>
    <col min="15870" max="15870" width="4" style="20" customWidth="1"/>
    <col min="15871" max="15873" width="3.5703125" style="20" customWidth="1"/>
    <col min="15874" max="15874" width="3.140625" style="20" customWidth="1"/>
    <col min="15875" max="15875" width="6.5703125" style="20" bestFit="1" customWidth="1"/>
    <col min="15876" max="15876" width="25.140625" style="20" bestFit="1" customWidth="1"/>
    <col min="15877" max="15878" width="37.5703125" style="20" customWidth="1"/>
    <col min="15879" max="15879" width="22.140625" style="20" customWidth="1"/>
    <col min="15880" max="15880" width="25" style="20" customWidth="1"/>
    <col min="15881" max="15881" width="17.85546875" style="20" customWidth="1"/>
    <col min="15882" max="15882" width="13.5703125" style="20" customWidth="1"/>
    <col min="15883" max="15883" width="5.85546875" style="20" customWidth="1"/>
    <col min="15884" max="15884" width="6.5703125" style="20" customWidth="1"/>
    <col min="15885" max="15885" width="5.85546875" style="20" customWidth="1"/>
    <col min="15886" max="15886" width="6.5703125" style="20" customWidth="1"/>
    <col min="15887" max="15887" width="5.85546875" style="20" customWidth="1"/>
    <col min="15888" max="15888" width="6.5703125" style="20" customWidth="1"/>
    <col min="15889" max="15889" width="5.85546875" style="20" customWidth="1"/>
    <col min="15890" max="15890" width="6.5703125" style="20" customWidth="1"/>
    <col min="15891" max="15891" width="5.85546875" style="20" customWidth="1"/>
    <col min="15892" max="15892" width="6.5703125" style="20" customWidth="1"/>
    <col min="15893" max="15893" width="24.42578125" style="20" customWidth="1"/>
    <col min="15894" max="15894" width="54.85546875" style="20" customWidth="1"/>
    <col min="15895" max="15901" width="4.85546875" style="20" customWidth="1"/>
    <col min="15902" max="16125" width="10.85546875" style="20"/>
    <col min="16126" max="16126" width="4" style="20" customWidth="1"/>
    <col min="16127" max="16129" width="3.5703125" style="20" customWidth="1"/>
    <col min="16130" max="16130" width="3.140625" style="20" customWidth="1"/>
    <col min="16131" max="16131" width="6.5703125" style="20" bestFit="1" customWidth="1"/>
    <col min="16132" max="16132" width="25.140625" style="20" bestFit="1" customWidth="1"/>
    <col min="16133" max="16134" width="37.5703125" style="20" customWidth="1"/>
    <col min="16135" max="16135" width="22.140625" style="20" customWidth="1"/>
    <col min="16136" max="16136" width="25" style="20" customWidth="1"/>
    <col min="16137" max="16137" width="17.85546875" style="20" customWidth="1"/>
    <col min="16138" max="16138" width="13.5703125" style="20" customWidth="1"/>
    <col min="16139" max="16139" width="5.85546875" style="20" customWidth="1"/>
    <col min="16140" max="16140" width="6.5703125" style="20" customWidth="1"/>
    <col min="16141" max="16141" width="5.85546875" style="20" customWidth="1"/>
    <col min="16142" max="16142" width="6.5703125" style="20" customWidth="1"/>
    <col min="16143" max="16143" width="5.85546875" style="20" customWidth="1"/>
    <col min="16144" max="16144" width="6.5703125" style="20" customWidth="1"/>
    <col min="16145" max="16145" width="5.85546875" style="20" customWidth="1"/>
    <col min="16146" max="16146" width="6.5703125" style="20" customWidth="1"/>
    <col min="16147" max="16147" width="5.85546875" style="20" customWidth="1"/>
    <col min="16148" max="16148" width="6.5703125" style="20" customWidth="1"/>
    <col min="16149" max="16149" width="24.42578125" style="20" customWidth="1"/>
    <col min="16150" max="16150" width="54.85546875" style="20" customWidth="1"/>
    <col min="16151" max="16157" width="4.85546875" style="20" customWidth="1"/>
    <col min="16158" max="16384" width="10.85546875" style="20"/>
  </cols>
  <sheetData>
    <row r="1" spans="2:156" hidden="1" x14ac:dyDescent="0.25">
      <c r="R1" s="292" t="s">
        <v>0</v>
      </c>
      <c r="S1" s="293"/>
      <c r="T1" s="294"/>
    </row>
    <row r="2" spans="2:156" ht="15.75" hidden="1" x14ac:dyDescent="0.25">
      <c r="E2" s="23"/>
      <c r="R2" s="295"/>
      <c r="S2" s="296"/>
      <c r="T2" s="297"/>
    </row>
    <row r="3" spans="2:156" ht="24.75" hidden="1" customHeight="1" x14ac:dyDescent="0.25">
      <c r="E3" s="301" t="s">
        <v>1</v>
      </c>
      <c r="F3" s="301"/>
      <c r="G3" s="301"/>
      <c r="H3" s="301"/>
      <c r="I3" s="301"/>
      <c r="J3" s="301"/>
      <c r="K3" s="301"/>
      <c r="L3" s="301"/>
      <c r="R3" s="295"/>
      <c r="S3" s="296"/>
      <c r="T3" s="297"/>
    </row>
    <row r="4" spans="2:156" ht="24.75" hidden="1" customHeight="1" x14ac:dyDescent="0.25">
      <c r="E4" s="19" t="s">
        <v>2</v>
      </c>
      <c r="F4" s="25"/>
      <c r="G4" s="25"/>
      <c r="H4" s="26"/>
      <c r="I4" s="26"/>
      <c r="J4" s="26"/>
      <c r="K4" s="25"/>
      <c r="L4" s="25"/>
      <c r="R4" s="295"/>
      <c r="S4" s="296"/>
      <c r="T4" s="297"/>
    </row>
    <row r="5" spans="2:156" s="24" customFormat="1" ht="23.25" hidden="1" customHeight="1" x14ac:dyDescent="0.25">
      <c r="E5" s="19" t="s">
        <v>3</v>
      </c>
      <c r="F5" s="25" t="s">
        <v>4</v>
      </c>
      <c r="G5" s="25"/>
      <c r="H5" s="26"/>
      <c r="I5" s="26"/>
      <c r="J5" s="26"/>
      <c r="K5" s="25"/>
      <c r="L5" s="25"/>
      <c r="R5" s="295"/>
      <c r="S5" s="296"/>
      <c r="T5" s="297"/>
      <c r="Y5" s="55"/>
      <c r="Z5" s="55"/>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row>
    <row r="6" spans="2:156" s="24" customFormat="1" ht="23.25" hidden="1" customHeight="1" x14ac:dyDescent="0.25">
      <c r="E6" s="19" t="s">
        <v>5</v>
      </c>
      <c r="F6" s="28"/>
      <c r="G6" s="28"/>
      <c r="H6" s="29"/>
      <c r="I6" s="29"/>
      <c r="J6" s="29"/>
      <c r="K6" s="28"/>
      <c r="L6" s="28"/>
      <c r="R6" s="295"/>
      <c r="S6" s="296"/>
      <c r="T6" s="297"/>
      <c r="Y6" s="55"/>
      <c r="Z6" s="55"/>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row>
    <row r="7" spans="2:156" ht="23.25" hidden="1" customHeight="1" x14ac:dyDescent="0.25">
      <c r="F7" s="30"/>
      <c r="G7" s="30"/>
      <c r="H7" s="36"/>
      <c r="I7" s="31"/>
      <c r="J7" s="31"/>
      <c r="K7" s="30"/>
      <c r="L7" s="30"/>
      <c r="R7" s="298"/>
      <c r="S7" s="299"/>
      <c r="T7" s="300"/>
    </row>
    <row r="8" spans="2:156" ht="23.25" hidden="1" customHeight="1" thickBot="1" x14ac:dyDescent="0.3"/>
    <row r="9" spans="2:156" ht="17.25" hidden="1" customHeight="1" x14ac:dyDescent="0.25">
      <c r="E9" s="32"/>
      <c r="F9" s="32"/>
      <c r="G9" s="33"/>
      <c r="H9" s="37"/>
      <c r="I9" s="32"/>
      <c r="J9" s="32"/>
      <c r="K9" s="32"/>
      <c r="L9" s="32"/>
      <c r="M9" s="302" t="s">
        <v>6</v>
      </c>
      <c r="N9" s="303"/>
      <c r="O9" s="303"/>
      <c r="P9" s="303"/>
      <c r="Q9" s="303"/>
      <c r="R9" s="303"/>
      <c r="S9" s="303"/>
      <c r="T9" s="303"/>
      <c r="U9" s="303"/>
      <c r="V9" s="303"/>
      <c r="W9" s="303"/>
      <c r="X9" s="303"/>
      <c r="Y9" s="303"/>
      <c r="Z9" s="303"/>
      <c r="AA9" s="303"/>
      <c r="AB9" s="303"/>
      <c r="AC9" s="304"/>
      <c r="AD9" s="22"/>
      <c r="EZ9" s="20"/>
    </row>
    <row r="10" spans="2:156" s="3" customFormat="1" ht="26.1" customHeight="1" x14ac:dyDescent="0.2">
      <c r="B10" s="388" t="s">
        <v>7</v>
      </c>
      <c r="C10" s="305" t="s">
        <v>8</v>
      </c>
      <c r="D10" s="305" t="s">
        <v>9</v>
      </c>
      <c r="E10" s="281" t="s">
        <v>10</v>
      </c>
      <c r="F10" s="281" t="s">
        <v>11</v>
      </c>
      <c r="G10" s="308" t="s">
        <v>12</v>
      </c>
      <c r="H10" s="310" t="s">
        <v>13</v>
      </c>
      <c r="I10" s="285" t="s">
        <v>14</v>
      </c>
      <c r="J10" s="281"/>
      <c r="K10" s="281"/>
      <c r="L10" s="286"/>
      <c r="M10" s="287">
        <v>2021</v>
      </c>
      <c r="N10" s="288"/>
      <c r="O10" s="289"/>
      <c r="P10" s="286">
        <v>2022</v>
      </c>
      <c r="Q10" s="288"/>
      <c r="R10" s="289"/>
      <c r="S10" s="286">
        <v>2023</v>
      </c>
      <c r="T10" s="288"/>
      <c r="U10" s="289"/>
      <c r="V10" s="286">
        <v>2024</v>
      </c>
      <c r="W10" s="288"/>
      <c r="X10" s="289"/>
      <c r="Y10" s="290" t="s">
        <v>15</v>
      </c>
      <c r="Z10" s="291"/>
      <c r="AA10" s="279" t="s">
        <v>16</v>
      </c>
      <c r="AB10" s="281" t="s">
        <v>17</v>
      </c>
      <c r="AC10" s="283" t="s">
        <v>18</v>
      </c>
      <c r="AD10" s="447" t="s">
        <v>19</v>
      </c>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row>
    <row r="11" spans="2:156" s="5" customFormat="1" ht="24.75" customHeight="1" thickBot="1" x14ac:dyDescent="0.3">
      <c r="B11" s="389"/>
      <c r="C11" s="306" t="s">
        <v>20</v>
      </c>
      <c r="D11" s="306"/>
      <c r="E11" s="307"/>
      <c r="F11" s="307"/>
      <c r="G11" s="309"/>
      <c r="H11" s="311"/>
      <c r="I11" s="52" t="s">
        <v>21</v>
      </c>
      <c r="J11" s="66" t="s">
        <v>22</v>
      </c>
      <c r="K11" s="66" t="s">
        <v>23</v>
      </c>
      <c r="L11" s="53" t="s">
        <v>24</v>
      </c>
      <c r="M11" s="52" t="s">
        <v>25</v>
      </c>
      <c r="N11" s="66" t="s">
        <v>26</v>
      </c>
      <c r="O11" s="66" t="s">
        <v>27</v>
      </c>
      <c r="P11" s="66" t="s">
        <v>25</v>
      </c>
      <c r="Q11" s="66" t="s">
        <v>26</v>
      </c>
      <c r="R11" s="66" t="s">
        <v>27</v>
      </c>
      <c r="S11" s="66" t="s">
        <v>25</v>
      </c>
      <c r="T11" s="66" t="s">
        <v>26</v>
      </c>
      <c r="U11" s="66" t="s">
        <v>27</v>
      </c>
      <c r="V11" s="66" t="s">
        <v>25</v>
      </c>
      <c r="W11" s="66" t="s">
        <v>26</v>
      </c>
      <c r="X11" s="66" t="s">
        <v>27</v>
      </c>
      <c r="Y11" s="56" t="s">
        <v>25</v>
      </c>
      <c r="Z11" s="56" t="s">
        <v>26</v>
      </c>
      <c r="AA11" s="280"/>
      <c r="AB11" s="282"/>
      <c r="AC11" s="284"/>
      <c r="AD11" s="448"/>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row>
    <row r="12" spans="2:156" ht="68.25" customHeight="1" x14ac:dyDescent="0.25">
      <c r="B12" s="390" t="s">
        <v>28</v>
      </c>
      <c r="C12" s="232" t="s">
        <v>29</v>
      </c>
      <c r="D12" s="257" t="s">
        <v>30</v>
      </c>
      <c r="E12" s="260" t="s">
        <v>31</v>
      </c>
      <c r="F12" s="57" t="s">
        <v>32</v>
      </c>
      <c r="G12" s="238" t="s">
        <v>33</v>
      </c>
      <c r="H12" s="241" t="s">
        <v>34</v>
      </c>
      <c r="I12" s="229" t="s">
        <v>35</v>
      </c>
      <c r="J12" s="229" t="s">
        <v>36</v>
      </c>
      <c r="K12" s="230" t="s">
        <v>37</v>
      </c>
      <c r="L12" s="231" t="s">
        <v>38</v>
      </c>
      <c r="M12" s="275" t="s">
        <v>39</v>
      </c>
      <c r="N12" s="254"/>
      <c r="O12" s="315"/>
      <c r="P12" s="272">
        <v>0.53</v>
      </c>
      <c r="Q12" s="207"/>
      <c r="R12" s="315"/>
      <c r="S12" s="272">
        <v>0.54</v>
      </c>
      <c r="T12" s="207"/>
      <c r="U12" s="315"/>
      <c r="V12" s="265">
        <v>0.56000000000000005</v>
      </c>
      <c r="W12" s="207"/>
      <c r="X12" s="318"/>
      <c r="Y12" s="269">
        <v>0.56000000000000005</v>
      </c>
      <c r="Z12" s="247">
        <f>W12</f>
        <v>0</v>
      </c>
      <c r="AA12" s="86" t="s">
        <v>40</v>
      </c>
      <c r="AB12" s="86" t="s">
        <v>40</v>
      </c>
      <c r="AC12" s="263" t="s">
        <v>40</v>
      </c>
      <c r="AD12" s="260" t="s">
        <v>41</v>
      </c>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row>
    <row r="13" spans="2:156" ht="48.6" customHeight="1" x14ac:dyDescent="0.25">
      <c r="B13" s="391"/>
      <c r="C13" s="233"/>
      <c r="D13" s="258"/>
      <c r="E13" s="261"/>
      <c r="F13" s="57" t="s">
        <v>42</v>
      </c>
      <c r="G13" s="239"/>
      <c r="H13" s="242"/>
      <c r="I13" s="229"/>
      <c r="J13" s="229"/>
      <c r="K13" s="230"/>
      <c r="L13" s="231"/>
      <c r="M13" s="276"/>
      <c r="N13" s="255"/>
      <c r="O13" s="316"/>
      <c r="P13" s="273"/>
      <c r="Q13" s="208"/>
      <c r="R13" s="316"/>
      <c r="S13" s="273"/>
      <c r="T13" s="208"/>
      <c r="U13" s="316"/>
      <c r="V13" s="266"/>
      <c r="W13" s="208"/>
      <c r="X13" s="316"/>
      <c r="Y13" s="270"/>
      <c r="Z13" s="248"/>
      <c r="AA13" s="87"/>
      <c r="AB13" s="87"/>
      <c r="AC13" s="264"/>
      <c r="AD13" s="261"/>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row>
    <row r="14" spans="2:156" ht="48.6" customHeight="1" x14ac:dyDescent="0.25">
      <c r="B14" s="391"/>
      <c r="C14" s="233"/>
      <c r="D14" s="258"/>
      <c r="E14" s="261"/>
      <c r="F14" s="58" t="s">
        <v>43</v>
      </c>
      <c r="G14" s="239"/>
      <c r="H14" s="242"/>
      <c r="I14" s="229"/>
      <c r="J14" s="229"/>
      <c r="K14" s="230"/>
      <c r="L14" s="231"/>
      <c r="M14" s="276"/>
      <c r="N14" s="255"/>
      <c r="O14" s="316"/>
      <c r="P14" s="273"/>
      <c r="Q14" s="208"/>
      <c r="R14" s="316"/>
      <c r="S14" s="273"/>
      <c r="T14" s="208"/>
      <c r="U14" s="316"/>
      <c r="V14" s="266"/>
      <c r="W14" s="208"/>
      <c r="X14" s="316"/>
      <c r="Y14" s="270"/>
      <c r="Z14" s="248"/>
      <c r="AA14" s="86" t="s">
        <v>44</v>
      </c>
      <c r="AB14" s="86" t="s">
        <v>44</v>
      </c>
      <c r="AC14" s="263" t="s">
        <v>44</v>
      </c>
      <c r="AD14" s="261"/>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row>
    <row r="15" spans="2:156" ht="48.6" customHeight="1" thickBot="1" x14ac:dyDescent="0.3">
      <c r="B15" s="392"/>
      <c r="C15" s="234"/>
      <c r="D15" s="259"/>
      <c r="E15" s="262"/>
      <c r="F15" s="58" t="s">
        <v>45</v>
      </c>
      <c r="G15" s="240"/>
      <c r="H15" s="243"/>
      <c r="I15" s="229"/>
      <c r="J15" s="229"/>
      <c r="K15" s="230"/>
      <c r="L15" s="231"/>
      <c r="M15" s="277"/>
      <c r="N15" s="256"/>
      <c r="O15" s="317"/>
      <c r="P15" s="274"/>
      <c r="Q15" s="209"/>
      <c r="R15" s="317"/>
      <c r="S15" s="274"/>
      <c r="T15" s="209"/>
      <c r="U15" s="317"/>
      <c r="V15" s="267"/>
      <c r="W15" s="209"/>
      <c r="X15" s="317"/>
      <c r="Y15" s="271"/>
      <c r="Z15" s="249"/>
      <c r="AA15" s="87"/>
      <c r="AB15" s="87"/>
      <c r="AC15" s="264"/>
      <c r="AD15" s="262"/>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row>
    <row r="16" spans="2:156" ht="68.25" customHeight="1" x14ac:dyDescent="0.25">
      <c r="B16" s="326" t="s">
        <v>28</v>
      </c>
      <c r="C16" s="393" t="s">
        <v>29</v>
      </c>
      <c r="D16" s="326" t="s">
        <v>30</v>
      </c>
      <c r="E16" s="329" t="s">
        <v>46</v>
      </c>
      <c r="F16" s="82" t="s">
        <v>47</v>
      </c>
      <c r="G16" s="332" t="s">
        <v>48</v>
      </c>
      <c r="H16" s="335" t="s">
        <v>49</v>
      </c>
      <c r="I16" s="229"/>
      <c r="J16" s="229"/>
      <c r="K16" s="230"/>
      <c r="L16" s="231"/>
      <c r="M16" s="275"/>
      <c r="N16" s="254"/>
      <c r="O16" s="315"/>
      <c r="P16" s="272"/>
      <c r="Q16" s="207"/>
      <c r="R16" s="315"/>
      <c r="S16" s="272"/>
      <c r="T16" s="207"/>
      <c r="U16" s="315"/>
      <c r="V16" s="265"/>
      <c r="W16" s="207"/>
      <c r="X16" s="318"/>
      <c r="Y16" s="269"/>
      <c r="Z16" s="247">
        <f>W16</f>
        <v>0</v>
      </c>
      <c r="AA16" s="86" t="s">
        <v>40</v>
      </c>
      <c r="AB16" s="86" t="s">
        <v>40</v>
      </c>
      <c r="AC16" s="263" t="s">
        <v>40</v>
      </c>
      <c r="AD16" s="260" t="s">
        <v>41</v>
      </c>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row>
    <row r="17" spans="1:156" ht="48.6" customHeight="1" x14ac:dyDescent="0.25">
      <c r="B17" s="258"/>
      <c r="C17" s="394"/>
      <c r="D17" s="327"/>
      <c r="E17" s="330"/>
      <c r="F17" s="83" t="s">
        <v>50</v>
      </c>
      <c r="G17" s="333"/>
      <c r="H17" s="336"/>
      <c r="I17" s="229"/>
      <c r="J17" s="229"/>
      <c r="K17" s="230"/>
      <c r="L17" s="231"/>
      <c r="M17" s="276"/>
      <c r="N17" s="255"/>
      <c r="O17" s="316"/>
      <c r="P17" s="273"/>
      <c r="Q17" s="208"/>
      <c r="R17" s="316"/>
      <c r="S17" s="273"/>
      <c r="T17" s="208"/>
      <c r="U17" s="316"/>
      <c r="V17" s="266"/>
      <c r="W17" s="208"/>
      <c r="X17" s="316"/>
      <c r="Y17" s="270"/>
      <c r="Z17" s="248"/>
      <c r="AA17" s="87"/>
      <c r="AB17" s="87"/>
      <c r="AC17" s="264"/>
      <c r="AD17" s="261"/>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row>
    <row r="18" spans="1:156" ht="48.6" customHeight="1" x14ac:dyDescent="0.25">
      <c r="B18" s="258"/>
      <c r="C18" s="394"/>
      <c r="D18" s="327"/>
      <c r="E18" s="330"/>
      <c r="F18" s="82" t="s">
        <v>51</v>
      </c>
      <c r="G18" s="333"/>
      <c r="H18" s="336"/>
      <c r="I18" s="229"/>
      <c r="J18" s="229"/>
      <c r="K18" s="230"/>
      <c r="L18" s="231"/>
      <c r="M18" s="276"/>
      <c r="N18" s="255"/>
      <c r="O18" s="316"/>
      <c r="P18" s="273"/>
      <c r="Q18" s="208"/>
      <c r="R18" s="316"/>
      <c r="S18" s="273"/>
      <c r="T18" s="208"/>
      <c r="U18" s="316"/>
      <c r="V18" s="266"/>
      <c r="W18" s="208"/>
      <c r="X18" s="316"/>
      <c r="Y18" s="270"/>
      <c r="Z18" s="248"/>
      <c r="AA18" s="86" t="s">
        <v>44</v>
      </c>
      <c r="AB18" s="86" t="s">
        <v>44</v>
      </c>
      <c r="AC18" s="263" t="s">
        <v>44</v>
      </c>
      <c r="AD18" s="261"/>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row>
    <row r="19" spans="1:156" ht="48.6" customHeight="1" thickBot="1" x14ac:dyDescent="0.3">
      <c r="B19" s="259"/>
      <c r="C19" s="395"/>
      <c r="D19" s="328"/>
      <c r="E19" s="331"/>
      <c r="F19" s="82" t="s">
        <v>52</v>
      </c>
      <c r="G19" s="334"/>
      <c r="H19" s="337"/>
      <c r="I19" s="229"/>
      <c r="J19" s="229"/>
      <c r="K19" s="230"/>
      <c r="L19" s="231"/>
      <c r="M19" s="277"/>
      <c r="N19" s="256"/>
      <c r="O19" s="317"/>
      <c r="P19" s="274"/>
      <c r="Q19" s="209"/>
      <c r="R19" s="317"/>
      <c r="S19" s="274"/>
      <c r="T19" s="209"/>
      <c r="U19" s="317"/>
      <c r="V19" s="267"/>
      <c r="W19" s="209"/>
      <c r="X19" s="317"/>
      <c r="Y19" s="271"/>
      <c r="Z19" s="249"/>
      <c r="AA19" s="87"/>
      <c r="AB19" s="87"/>
      <c r="AC19" s="264"/>
      <c r="AD19" s="262"/>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row>
    <row r="20" spans="1:156" ht="32.1" customHeight="1" x14ac:dyDescent="0.25">
      <c r="B20" s="257" t="s">
        <v>53</v>
      </c>
      <c r="C20" s="232" t="s">
        <v>29</v>
      </c>
      <c r="D20" s="257" t="s">
        <v>54</v>
      </c>
      <c r="E20" s="260" t="s">
        <v>55</v>
      </c>
      <c r="F20" s="60" t="s">
        <v>56</v>
      </c>
      <c r="G20" s="238" t="s">
        <v>57</v>
      </c>
      <c r="H20" s="241" t="s">
        <v>58</v>
      </c>
      <c r="I20" s="229" t="s">
        <v>59</v>
      </c>
      <c r="J20" s="250" t="s">
        <v>60</v>
      </c>
      <c r="K20" s="230" t="s">
        <v>61</v>
      </c>
      <c r="L20" s="231" t="s">
        <v>62</v>
      </c>
      <c r="M20" s="251">
        <v>4</v>
      </c>
      <c r="N20" s="254"/>
      <c r="O20" s="315"/>
      <c r="P20" s="207">
        <v>11</v>
      </c>
      <c r="Q20" s="207"/>
      <c r="R20" s="315"/>
      <c r="S20" s="207">
        <v>13</v>
      </c>
      <c r="T20" s="207"/>
      <c r="U20" s="315"/>
      <c r="V20" s="207">
        <v>14</v>
      </c>
      <c r="W20" s="207"/>
      <c r="X20" s="318"/>
      <c r="Y20" s="247">
        <f t="shared" ref="Y20:Z20" si="0">+M20+P20+S20+V20</f>
        <v>42</v>
      </c>
      <c r="Z20" s="247">
        <f t="shared" si="0"/>
        <v>0</v>
      </c>
      <c r="AA20" s="86" t="s">
        <v>40</v>
      </c>
      <c r="AB20" s="86" t="s">
        <v>40</v>
      </c>
      <c r="AC20" s="224" t="s">
        <v>40</v>
      </c>
      <c r="AD20" s="260" t="s">
        <v>61</v>
      </c>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row>
    <row r="21" spans="1:156" ht="32.1" customHeight="1" x14ac:dyDescent="0.25">
      <c r="A21" s="20" t="s">
        <v>63</v>
      </c>
      <c r="B21" s="258"/>
      <c r="C21" s="233"/>
      <c r="D21" s="258"/>
      <c r="E21" s="261"/>
      <c r="F21" s="57" t="s">
        <v>64</v>
      </c>
      <c r="G21" s="239"/>
      <c r="H21" s="242"/>
      <c r="I21" s="229"/>
      <c r="J21" s="250"/>
      <c r="K21" s="230"/>
      <c r="L21" s="231"/>
      <c r="M21" s="252"/>
      <c r="N21" s="255"/>
      <c r="O21" s="316"/>
      <c r="P21" s="208"/>
      <c r="Q21" s="208"/>
      <c r="R21" s="316"/>
      <c r="S21" s="208"/>
      <c r="T21" s="208"/>
      <c r="U21" s="316"/>
      <c r="V21" s="208"/>
      <c r="W21" s="208"/>
      <c r="X21" s="316"/>
      <c r="Y21" s="248"/>
      <c r="Z21" s="248"/>
      <c r="AA21" s="87"/>
      <c r="AB21" s="87"/>
      <c r="AC21" s="225"/>
      <c r="AD21" s="261"/>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row>
    <row r="22" spans="1:156" ht="32.1" customHeight="1" x14ac:dyDescent="0.25">
      <c r="B22" s="258"/>
      <c r="C22" s="233"/>
      <c r="D22" s="258"/>
      <c r="E22" s="261"/>
      <c r="F22" s="58" t="s">
        <v>65</v>
      </c>
      <c r="G22" s="239"/>
      <c r="H22" s="242"/>
      <c r="I22" s="229"/>
      <c r="J22" s="250"/>
      <c r="K22" s="230"/>
      <c r="L22" s="231"/>
      <c r="M22" s="252"/>
      <c r="N22" s="255"/>
      <c r="O22" s="316"/>
      <c r="P22" s="208"/>
      <c r="Q22" s="208"/>
      <c r="R22" s="316"/>
      <c r="S22" s="208"/>
      <c r="T22" s="208"/>
      <c r="U22" s="316"/>
      <c r="V22" s="208"/>
      <c r="W22" s="208"/>
      <c r="X22" s="316"/>
      <c r="Y22" s="248"/>
      <c r="Z22" s="248"/>
      <c r="AA22" s="86" t="s">
        <v>44</v>
      </c>
      <c r="AB22" s="86" t="s">
        <v>44</v>
      </c>
      <c r="AC22" s="224" t="s">
        <v>44</v>
      </c>
      <c r="AD22" s="261"/>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row>
    <row r="23" spans="1:156" ht="32.1" customHeight="1" thickBot="1" x14ac:dyDescent="0.3">
      <c r="B23" s="259"/>
      <c r="C23" s="234"/>
      <c r="D23" s="259"/>
      <c r="E23" s="262"/>
      <c r="F23" s="58" t="s">
        <v>66</v>
      </c>
      <c r="G23" s="240"/>
      <c r="H23" s="243"/>
      <c r="I23" s="229"/>
      <c r="J23" s="250"/>
      <c r="K23" s="230"/>
      <c r="L23" s="231"/>
      <c r="M23" s="253"/>
      <c r="N23" s="256"/>
      <c r="O23" s="317"/>
      <c r="P23" s="209"/>
      <c r="Q23" s="209"/>
      <c r="R23" s="317"/>
      <c r="S23" s="209"/>
      <c r="T23" s="209"/>
      <c r="U23" s="317"/>
      <c r="V23" s="209"/>
      <c r="W23" s="209"/>
      <c r="X23" s="317"/>
      <c r="Y23" s="249"/>
      <c r="Z23" s="249"/>
      <c r="AA23" s="87"/>
      <c r="AB23" s="87"/>
      <c r="AC23" s="225"/>
      <c r="AD23" s="262"/>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row>
    <row r="24" spans="1:156" ht="65.25" customHeight="1" x14ac:dyDescent="0.25">
      <c r="B24" s="257" t="s">
        <v>67</v>
      </c>
      <c r="C24" s="232" t="s">
        <v>68</v>
      </c>
      <c r="D24" s="235" t="s">
        <v>69</v>
      </c>
      <c r="E24" s="221" t="s">
        <v>70</v>
      </c>
      <c r="F24" s="63" t="s">
        <v>71</v>
      </c>
      <c r="G24" s="238" t="s">
        <v>72</v>
      </c>
      <c r="H24" s="241" t="s">
        <v>73</v>
      </c>
      <c r="I24" s="229" t="s">
        <v>74</v>
      </c>
      <c r="J24" s="230" t="s">
        <v>75</v>
      </c>
      <c r="K24" s="230" t="s">
        <v>76</v>
      </c>
      <c r="L24" s="231" t="s">
        <v>77</v>
      </c>
      <c r="M24" s="244">
        <v>207</v>
      </c>
      <c r="N24" s="207">
        <v>157</v>
      </c>
      <c r="O24" s="238" t="s">
        <v>78</v>
      </c>
      <c r="P24" s="207">
        <v>160</v>
      </c>
      <c r="Q24" s="207"/>
      <c r="R24" s="315"/>
      <c r="S24" s="244">
        <v>200</v>
      </c>
      <c r="T24" s="207"/>
      <c r="U24" s="315"/>
      <c r="V24" s="244">
        <v>250</v>
      </c>
      <c r="W24" s="207"/>
      <c r="X24" s="318"/>
      <c r="Y24" s="247">
        <f t="shared" ref="Y24:Z24" si="1">+M24+P24+S24+V24</f>
        <v>817</v>
      </c>
      <c r="Z24" s="247">
        <f t="shared" si="1"/>
        <v>157</v>
      </c>
      <c r="AA24" s="86" t="s">
        <v>40</v>
      </c>
      <c r="AB24" s="86" t="s">
        <v>40</v>
      </c>
      <c r="AC24" s="224" t="s">
        <v>40</v>
      </c>
      <c r="AD24" s="260" t="s">
        <v>79</v>
      </c>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row>
    <row r="25" spans="1:156" ht="40.5" customHeight="1" x14ac:dyDescent="0.25">
      <c r="B25" s="258"/>
      <c r="C25" s="233"/>
      <c r="D25" s="236"/>
      <c r="E25" s="222"/>
      <c r="F25" s="63" t="s">
        <v>80</v>
      </c>
      <c r="G25" s="239"/>
      <c r="H25" s="242"/>
      <c r="I25" s="229"/>
      <c r="J25" s="230"/>
      <c r="K25" s="230"/>
      <c r="L25" s="231"/>
      <c r="M25" s="245"/>
      <c r="N25" s="208"/>
      <c r="O25" s="239"/>
      <c r="P25" s="208"/>
      <c r="Q25" s="208"/>
      <c r="R25" s="316"/>
      <c r="S25" s="245"/>
      <c r="T25" s="208"/>
      <c r="U25" s="316"/>
      <c r="V25" s="245"/>
      <c r="W25" s="208"/>
      <c r="X25" s="316"/>
      <c r="Y25" s="248"/>
      <c r="Z25" s="248"/>
      <c r="AA25" s="87"/>
      <c r="AB25" s="87"/>
      <c r="AC25" s="225"/>
      <c r="AD25" s="261"/>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row>
    <row r="26" spans="1:156" ht="35.25" customHeight="1" x14ac:dyDescent="0.25">
      <c r="B26" s="258"/>
      <c r="C26" s="233"/>
      <c r="D26" s="236"/>
      <c r="E26" s="222"/>
      <c r="F26" s="64" t="s">
        <v>81</v>
      </c>
      <c r="G26" s="239"/>
      <c r="H26" s="242"/>
      <c r="I26" s="229"/>
      <c r="J26" s="230"/>
      <c r="K26" s="230"/>
      <c r="L26" s="231"/>
      <c r="M26" s="245"/>
      <c r="N26" s="208"/>
      <c r="O26" s="239"/>
      <c r="P26" s="208"/>
      <c r="Q26" s="208"/>
      <c r="R26" s="316"/>
      <c r="S26" s="245"/>
      <c r="T26" s="208"/>
      <c r="U26" s="316"/>
      <c r="V26" s="245"/>
      <c r="W26" s="208"/>
      <c r="X26" s="316"/>
      <c r="Y26" s="248"/>
      <c r="Z26" s="248"/>
      <c r="AA26" s="86" t="s">
        <v>44</v>
      </c>
      <c r="AB26" s="86" t="s">
        <v>44</v>
      </c>
      <c r="AC26" s="224" t="s">
        <v>44</v>
      </c>
      <c r="AD26" s="261"/>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row>
    <row r="27" spans="1:156" ht="35.25" customHeight="1" thickBot="1" x14ac:dyDescent="0.3">
      <c r="B27" s="259"/>
      <c r="C27" s="234"/>
      <c r="D27" s="237"/>
      <c r="E27" s="223"/>
      <c r="F27" s="64" t="s">
        <v>82</v>
      </c>
      <c r="G27" s="240"/>
      <c r="H27" s="243"/>
      <c r="I27" s="229"/>
      <c r="J27" s="230"/>
      <c r="K27" s="230"/>
      <c r="L27" s="231"/>
      <c r="M27" s="246"/>
      <c r="N27" s="209"/>
      <c r="O27" s="240"/>
      <c r="P27" s="209"/>
      <c r="Q27" s="209"/>
      <c r="R27" s="317"/>
      <c r="S27" s="246"/>
      <c r="T27" s="209"/>
      <c r="U27" s="317"/>
      <c r="V27" s="246"/>
      <c r="W27" s="209"/>
      <c r="X27" s="317"/>
      <c r="Y27" s="249"/>
      <c r="Z27" s="249"/>
      <c r="AA27" s="87"/>
      <c r="AB27" s="87"/>
      <c r="AC27" s="225"/>
      <c r="AD27" s="262"/>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row>
    <row r="28" spans="1:156" ht="49.5" customHeight="1" x14ac:dyDescent="0.25">
      <c r="B28" s="257" t="s">
        <v>67</v>
      </c>
      <c r="C28" s="232" t="s">
        <v>68</v>
      </c>
      <c r="D28" s="235" t="s">
        <v>69</v>
      </c>
      <c r="E28" s="221" t="s">
        <v>83</v>
      </c>
      <c r="F28" s="64" t="s">
        <v>84</v>
      </c>
      <c r="G28" s="238" t="s">
        <v>85</v>
      </c>
      <c r="H28" s="241" t="s">
        <v>86</v>
      </c>
      <c r="I28" s="229" t="s">
        <v>87</v>
      </c>
      <c r="J28" s="230" t="s">
        <v>88</v>
      </c>
      <c r="K28" s="230" t="s">
        <v>76</v>
      </c>
      <c r="L28" s="231" t="s">
        <v>77</v>
      </c>
      <c r="M28" s="226">
        <v>0.8</v>
      </c>
      <c r="N28" s="226">
        <v>0.96178343949044587</v>
      </c>
      <c r="O28" s="238" t="s">
        <v>89</v>
      </c>
      <c r="P28" s="226">
        <v>0.8</v>
      </c>
      <c r="Q28" s="207"/>
      <c r="R28" s="315"/>
      <c r="S28" s="226">
        <v>0.8</v>
      </c>
      <c r="T28" s="207"/>
      <c r="U28" s="315"/>
      <c r="V28" s="226">
        <v>0.8</v>
      </c>
      <c r="W28" s="207"/>
      <c r="X28" s="318"/>
      <c r="Y28" s="226">
        <v>0.8</v>
      </c>
      <c r="Z28" s="247">
        <f t="shared" ref="Z28" si="2">+N28+Q28+T28+W28</f>
        <v>0.96178343949044587</v>
      </c>
      <c r="AA28" s="86" t="s">
        <v>40</v>
      </c>
      <c r="AB28" s="86" t="s">
        <v>40</v>
      </c>
      <c r="AC28" s="224" t="s">
        <v>40</v>
      </c>
      <c r="AD28" s="260" t="s">
        <v>79</v>
      </c>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row>
    <row r="29" spans="1:156" ht="43.5" customHeight="1" x14ac:dyDescent="0.25">
      <c r="B29" s="258"/>
      <c r="C29" s="233"/>
      <c r="D29" s="236"/>
      <c r="E29" s="222"/>
      <c r="F29" s="63" t="s">
        <v>90</v>
      </c>
      <c r="G29" s="239"/>
      <c r="H29" s="242"/>
      <c r="I29" s="229"/>
      <c r="J29" s="230"/>
      <c r="K29" s="230"/>
      <c r="L29" s="231"/>
      <c r="M29" s="227"/>
      <c r="N29" s="227"/>
      <c r="O29" s="239"/>
      <c r="P29" s="227"/>
      <c r="Q29" s="208"/>
      <c r="R29" s="316"/>
      <c r="S29" s="227"/>
      <c r="T29" s="208"/>
      <c r="U29" s="316"/>
      <c r="V29" s="227"/>
      <c r="W29" s="208"/>
      <c r="X29" s="316"/>
      <c r="Y29" s="227"/>
      <c r="Z29" s="248"/>
      <c r="AA29" s="87"/>
      <c r="AB29" s="87"/>
      <c r="AC29" s="225"/>
      <c r="AD29" s="261"/>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row>
    <row r="30" spans="1:156" ht="43.5" customHeight="1" x14ac:dyDescent="0.25">
      <c r="A30" s="20" t="s">
        <v>91</v>
      </c>
      <c r="B30" s="258"/>
      <c r="C30" s="233"/>
      <c r="D30" s="236"/>
      <c r="E30" s="222"/>
      <c r="F30" s="64" t="s">
        <v>92</v>
      </c>
      <c r="G30" s="239"/>
      <c r="H30" s="242"/>
      <c r="I30" s="229"/>
      <c r="J30" s="230"/>
      <c r="K30" s="230"/>
      <c r="L30" s="231"/>
      <c r="M30" s="227"/>
      <c r="N30" s="227"/>
      <c r="O30" s="239"/>
      <c r="P30" s="227"/>
      <c r="Q30" s="208"/>
      <c r="R30" s="316"/>
      <c r="S30" s="227"/>
      <c r="T30" s="208"/>
      <c r="U30" s="316"/>
      <c r="V30" s="227"/>
      <c r="W30" s="208"/>
      <c r="X30" s="316"/>
      <c r="Y30" s="227"/>
      <c r="Z30" s="248"/>
      <c r="AA30" s="86" t="s">
        <v>44</v>
      </c>
      <c r="AB30" s="86" t="s">
        <v>44</v>
      </c>
      <c r="AC30" s="224" t="s">
        <v>44</v>
      </c>
      <c r="AD30" s="261"/>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row>
    <row r="31" spans="1:156" ht="43.5" customHeight="1" thickBot="1" x14ac:dyDescent="0.3">
      <c r="B31" s="259"/>
      <c r="C31" s="234"/>
      <c r="D31" s="237"/>
      <c r="E31" s="223"/>
      <c r="F31" s="64" t="s">
        <v>93</v>
      </c>
      <c r="G31" s="240"/>
      <c r="H31" s="243"/>
      <c r="I31" s="229"/>
      <c r="J31" s="230"/>
      <c r="K31" s="230"/>
      <c r="L31" s="231"/>
      <c r="M31" s="228"/>
      <c r="N31" s="228"/>
      <c r="O31" s="240"/>
      <c r="P31" s="228"/>
      <c r="Q31" s="209"/>
      <c r="R31" s="317"/>
      <c r="S31" s="228"/>
      <c r="T31" s="209"/>
      <c r="U31" s="317"/>
      <c r="V31" s="228"/>
      <c r="W31" s="209"/>
      <c r="X31" s="317"/>
      <c r="Y31" s="228"/>
      <c r="Z31" s="249"/>
      <c r="AA31" s="87"/>
      <c r="AB31" s="87"/>
      <c r="AC31" s="225"/>
      <c r="AD31" s="262"/>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row>
    <row r="32" spans="1:156" s="22" customFormat="1" x14ac:dyDescent="0.25">
      <c r="B32" s="338" t="s">
        <v>67</v>
      </c>
      <c r="C32" s="117" t="s">
        <v>68</v>
      </c>
      <c r="D32" s="149" t="s">
        <v>69</v>
      </c>
      <c r="E32" s="221" t="s">
        <v>94</v>
      </c>
      <c r="F32" s="61" t="s">
        <v>95</v>
      </c>
      <c r="G32" s="150" t="s">
        <v>96</v>
      </c>
      <c r="H32" s="454" t="s">
        <v>97</v>
      </c>
      <c r="I32" s="214" t="s">
        <v>98</v>
      </c>
      <c r="J32" s="215" t="s">
        <v>99</v>
      </c>
      <c r="K32" s="216" t="s">
        <v>76</v>
      </c>
      <c r="L32" s="217" t="s">
        <v>100</v>
      </c>
      <c r="M32" s="218"/>
      <c r="N32" s="142"/>
      <c r="O32" s="407"/>
      <c r="P32" s="92" t="s">
        <v>101</v>
      </c>
      <c r="Q32" s="142"/>
      <c r="R32" s="407"/>
      <c r="S32" s="142" t="s">
        <v>102</v>
      </c>
      <c r="T32" s="142"/>
      <c r="U32" s="407"/>
      <c r="V32" s="410" t="s">
        <v>103</v>
      </c>
      <c r="W32" s="142"/>
      <c r="X32" s="413"/>
      <c r="Y32" s="211" t="e">
        <f t="shared" ref="Y32:Z32" si="3">+M32+P32+S32+V32</f>
        <v>#VALUE!</v>
      </c>
      <c r="Z32" s="211">
        <f t="shared" si="3"/>
        <v>0</v>
      </c>
      <c r="AA32" s="135" t="s">
        <v>40</v>
      </c>
      <c r="AB32" s="135" t="s">
        <v>40</v>
      </c>
      <c r="AC32" s="137" t="s">
        <v>40</v>
      </c>
      <c r="AD32" s="440" t="s">
        <v>79</v>
      </c>
    </row>
    <row r="33" spans="2:30" s="22" customFormat="1" ht="30" x14ac:dyDescent="0.25">
      <c r="B33" s="339"/>
      <c r="C33" s="118"/>
      <c r="D33" s="120"/>
      <c r="E33" s="222"/>
      <c r="F33" s="61" t="s">
        <v>104</v>
      </c>
      <c r="G33" s="151"/>
      <c r="H33" s="455"/>
      <c r="I33" s="214"/>
      <c r="J33" s="215"/>
      <c r="K33" s="216"/>
      <c r="L33" s="217"/>
      <c r="M33" s="219"/>
      <c r="N33" s="143"/>
      <c r="O33" s="408"/>
      <c r="P33" s="93"/>
      <c r="Q33" s="143"/>
      <c r="R33" s="408"/>
      <c r="S33" s="143"/>
      <c r="T33" s="143"/>
      <c r="U33" s="408"/>
      <c r="V33" s="411"/>
      <c r="W33" s="143"/>
      <c r="X33" s="408"/>
      <c r="Y33" s="212"/>
      <c r="Z33" s="212"/>
      <c r="AA33" s="136"/>
      <c r="AB33" s="136"/>
      <c r="AC33" s="138"/>
      <c r="AD33" s="441"/>
    </row>
    <row r="34" spans="2:30" s="22" customFormat="1" ht="28.5" customHeight="1" x14ac:dyDescent="0.25">
      <c r="B34" s="339"/>
      <c r="C34" s="118"/>
      <c r="D34" s="120"/>
      <c r="E34" s="222"/>
      <c r="F34" s="62" t="s">
        <v>105</v>
      </c>
      <c r="G34" s="151"/>
      <c r="H34" s="455"/>
      <c r="I34" s="214"/>
      <c r="J34" s="215"/>
      <c r="K34" s="216"/>
      <c r="L34" s="217"/>
      <c r="M34" s="219"/>
      <c r="N34" s="143"/>
      <c r="O34" s="408"/>
      <c r="P34" s="93"/>
      <c r="Q34" s="143"/>
      <c r="R34" s="408"/>
      <c r="S34" s="143"/>
      <c r="T34" s="143"/>
      <c r="U34" s="408"/>
      <c r="V34" s="411"/>
      <c r="W34" s="143"/>
      <c r="X34" s="408"/>
      <c r="Y34" s="212"/>
      <c r="Z34" s="212"/>
      <c r="AA34" s="135" t="s">
        <v>44</v>
      </c>
      <c r="AB34" s="135" t="s">
        <v>44</v>
      </c>
      <c r="AC34" s="137" t="s">
        <v>44</v>
      </c>
      <c r="AD34" s="441"/>
    </row>
    <row r="35" spans="2:30" s="22" customFormat="1" ht="28.5" customHeight="1" thickBot="1" x14ac:dyDescent="0.3">
      <c r="B35" s="340"/>
      <c r="C35" s="119"/>
      <c r="D35" s="121"/>
      <c r="E35" s="223"/>
      <c r="F35" s="81" t="s">
        <v>106</v>
      </c>
      <c r="G35" s="152"/>
      <c r="H35" s="456"/>
      <c r="I35" s="214"/>
      <c r="J35" s="215"/>
      <c r="K35" s="216"/>
      <c r="L35" s="217"/>
      <c r="M35" s="220"/>
      <c r="N35" s="144"/>
      <c r="O35" s="409"/>
      <c r="P35" s="94"/>
      <c r="Q35" s="144"/>
      <c r="R35" s="409"/>
      <c r="S35" s="144"/>
      <c r="T35" s="144"/>
      <c r="U35" s="409"/>
      <c r="V35" s="412"/>
      <c r="W35" s="144"/>
      <c r="X35" s="409"/>
      <c r="Y35" s="213"/>
      <c r="Z35" s="213"/>
      <c r="AA35" s="136"/>
      <c r="AB35" s="136"/>
      <c r="AC35" s="138"/>
      <c r="AD35" s="442"/>
    </row>
    <row r="36" spans="2:30" s="69" customFormat="1" ht="85.5" customHeight="1" x14ac:dyDescent="0.25">
      <c r="B36" s="344" t="s">
        <v>107</v>
      </c>
      <c r="C36" s="384" t="s">
        <v>68</v>
      </c>
      <c r="D36" s="344" t="s">
        <v>108</v>
      </c>
      <c r="E36" s="347"/>
      <c r="F36" s="71" t="s">
        <v>109</v>
      </c>
      <c r="G36" s="319"/>
      <c r="H36" s="350"/>
      <c r="I36" s="396"/>
      <c r="J36" s="325"/>
      <c r="K36" s="325"/>
      <c r="L36" s="353"/>
      <c r="M36" s="322"/>
      <c r="N36" s="354"/>
      <c r="O36" s="319"/>
      <c r="P36" s="322"/>
      <c r="Q36" s="354"/>
      <c r="R36" s="403"/>
      <c r="S36" s="322"/>
      <c r="T36" s="354"/>
      <c r="U36" s="403"/>
      <c r="V36" s="322"/>
      <c r="W36" s="354"/>
      <c r="X36" s="406"/>
      <c r="Y36" s="429">
        <f t="shared" ref="Y36" si="4">+M36+P36+S36+V36</f>
        <v>0</v>
      </c>
      <c r="Z36" s="429"/>
      <c r="AA36" s="436" t="s">
        <v>40</v>
      </c>
      <c r="AB36" s="436" t="s">
        <v>40</v>
      </c>
      <c r="AC36" s="433" t="s">
        <v>40</v>
      </c>
    </row>
    <row r="37" spans="2:30" s="69" customFormat="1" ht="42.75" customHeight="1" x14ac:dyDescent="0.25">
      <c r="B37" s="345"/>
      <c r="C37" s="385"/>
      <c r="D37" s="345"/>
      <c r="E37" s="348"/>
      <c r="F37" s="70" t="s">
        <v>110</v>
      </c>
      <c r="G37" s="320"/>
      <c r="H37" s="351"/>
      <c r="I37" s="396"/>
      <c r="J37" s="325"/>
      <c r="K37" s="325"/>
      <c r="L37" s="353"/>
      <c r="M37" s="323"/>
      <c r="N37" s="355"/>
      <c r="O37" s="320"/>
      <c r="P37" s="323"/>
      <c r="Q37" s="355"/>
      <c r="R37" s="404"/>
      <c r="S37" s="323"/>
      <c r="T37" s="355"/>
      <c r="U37" s="404"/>
      <c r="V37" s="323"/>
      <c r="W37" s="355"/>
      <c r="X37" s="404"/>
      <c r="Y37" s="430"/>
      <c r="Z37" s="430"/>
      <c r="AA37" s="437"/>
      <c r="AB37" s="437"/>
      <c r="AC37" s="434"/>
    </row>
    <row r="38" spans="2:30" s="69" customFormat="1" ht="44.25" customHeight="1" x14ac:dyDescent="0.25">
      <c r="B38" s="345"/>
      <c r="C38" s="385"/>
      <c r="D38" s="345"/>
      <c r="E38" s="348"/>
      <c r="F38" s="71" t="s">
        <v>111</v>
      </c>
      <c r="G38" s="320"/>
      <c r="H38" s="351"/>
      <c r="I38" s="396"/>
      <c r="J38" s="325"/>
      <c r="K38" s="325"/>
      <c r="L38" s="353"/>
      <c r="M38" s="323"/>
      <c r="N38" s="355"/>
      <c r="O38" s="320"/>
      <c r="P38" s="323"/>
      <c r="Q38" s="355"/>
      <c r="R38" s="404"/>
      <c r="S38" s="323"/>
      <c r="T38" s="355"/>
      <c r="U38" s="404"/>
      <c r="V38" s="323"/>
      <c r="W38" s="355"/>
      <c r="X38" s="404"/>
      <c r="Y38" s="430"/>
      <c r="Z38" s="430"/>
      <c r="AA38" s="436" t="s">
        <v>44</v>
      </c>
      <c r="AB38" s="436" t="s">
        <v>44</v>
      </c>
      <c r="AC38" s="433" t="s">
        <v>44</v>
      </c>
    </row>
    <row r="39" spans="2:30" s="69" customFormat="1" ht="45" customHeight="1" thickBot="1" x14ac:dyDescent="0.3">
      <c r="B39" s="346"/>
      <c r="C39" s="386"/>
      <c r="D39" s="346"/>
      <c r="E39" s="349"/>
      <c r="F39" s="71" t="s">
        <v>112</v>
      </c>
      <c r="G39" s="321"/>
      <c r="H39" s="352"/>
      <c r="I39" s="396"/>
      <c r="J39" s="325"/>
      <c r="K39" s="325"/>
      <c r="L39" s="353"/>
      <c r="M39" s="324"/>
      <c r="N39" s="356"/>
      <c r="O39" s="321"/>
      <c r="P39" s="324"/>
      <c r="Q39" s="356"/>
      <c r="R39" s="405"/>
      <c r="S39" s="324"/>
      <c r="T39" s="356"/>
      <c r="U39" s="405"/>
      <c r="V39" s="324"/>
      <c r="W39" s="356"/>
      <c r="X39" s="405"/>
      <c r="Y39" s="431"/>
      <c r="Z39" s="431"/>
      <c r="AA39" s="437"/>
      <c r="AB39" s="437"/>
      <c r="AC39" s="434"/>
    </row>
    <row r="40" spans="2:30" s="72" customFormat="1" ht="61.5" customHeight="1" x14ac:dyDescent="0.25">
      <c r="B40" s="96" t="s">
        <v>113</v>
      </c>
      <c r="C40" s="100" t="s">
        <v>68</v>
      </c>
      <c r="D40" s="96" t="s">
        <v>114</v>
      </c>
      <c r="E40" s="103" t="s">
        <v>115</v>
      </c>
      <c r="F40" s="65" t="s">
        <v>116</v>
      </c>
      <c r="G40" s="103" t="s">
        <v>96</v>
      </c>
      <c r="H40" s="106" t="s">
        <v>117</v>
      </c>
      <c r="I40" s="131" t="s">
        <v>118</v>
      </c>
      <c r="J40" s="95" t="s">
        <v>119</v>
      </c>
      <c r="K40" s="95" t="s">
        <v>120</v>
      </c>
      <c r="L40" s="417" t="s">
        <v>38</v>
      </c>
      <c r="M40" s="132" t="s">
        <v>121</v>
      </c>
      <c r="N40" s="92"/>
      <c r="O40" s="312"/>
      <c r="P40" s="161">
        <v>0.01</v>
      </c>
      <c r="Q40" s="92"/>
      <c r="R40" s="312"/>
      <c r="S40" s="161">
        <v>0.02</v>
      </c>
      <c r="T40" s="92"/>
      <c r="U40" s="312"/>
      <c r="V40" s="161">
        <v>0.02</v>
      </c>
      <c r="W40" s="92"/>
      <c r="X40" s="312"/>
      <c r="Y40" s="182">
        <f>+P40+S40+V40</f>
        <v>0.05</v>
      </c>
      <c r="Z40" s="128">
        <f t="shared" ref="Z40" si="5">+N40+Q40+T40+W40</f>
        <v>0</v>
      </c>
      <c r="AA40" s="88" t="s">
        <v>40</v>
      </c>
      <c r="AB40" s="88" t="s">
        <v>40</v>
      </c>
      <c r="AC40" s="90" t="s">
        <v>40</v>
      </c>
      <c r="AD40" s="260" t="s">
        <v>122</v>
      </c>
    </row>
    <row r="41" spans="2:30" s="72" customFormat="1" ht="67.5" customHeight="1" x14ac:dyDescent="0.25">
      <c r="B41" s="97"/>
      <c r="C41" s="101"/>
      <c r="D41" s="97"/>
      <c r="E41" s="104"/>
      <c r="F41" s="65" t="s">
        <v>123</v>
      </c>
      <c r="G41" s="104"/>
      <c r="H41" s="107"/>
      <c r="I41" s="131"/>
      <c r="J41" s="95"/>
      <c r="K41" s="95"/>
      <c r="L41" s="417"/>
      <c r="M41" s="133"/>
      <c r="N41" s="93"/>
      <c r="O41" s="313"/>
      <c r="P41" s="162"/>
      <c r="Q41" s="93"/>
      <c r="R41" s="313"/>
      <c r="S41" s="162"/>
      <c r="T41" s="93"/>
      <c r="U41" s="313"/>
      <c r="V41" s="162"/>
      <c r="W41" s="93"/>
      <c r="X41" s="313"/>
      <c r="Y41" s="129"/>
      <c r="Z41" s="129"/>
      <c r="AA41" s="89"/>
      <c r="AB41" s="89"/>
      <c r="AC41" s="91"/>
      <c r="AD41" s="261"/>
    </row>
    <row r="42" spans="2:30" s="72" customFormat="1" ht="60.75" customHeight="1" x14ac:dyDescent="0.25">
      <c r="B42" s="97"/>
      <c r="C42" s="101"/>
      <c r="D42" s="97"/>
      <c r="E42" s="104"/>
      <c r="F42" s="73" t="s">
        <v>124</v>
      </c>
      <c r="G42" s="104"/>
      <c r="H42" s="107"/>
      <c r="I42" s="131"/>
      <c r="J42" s="95"/>
      <c r="K42" s="95"/>
      <c r="L42" s="417"/>
      <c r="M42" s="133"/>
      <c r="N42" s="93"/>
      <c r="O42" s="313"/>
      <c r="P42" s="162"/>
      <c r="Q42" s="93"/>
      <c r="R42" s="313"/>
      <c r="S42" s="162"/>
      <c r="T42" s="93"/>
      <c r="U42" s="313"/>
      <c r="V42" s="162"/>
      <c r="W42" s="93"/>
      <c r="X42" s="313"/>
      <c r="Y42" s="129"/>
      <c r="Z42" s="129"/>
      <c r="AA42" s="88" t="s">
        <v>44</v>
      </c>
      <c r="AB42" s="88" t="s">
        <v>44</v>
      </c>
      <c r="AC42" s="90" t="s">
        <v>44</v>
      </c>
      <c r="AD42" s="261"/>
    </row>
    <row r="43" spans="2:30" s="72" customFormat="1" ht="57" customHeight="1" thickBot="1" x14ac:dyDescent="0.3">
      <c r="B43" s="98"/>
      <c r="C43" s="102"/>
      <c r="D43" s="98"/>
      <c r="E43" s="105"/>
      <c r="F43" s="73" t="s">
        <v>125</v>
      </c>
      <c r="G43" s="105"/>
      <c r="H43" s="108"/>
      <c r="I43" s="131"/>
      <c r="J43" s="95"/>
      <c r="K43" s="95"/>
      <c r="L43" s="417"/>
      <c r="M43" s="134"/>
      <c r="N43" s="94"/>
      <c r="O43" s="314"/>
      <c r="P43" s="163"/>
      <c r="Q43" s="94"/>
      <c r="R43" s="314"/>
      <c r="S43" s="163"/>
      <c r="T43" s="94"/>
      <c r="U43" s="314"/>
      <c r="V43" s="163"/>
      <c r="W43" s="94"/>
      <c r="X43" s="314"/>
      <c r="Y43" s="130"/>
      <c r="Z43" s="130"/>
      <c r="AA43" s="89"/>
      <c r="AB43" s="89"/>
      <c r="AC43" s="91"/>
      <c r="AD43" s="262"/>
    </row>
    <row r="44" spans="2:30" s="72" customFormat="1" ht="28.5" customHeight="1" x14ac:dyDescent="0.25">
      <c r="B44" s="96" t="s">
        <v>134</v>
      </c>
      <c r="C44" s="100" t="s">
        <v>127</v>
      </c>
      <c r="D44" s="96" t="s">
        <v>128</v>
      </c>
      <c r="E44" s="341" t="s">
        <v>129</v>
      </c>
      <c r="F44" s="73" t="s">
        <v>130</v>
      </c>
      <c r="G44" s="103" t="s">
        <v>96</v>
      </c>
      <c r="H44" s="195" t="s">
        <v>131</v>
      </c>
      <c r="I44" s="131" t="s">
        <v>132</v>
      </c>
      <c r="J44" s="95" t="s">
        <v>133</v>
      </c>
      <c r="K44" s="95" t="s">
        <v>134</v>
      </c>
      <c r="L44" s="99" t="s">
        <v>38</v>
      </c>
      <c r="M44" s="84">
        <v>0.79300000000000004</v>
      </c>
      <c r="N44" s="207"/>
      <c r="O44" s="370" t="s">
        <v>135</v>
      </c>
      <c r="P44" s="167">
        <v>0.8</v>
      </c>
      <c r="Q44" s="92"/>
      <c r="R44" s="312"/>
      <c r="S44" s="167">
        <v>0.80600000000000005</v>
      </c>
      <c r="T44" s="92"/>
      <c r="U44" s="312"/>
      <c r="V44" s="167">
        <v>0.81200000000000006</v>
      </c>
      <c r="W44" s="92"/>
      <c r="X44" s="402"/>
      <c r="Y44" s="167">
        <v>0.81200000000000006</v>
      </c>
      <c r="Z44" s="128">
        <f t="shared" ref="Z44" si="6">+N44+Q44+T44+W44</f>
        <v>0</v>
      </c>
      <c r="AA44" s="88" t="s">
        <v>40</v>
      </c>
      <c r="AB44" s="88" t="s">
        <v>40</v>
      </c>
      <c r="AC44" s="90" t="s">
        <v>40</v>
      </c>
      <c r="AD44" s="95" t="s">
        <v>134</v>
      </c>
    </row>
    <row r="45" spans="2:30" s="72" customFormat="1" ht="28.5" customHeight="1" x14ac:dyDescent="0.25">
      <c r="B45" s="97"/>
      <c r="C45" s="101"/>
      <c r="D45" s="97"/>
      <c r="E45" s="104"/>
      <c r="F45" s="65" t="s">
        <v>136</v>
      </c>
      <c r="G45" s="104"/>
      <c r="H45" s="196"/>
      <c r="I45" s="131"/>
      <c r="J45" s="95"/>
      <c r="K45" s="95"/>
      <c r="L45" s="99"/>
      <c r="M45" s="167"/>
      <c r="N45" s="208"/>
      <c r="O45" s="371"/>
      <c r="P45" s="168"/>
      <c r="Q45" s="93"/>
      <c r="R45" s="313"/>
      <c r="S45" s="168"/>
      <c r="T45" s="93"/>
      <c r="U45" s="313"/>
      <c r="V45" s="168"/>
      <c r="W45" s="93"/>
      <c r="X45" s="313"/>
      <c r="Y45" s="168"/>
      <c r="Z45" s="129"/>
      <c r="AA45" s="89"/>
      <c r="AB45" s="89"/>
      <c r="AC45" s="91"/>
      <c r="AD45" s="95"/>
    </row>
    <row r="46" spans="2:30" s="72" customFormat="1" ht="28.5" customHeight="1" x14ac:dyDescent="0.25">
      <c r="B46" s="97"/>
      <c r="C46" s="101"/>
      <c r="D46" s="97"/>
      <c r="E46" s="104"/>
      <c r="F46" s="73" t="s">
        <v>137</v>
      </c>
      <c r="G46" s="104"/>
      <c r="H46" s="196"/>
      <c r="I46" s="131"/>
      <c r="J46" s="95"/>
      <c r="K46" s="95"/>
      <c r="L46" s="99"/>
      <c r="M46" s="167"/>
      <c r="N46" s="208"/>
      <c r="O46" s="371"/>
      <c r="P46" s="168"/>
      <c r="Q46" s="93"/>
      <c r="R46" s="313"/>
      <c r="S46" s="168"/>
      <c r="T46" s="93"/>
      <c r="U46" s="313"/>
      <c r="V46" s="168"/>
      <c r="W46" s="93"/>
      <c r="X46" s="313"/>
      <c r="Y46" s="168"/>
      <c r="Z46" s="129"/>
      <c r="AA46" s="88" t="s">
        <v>44</v>
      </c>
      <c r="AB46" s="88" t="s">
        <v>44</v>
      </c>
      <c r="AC46" s="90" t="s">
        <v>44</v>
      </c>
      <c r="AD46" s="95"/>
    </row>
    <row r="47" spans="2:30" s="72" customFormat="1" ht="28.5" customHeight="1" thickBot="1" x14ac:dyDescent="0.3">
      <c r="B47" s="98"/>
      <c r="C47" s="102"/>
      <c r="D47" s="98"/>
      <c r="E47" s="105"/>
      <c r="F47" s="73" t="s">
        <v>138</v>
      </c>
      <c r="G47" s="105"/>
      <c r="H47" s="197"/>
      <c r="I47" s="131"/>
      <c r="J47" s="95"/>
      <c r="K47" s="95"/>
      <c r="L47" s="99"/>
      <c r="M47" s="167"/>
      <c r="N47" s="209"/>
      <c r="O47" s="372"/>
      <c r="P47" s="169"/>
      <c r="Q47" s="94"/>
      <c r="R47" s="314"/>
      <c r="S47" s="169"/>
      <c r="T47" s="94"/>
      <c r="U47" s="314"/>
      <c r="V47" s="169"/>
      <c r="W47" s="94"/>
      <c r="X47" s="314"/>
      <c r="Y47" s="169"/>
      <c r="Z47" s="130"/>
      <c r="AA47" s="89"/>
      <c r="AB47" s="89"/>
      <c r="AC47" s="91"/>
      <c r="AD47" s="95"/>
    </row>
    <row r="48" spans="2:30" s="72" customFormat="1" ht="28.5" customHeight="1" x14ac:dyDescent="0.25">
      <c r="B48" s="96" t="s">
        <v>134</v>
      </c>
      <c r="C48" s="100" t="s">
        <v>127</v>
      </c>
      <c r="D48" s="96" t="s">
        <v>139</v>
      </c>
      <c r="E48" s="341" t="s">
        <v>140</v>
      </c>
      <c r="F48" s="65" t="s">
        <v>141</v>
      </c>
      <c r="G48" s="103" t="s">
        <v>142</v>
      </c>
      <c r="H48" s="127" t="s">
        <v>143</v>
      </c>
      <c r="I48" s="131" t="s">
        <v>144</v>
      </c>
      <c r="J48" s="95" t="s">
        <v>145</v>
      </c>
      <c r="K48" s="95" t="s">
        <v>134</v>
      </c>
      <c r="L48" s="99" t="s">
        <v>38</v>
      </c>
      <c r="M48" s="201">
        <v>4101808</v>
      </c>
      <c r="N48" s="204">
        <v>1832249.705628</v>
      </c>
      <c r="O48" s="370" t="s">
        <v>146</v>
      </c>
      <c r="P48" s="198">
        <v>4677332</v>
      </c>
      <c r="Q48" s="92"/>
      <c r="R48" s="312"/>
      <c r="S48" s="198">
        <v>5071239</v>
      </c>
      <c r="T48" s="92"/>
      <c r="U48" s="312"/>
      <c r="V48" s="198">
        <v>5535786</v>
      </c>
      <c r="W48" s="92"/>
      <c r="X48" s="402"/>
      <c r="Y48" s="128">
        <f t="shared" ref="Y48:Z48" si="7">+M48+P48+S48+V48</f>
        <v>19386165</v>
      </c>
      <c r="Z48" s="128">
        <f t="shared" si="7"/>
        <v>1832249.705628</v>
      </c>
      <c r="AA48" s="88" t="s">
        <v>40</v>
      </c>
      <c r="AB48" s="88" t="s">
        <v>40</v>
      </c>
      <c r="AC48" s="90" t="s">
        <v>40</v>
      </c>
      <c r="AD48" s="95" t="s">
        <v>134</v>
      </c>
    </row>
    <row r="49" spans="2:30" s="72" customFormat="1" ht="28.5" customHeight="1" x14ac:dyDescent="0.25">
      <c r="B49" s="97"/>
      <c r="C49" s="101"/>
      <c r="D49" s="97"/>
      <c r="E49" s="104"/>
      <c r="F49" s="65" t="s">
        <v>147</v>
      </c>
      <c r="G49" s="104"/>
      <c r="H49" s="107"/>
      <c r="I49" s="131"/>
      <c r="J49" s="95"/>
      <c r="K49" s="95"/>
      <c r="L49" s="99"/>
      <c r="M49" s="202"/>
      <c r="N49" s="205"/>
      <c r="O49" s="371"/>
      <c r="P49" s="199"/>
      <c r="Q49" s="93"/>
      <c r="R49" s="313"/>
      <c r="S49" s="199"/>
      <c r="T49" s="93"/>
      <c r="U49" s="313"/>
      <c r="V49" s="199"/>
      <c r="W49" s="93"/>
      <c r="X49" s="313"/>
      <c r="Y49" s="129"/>
      <c r="Z49" s="129"/>
      <c r="AA49" s="89"/>
      <c r="AB49" s="89"/>
      <c r="AC49" s="91"/>
      <c r="AD49" s="95"/>
    </row>
    <row r="50" spans="2:30" s="72" customFormat="1" ht="28.5" customHeight="1" x14ac:dyDescent="0.25">
      <c r="B50" s="97"/>
      <c r="C50" s="101"/>
      <c r="D50" s="97"/>
      <c r="E50" s="104"/>
      <c r="F50" s="73" t="s">
        <v>148</v>
      </c>
      <c r="G50" s="104"/>
      <c r="H50" s="107"/>
      <c r="I50" s="131"/>
      <c r="J50" s="95"/>
      <c r="K50" s="95"/>
      <c r="L50" s="99"/>
      <c r="M50" s="202"/>
      <c r="N50" s="205"/>
      <c r="O50" s="371"/>
      <c r="P50" s="199"/>
      <c r="Q50" s="93"/>
      <c r="R50" s="313"/>
      <c r="S50" s="199"/>
      <c r="T50" s="93"/>
      <c r="U50" s="313"/>
      <c r="V50" s="199"/>
      <c r="W50" s="93"/>
      <c r="X50" s="313"/>
      <c r="Y50" s="129"/>
      <c r="Z50" s="129"/>
      <c r="AA50" s="88" t="s">
        <v>44</v>
      </c>
      <c r="AB50" s="88" t="s">
        <v>44</v>
      </c>
      <c r="AC50" s="90" t="s">
        <v>44</v>
      </c>
      <c r="AD50" s="95"/>
    </row>
    <row r="51" spans="2:30" s="72" customFormat="1" ht="28.5" customHeight="1" thickBot="1" x14ac:dyDescent="0.3">
      <c r="B51" s="98"/>
      <c r="C51" s="102"/>
      <c r="D51" s="98"/>
      <c r="E51" s="105"/>
      <c r="F51" s="73" t="s">
        <v>149</v>
      </c>
      <c r="G51" s="105"/>
      <c r="H51" s="108"/>
      <c r="I51" s="131"/>
      <c r="J51" s="95"/>
      <c r="K51" s="95"/>
      <c r="L51" s="99"/>
      <c r="M51" s="203"/>
      <c r="N51" s="206"/>
      <c r="O51" s="372"/>
      <c r="P51" s="200"/>
      <c r="Q51" s="94"/>
      <c r="R51" s="314"/>
      <c r="S51" s="200"/>
      <c r="T51" s="94"/>
      <c r="U51" s="314"/>
      <c r="V51" s="200"/>
      <c r="W51" s="94"/>
      <c r="X51" s="314"/>
      <c r="Y51" s="130"/>
      <c r="Z51" s="130"/>
      <c r="AA51" s="89"/>
      <c r="AB51" s="89"/>
      <c r="AC51" s="91"/>
      <c r="AD51" s="95"/>
    </row>
    <row r="52" spans="2:30" s="72" customFormat="1" ht="46.5" customHeight="1" x14ac:dyDescent="0.25">
      <c r="B52" s="96" t="s">
        <v>150</v>
      </c>
      <c r="C52" s="100" t="s">
        <v>127</v>
      </c>
      <c r="D52" s="96" t="s">
        <v>151</v>
      </c>
      <c r="E52" s="341" t="s">
        <v>405</v>
      </c>
      <c r="F52" s="74" t="s">
        <v>152</v>
      </c>
      <c r="G52" s="103" t="s">
        <v>96</v>
      </c>
      <c r="H52" s="195" t="s">
        <v>153</v>
      </c>
      <c r="I52" s="131" t="s">
        <v>154</v>
      </c>
      <c r="J52" s="95" t="s">
        <v>155</v>
      </c>
      <c r="K52" s="95" t="s">
        <v>156</v>
      </c>
      <c r="L52" s="99" t="s">
        <v>38</v>
      </c>
      <c r="M52" s="179">
        <v>0.4</v>
      </c>
      <c r="N52" s="161">
        <v>0</v>
      </c>
      <c r="O52" s="103" t="s">
        <v>157</v>
      </c>
      <c r="P52" s="161">
        <v>0.3</v>
      </c>
      <c r="Q52" s="92"/>
      <c r="R52" s="312"/>
      <c r="S52" s="161">
        <v>0.3</v>
      </c>
      <c r="T52" s="92"/>
      <c r="U52" s="312"/>
      <c r="V52" s="92">
        <v>0</v>
      </c>
      <c r="W52" s="92"/>
      <c r="X52" s="402"/>
      <c r="Y52" s="164">
        <f t="shared" ref="Y52:Z52" si="8">+M52+P52+S52+V52</f>
        <v>1</v>
      </c>
      <c r="Z52" s="128">
        <f t="shared" si="8"/>
        <v>0</v>
      </c>
      <c r="AA52" s="88" t="s">
        <v>158</v>
      </c>
      <c r="AB52" s="88" t="s">
        <v>159</v>
      </c>
      <c r="AC52" s="90" t="s">
        <v>160</v>
      </c>
      <c r="AD52" s="95" t="s">
        <v>150</v>
      </c>
    </row>
    <row r="53" spans="2:30" s="72" customFormat="1" ht="48" customHeight="1" x14ac:dyDescent="0.25">
      <c r="B53" s="97"/>
      <c r="C53" s="101"/>
      <c r="D53" s="97"/>
      <c r="E53" s="342"/>
      <c r="F53" s="74" t="s">
        <v>161</v>
      </c>
      <c r="G53" s="104"/>
      <c r="H53" s="196"/>
      <c r="I53" s="131"/>
      <c r="J53" s="95"/>
      <c r="K53" s="95"/>
      <c r="L53" s="99"/>
      <c r="M53" s="180"/>
      <c r="N53" s="162"/>
      <c r="O53" s="313"/>
      <c r="P53" s="162"/>
      <c r="Q53" s="93"/>
      <c r="R53" s="313"/>
      <c r="S53" s="162"/>
      <c r="T53" s="93"/>
      <c r="U53" s="313"/>
      <c r="V53" s="93"/>
      <c r="W53" s="93"/>
      <c r="X53" s="313"/>
      <c r="Y53" s="165"/>
      <c r="Z53" s="129"/>
      <c r="AA53" s="89"/>
      <c r="AB53" s="89"/>
      <c r="AC53" s="91"/>
      <c r="AD53" s="95"/>
    </row>
    <row r="54" spans="2:30" s="72" customFormat="1" ht="53.25" customHeight="1" x14ac:dyDescent="0.25">
      <c r="B54" s="97"/>
      <c r="C54" s="101"/>
      <c r="D54" s="97"/>
      <c r="E54" s="342"/>
      <c r="F54" s="75" t="s">
        <v>162</v>
      </c>
      <c r="G54" s="104"/>
      <c r="H54" s="196"/>
      <c r="I54" s="131"/>
      <c r="J54" s="95"/>
      <c r="K54" s="95"/>
      <c r="L54" s="99"/>
      <c r="M54" s="180"/>
      <c r="N54" s="162"/>
      <c r="O54" s="313"/>
      <c r="P54" s="162"/>
      <c r="Q54" s="93"/>
      <c r="R54" s="313"/>
      <c r="S54" s="162"/>
      <c r="T54" s="93"/>
      <c r="U54" s="313"/>
      <c r="V54" s="93"/>
      <c r="W54" s="93"/>
      <c r="X54" s="313"/>
      <c r="Y54" s="165"/>
      <c r="Z54" s="129"/>
      <c r="AA54" s="88" t="s">
        <v>44</v>
      </c>
      <c r="AB54" s="88" t="s">
        <v>44</v>
      </c>
      <c r="AC54" s="90" t="s">
        <v>44</v>
      </c>
      <c r="AD54" s="95"/>
    </row>
    <row r="55" spans="2:30" s="72" customFormat="1" ht="48.75" customHeight="1" thickBot="1" x14ac:dyDescent="0.3">
      <c r="B55" s="98"/>
      <c r="C55" s="102"/>
      <c r="D55" s="98"/>
      <c r="E55" s="343"/>
      <c r="F55" s="75" t="s">
        <v>163</v>
      </c>
      <c r="G55" s="105"/>
      <c r="H55" s="197"/>
      <c r="I55" s="131"/>
      <c r="J55" s="95"/>
      <c r="K55" s="95"/>
      <c r="L55" s="99"/>
      <c r="M55" s="181"/>
      <c r="N55" s="163"/>
      <c r="O55" s="314"/>
      <c r="P55" s="163"/>
      <c r="Q55" s="94"/>
      <c r="R55" s="314"/>
      <c r="S55" s="163"/>
      <c r="T55" s="94"/>
      <c r="U55" s="314"/>
      <c r="V55" s="94"/>
      <c r="W55" s="94"/>
      <c r="X55" s="314"/>
      <c r="Y55" s="166"/>
      <c r="Z55" s="130"/>
      <c r="AA55" s="89"/>
      <c r="AB55" s="89"/>
      <c r="AC55" s="91"/>
      <c r="AD55" s="95"/>
    </row>
    <row r="56" spans="2:30" s="72" customFormat="1" ht="28.5" customHeight="1" x14ac:dyDescent="0.25">
      <c r="B56" s="96" t="s">
        <v>150</v>
      </c>
      <c r="C56" s="100" t="s">
        <v>127</v>
      </c>
      <c r="D56" s="96" t="s">
        <v>164</v>
      </c>
      <c r="E56" s="341" t="s">
        <v>165</v>
      </c>
      <c r="F56" s="74" t="s">
        <v>166</v>
      </c>
      <c r="G56" s="103" t="s">
        <v>167</v>
      </c>
      <c r="H56" s="192" t="s">
        <v>168</v>
      </c>
      <c r="I56" s="131" t="s">
        <v>169</v>
      </c>
      <c r="J56" s="95" t="s">
        <v>170</v>
      </c>
      <c r="K56" s="103" t="s">
        <v>156</v>
      </c>
      <c r="L56" s="99" t="s">
        <v>38</v>
      </c>
      <c r="M56" s="186">
        <v>10</v>
      </c>
      <c r="N56" s="161"/>
      <c r="O56" s="312"/>
      <c r="P56" s="186">
        <v>2</v>
      </c>
      <c r="Q56" s="92"/>
      <c r="R56" s="312"/>
      <c r="S56" s="186">
        <v>1</v>
      </c>
      <c r="T56" s="92"/>
      <c r="U56" s="312"/>
      <c r="V56" s="186">
        <v>1</v>
      </c>
      <c r="W56" s="92"/>
      <c r="X56" s="402"/>
      <c r="Y56" s="189">
        <f t="shared" ref="Y56:Z56" si="9">+M56+P56+S56+V56</f>
        <v>14</v>
      </c>
      <c r="Z56" s="128">
        <f t="shared" si="9"/>
        <v>0</v>
      </c>
      <c r="AA56" s="88" t="s">
        <v>40</v>
      </c>
      <c r="AB56" s="88" t="s">
        <v>40</v>
      </c>
      <c r="AC56" s="90" t="s">
        <v>40</v>
      </c>
      <c r="AD56" s="95" t="s">
        <v>150</v>
      </c>
    </row>
    <row r="57" spans="2:30" s="72" customFormat="1" ht="28.5" customHeight="1" x14ac:dyDescent="0.25">
      <c r="B57" s="97"/>
      <c r="C57" s="101"/>
      <c r="D57" s="97"/>
      <c r="E57" s="104"/>
      <c r="F57" s="74" t="s">
        <v>171</v>
      </c>
      <c r="G57" s="104"/>
      <c r="H57" s="193"/>
      <c r="I57" s="131"/>
      <c r="J57" s="95"/>
      <c r="K57" s="104"/>
      <c r="L57" s="99"/>
      <c r="M57" s="187"/>
      <c r="N57" s="162"/>
      <c r="O57" s="313"/>
      <c r="P57" s="187"/>
      <c r="Q57" s="93"/>
      <c r="R57" s="313"/>
      <c r="S57" s="187"/>
      <c r="T57" s="93"/>
      <c r="U57" s="313"/>
      <c r="V57" s="187"/>
      <c r="W57" s="93"/>
      <c r="X57" s="313"/>
      <c r="Y57" s="190"/>
      <c r="Z57" s="129"/>
      <c r="AA57" s="89"/>
      <c r="AB57" s="89"/>
      <c r="AC57" s="91"/>
      <c r="AD57" s="95"/>
    </row>
    <row r="58" spans="2:30" s="72" customFormat="1" ht="28.5" customHeight="1" x14ac:dyDescent="0.25">
      <c r="B58" s="97"/>
      <c r="C58" s="101"/>
      <c r="D58" s="97"/>
      <c r="E58" s="104"/>
      <c r="F58" s="75" t="s">
        <v>172</v>
      </c>
      <c r="G58" s="104"/>
      <c r="H58" s="193"/>
      <c r="I58" s="131"/>
      <c r="J58" s="95"/>
      <c r="K58" s="104"/>
      <c r="L58" s="99"/>
      <c r="M58" s="187"/>
      <c r="N58" s="162"/>
      <c r="O58" s="313"/>
      <c r="P58" s="187"/>
      <c r="Q58" s="93"/>
      <c r="R58" s="313"/>
      <c r="S58" s="187"/>
      <c r="T58" s="93"/>
      <c r="U58" s="313"/>
      <c r="V58" s="187"/>
      <c r="W58" s="93"/>
      <c r="X58" s="313"/>
      <c r="Y58" s="190"/>
      <c r="Z58" s="129"/>
      <c r="AA58" s="88" t="s">
        <v>44</v>
      </c>
      <c r="AB58" s="88" t="s">
        <v>44</v>
      </c>
      <c r="AC58" s="90" t="s">
        <v>44</v>
      </c>
      <c r="AD58" s="95"/>
    </row>
    <row r="59" spans="2:30" s="72" customFormat="1" ht="28.5" customHeight="1" thickBot="1" x14ac:dyDescent="0.3">
      <c r="B59" s="98"/>
      <c r="C59" s="102"/>
      <c r="D59" s="98"/>
      <c r="E59" s="105"/>
      <c r="F59" s="75" t="s">
        <v>173</v>
      </c>
      <c r="G59" s="105"/>
      <c r="H59" s="194"/>
      <c r="I59" s="131"/>
      <c r="J59" s="95"/>
      <c r="K59" s="105"/>
      <c r="L59" s="99"/>
      <c r="M59" s="188"/>
      <c r="N59" s="163"/>
      <c r="O59" s="314"/>
      <c r="P59" s="188"/>
      <c r="Q59" s="94"/>
      <c r="R59" s="314"/>
      <c r="S59" s="188"/>
      <c r="T59" s="94"/>
      <c r="U59" s="314"/>
      <c r="V59" s="188"/>
      <c r="W59" s="94"/>
      <c r="X59" s="314"/>
      <c r="Y59" s="191"/>
      <c r="Z59" s="130"/>
      <c r="AA59" s="89"/>
      <c r="AB59" s="89"/>
      <c r="AC59" s="91"/>
      <c r="AD59" s="95"/>
    </row>
    <row r="60" spans="2:30" s="72" customFormat="1" ht="30" customHeight="1" x14ac:dyDescent="0.25">
      <c r="B60" s="96" t="s">
        <v>150</v>
      </c>
      <c r="C60" s="100" t="s">
        <v>127</v>
      </c>
      <c r="D60" s="96" t="s">
        <v>164</v>
      </c>
      <c r="E60" s="341" t="s">
        <v>174</v>
      </c>
      <c r="F60" s="74" t="s">
        <v>175</v>
      </c>
      <c r="G60" s="103" t="s">
        <v>33</v>
      </c>
      <c r="H60" s="183" t="s">
        <v>176</v>
      </c>
      <c r="I60" s="131" t="s">
        <v>177</v>
      </c>
      <c r="J60" s="95" t="s">
        <v>178</v>
      </c>
      <c r="K60" s="103" t="s">
        <v>156</v>
      </c>
      <c r="L60" s="99" t="s">
        <v>38</v>
      </c>
      <c r="M60" s="179">
        <v>0.9</v>
      </c>
      <c r="N60" s="92"/>
      <c r="O60" s="312"/>
      <c r="P60" s="179">
        <v>0.9</v>
      </c>
      <c r="Q60" s="92"/>
      <c r="R60" s="312"/>
      <c r="S60" s="179">
        <v>0.9</v>
      </c>
      <c r="T60" s="92"/>
      <c r="U60" s="312"/>
      <c r="V60" s="179">
        <v>0.9</v>
      </c>
      <c r="W60" s="92"/>
      <c r="X60" s="402"/>
      <c r="Y60" s="182">
        <v>0.9</v>
      </c>
      <c r="Z60" s="128">
        <f t="shared" ref="Z60" si="10">+N60+Q60+T60+W60</f>
        <v>0</v>
      </c>
      <c r="AA60" s="88" t="s">
        <v>40</v>
      </c>
      <c r="AB60" s="88" t="s">
        <v>40</v>
      </c>
      <c r="AC60" s="90" t="s">
        <v>40</v>
      </c>
      <c r="AD60" s="95" t="s">
        <v>150</v>
      </c>
    </row>
    <row r="61" spans="2:30" s="72" customFormat="1" ht="31.5" customHeight="1" x14ac:dyDescent="0.25">
      <c r="B61" s="97"/>
      <c r="C61" s="101"/>
      <c r="D61" s="97"/>
      <c r="E61" s="104"/>
      <c r="F61" s="74" t="s">
        <v>179</v>
      </c>
      <c r="G61" s="104"/>
      <c r="H61" s="184"/>
      <c r="I61" s="131"/>
      <c r="J61" s="95"/>
      <c r="K61" s="104"/>
      <c r="L61" s="99"/>
      <c r="M61" s="180"/>
      <c r="N61" s="93"/>
      <c r="O61" s="313"/>
      <c r="P61" s="180"/>
      <c r="Q61" s="93"/>
      <c r="R61" s="313"/>
      <c r="S61" s="180"/>
      <c r="T61" s="93"/>
      <c r="U61" s="313"/>
      <c r="V61" s="180"/>
      <c r="W61" s="93"/>
      <c r="X61" s="313"/>
      <c r="Y61" s="129"/>
      <c r="Z61" s="129"/>
      <c r="AA61" s="89"/>
      <c r="AB61" s="89"/>
      <c r="AC61" s="91"/>
      <c r="AD61" s="95"/>
    </row>
    <row r="62" spans="2:30" s="72" customFormat="1" ht="31.5" customHeight="1" x14ac:dyDescent="0.25">
      <c r="B62" s="97"/>
      <c r="C62" s="101"/>
      <c r="D62" s="97"/>
      <c r="E62" s="104"/>
      <c r="F62" s="75" t="s">
        <v>180</v>
      </c>
      <c r="G62" s="104"/>
      <c r="H62" s="184"/>
      <c r="I62" s="131"/>
      <c r="J62" s="95"/>
      <c r="K62" s="104"/>
      <c r="L62" s="99"/>
      <c r="M62" s="180"/>
      <c r="N62" s="93"/>
      <c r="O62" s="313"/>
      <c r="P62" s="180"/>
      <c r="Q62" s="93"/>
      <c r="R62" s="313"/>
      <c r="S62" s="180"/>
      <c r="T62" s="93"/>
      <c r="U62" s="313"/>
      <c r="V62" s="180"/>
      <c r="W62" s="93"/>
      <c r="X62" s="313"/>
      <c r="Y62" s="129"/>
      <c r="Z62" s="129"/>
      <c r="AA62" s="88" t="s">
        <v>44</v>
      </c>
      <c r="AB62" s="88" t="s">
        <v>44</v>
      </c>
      <c r="AC62" s="90" t="s">
        <v>44</v>
      </c>
      <c r="AD62" s="95"/>
    </row>
    <row r="63" spans="2:30" s="72" customFormat="1" ht="34.5" customHeight="1" thickBot="1" x14ac:dyDescent="0.3">
      <c r="B63" s="98"/>
      <c r="C63" s="102"/>
      <c r="D63" s="98"/>
      <c r="E63" s="105"/>
      <c r="F63" s="75" t="s">
        <v>181</v>
      </c>
      <c r="G63" s="105"/>
      <c r="H63" s="185"/>
      <c r="I63" s="131"/>
      <c r="J63" s="95"/>
      <c r="K63" s="105"/>
      <c r="L63" s="99"/>
      <c r="M63" s="181"/>
      <c r="N63" s="94"/>
      <c r="O63" s="314"/>
      <c r="P63" s="181"/>
      <c r="Q63" s="94"/>
      <c r="R63" s="314"/>
      <c r="S63" s="181"/>
      <c r="T63" s="94"/>
      <c r="U63" s="314"/>
      <c r="V63" s="181"/>
      <c r="W63" s="94"/>
      <c r="X63" s="314"/>
      <c r="Y63" s="130"/>
      <c r="Z63" s="130"/>
      <c r="AA63" s="89"/>
      <c r="AB63" s="89"/>
      <c r="AC63" s="91"/>
      <c r="AD63" s="95"/>
    </row>
    <row r="64" spans="2:30" s="69" customFormat="1" ht="22.5" customHeight="1" x14ac:dyDescent="0.25">
      <c r="B64" s="344"/>
      <c r="C64" s="384" t="s">
        <v>127</v>
      </c>
      <c r="D64" s="344" t="s">
        <v>182</v>
      </c>
      <c r="E64" s="347" t="s">
        <v>107</v>
      </c>
      <c r="F64" s="71" t="s">
        <v>183</v>
      </c>
      <c r="G64" s="319"/>
      <c r="H64" s="350"/>
      <c r="I64" s="396"/>
      <c r="J64" s="325"/>
      <c r="K64" s="325"/>
      <c r="L64" s="353"/>
      <c r="M64" s="322"/>
      <c r="N64" s="354"/>
      <c r="O64" s="319"/>
      <c r="P64" s="322"/>
      <c r="Q64" s="354"/>
      <c r="R64" s="403"/>
      <c r="S64" s="322"/>
      <c r="T64" s="354"/>
      <c r="U64" s="403"/>
      <c r="V64" s="322"/>
      <c r="W64" s="354"/>
      <c r="X64" s="406"/>
      <c r="Y64" s="429">
        <f t="shared" ref="Y64" si="11">+M64+P64+S64+V64</f>
        <v>0</v>
      </c>
      <c r="Z64" s="429">
        <f t="shared" ref="Z64" si="12">+N64+Q64+T64+W64</f>
        <v>0</v>
      </c>
      <c r="AA64" s="436" t="s">
        <v>40</v>
      </c>
      <c r="AB64" s="436" t="s">
        <v>40</v>
      </c>
      <c r="AC64" s="433" t="s">
        <v>40</v>
      </c>
    </row>
    <row r="65" spans="1:30" s="69" customFormat="1" ht="22.5" customHeight="1" x14ac:dyDescent="0.25">
      <c r="B65" s="345"/>
      <c r="C65" s="385"/>
      <c r="D65" s="345"/>
      <c r="E65" s="348"/>
      <c r="F65" s="70" t="s">
        <v>184</v>
      </c>
      <c r="G65" s="320"/>
      <c r="H65" s="351"/>
      <c r="I65" s="396"/>
      <c r="J65" s="325"/>
      <c r="K65" s="325"/>
      <c r="L65" s="353"/>
      <c r="M65" s="323"/>
      <c r="N65" s="355"/>
      <c r="O65" s="320"/>
      <c r="P65" s="323"/>
      <c r="Q65" s="355"/>
      <c r="R65" s="404"/>
      <c r="S65" s="323"/>
      <c r="T65" s="355"/>
      <c r="U65" s="404"/>
      <c r="V65" s="323"/>
      <c r="W65" s="355"/>
      <c r="X65" s="404"/>
      <c r="Y65" s="430"/>
      <c r="Z65" s="430"/>
      <c r="AA65" s="437"/>
      <c r="AB65" s="437"/>
      <c r="AC65" s="434"/>
    </row>
    <row r="66" spans="1:30" s="69" customFormat="1" ht="22.5" customHeight="1" x14ac:dyDescent="0.25">
      <c r="B66" s="345"/>
      <c r="C66" s="385"/>
      <c r="D66" s="345"/>
      <c r="E66" s="348"/>
      <c r="F66" s="71" t="s">
        <v>111</v>
      </c>
      <c r="G66" s="320"/>
      <c r="H66" s="351"/>
      <c r="I66" s="396"/>
      <c r="J66" s="325"/>
      <c r="K66" s="325"/>
      <c r="L66" s="353"/>
      <c r="M66" s="323"/>
      <c r="N66" s="355"/>
      <c r="O66" s="320"/>
      <c r="P66" s="323"/>
      <c r="Q66" s="355"/>
      <c r="R66" s="404"/>
      <c r="S66" s="323"/>
      <c r="T66" s="355"/>
      <c r="U66" s="404"/>
      <c r="V66" s="323"/>
      <c r="W66" s="355"/>
      <c r="X66" s="404"/>
      <c r="Y66" s="430"/>
      <c r="Z66" s="430"/>
      <c r="AA66" s="436" t="s">
        <v>44</v>
      </c>
      <c r="AB66" s="436" t="s">
        <v>44</v>
      </c>
      <c r="AC66" s="433" t="s">
        <v>44</v>
      </c>
    </row>
    <row r="67" spans="1:30" s="69" customFormat="1" ht="22.5" customHeight="1" thickBot="1" x14ac:dyDescent="0.3">
      <c r="B67" s="346"/>
      <c r="C67" s="386"/>
      <c r="D67" s="346"/>
      <c r="E67" s="349"/>
      <c r="F67" s="71" t="s">
        <v>185</v>
      </c>
      <c r="G67" s="321"/>
      <c r="H67" s="352"/>
      <c r="I67" s="396"/>
      <c r="J67" s="325"/>
      <c r="K67" s="325"/>
      <c r="L67" s="353"/>
      <c r="M67" s="324"/>
      <c r="N67" s="356"/>
      <c r="O67" s="321"/>
      <c r="P67" s="324"/>
      <c r="Q67" s="356"/>
      <c r="R67" s="405"/>
      <c r="S67" s="324"/>
      <c r="T67" s="356"/>
      <c r="U67" s="405"/>
      <c r="V67" s="324"/>
      <c r="W67" s="356"/>
      <c r="X67" s="405"/>
      <c r="Y67" s="431"/>
      <c r="Z67" s="431"/>
      <c r="AA67" s="437"/>
      <c r="AB67" s="437"/>
      <c r="AC67" s="434"/>
    </row>
    <row r="68" spans="1:30" s="72" customFormat="1" ht="44.1" customHeight="1" x14ac:dyDescent="0.25">
      <c r="A68" s="178"/>
      <c r="B68" s="97" t="s">
        <v>134</v>
      </c>
      <c r="C68" s="100" t="s">
        <v>127</v>
      </c>
      <c r="D68" s="97" t="s">
        <v>186</v>
      </c>
      <c r="E68" s="342" t="s">
        <v>187</v>
      </c>
      <c r="F68" s="76" t="s">
        <v>188</v>
      </c>
      <c r="G68" s="104" t="s">
        <v>167</v>
      </c>
      <c r="H68" s="123" t="s">
        <v>189</v>
      </c>
      <c r="I68" s="98" t="s">
        <v>190</v>
      </c>
      <c r="J68" s="113" t="s">
        <v>191</v>
      </c>
      <c r="K68" s="105" t="s">
        <v>134</v>
      </c>
      <c r="L68" s="114" t="s">
        <v>38</v>
      </c>
      <c r="M68" s="115">
        <v>10392</v>
      </c>
      <c r="N68" s="175">
        <v>3529</v>
      </c>
      <c r="O68" s="418" t="s">
        <v>192</v>
      </c>
      <c r="P68" s="109">
        <v>17108</v>
      </c>
      <c r="Q68" s="93"/>
      <c r="R68" s="415"/>
      <c r="S68" s="109">
        <v>17500</v>
      </c>
      <c r="T68" s="93"/>
      <c r="U68" s="415"/>
      <c r="V68" s="93">
        <v>5000</v>
      </c>
      <c r="W68" s="93"/>
      <c r="X68" s="415"/>
      <c r="Y68" s="173">
        <f t="shared" ref="Y68:Z68" si="13">+M68+P68+S68+V68</f>
        <v>50000</v>
      </c>
      <c r="Z68" s="129">
        <f t="shared" si="13"/>
        <v>3529</v>
      </c>
      <c r="AA68" s="86" t="s">
        <v>193</v>
      </c>
      <c r="AB68" s="432" t="s">
        <v>40</v>
      </c>
      <c r="AC68" s="438" t="s">
        <v>40</v>
      </c>
      <c r="AD68" s="95" t="s">
        <v>126</v>
      </c>
    </row>
    <row r="69" spans="1:30" s="72" customFormat="1" ht="44.1" customHeight="1" x14ac:dyDescent="0.25">
      <c r="A69" s="178"/>
      <c r="B69" s="97"/>
      <c r="C69" s="101"/>
      <c r="D69" s="97"/>
      <c r="E69" s="104"/>
      <c r="F69" s="65" t="s">
        <v>194</v>
      </c>
      <c r="G69" s="104"/>
      <c r="H69" s="107"/>
      <c r="I69" s="131"/>
      <c r="J69" s="95"/>
      <c r="K69" s="95"/>
      <c r="L69" s="99"/>
      <c r="M69" s="115"/>
      <c r="N69" s="176"/>
      <c r="O69" s="419"/>
      <c r="P69" s="109"/>
      <c r="Q69" s="93"/>
      <c r="R69" s="415"/>
      <c r="S69" s="109"/>
      <c r="T69" s="93"/>
      <c r="U69" s="415"/>
      <c r="V69" s="93"/>
      <c r="W69" s="93"/>
      <c r="X69" s="415"/>
      <c r="Y69" s="173"/>
      <c r="Z69" s="129"/>
      <c r="AA69" s="87"/>
      <c r="AB69" s="89"/>
      <c r="AC69" s="91"/>
      <c r="AD69" s="95"/>
    </row>
    <row r="70" spans="1:30" s="72" customFormat="1" ht="44.1" customHeight="1" x14ac:dyDescent="0.25">
      <c r="A70" s="178"/>
      <c r="B70" s="97"/>
      <c r="C70" s="101"/>
      <c r="D70" s="97"/>
      <c r="E70" s="104"/>
      <c r="F70" s="65" t="s">
        <v>195</v>
      </c>
      <c r="G70" s="104"/>
      <c r="H70" s="107"/>
      <c r="I70" s="131"/>
      <c r="J70" s="95"/>
      <c r="K70" s="95"/>
      <c r="L70" s="99"/>
      <c r="M70" s="115"/>
      <c r="N70" s="176"/>
      <c r="O70" s="419"/>
      <c r="P70" s="109"/>
      <c r="Q70" s="93"/>
      <c r="R70" s="415"/>
      <c r="S70" s="109"/>
      <c r="T70" s="93"/>
      <c r="U70" s="415"/>
      <c r="V70" s="93"/>
      <c r="W70" s="93"/>
      <c r="X70" s="415"/>
      <c r="Y70" s="173"/>
      <c r="Z70" s="129"/>
      <c r="AA70" s="88" t="s">
        <v>44</v>
      </c>
      <c r="AB70" s="88" t="s">
        <v>44</v>
      </c>
      <c r="AC70" s="90" t="s">
        <v>44</v>
      </c>
      <c r="AD70" s="95"/>
    </row>
    <row r="71" spans="1:30" s="72" customFormat="1" ht="44.1" customHeight="1" thickBot="1" x14ac:dyDescent="0.3">
      <c r="A71" s="178"/>
      <c r="B71" s="98"/>
      <c r="C71" s="102"/>
      <c r="D71" s="98"/>
      <c r="E71" s="105"/>
      <c r="F71" s="65" t="s">
        <v>196</v>
      </c>
      <c r="G71" s="105"/>
      <c r="H71" s="108"/>
      <c r="I71" s="131"/>
      <c r="J71" s="95"/>
      <c r="K71" s="95"/>
      <c r="L71" s="99"/>
      <c r="M71" s="116"/>
      <c r="N71" s="177"/>
      <c r="O71" s="420"/>
      <c r="P71" s="110"/>
      <c r="Q71" s="94"/>
      <c r="R71" s="416"/>
      <c r="S71" s="110"/>
      <c r="T71" s="94"/>
      <c r="U71" s="416"/>
      <c r="V71" s="94"/>
      <c r="W71" s="94"/>
      <c r="X71" s="416"/>
      <c r="Y71" s="174"/>
      <c r="Z71" s="130"/>
      <c r="AA71" s="89"/>
      <c r="AB71" s="89"/>
      <c r="AC71" s="91"/>
      <c r="AD71" s="95"/>
    </row>
    <row r="72" spans="1:30" s="72" customFormat="1" ht="53.25" customHeight="1" x14ac:dyDescent="0.25">
      <c r="B72" s="96" t="s">
        <v>197</v>
      </c>
      <c r="C72" s="100" t="s">
        <v>198</v>
      </c>
      <c r="D72" s="96" t="s">
        <v>199</v>
      </c>
      <c r="E72" s="103" t="s">
        <v>200</v>
      </c>
      <c r="F72" s="74" t="s">
        <v>201</v>
      </c>
      <c r="G72" s="103" t="s">
        <v>33</v>
      </c>
      <c r="H72" s="127" t="s">
        <v>202</v>
      </c>
      <c r="I72" s="131" t="s">
        <v>203</v>
      </c>
      <c r="J72" s="131" t="s">
        <v>204</v>
      </c>
      <c r="K72" s="95" t="s">
        <v>37</v>
      </c>
      <c r="L72" s="99" t="s">
        <v>38</v>
      </c>
      <c r="M72" s="170" t="s">
        <v>205</v>
      </c>
      <c r="N72" s="161">
        <v>0.56000000000000005</v>
      </c>
      <c r="O72" s="103" t="s">
        <v>403</v>
      </c>
      <c r="P72" s="421">
        <v>0.56999999999999995</v>
      </c>
      <c r="Q72" s="92"/>
      <c r="R72" s="312"/>
      <c r="S72" s="167">
        <v>0.59</v>
      </c>
      <c r="T72" s="92"/>
      <c r="U72" s="312"/>
      <c r="V72" s="161">
        <v>0.6</v>
      </c>
      <c r="W72" s="92"/>
      <c r="X72" s="402"/>
      <c r="Y72" s="164">
        <v>0.6</v>
      </c>
      <c r="Z72" s="128">
        <f t="shared" ref="Z72" si="14">+N72+Q72+T72+W72</f>
        <v>0.56000000000000005</v>
      </c>
      <c r="AA72" s="88" t="s">
        <v>40</v>
      </c>
      <c r="AB72" s="88" t="s">
        <v>40</v>
      </c>
      <c r="AC72" s="90" t="s">
        <v>40</v>
      </c>
      <c r="AD72" s="440" t="s">
        <v>41</v>
      </c>
    </row>
    <row r="73" spans="1:30" s="72" customFormat="1" ht="44.25" customHeight="1" x14ac:dyDescent="0.25">
      <c r="B73" s="97"/>
      <c r="C73" s="101"/>
      <c r="D73" s="97"/>
      <c r="E73" s="104"/>
      <c r="F73" s="74" t="s">
        <v>206</v>
      </c>
      <c r="G73" s="104"/>
      <c r="H73" s="107"/>
      <c r="I73" s="131"/>
      <c r="J73" s="131"/>
      <c r="K73" s="95"/>
      <c r="L73" s="99"/>
      <c r="M73" s="171"/>
      <c r="N73" s="162"/>
      <c r="O73" s="313"/>
      <c r="P73" s="422"/>
      <c r="Q73" s="93"/>
      <c r="R73" s="313"/>
      <c r="S73" s="168"/>
      <c r="T73" s="93"/>
      <c r="U73" s="313"/>
      <c r="V73" s="162"/>
      <c r="W73" s="93"/>
      <c r="X73" s="313"/>
      <c r="Y73" s="165"/>
      <c r="Z73" s="129"/>
      <c r="AA73" s="89"/>
      <c r="AB73" s="89"/>
      <c r="AC73" s="91"/>
      <c r="AD73" s="441"/>
    </row>
    <row r="74" spans="1:30" s="72" customFormat="1" ht="49.5" customHeight="1" x14ac:dyDescent="0.25">
      <c r="B74" s="97"/>
      <c r="C74" s="101"/>
      <c r="D74" s="97"/>
      <c r="E74" s="104"/>
      <c r="F74" s="74" t="s">
        <v>207</v>
      </c>
      <c r="G74" s="104"/>
      <c r="H74" s="107"/>
      <c r="I74" s="131"/>
      <c r="J74" s="131"/>
      <c r="K74" s="95"/>
      <c r="L74" s="99"/>
      <c r="M74" s="171"/>
      <c r="N74" s="162"/>
      <c r="O74" s="313"/>
      <c r="P74" s="422"/>
      <c r="Q74" s="93"/>
      <c r="R74" s="313"/>
      <c r="S74" s="168"/>
      <c r="T74" s="93"/>
      <c r="U74" s="313"/>
      <c r="V74" s="162"/>
      <c r="W74" s="93"/>
      <c r="X74" s="313"/>
      <c r="Y74" s="165"/>
      <c r="Z74" s="129"/>
      <c r="AA74" s="88" t="s">
        <v>44</v>
      </c>
      <c r="AB74" s="88" t="s">
        <v>44</v>
      </c>
      <c r="AC74" s="90" t="s">
        <v>44</v>
      </c>
      <c r="AD74" s="441"/>
    </row>
    <row r="75" spans="1:30" s="72" customFormat="1" ht="73.5" customHeight="1" thickBot="1" x14ac:dyDescent="0.3">
      <c r="B75" s="98"/>
      <c r="C75" s="102"/>
      <c r="D75" s="98"/>
      <c r="E75" s="105"/>
      <c r="F75" s="74" t="s">
        <v>208</v>
      </c>
      <c r="G75" s="105"/>
      <c r="H75" s="108"/>
      <c r="I75" s="131"/>
      <c r="J75" s="131"/>
      <c r="K75" s="95"/>
      <c r="L75" s="99"/>
      <c r="M75" s="172"/>
      <c r="N75" s="163"/>
      <c r="O75" s="314"/>
      <c r="P75" s="423"/>
      <c r="Q75" s="94"/>
      <c r="R75" s="314"/>
      <c r="S75" s="169"/>
      <c r="T75" s="94"/>
      <c r="U75" s="314"/>
      <c r="V75" s="163"/>
      <c r="W75" s="94"/>
      <c r="X75" s="314"/>
      <c r="Y75" s="166"/>
      <c r="Z75" s="130"/>
      <c r="AA75" s="89"/>
      <c r="AB75" s="89"/>
      <c r="AC75" s="91"/>
      <c r="AD75" s="442"/>
    </row>
    <row r="76" spans="1:30" s="72" customFormat="1" ht="53.25" customHeight="1" x14ac:dyDescent="0.25">
      <c r="B76" s="96" t="s">
        <v>197</v>
      </c>
      <c r="C76" s="100" t="s">
        <v>198</v>
      </c>
      <c r="D76" s="96" t="s">
        <v>199</v>
      </c>
      <c r="E76" s="103" t="s">
        <v>209</v>
      </c>
      <c r="F76" s="74" t="s">
        <v>201</v>
      </c>
      <c r="G76" s="103" t="s">
        <v>33</v>
      </c>
      <c r="H76" s="127" t="s">
        <v>210</v>
      </c>
      <c r="I76" s="131" t="s">
        <v>211</v>
      </c>
      <c r="J76" s="131" t="s">
        <v>204</v>
      </c>
      <c r="K76" s="95" t="s">
        <v>37</v>
      </c>
      <c r="L76" s="99" t="s">
        <v>38</v>
      </c>
      <c r="M76" s="170" t="s">
        <v>205</v>
      </c>
      <c r="N76" s="161">
        <v>0.51</v>
      </c>
      <c r="O76" s="103" t="s">
        <v>404</v>
      </c>
      <c r="P76" s="421">
        <v>0.52</v>
      </c>
      <c r="Q76" s="92"/>
      <c r="R76" s="312"/>
      <c r="S76" s="167">
        <v>0.54</v>
      </c>
      <c r="T76" s="92"/>
      <c r="U76" s="312"/>
      <c r="V76" s="161">
        <v>0.55000000000000004</v>
      </c>
      <c r="W76" s="92"/>
      <c r="X76" s="402"/>
      <c r="Y76" s="164">
        <v>0.55000000000000004</v>
      </c>
      <c r="Z76" s="128">
        <f t="shared" ref="Z76" si="15">+N76+Q76+T76+W76</f>
        <v>0.51</v>
      </c>
      <c r="AA76" s="88" t="s">
        <v>40</v>
      </c>
      <c r="AB76" s="88" t="s">
        <v>40</v>
      </c>
      <c r="AC76" s="90" t="s">
        <v>40</v>
      </c>
      <c r="AD76" s="440" t="s">
        <v>41</v>
      </c>
    </row>
    <row r="77" spans="1:30" s="72" customFormat="1" ht="44.25" customHeight="1" x14ac:dyDescent="0.25">
      <c r="B77" s="97"/>
      <c r="C77" s="101"/>
      <c r="D77" s="97"/>
      <c r="E77" s="104"/>
      <c r="F77" s="74" t="s">
        <v>212</v>
      </c>
      <c r="G77" s="104"/>
      <c r="H77" s="107"/>
      <c r="I77" s="131"/>
      <c r="J77" s="131"/>
      <c r="K77" s="95"/>
      <c r="L77" s="99"/>
      <c r="M77" s="171"/>
      <c r="N77" s="162"/>
      <c r="O77" s="313"/>
      <c r="P77" s="422"/>
      <c r="Q77" s="93"/>
      <c r="R77" s="313"/>
      <c r="S77" s="168"/>
      <c r="T77" s="93"/>
      <c r="U77" s="313"/>
      <c r="V77" s="162"/>
      <c r="W77" s="93"/>
      <c r="X77" s="313"/>
      <c r="Y77" s="165"/>
      <c r="Z77" s="129"/>
      <c r="AA77" s="89"/>
      <c r="AB77" s="89"/>
      <c r="AC77" s="91"/>
      <c r="AD77" s="441"/>
    </row>
    <row r="78" spans="1:30" s="72" customFormat="1" ht="49.5" customHeight="1" x14ac:dyDescent="0.25">
      <c r="B78" s="97"/>
      <c r="C78" s="101"/>
      <c r="D78" s="97"/>
      <c r="E78" s="104"/>
      <c r="F78" s="74" t="s">
        <v>213</v>
      </c>
      <c r="G78" s="104"/>
      <c r="H78" s="107"/>
      <c r="I78" s="131"/>
      <c r="J78" s="131"/>
      <c r="K78" s="95"/>
      <c r="L78" s="99"/>
      <c r="M78" s="171"/>
      <c r="N78" s="162"/>
      <c r="O78" s="313"/>
      <c r="P78" s="422"/>
      <c r="Q78" s="93"/>
      <c r="R78" s="313"/>
      <c r="S78" s="168"/>
      <c r="T78" s="93"/>
      <c r="U78" s="313"/>
      <c r="V78" s="162"/>
      <c r="W78" s="93"/>
      <c r="X78" s="313"/>
      <c r="Y78" s="165"/>
      <c r="Z78" s="129"/>
      <c r="AA78" s="88" t="s">
        <v>44</v>
      </c>
      <c r="AB78" s="88" t="s">
        <v>44</v>
      </c>
      <c r="AC78" s="90" t="s">
        <v>44</v>
      </c>
      <c r="AD78" s="441"/>
    </row>
    <row r="79" spans="1:30" s="72" customFormat="1" ht="73.5" customHeight="1" thickBot="1" x14ac:dyDescent="0.3">
      <c r="B79" s="98"/>
      <c r="C79" s="102"/>
      <c r="D79" s="98"/>
      <c r="E79" s="105"/>
      <c r="F79" s="74" t="s">
        <v>214</v>
      </c>
      <c r="G79" s="105"/>
      <c r="H79" s="108"/>
      <c r="I79" s="131"/>
      <c r="J79" s="131"/>
      <c r="K79" s="95"/>
      <c r="L79" s="99"/>
      <c r="M79" s="172"/>
      <c r="N79" s="163"/>
      <c r="O79" s="314"/>
      <c r="P79" s="423"/>
      <c r="Q79" s="94"/>
      <c r="R79" s="314"/>
      <c r="S79" s="169"/>
      <c r="T79" s="94"/>
      <c r="U79" s="314"/>
      <c r="V79" s="163"/>
      <c r="W79" s="94"/>
      <c r="X79" s="314"/>
      <c r="Y79" s="166"/>
      <c r="Z79" s="130"/>
      <c r="AA79" s="89"/>
      <c r="AB79" s="89"/>
      <c r="AC79" s="91"/>
      <c r="AD79" s="442"/>
    </row>
    <row r="80" spans="1:30" s="22" customFormat="1" ht="43.5" customHeight="1" thickBot="1" x14ac:dyDescent="0.3">
      <c r="A80" t="s">
        <v>215</v>
      </c>
      <c r="B80" s="387" t="s">
        <v>28</v>
      </c>
      <c r="C80" s="156" t="s">
        <v>198</v>
      </c>
      <c r="D80" s="149" t="s">
        <v>216</v>
      </c>
      <c r="E80" s="103" t="s">
        <v>217</v>
      </c>
      <c r="F80" s="61" t="s">
        <v>218</v>
      </c>
      <c r="G80" s="150" t="s">
        <v>219</v>
      </c>
      <c r="H80" s="158" t="s">
        <v>220</v>
      </c>
      <c r="I80" s="148" t="s">
        <v>221</v>
      </c>
      <c r="J80" s="338" t="s">
        <v>222</v>
      </c>
      <c r="K80" s="150" t="s">
        <v>37</v>
      </c>
      <c r="L80" s="153" t="s">
        <v>38</v>
      </c>
      <c r="M80" s="367" t="s">
        <v>223</v>
      </c>
      <c r="N80" s="142"/>
      <c r="O80" s="153"/>
      <c r="P80" s="367" t="s">
        <v>101</v>
      </c>
      <c r="Q80" s="142"/>
      <c r="R80" s="153"/>
      <c r="S80" s="367" t="s">
        <v>224</v>
      </c>
      <c r="T80" s="142"/>
      <c r="U80" s="153"/>
      <c r="V80" s="367" t="s">
        <v>224</v>
      </c>
      <c r="W80" s="142"/>
      <c r="X80" s="426"/>
      <c r="Y80" s="145" t="e">
        <f t="shared" ref="Y80:Z80" si="16">+M80+P80+S80+V80</f>
        <v>#VALUE!</v>
      </c>
      <c r="Z80" s="211">
        <f t="shared" si="16"/>
        <v>0</v>
      </c>
      <c r="AA80" s="135" t="s">
        <v>40</v>
      </c>
      <c r="AB80" s="135" t="s">
        <v>40</v>
      </c>
      <c r="AC80" s="137" t="s">
        <v>40</v>
      </c>
      <c r="AD80" s="260" t="s">
        <v>41</v>
      </c>
    </row>
    <row r="81" spans="1:30" s="22" customFormat="1" ht="45" customHeight="1" x14ac:dyDescent="0.25">
      <c r="B81" s="101"/>
      <c r="C81" s="118"/>
      <c r="D81" s="120"/>
      <c r="E81" s="104"/>
      <c r="F81" s="61" t="s">
        <v>225</v>
      </c>
      <c r="G81" s="151"/>
      <c r="H81" s="159"/>
      <c r="I81" s="118"/>
      <c r="J81" s="339"/>
      <c r="K81" s="151"/>
      <c r="L81" s="154"/>
      <c r="M81" s="368"/>
      <c r="N81" s="143"/>
      <c r="O81" s="154"/>
      <c r="P81" s="368"/>
      <c r="Q81" s="143"/>
      <c r="R81" s="154"/>
      <c r="S81" s="368"/>
      <c r="T81" s="143"/>
      <c r="U81" s="154"/>
      <c r="V81" s="368"/>
      <c r="W81" s="143"/>
      <c r="X81" s="427"/>
      <c r="Y81" s="146"/>
      <c r="Z81" s="212"/>
      <c r="AA81" s="136"/>
      <c r="AB81" s="136"/>
      <c r="AC81" s="138"/>
      <c r="AD81" s="261"/>
    </row>
    <row r="82" spans="1:30" s="22" customFormat="1" ht="45" customHeight="1" x14ac:dyDescent="0.25">
      <c r="B82" s="101"/>
      <c r="C82" s="118"/>
      <c r="D82" s="120"/>
      <c r="E82" s="104"/>
      <c r="F82" s="62" t="s">
        <v>226</v>
      </c>
      <c r="G82" s="151"/>
      <c r="H82" s="159"/>
      <c r="I82" s="118"/>
      <c r="J82" s="339"/>
      <c r="K82" s="151"/>
      <c r="L82" s="154"/>
      <c r="M82" s="368"/>
      <c r="N82" s="143"/>
      <c r="O82" s="154"/>
      <c r="P82" s="368"/>
      <c r="Q82" s="143"/>
      <c r="R82" s="154"/>
      <c r="S82" s="368"/>
      <c r="T82" s="143"/>
      <c r="U82" s="154"/>
      <c r="V82" s="368"/>
      <c r="W82" s="143"/>
      <c r="X82" s="427"/>
      <c r="Y82" s="146"/>
      <c r="Z82" s="212"/>
      <c r="AA82" s="135" t="s">
        <v>44</v>
      </c>
      <c r="AB82" s="135" t="s">
        <v>44</v>
      </c>
      <c r="AC82" s="137" t="s">
        <v>44</v>
      </c>
      <c r="AD82" s="261"/>
    </row>
    <row r="83" spans="1:30" s="22" customFormat="1" ht="45" customHeight="1" thickBot="1" x14ac:dyDescent="0.3">
      <c r="B83" s="102"/>
      <c r="C83" s="157"/>
      <c r="D83" s="121"/>
      <c r="E83" s="105"/>
      <c r="F83" s="62" t="s">
        <v>227</v>
      </c>
      <c r="G83" s="152"/>
      <c r="H83" s="160"/>
      <c r="I83" s="119"/>
      <c r="J83" s="340"/>
      <c r="K83" s="152"/>
      <c r="L83" s="155"/>
      <c r="M83" s="369"/>
      <c r="N83" s="144"/>
      <c r="O83" s="155"/>
      <c r="P83" s="369"/>
      <c r="Q83" s="144"/>
      <c r="R83" s="155"/>
      <c r="S83" s="369"/>
      <c r="T83" s="144"/>
      <c r="U83" s="155"/>
      <c r="V83" s="369"/>
      <c r="W83" s="144"/>
      <c r="X83" s="428"/>
      <c r="Y83" s="147"/>
      <c r="Z83" s="213"/>
      <c r="AA83" s="136"/>
      <c r="AB83" s="136"/>
      <c r="AC83" s="138"/>
      <c r="AD83" s="262"/>
    </row>
    <row r="84" spans="1:30" s="22" customFormat="1" ht="43.5" customHeight="1" thickBot="1" x14ac:dyDescent="0.3">
      <c r="A84" t="s">
        <v>215</v>
      </c>
      <c r="B84" s="387" t="s">
        <v>28</v>
      </c>
      <c r="C84" s="156" t="s">
        <v>198</v>
      </c>
      <c r="D84" s="149" t="s">
        <v>216</v>
      </c>
      <c r="E84" s="103" t="s">
        <v>217</v>
      </c>
      <c r="F84" s="61" t="s">
        <v>228</v>
      </c>
      <c r="G84" s="150" t="s">
        <v>96</v>
      </c>
      <c r="H84" s="158" t="s">
        <v>229</v>
      </c>
      <c r="I84" s="148" t="s">
        <v>230</v>
      </c>
      <c r="J84" s="149" t="s">
        <v>231</v>
      </c>
      <c r="K84" s="150" t="s">
        <v>37</v>
      </c>
      <c r="L84" s="153" t="s">
        <v>38</v>
      </c>
      <c r="M84" s="367" t="s">
        <v>223</v>
      </c>
      <c r="N84" s="142"/>
      <c r="O84" s="153"/>
      <c r="P84" s="367" t="s">
        <v>101</v>
      </c>
      <c r="Q84" s="142"/>
      <c r="R84" s="153"/>
      <c r="S84" s="367" t="s">
        <v>224</v>
      </c>
      <c r="T84" s="142"/>
      <c r="U84" s="153"/>
      <c r="V84" s="367" t="s">
        <v>224</v>
      </c>
      <c r="W84" s="142"/>
      <c r="X84" s="426"/>
      <c r="Y84" s="145" t="e">
        <f t="shared" ref="Y84" si="17">+M84+P84+S84+V84</f>
        <v>#VALUE!</v>
      </c>
      <c r="Z84" s="211">
        <f t="shared" ref="Z84" si="18">+N84+Q84+T84+W84</f>
        <v>0</v>
      </c>
      <c r="AA84" s="135" t="s">
        <v>40</v>
      </c>
      <c r="AB84" s="135" t="s">
        <v>40</v>
      </c>
      <c r="AC84" s="137" t="s">
        <v>40</v>
      </c>
      <c r="AD84" s="260" t="s">
        <v>41</v>
      </c>
    </row>
    <row r="85" spans="1:30" s="22" customFormat="1" ht="34.5" customHeight="1" x14ac:dyDescent="0.25">
      <c r="B85" s="101"/>
      <c r="C85" s="118"/>
      <c r="D85" s="120"/>
      <c r="E85" s="104"/>
      <c r="F85" s="61" t="s">
        <v>232</v>
      </c>
      <c r="G85" s="151"/>
      <c r="H85" s="159"/>
      <c r="I85" s="118"/>
      <c r="J85" s="120"/>
      <c r="K85" s="151"/>
      <c r="L85" s="154"/>
      <c r="M85" s="368"/>
      <c r="N85" s="143"/>
      <c r="O85" s="154"/>
      <c r="P85" s="368"/>
      <c r="Q85" s="143"/>
      <c r="R85" s="154"/>
      <c r="S85" s="368"/>
      <c r="T85" s="143"/>
      <c r="U85" s="154"/>
      <c r="V85" s="368"/>
      <c r="W85" s="143"/>
      <c r="X85" s="427"/>
      <c r="Y85" s="146"/>
      <c r="Z85" s="212"/>
      <c r="AA85" s="136"/>
      <c r="AB85" s="136"/>
      <c r="AC85" s="138"/>
      <c r="AD85" s="261"/>
    </row>
    <row r="86" spans="1:30" s="22" customFormat="1" ht="34.5" customHeight="1" x14ac:dyDescent="0.25">
      <c r="B86" s="101"/>
      <c r="C86" s="118"/>
      <c r="D86" s="120"/>
      <c r="E86" s="104"/>
      <c r="F86" s="62" t="s">
        <v>233</v>
      </c>
      <c r="G86" s="151"/>
      <c r="H86" s="159"/>
      <c r="I86" s="118"/>
      <c r="J86" s="120"/>
      <c r="K86" s="151"/>
      <c r="L86" s="154"/>
      <c r="M86" s="368"/>
      <c r="N86" s="143"/>
      <c r="O86" s="154"/>
      <c r="P86" s="368"/>
      <c r="Q86" s="143"/>
      <c r="R86" s="154"/>
      <c r="S86" s="368"/>
      <c r="T86" s="143"/>
      <c r="U86" s="154"/>
      <c r="V86" s="368"/>
      <c r="W86" s="143"/>
      <c r="X86" s="427"/>
      <c r="Y86" s="146"/>
      <c r="Z86" s="212"/>
      <c r="AA86" s="135" t="s">
        <v>44</v>
      </c>
      <c r="AB86" s="135" t="s">
        <v>44</v>
      </c>
      <c r="AC86" s="137" t="s">
        <v>44</v>
      </c>
      <c r="AD86" s="261"/>
    </row>
    <row r="87" spans="1:30" s="22" customFormat="1" ht="34.5" customHeight="1" thickBot="1" x14ac:dyDescent="0.3">
      <c r="B87" s="102"/>
      <c r="C87" s="157"/>
      <c r="D87" s="121"/>
      <c r="E87" s="105"/>
      <c r="F87" s="62" t="s">
        <v>234</v>
      </c>
      <c r="G87" s="152"/>
      <c r="H87" s="160"/>
      <c r="I87" s="119"/>
      <c r="J87" s="121"/>
      <c r="K87" s="152"/>
      <c r="L87" s="155"/>
      <c r="M87" s="369"/>
      <c r="N87" s="144"/>
      <c r="O87" s="155"/>
      <c r="P87" s="369"/>
      <c r="Q87" s="144"/>
      <c r="R87" s="155"/>
      <c r="S87" s="369"/>
      <c r="T87" s="144"/>
      <c r="U87" s="155"/>
      <c r="V87" s="369"/>
      <c r="W87" s="144"/>
      <c r="X87" s="428"/>
      <c r="Y87" s="147"/>
      <c r="Z87" s="213"/>
      <c r="AA87" s="136"/>
      <c r="AB87" s="136"/>
      <c r="AC87" s="138"/>
      <c r="AD87" s="262"/>
    </row>
    <row r="88" spans="1:30" s="72" customFormat="1" ht="62.1" customHeight="1" x14ac:dyDescent="0.25">
      <c r="B88" s="96" t="s">
        <v>235</v>
      </c>
      <c r="C88" s="100" t="s">
        <v>198</v>
      </c>
      <c r="D88" s="96" t="s">
        <v>236</v>
      </c>
      <c r="E88" s="341" t="s">
        <v>237</v>
      </c>
      <c r="F88" s="74" t="s">
        <v>238</v>
      </c>
      <c r="G88" s="103" t="s">
        <v>239</v>
      </c>
      <c r="H88" s="127" t="s">
        <v>240</v>
      </c>
      <c r="I88" s="131" t="s">
        <v>241</v>
      </c>
      <c r="J88" s="131" t="s">
        <v>242</v>
      </c>
      <c r="K88" s="95" t="s">
        <v>243</v>
      </c>
      <c r="L88" s="99" t="s">
        <v>38</v>
      </c>
      <c r="M88" s="132">
        <v>2</v>
      </c>
      <c r="N88" s="92"/>
      <c r="O88" s="312"/>
      <c r="P88" s="92">
        <v>2</v>
      </c>
      <c r="Q88" s="92"/>
      <c r="R88" s="312"/>
      <c r="S88" s="92">
        <v>2</v>
      </c>
      <c r="T88" s="92"/>
      <c r="U88" s="312"/>
      <c r="V88" s="92">
        <v>2</v>
      </c>
      <c r="W88" s="92"/>
      <c r="X88" s="402"/>
      <c r="Y88" s="128">
        <f t="shared" ref="Y88:Z88" si="19">+M88+P88+S88+V88</f>
        <v>8</v>
      </c>
      <c r="Z88" s="128">
        <f t="shared" si="19"/>
        <v>0</v>
      </c>
      <c r="AA88" s="88" t="s">
        <v>40</v>
      </c>
      <c r="AB88" s="88" t="s">
        <v>40</v>
      </c>
      <c r="AC88" s="90" t="s">
        <v>40</v>
      </c>
    </row>
    <row r="89" spans="1:30" s="72" customFormat="1" ht="60" customHeight="1" x14ac:dyDescent="0.25">
      <c r="B89" s="97"/>
      <c r="C89" s="101"/>
      <c r="D89" s="97"/>
      <c r="E89" s="342"/>
      <c r="F89" s="74" t="s">
        <v>244</v>
      </c>
      <c r="G89" s="104"/>
      <c r="H89" s="107"/>
      <c r="I89" s="131"/>
      <c r="J89" s="131"/>
      <c r="K89" s="95"/>
      <c r="L89" s="99"/>
      <c r="M89" s="133"/>
      <c r="N89" s="93"/>
      <c r="O89" s="313"/>
      <c r="P89" s="93"/>
      <c r="Q89" s="93"/>
      <c r="R89" s="313"/>
      <c r="S89" s="93"/>
      <c r="T89" s="93"/>
      <c r="U89" s="313"/>
      <c r="V89" s="93"/>
      <c r="W89" s="93"/>
      <c r="X89" s="313"/>
      <c r="Y89" s="129"/>
      <c r="Z89" s="129"/>
      <c r="AA89" s="89"/>
      <c r="AB89" s="89"/>
      <c r="AC89" s="91"/>
    </row>
    <row r="90" spans="1:30" s="72" customFormat="1" ht="60.95" customHeight="1" x14ac:dyDescent="0.25">
      <c r="B90" s="97"/>
      <c r="C90" s="101"/>
      <c r="D90" s="97"/>
      <c r="E90" s="342"/>
      <c r="F90" s="74" t="s">
        <v>245</v>
      </c>
      <c r="G90" s="104"/>
      <c r="H90" s="107"/>
      <c r="I90" s="131"/>
      <c r="J90" s="131"/>
      <c r="K90" s="95"/>
      <c r="L90" s="99"/>
      <c r="M90" s="133"/>
      <c r="N90" s="93"/>
      <c r="O90" s="313"/>
      <c r="P90" s="93"/>
      <c r="Q90" s="93"/>
      <c r="R90" s="313"/>
      <c r="S90" s="93"/>
      <c r="T90" s="93"/>
      <c r="U90" s="313"/>
      <c r="V90" s="93"/>
      <c r="W90" s="93"/>
      <c r="X90" s="313"/>
      <c r="Y90" s="129"/>
      <c r="Z90" s="129"/>
      <c r="AA90" s="88" t="s">
        <v>44</v>
      </c>
      <c r="AB90" s="88" t="s">
        <v>44</v>
      </c>
      <c r="AC90" s="90" t="s">
        <v>44</v>
      </c>
    </row>
    <row r="91" spans="1:30" s="72" customFormat="1" ht="60" customHeight="1" thickBot="1" x14ac:dyDescent="0.3">
      <c r="B91" s="98"/>
      <c r="C91" s="102"/>
      <c r="D91" s="98"/>
      <c r="E91" s="343"/>
      <c r="F91" s="74" t="s">
        <v>246</v>
      </c>
      <c r="G91" s="105"/>
      <c r="H91" s="108"/>
      <c r="I91" s="131"/>
      <c r="J91" s="131"/>
      <c r="K91" s="95"/>
      <c r="L91" s="99"/>
      <c r="M91" s="134"/>
      <c r="N91" s="94"/>
      <c r="O91" s="314"/>
      <c r="P91" s="94"/>
      <c r="Q91" s="94"/>
      <c r="R91" s="314"/>
      <c r="S91" s="94"/>
      <c r="T91" s="94"/>
      <c r="U91" s="314"/>
      <c r="V91" s="94"/>
      <c r="W91" s="94"/>
      <c r="X91" s="314"/>
      <c r="Y91" s="130"/>
      <c r="Z91" s="130"/>
      <c r="AA91" s="89"/>
      <c r="AB91" s="89"/>
      <c r="AC91" s="91"/>
    </row>
    <row r="92" spans="1:30" s="72" customFormat="1" ht="38.25" customHeight="1" x14ac:dyDescent="0.25">
      <c r="B92" s="96" t="s">
        <v>235</v>
      </c>
      <c r="C92" s="100" t="s">
        <v>198</v>
      </c>
      <c r="D92" s="96" t="s">
        <v>236</v>
      </c>
      <c r="E92" s="103" t="s">
        <v>247</v>
      </c>
      <c r="F92" s="74" t="s">
        <v>248</v>
      </c>
      <c r="G92" s="103" t="s">
        <v>96</v>
      </c>
      <c r="H92" s="127" t="s">
        <v>249</v>
      </c>
      <c r="I92" s="103" t="s">
        <v>250</v>
      </c>
      <c r="J92" s="103" t="s">
        <v>251</v>
      </c>
      <c r="K92" s="95" t="s">
        <v>243</v>
      </c>
      <c r="L92" s="99" t="s">
        <v>38</v>
      </c>
      <c r="M92" s="124">
        <v>0.9</v>
      </c>
      <c r="N92" s="92"/>
      <c r="O92" s="312"/>
      <c r="P92" s="124">
        <v>0.9</v>
      </c>
      <c r="Q92" s="92"/>
      <c r="R92" s="312"/>
      <c r="S92" s="124">
        <v>0.9</v>
      </c>
      <c r="T92" s="92"/>
      <c r="U92" s="312"/>
      <c r="V92" s="124">
        <v>0.9</v>
      </c>
      <c r="W92" s="92"/>
      <c r="X92" s="402"/>
      <c r="Y92" s="124">
        <v>0.9</v>
      </c>
      <c r="Z92" s="128">
        <f t="shared" ref="Z92" si="20">+N92+Q92+T92+W92</f>
        <v>0</v>
      </c>
      <c r="AA92" s="88" t="s">
        <v>40</v>
      </c>
      <c r="AB92" s="88" t="s">
        <v>40</v>
      </c>
      <c r="AC92" s="90" t="s">
        <v>40</v>
      </c>
    </row>
    <row r="93" spans="1:30" s="72" customFormat="1" ht="38.25" customHeight="1" x14ac:dyDescent="0.25">
      <c r="B93" s="97"/>
      <c r="C93" s="101"/>
      <c r="D93" s="97"/>
      <c r="E93" s="104"/>
      <c r="F93" s="74" t="s">
        <v>252</v>
      </c>
      <c r="G93" s="104"/>
      <c r="H93" s="107"/>
      <c r="I93" s="104"/>
      <c r="J93" s="104"/>
      <c r="K93" s="95"/>
      <c r="L93" s="99"/>
      <c r="M93" s="125"/>
      <c r="N93" s="93"/>
      <c r="O93" s="313"/>
      <c r="P93" s="125"/>
      <c r="Q93" s="93"/>
      <c r="R93" s="313"/>
      <c r="S93" s="125"/>
      <c r="T93" s="93"/>
      <c r="U93" s="313"/>
      <c r="V93" s="125"/>
      <c r="W93" s="93"/>
      <c r="X93" s="313"/>
      <c r="Y93" s="125"/>
      <c r="Z93" s="129"/>
      <c r="AA93" s="89"/>
      <c r="AB93" s="89"/>
      <c r="AC93" s="91"/>
    </row>
    <row r="94" spans="1:30" s="72" customFormat="1" ht="38.25" customHeight="1" x14ac:dyDescent="0.25">
      <c r="B94" s="97"/>
      <c r="C94" s="101"/>
      <c r="D94" s="97"/>
      <c r="E94" s="104"/>
      <c r="F94" s="75" t="s">
        <v>253</v>
      </c>
      <c r="G94" s="104"/>
      <c r="H94" s="107"/>
      <c r="I94" s="104"/>
      <c r="J94" s="104"/>
      <c r="K94" s="95"/>
      <c r="L94" s="99"/>
      <c r="M94" s="125"/>
      <c r="N94" s="93"/>
      <c r="O94" s="313"/>
      <c r="P94" s="125"/>
      <c r="Q94" s="93"/>
      <c r="R94" s="313"/>
      <c r="S94" s="125"/>
      <c r="T94" s="93"/>
      <c r="U94" s="313"/>
      <c r="V94" s="125"/>
      <c r="W94" s="93"/>
      <c r="X94" s="313"/>
      <c r="Y94" s="125"/>
      <c r="Z94" s="129"/>
      <c r="AA94" s="88" t="s">
        <v>44</v>
      </c>
      <c r="AB94" s="88" t="s">
        <v>44</v>
      </c>
      <c r="AC94" s="90" t="s">
        <v>44</v>
      </c>
    </row>
    <row r="95" spans="1:30" s="72" customFormat="1" ht="38.25" customHeight="1" thickBot="1" x14ac:dyDescent="0.3">
      <c r="B95" s="98"/>
      <c r="C95" s="102"/>
      <c r="D95" s="98"/>
      <c r="E95" s="105"/>
      <c r="F95" s="75" t="s">
        <v>254</v>
      </c>
      <c r="G95" s="105"/>
      <c r="H95" s="108"/>
      <c r="I95" s="105"/>
      <c r="J95" s="105"/>
      <c r="K95" s="95"/>
      <c r="L95" s="99"/>
      <c r="M95" s="126"/>
      <c r="N95" s="94"/>
      <c r="O95" s="314"/>
      <c r="P95" s="126"/>
      <c r="Q95" s="94"/>
      <c r="R95" s="314"/>
      <c r="S95" s="126"/>
      <c r="T95" s="94"/>
      <c r="U95" s="314"/>
      <c r="V95" s="126"/>
      <c r="W95" s="94"/>
      <c r="X95" s="314"/>
      <c r="Y95" s="126"/>
      <c r="Z95" s="130"/>
      <c r="AA95" s="89"/>
      <c r="AB95" s="89"/>
      <c r="AC95" s="91"/>
    </row>
    <row r="96" spans="1:30" s="22" customFormat="1" ht="47.25" customHeight="1" x14ac:dyDescent="0.25">
      <c r="B96" s="149" t="s">
        <v>255</v>
      </c>
      <c r="C96" s="117" t="s">
        <v>198</v>
      </c>
      <c r="D96" s="120" t="s">
        <v>256</v>
      </c>
      <c r="E96" s="122" t="s">
        <v>257</v>
      </c>
      <c r="F96" s="59" t="s">
        <v>258</v>
      </c>
      <c r="G96" s="104" t="s">
        <v>167</v>
      </c>
      <c r="H96" s="123" t="s">
        <v>259</v>
      </c>
      <c r="I96" s="104" t="s">
        <v>260</v>
      </c>
      <c r="J96" s="113" t="s">
        <v>402</v>
      </c>
      <c r="K96" s="105" t="s">
        <v>261</v>
      </c>
      <c r="L96" s="114" t="s">
        <v>38</v>
      </c>
      <c r="M96" s="115">
        <v>1</v>
      </c>
      <c r="N96" s="109">
        <v>1</v>
      </c>
      <c r="O96" s="424" t="s">
        <v>262</v>
      </c>
      <c r="P96" s="109">
        <v>6</v>
      </c>
      <c r="Q96" s="93"/>
      <c r="R96" s="415"/>
      <c r="S96" s="109">
        <v>6</v>
      </c>
      <c r="T96" s="93"/>
      <c r="U96" s="415"/>
      <c r="V96" s="109">
        <v>6</v>
      </c>
      <c r="W96" s="93"/>
      <c r="X96" s="415"/>
      <c r="Y96" s="111">
        <f t="shared" ref="Y96:Z96" si="21">+M96+P96+S96+V96</f>
        <v>19</v>
      </c>
      <c r="Z96" s="212">
        <f t="shared" si="21"/>
        <v>1</v>
      </c>
      <c r="AA96" s="453" t="s">
        <v>263</v>
      </c>
      <c r="AB96" s="453" t="s">
        <v>264</v>
      </c>
      <c r="AC96" s="435" t="s">
        <v>264</v>
      </c>
    </row>
    <row r="97" spans="1:156" s="22" customFormat="1" ht="47.25" customHeight="1" x14ac:dyDescent="0.25">
      <c r="B97" s="120"/>
      <c r="C97" s="118"/>
      <c r="D97" s="120"/>
      <c r="E97" s="104"/>
      <c r="F97" s="65" t="s">
        <v>265</v>
      </c>
      <c r="G97" s="104"/>
      <c r="H97" s="107"/>
      <c r="I97" s="104"/>
      <c r="J97" s="95"/>
      <c r="K97" s="95"/>
      <c r="L97" s="99"/>
      <c r="M97" s="115"/>
      <c r="N97" s="109"/>
      <c r="O97" s="424"/>
      <c r="P97" s="109"/>
      <c r="Q97" s="93"/>
      <c r="R97" s="415"/>
      <c r="S97" s="109"/>
      <c r="T97" s="93"/>
      <c r="U97" s="415"/>
      <c r="V97" s="109"/>
      <c r="W97" s="93"/>
      <c r="X97" s="415"/>
      <c r="Y97" s="111"/>
      <c r="Z97" s="212"/>
      <c r="AA97" s="136"/>
      <c r="AB97" s="136"/>
      <c r="AC97" s="138"/>
    </row>
    <row r="98" spans="1:156" s="22" customFormat="1" ht="47.25" customHeight="1" x14ac:dyDescent="0.25">
      <c r="B98" s="120"/>
      <c r="C98" s="118"/>
      <c r="D98" s="120"/>
      <c r="E98" s="104"/>
      <c r="F98" s="65" t="s">
        <v>266</v>
      </c>
      <c r="G98" s="104"/>
      <c r="H98" s="107"/>
      <c r="I98" s="104"/>
      <c r="J98" s="95"/>
      <c r="K98" s="95"/>
      <c r="L98" s="99"/>
      <c r="M98" s="115"/>
      <c r="N98" s="109"/>
      <c r="O98" s="424"/>
      <c r="P98" s="109"/>
      <c r="Q98" s="93"/>
      <c r="R98" s="415"/>
      <c r="S98" s="109"/>
      <c r="T98" s="93"/>
      <c r="U98" s="415"/>
      <c r="V98" s="109"/>
      <c r="W98" s="93"/>
      <c r="X98" s="415"/>
      <c r="Y98" s="111"/>
      <c r="Z98" s="212"/>
      <c r="AA98" s="135" t="s">
        <v>267</v>
      </c>
      <c r="AB98" s="135" t="s">
        <v>44</v>
      </c>
      <c r="AC98" s="137" t="s">
        <v>44</v>
      </c>
    </row>
    <row r="99" spans="1:156" s="22" customFormat="1" ht="47.25" customHeight="1" thickBot="1" x14ac:dyDescent="0.3">
      <c r="B99" s="121"/>
      <c r="C99" s="119"/>
      <c r="D99" s="121"/>
      <c r="E99" s="105"/>
      <c r="F99" s="65" t="s">
        <v>268</v>
      </c>
      <c r="G99" s="105"/>
      <c r="H99" s="108"/>
      <c r="I99" s="105"/>
      <c r="J99" s="95"/>
      <c r="K99" s="95"/>
      <c r="L99" s="99"/>
      <c r="M99" s="116"/>
      <c r="N99" s="110"/>
      <c r="O99" s="425"/>
      <c r="P99" s="110"/>
      <c r="Q99" s="94"/>
      <c r="R99" s="416"/>
      <c r="S99" s="110"/>
      <c r="T99" s="94"/>
      <c r="U99" s="416"/>
      <c r="V99" s="110"/>
      <c r="W99" s="94"/>
      <c r="X99" s="416"/>
      <c r="Y99" s="112"/>
      <c r="Z99" s="213"/>
      <c r="AA99" s="136"/>
      <c r="AB99" s="136"/>
      <c r="AC99" s="138"/>
    </row>
    <row r="100" spans="1:156" s="72" customFormat="1" ht="39" customHeight="1" x14ac:dyDescent="0.25">
      <c r="B100" s="96" t="s">
        <v>37</v>
      </c>
      <c r="C100" s="100" t="s">
        <v>198</v>
      </c>
      <c r="D100" s="96" t="s">
        <v>269</v>
      </c>
      <c r="E100" s="103" t="s">
        <v>270</v>
      </c>
      <c r="F100" s="65" t="s">
        <v>271</v>
      </c>
      <c r="G100" s="103" t="s">
        <v>239</v>
      </c>
      <c r="H100" s="106" t="s">
        <v>272</v>
      </c>
      <c r="I100" s="95" t="s">
        <v>273</v>
      </c>
      <c r="J100" s="95" t="s">
        <v>274</v>
      </c>
      <c r="K100" s="96" t="s">
        <v>37</v>
      </c>
      <c r="L100" s="99" t="s">
        <v>38</v>
      </c>
      <c r="M100" s="92" t="str">
        <f>+(5 &amp;" 
(macroprocesos)")</f>
        <v>5 
(macroprocesos)</v>
      </c>
      <c r="N100" s="92">
        <v>1</v>
      </c>
      <c r="O100" s="103" t="s">
        <v>275</v>
      </c>
      <c r="P100" s="92" t="s">
        <v>276</v>
      </c>
      <c r="Q100" s="92"/>
      <c r="R100" s="312"/>
      <c r="S100" s="92" t="str">
        <f>+(8 &amp;" 
(procesos)")</f>
        <v>8 
(procesos)</v>
      </c>
      <c r="T100" s="92"/>
      <c r="U100" s="312"/>
      <c r="V100" s="92" t="str">
        <f>+(10 &amp;" 
(procesos)")</f>
        <v>10 
(procesos)</v>
      </c>
      <c r="W100" s="92"/>
      <c r="X100" s="312"/>
      <c r="Y100" s="92" t="s">
        <v>277</v>
      </c>
      <c r="Z100" s="128">
        <f t="shared" ref="Z100" si="22">+N100+Q100+T100+W100</f>
        <v>1</v>
      </c>
      <c r="AA100" s="88" t="s">
        <v>40</v>
      </c>
      <c r="AB100" s="88" t="s">
        <v>40</v>
      </c>
      <c r="AC100" s="90" t="s">
        <v>40</v>
      </c>
      <c r="AE100" s="72" t="s">
        <v>278</v>
      </c>
    </row>
    <row r="101" spans="1:156" s="72" customFormat="1" ht="54" customHeight="1" x14ac:dyDescent="0.25">
      <c r="B101" s="97"/>
      <c r="C101" s="101"/>
      <c r="D101" s="97"/>
      <c r="E101" s="104"/>
      <c r="F101" s="65" t="s">
        <v>279</v>
      </c>
      <c r="G101" s="104"/>
      <c r="H101" s="107"/>
      <c r="I101" s="95"/>
      <c r="J101" s="95"/>
      <c r="K101" s="97"/>
      <c r="L101" s="99"/>
      <c r="M101" s="93"/>
      <c r="N101" s="93"/>
      <c r="O101" s="313"/>
      <c r="P101" s="93"/>
      <c r="Q101" s="93"/>
      <c r="R101" s="313"/>
      <c r="S101" s="93"/>
      <c r="T101" s="93"/>
      <c r="U101" s="313"/>
      <c r="V101" s="93"/>
      <c r="W101" s="93"/>
      <c r="X101" s="313"/>
      <c r="Y101" s="93"/>
      <c r="Z101" s="129"/>
      <c r="AA101" s="89"/>
      <c r="AB101" s="89"/>
      <c r="AC101" s="91"/>
    </row>
    <row r="102" spans="1:156" s="72" customFormat="1" ht="42" customHeight="1" x14ac:dyDescent="0.25">
      <c r="B102" s="97"/>
      <c r="C102" s="101"/>
      <c r="D102" s="97"/>
      <c r="E102" s="104"/>
      <c r="F102" s="73" t="s">
        <v>280</v>
      </c>
      <c r="G102" s="104"/>
      <c r="H102" s="107"/>
      <c r="I102" s="95"/>
      <c r="J102" s="95"/>
      <c r="K102" s="97"/>
      <c r="L102" s="99"/>
      <c r="M102" s="93"/>
      <c r="N102" s="93"/>
      <c r="O102" s="313"/>
      <c r="P102" s="93"/>
      <c r="Q102" s="93"/>
      <c r="R102" s="313"/>
      <c r="S102" s="93"/>
      <c r="T102" s="93"/>
      <c r="U102" s="313"/>
      <c r="V102" s="93"/>
      <c r="W102" s="93"/>
      <c r="X102" s="313"/>
      <c r="Y102" s="93"/>
      <c r="Z102" s="129"/>
      <c r="AA102" s="88" t="s">
        <v>44</v>
      </c>
      <c r="AB102" s="88" t="s">
        <v>44</v>
      </c>
      <c r="AC102" s="90" t="s">
        <v>44</v>
      </c>
    </row>
    <row r="103" spans="1:156" s="72" customFormat="1" ht="42" customHeight="1" thickBot="1" x14ac:dyDescent="0.3">
      <c r="B103" s="98"/>
      <c r="C103" s="102"/>
      <c r="D103" s="98"/>
      <c r="E103" s="105"/>
      <c r="F103" s="73" t="s">
        <v>281</v>
      </c>
      <c r="G103" s="105"/>
      <c r="H103" s="108"/>
      <c r="I103" s="95"/>
      <c r="J103" s="95"/>
      <c r="K103" s="98"/>
      <c r="L103" s="99"/>
      <c r="M103" s="94"/>
      <c r="N103" s="94"/>
      <c r="O103" s="314"/>
      <c r="P103" s="94"/>
      <c r="Q103" s="94"/>
      <c r="R103" s="314"/>
      <c r="S103" s="94"/>
      <c r="T103" s="94"/>
      <c r="U103" s="314"/>
      <c r="V103" s="94"/>
      <c r="W103" s="94"/>
      <c r="X103" s="314"/>
      <c r="Y103" s="94"/>
      <c r="Z103" s="130"/>
      <c r="AA103" s="89"/>
      <c r="AB103" s="89"/>
      <c r="AC103" s="91"/>
    </row>
    <row r="104" spans="1:156" ht="32.1" customHeight="1" x14ac:dyDescent="0.25">
      <c r="A104" s="439"/>
      <c r="B104" s="378" t="s">
        <v>53</v>
      </c>
      <c r="C104" s="381" t="s">
        <v>29</v>
      </c>
      <c r="D104" s="378" t="s">
        <v>54</v>
      </c>
      <c r="E104" s="373" t="s">
        <v>282</v>
      </c>
      <c r="F104" s="77" t="s">
        <v>283</v>
      </c>
      <c r="G104" s="375" t="s">
        <v>284</v>
      </c>
      <c r="H104" s="397"/>
      <c r="I104" s="400" t="s">
        <v>285</v>
      </c>
      <c r="J104" s="401"/>
      <c r="K104" s="401" t="s">
        <v>37</v>
      </c>
      <c r="L104" s="357" t="s">
        <v>62</v>
      </c>
      <c r="M104" s="358" t="s">
        <v>286</v>
      </c>
      <c r="N104" s="361"/>
      <c r="O104" s="364"/>
      <c r="P104" s="358" t="s">
        <v>286</v>
      </c>
      <c r="Q104" s="358"/>
      <c r="R104" s="364"/>
      <c r="S104" s="358" t="s">
        <v>286</v>
      </c>
      <c r="T104" s="361"/>
      <c r="U104" s="364"/>
      <c r="V104" s="358" t="s">
        <v>286</v>
      </c>
      <c r="W104" s="361"/>
      <c r="X104" s="414"/>
      <c r="Y104" s="450" t="e">
        <f t="shared" ref="Y104" si="23">+M104+P104+S104+V104</f>
        <v>#VALUE!</v>
      </c>
      <c r="Z104" s="450">
        <f t="shared" ref="Z104" si="24">+N104+Q104+T104+W104</f>
        <v>0</v>
      </c>
      <c r="AA104" s="445" t="s">
        <v>40</v>
      </c>
      <c r="AB104" s="445" t="s">
        <v>40</v>
      </c>
      <c r="AC104" s="443" t="s">
        <v>40</v>
      </c>
      <c r="AD104" s="373" t="s">
        <v>287</v>
      </c>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row>
    <row r="105" spans="1:156" ht="32.1" customHeight="1" x14ac:dyDescent="0.25">
      <c r="A105" s="439"/>
      <c r="B105" s="379"/>
      <c r="C105" s="382"/>
      <c r="D105" s="379"/>
      <c r="E105" s="374"/>
      <c r="F105" s="78" t="s">
        <v>288</v>
      </c>
      <c r="G105" s="376"/>
      <c r="H105" s="398"/>
      <c r="I105" s="400"/>
      <c r="J105" s="401"/>
      <c r="K105" s="401"/>
      <c r="L105" s="357"/>
      <c r="M105" s="359"/>
      <c r="N105" s="362"/>
      <c r="O105" s="365"/>
      <c r="P105" s="359"/>
      <c r="Q105" s="359"/>
      <c r="R105" s="365"/>
      <c r="S105" s="359"/>
      <c r="T105" s="362"/>
      <c r="U105" s="365"/>
      <c r="V105" s="359"/>
      <c r="W105" s="362"/>
      <c r="X105" s="365"/>
      <c r="Y105" s="451"/>
      <c r="Z105" s="451"/>
      <c r="AA105" s="446"/>
      <c r="AB105" s="446"/>
      <c r="AC105" s="444"/>
      <c r="AD105" s="374"/>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row>
    <row r="106" spans="1:156" ht="32.1" customHeight="1" x14ac:dyDescent="0.25">
      <c r="A106" s="439"/>
      <c r="B106" s="379"/>
      <c r="C106" s="382"/>
      <c r="D106" s="379"/>
      <c r="E106" s="374"/>
      <c r="F106" s="79" t="s">
        <v>289</v>
      </c>
      <c r="G106" s="376"/>
      <c r="H106" s="398"/>
      <c r="I106" s="400"/>
      <c r="J106" s="401"/>
      <c r="K106" s="401"/>
      <c r="L106" s="357"/>
      <c r="M106" s="359"/>
      <c r="N106" s="362"/>
      <c r="O106" s="365"/>
      <c r="P106" s="359"/>
      <c r="Q106" s="359"/>
      <c r="R106" s="365"/>
      <c r="S106" s="359"/>
      <c r="T106" s="362"/>
      <c r="U106" s="365"/>
      <c r="V106" s="359"/>
      <c r="W106" s="362"/>
      <c r="X106" s="365"/>
      <c r="Y106" s="451"/>
      <c r="Z106" s="451"/>
      <c r="AA106" s="445" t="s">
        <v>44</v>
      </c>
      <c r="AB106" s="445" t="s">
        <v>44</v>
      </c>
      <c r="AC106" s="443" t="s">
        <v>44</v>
      </c>
      <c r="AD106" s="374"/>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row>
    <row r="107" spans="1:156" ht="32.1" customHeight="1" x14ac:dyDescent="0.25">
      <c r="A107" s="439"/>
      <c r="B107" s="380"/>
      <c r="C107" s="383"/>
      <c r="D107" s="380"/>
      <c r="E107" s="374"/>
      <c r="F107" s="79" t="s">
        <v>290</v>
      </c>
      <c r="G107" s="377"/>
      <c r="H107" s="399"/>
      <c r="I107" s="400"/>
      <c r="J107" s="401"/>
      <c r="K107" s="401"/>
      <c r="L107" s="357"/>
      <c r="M107" s="360"/>
      <c r="N107" s="363"/>
      <c r="O107" s="366"/>
      <c r="P107" s="360"/>
      <c r="Q107" s="360"/>
      <c r="R107" s="366"/>
      <c r="S107" s="360"/>
      <c r="T107" s="363"/>
      <c r="U107" s="366"/>
      <c r="V107" s="360"/>
      <c r="W107" s="363"/>
      <c r="X107" s="366"/>
      <c r="Y107" s="452"/>
      <c r="Z107" s="452"/>
      <c r="AA107" s="446"/>
      <c r="AB107" s="446"/>
      <c r="AC107" s="444"/>
      <c r="AD107" s="449"/>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row>
  </sheetData>
  <sheetProtection formatCells="0" formatColumns="0" formatRows="0" insertColumns="0" insertRows="0" insertHyperlinks="0" deleteRows="0" sort="0" autoFilter="0" pivotTables="0"/>
  <autoFilter ref="A11:WWK107" xr:uid="{00000000-0001-0000-0000-000000000000}"/>
  <mergeCells count="760">
    <mergeCell ref="AA84:AA85"/>
    <mergeCell ref="AB84:AB85"/>
    <mergeCell ref="AC84:AC85"/>
    <mergeCell ref="AD84:AD87"/>
    <mergeCell ref="AA86:AA87"/>
    <mergeCell ref="AB86:AB87"/>
    <mergeCell ref="AC86:AC87"/>
    <mergeCell ref="G32:G35"/>
    <mergeCell ref="H32:H35"/>
    <mergeCell ref="I32:I35"/>
    <mergeCell ref="J32:J35"/>
    <mergeCell ref="O64:O67"/>
    <mergeCell ref="S60:S63"/>
    <mergeCell ref="Y64:Y67"/>
    <mergeCell ref="X60:X63"/>
    <mergeCell ref="T36:T39"/>
    <mergeCell ref="AC82:AC83"/>
    <mergeCell ref="U76:U79"/>
    <mergeCell ref="V76:V79"/>
    <mergeCell ref="W76:W79"/>
    <mergeCell ref="AC76:AC77"/>
    <mergeCell ref="AC62:AC63"/>
    <mergeCell ref="AC60:AC61"/>
    <mergeCell ref="E68:E71"/>
    <mergeCell ref="I64:I67"/>
    <mergeCell ref="D76:D79"/>
    <mergeCell ref="O84:O87"/>
    <mergeCell ref="P84:P87"/>
    <mergeCell ref="AD10:AD11"/>
    <mergeCell ref="AD12:AD15"/>
    <mergeCell ref="AD20:AD23"/>
    <mergeCell ref="AD104:AD107"/>
    <mergeCell ref="AC26:AC27"/>
    <mergeCell ref="V24:V27"/>
    <mergeCell ref="T104:T107"/>
    <mergeCell ref="Y104:Y107"/>
    <mergeCell ref="Z104:Z107"/>
    <mergeCell ref="AA104:AA105"/>
    <mergeCell ref="AB104:AB105"/>
    <mergeCell ref="T24:T27"/>
    <mergeCell ref="X24:X27"/>
    <mergeCell ref="AA24:AA25"/>
    <mergeCell ref="AC78:AC79"/>
    <mergeCell ref="AC42:AC43"/>
    <mergeCell ref="AB96:AB97"/>
    <mergeCell ref="AB98:AB99"/>
    <mergeCell ref="AA96:AA97"/>
    <mergeCell ref="A104:A107"/>
    <mergeCell ref="AD24:AD27"/>
    <mergeCell ref="AD32:AD35"/>
    <mergeCell ref="AD40:AD43"/>
    <mergeCell ref="AD44:AD47"/>
    <mergeCell ref="AD48:AD51"/>
    <mergeCell ref="AD52:AD55"/>
    <mergeCell ref="AD56:AD59"/>
    <mergeCell ref="AD60:AD63"/>
    <mergeCell ref="AD68:AD71"/>
    <mergeCell ref="AD72:AD75"/>
    <mergeCell ref="AD76:AD79"/>
    <mergeCell ref="AD80:AD83"/>
    <mergeCell ref="AC104:AC105"/>
    <mergeCell ref="AA106:AA107"/>
    <mergeCell ref="AB106:AB107"/>
    <mergeCell ref="AC106:AC107"/>
    <mergeCell ref="U24:U27"/>
    <mergeCell ref="W24:W27"/>
    <mergeCell ref="D24:D27"/>
    <mergeCell ref="Z24:Z27"/>
    <mergeCell ref="AB24:AB25"/>
    <mergeCell ref="AC24:AC25"/>
    <mergeCell ref="AB26:AB27"/>
    <mergeCell ref="AA98:AA99"/>
    <mergeCell ref="AC88:AC89"/>
    <mergeCell ref="AC32:AC33"/>
    <mergeCell ref="AC34:AC35"/>
    <mergeCell ref="T84:T87"/>
    <mergeCell ref="AC80:AC81"/>
    <mergeCell ref="Y36:Y39"/>
    <mergeCell ref="Y40:Y43"/>
    <mergeCell ref="W48:W51"/>
    <mergeCell ref="Y56:Y59"/>
    <mergeCell ref="Z52:Z55"/>
    <mergeCell ref="Z44:Z47"/>
    <mergeCell ref="U40:U43"/>
    <mergeCell ref="V40:V43"/>
    <mergeCell ref="Z48:Z51"/>
    <mergeCell ref="Z36:Z39"/>
    <mergeCell ref="W40:W43"/>
    <mergeCell ref="Y44:Y47"/>
    <mergeCell ref="T60:T63"/>
    <mergeCell ref="X48:X51"/>
    <mergeCell ref="T68:T71"/>
    <mergeCell ref="U64:U67"/>
    <mergeCell ref="V64:V67"/>
    <mergeCell ref="X56:X59"/>
    <mergeCell ref="AB12:AB13"/>
    <mergeCell ref="AC64:AC65"/>
    <mergeCell ref="AC66:AC67"/>
    <mergeCell ref="AC72:AC73"/>
    <mergeCell ref="AB62:AB63"/>
    <mergeCell ref="AB64:AB65"/>
    <mergeCell ref="AB66:AB67"/>
    <mergeCell ref="AA68:AA69"/>
    <mergeCell ref="Y72:Y75"/>
    <mergeCell ref="AC68:AC69"/>
    <mergeCell ref="AC70:AC71"/>
    <mergeCell ref="AA70:AA71"/>
    <mergeCell ref="AA64:AA65"/>
    <mergeCell ref="AA66:AA67"/>
    <mergeCell ref="AB100:AB101"/>
    <mergeCell ref="U72:U75"/>
    <mergeCell ref="Z76:Z79"/>
    <mergeCell ref="W60:W63"/>
    <mergeCell ref="U60:U63"/>
    <mergeCell ref="V60:V63"/>
    <mergeCell ref="AC74:AC75"/>
    <mergeCell ref="E3:L3"/>
    <mergeCell ref="AC56:AC57"/>
    <mergeCell ref="AC54:AC55"/>
    <mergeCell ref="AC52:AC53"/>
    <mergeCell ref="AC50:AC51"/>
    <mergeCell ref="AC48:AC49"/>
    <mergeCell ref="AC46:AC47"/>
    <mergeCell ref="AC44:AC45"/>
    <mergeCell ref="AC22:AC23"/>
    <mergeCell ref="O56:O59"/>
    <mergeCell ref="P56:P59"/>
    <mergeCell ref="Q56:Q59"/>
    <mergeCell ref="R56:R59"/>
    <mergeCell ref="S56:S59"/>
    <mergeCell ref="AA26:AA27"/>
    <mergeCell ref="AC20:AC21"/>
    <mergeCell ref="AC58:AC59"/>
    <mergeCell ref="P24:P27"/>
    <mergeCell ref="AB14:AB15"/>
    <mergeCell ref="AA36:AA37"/>
    <mergeCell ref="AA38:AA39"/>
    <mergeCell ref="AA40:AA41"/>
    <mergeCell ref="AA20:AA21"/>
    <mergeCell ref="T40:T43"/>
    <mergeCell ref="Q104:Q107"/>
    <mergeCell ref="R104:R107"/>
    <mergeCell ref="S104:S107"/>
    <mergeCell ref="Q32:Q35"/>
    <mergeCell ref="R32:R35"/>
    <mergeCell ref="S32:S35"/>
    <mergeCell ref="Q36:Q39"/>
    <mergeCell ref="R36:R39"/>
    <mergeCell ref="S36:S39"/>
    <mergeCell ref="S68:S71"/>
    <mergeCell ref="Q76:Q79"/>
    <mergeCell ref="AB102:AB103"/>
    <mergeCell ref="AB36:AB37"/>
    <mergeCell ref="AB38:AB39"/>
    <mergeCell ref="AB40:AB41"/>
    <mergeCell ref="AB74:AB75"/>
    <mergeCell ref="AB82:AB83"/>
    <mergeCell ref="P52:P55"/>
    <mergeCell ref="O48:O51"/>
    <mergeCell ref="P48:P51"/>
    <mergeCell ref="M32:M35"/>
    <mergeCell ref="N32:N35"/>
    <mergeCell ref="O32:O35"/>
    <mergeCell ref="P32:P35"/>
    <mergeCell ref="N92:N95"/>
    <mergeCell ref="O92:O95"/>
    <mergeCell ref="O40:O43"/>
    <mergeCell ref="AC36:AC37"/>
    <mergeCell ref="AC38:AC39"/>
    <mergeCell ref="AC102:AC103"/>
    <mergeCell ref="AC90:AC91"/>
    <mergeCell ref="AC92:AC93"/>
    <mergeCell ref="AC94:AC95"/>
    <mergeCell ref="AC96:AC97"/>
    <mergeCell ref="AC98:AC99"/>
    <mergeCell ref="AC100:AC101"/>
    <mergeCell ref="AC40:AC41"/>
    <mergeCell ref="AB52:AB53"/>
    <mergeCell ref="AB54:AB55"/>
    <mergeCell ref="AB56:AB57"/>
    <mergeCell ref="AB58:AB59"/>
    <mergeCell ref="AB60:AB61"/>
    <mergeCell ref="AA94:AA95"/>
    <mergeCell ref="AA88:AA89"/>
    <mergeCell ref="AB42:AB43"/>
    <mergeCell ref="AB88:AB89"/>
    <mergeCell ref="AB92:AB93"/>
    <mergeCell ref="AB94:AB95"/>
    <mergeCell ref="AA76:AA77"/>
    <mergeCell ref="AB76:AB77"/>
    <mergeCell ref="AA90:AA91"/>
    <mergeCell ref="AA72:AA73"/>
    <mergeCell ref="AA74:AA75"/>
    <mergeCell ref="AA80:AA81"/>
    <mergeCell ref="AA82:AA83"/>
    <mergeCell ref="AA78:AA79"/>
    <mergeCell ref="AB78:AB79"/>
    <mergeCell ref="AA44:AA45"/>
    <mergeCell ref="AA46:AA47"/>
    <mergeCell ref="AA48:AA49"/>
    <mergeCell ref="AB72:AB73"/>
    <mergeCell ref="AA42:AA43"/>
    <mergeCell ref="AB50:AB51"/>
    <mergeCell ref="AA102:AA103"/>
    <mergeCell ref="AC12:AC13"/>
    <mergeCell ref="AC14:AC15"/>
    <mergeCell ref="AA100:AA101"/>
    <mergeCell ref="AB68:AB69"/>
    <mergeCell ref="AB70:AB71"/>
    <mergeCell ref="AA50:AA51"/>
    <mergeCell ref="AA52:AA53"/>
    <mergeCell ref="AA54:AA55"/>
    <mergeCell ref="AA56:AA57"/>
    <mergeCell ref="AA58:AA59"/>
    <mergeCell ref="AA60:AA61"/>
    <mergeCell ref="AA62:AA63"/>
    <mergeCell ref="AA12:AA13"/>
    <mergeCell ref="AA14:AA15"/>
    <mergeCell ref="AB20:AB21"/>
    <mergeCell ref="AB22:AB23"/>
    <mergeCell ref="AB44:AB45"/>
    <mergeCell ref="AB46:AB47"/>
    <mergeCell ref="AB48:AB49"/>
    <mergeCell ref="AB90:AB91"/>
    <mergeCell ref="AB80:AB81"/>
    <mergeCell ref="W72:W75"/>
    <mergeCell ref="Y60:Y63"/>
    <mergeCell ref="Z64:Z67"/>
    <mergeCell ref="X88:X91"/>
    <mergeCell ref="Y88:Y91"/>
    <mergeCell ref="P100:P103"/>
    <mergeCell ref="Q100:Q103"/>
    <mergeCell ref="Z88:Z91"/>
    <mergeCell ref="Z92:Z95"/>
    <mergeCell ref="X92:X95"/>
    <mergeCell ref="X76:X79"/>
    <mergeCell ref="Q68:Q71"/>
    <mergeCell ref="Q64:Q67"/>
    <mergeCell ref="Z72:Z75"/>
    <mergeCell ref="W100:W103"/>
    <mergeCell ref="X80:X83"/>
    <mergeCell ref="Y80:Y83"/>
    <mergeCell ref="V72:V75"/>
    <mergeCell ref="X64:X67"/>
    <mergeCell ref="W64:W67"/>
    <mergeCell ref="Z84:Z87"/>
    <mergeCell ref="U80:U83"/>
    <mergeCell ref="U92:U95"/>
    <mergeCell ref="U88:U91"/>
    <mergeCell ref="Z80:Z83"/>
    <mergeCell ref="Z100:Z103"/>
    <mergeCell ref="X100:X103"/>
    <mergeCell ref="R72:R75"/>
    <mergeCell ref="P68:P71"/>
    <mergeCell ref="V100:V103"/>
    <mergeCell ref="P96:P99"/>
    <mergeCell ref="Q96:Q99"/>
    <mergeCell ref="R96:R99"/>
    <mergeCell ref="S96:S99"/>
    <mergeCell ref="V88:V91"/>
    <mergeCell ref="V96:V99"/>
    <mergeCell ref="U96:U99"/>
    <mergeCell ref="W96:W99"/>
    <mergeCell ref="X72:X75"/>
    <mergeCell ref="Q84:Q87"/>
    <mergeCell ref="R84:R87"/>
    <mergeCell ref="S84:S87"/>
    <mergeCell ref="U84:U87"/>
    <mergeCell ref="V84:V87"/>
    <mergeCell ref="W84:W87"/>
    <mergeCell ref="R100:R103"/>
    <mergeCell ref="S100:S103"/>
    <mergeCell ref="T100:T103"/>
    <mergeCell ref="U100:U103"/>
    <mergeCell ref="P88:P91"/>
    <mergeCell ref="Q88:Q91"/>
    <mergeCell ref="R88:R91"/>
    <mergeCell ref="S88:S91"/>
    <mergeCell ref="T96:T99"/>
    <mergeCell ref="P92:P95"/>
    <mergeCell ref="Q92:Q95"/>
    <mergeCell ref="R92:R95"/>
    <mergeCell ref="T88:T91"/>
    <mergeCell ref="S72:S75"/>
    <mergeCell ref="T72:T75"/>
    <mergeCell ref="O72:O75"/>
    <mergeCell ref="I96:I99"/>
    <mergeCell ref="J96:J99"/>
    <mergeCell ref="L96:L99"/>
    <mergeCell ref="M96:M99"/>
    <mergeCell ref="N96:N99"/>
    <mergeCell ref="O96:O99"/>
    <mergeCell ref="S92:S95"/>
    <mergeCell ref="K88:K91"/>
    <mergeCell ref="K92:K95"/>
    <mergeCell ref="K96:K99"/>
    <mergeCell ref="R80:R83"/>
    <mergeCell ref="S80:S83"/>
    <mergeCell ref="T80:T83"/>
    <mergeCell ref="P80:P83"/>
    <mergeCell ref="M80:M83"/>
    <mergeCell ref="R76:R79"/>
    <mergeCell ref="S76:S79"/>
    <mergeCell ref="O76:O79"/>
    <mergeCell ref="P76:P79"/>
    <mergeCell ref="T76:T79"/>
    <mergeCell ref="O80:O83"/>
    <mergeCell ref="G40:G43"/>
    <mergeCell ref="K40:K43"/>
    <mergeCell ref="Q80:Q83"/>
    <mergeCell ref="I60:I63"/>
    <mergeCell ref="R68:R71"/>
    <mergeCell ref="G52:G55"/>
    <mergeCell ref="L76:L79"/>
    <mergeCell ref="M76:M79"/>
    <mergeCell ref="N76:N79"/>
    <mergeCell ref="P64:P67"/>
    <mergeCell ref="R64:R67"/>
    <mergeCell ref="N60:N63"/>
    <mergeCell ref="J60:J63"/>
    <mergeCell ref="L60:L63"/>
    <mergeCell ref="M60:M63"/>
    <mergeCell ref="N48:N51"/>
    <mergeCell ref="O68:O71"/>
    <mergeCell ref="L80:L83"/>
    <mergeCell ref="R52:R55"/>
    <mergeCell ref="O52:O55"/>
    <mergeCell ref="Q52:Q55"/>
    <mergeCell ref="Q48:Q51"/>
    <mergeCell ref="P72:P75"/>
    <mergeCell ref="Q72:Q75"/>
    <mergeCell ref="D10:D11"/>
    <mergeCell ref="D20:D23"/>
    <mergeCell ref="I20:I23"/>
    <mergeCell ref="H56:H59"/>
    <mergeCell ref="L56:L59"/>
    <mergeCell ref="M56:M59"/>
    <mergeCell ref="D36:D39"/>
    <mergeCell ref="I48:I51"/>
    <mergeCell ref="I52:I55"/>
    <mergeCell ref="I56:I59"/>
    <mergeCell ref="J48:J51"/>
    <mergeCell ref="L48:L51"/>
    <mergeCell ref="J56:J59"/>
    <mergeCell ref="E44:E47"/>
    <mergeCell ref="G44:G47"/>
    <mergeCell ref="K44:K47"/>
    <mergeCell ref="I44:I47"/>
    <mergeCell ref="J44:J47"/>
    <mergeCell ref="G56:G59"/>
    <mergeCell ref="M52:M55"/>
    <mergeCell ref="D48:D51"/>
    <mergeCell ref="K56:K59"/>
    <mergeCell ref="M48:M51"/>
    <mergeCell ref="D12:D15"/>
    <mergeCell ref="H12:H15"/>
    <mergeCell ref="J12:J15"/>
    <mergeCell ref="L12:L15"/>
    <mergeCell ref="I12:I15"/>
    <mergeCell ref="H40:H43"/>
    <mergeCell ref="J40:J43"/>
    <mergeCell ref="L40:L43"/>
    <mergeCell ref="D52:D55"/>
    <mergeCell ref="E52:E55"/>
    <mergeCell ref="H52:H55"/>
    <mergeCell ref="J52:J55"/>
    <mergeCell ref="L52:L55"/>
    <mergeCell ref="E48:E51"/>
    <mergeCell ref="E20:E23"/>
    <mergeCell ref="L20:L23"/>
    <mergeCell ref="G48:G51"/>
    <mergeCell ref="G20:G23"/>
    <mergeCell ref="K48:K51"/>
    <mergeCell ref="E36:E39"/>
    <mergeCell ref="G36:G39"/>
    <mergeCell ref="D44:D47"/>
    <mergeCell ref="E12:E15"/>
    <mergeCell ref="G12:G15"/>
    <mergeCell ref="L32:L35"/>
    <mergeCell ref="R1:T7"/>
    <mergeCell ref="G10:G11"/>
    <mergeCell ref="H10:H11"/>
    <mergeCell ref="E10:E11"/>
    <mergeCell ref="F10:F11"/>
    <mergeCell ref="M9:AC9"/>
    <mergeCell ref="I10:L10"/>
    <mergeCell ref="K12:K15"/>
    <mergeCell ref="R40:R43"/>
    <mergeCell ref="S40:S43"/>
    <mergeCell ref="X40:X43"/>
    <mergeCell ref="T32:T35"/>
    <mergeCell ref="R24:R27"/>
    <mergeCell ref="S24:S27"/>
    <mergeCell ref="H20:H23"/>
    <mergeCell ref="N40:N43"/>
    <mergeCell ref="I40:I43"/>
    <mergeCell ref="Q24:Q27"/>
    <mergeCell ref="R12:R15"/>
    <mergeCell ref="S20:S23"/>
    <mergeCell ref="T20:T23"/>
    <mergeCell ref="U20:U23"/>
    <mergeCell ref="V20:V23"/>
    <mergeCell ref="T12:T15"/>
    <mergeCell ref="M10:O10"/>
    <mergeCell ref="P10:R10"/>
    <mergeCell ref="S10:U10"/>
    <mergeCell ref="V10:X10"/>
    <mergeCell ref="Y10:Z10"/>
    <mergeCell ref="AB10:AB11"/>
    <mergeCell ref="AA10:AA11"/>
    <mergeCell ref="U68:U71"/>
    <mergeCell ref="M68:M71"/>
    <mergeCell ref="Y20:Y23"/>
    <mergeCell ref="Z20:Z23"/>
    <mergeCell ref="W20:W23"/>
    <mergeCell ref="T52:T55"/>
    <mergeCell ref="U52:U55"/>
    <mergeCell ref="W52:W55"/>
    <mergeCell ref="Z40:Z43"/>
    <mergeCell ref="Q40:Q43"/>
    <mergeCell ref="T48:T51"/>
    <mergeCell ref="T44:T47"/>
    <mergeCell ref="V44:V47"/>
    <mergeCell ref="R48:R51"/>
    <mergeCell ref="Y48:Y51"/>
    <mergeCell ref="S52:S55"/>
    <mergeCell ref="S48:S51"/>
    <mergeCell ref="Y24:Y27"/>
    <mergeCell ref="X104:X107"/>
    <mergeCell ref="X20:X23"/>
    <mergeCell ref="Z68:Z71"/>
    <mergeCell ref="Y68:Y71"/>
    <mergeCell ref="X68:X71"/>
    <mergeCell ref="W68:W71"/>
    <mergeCell ref="V68:V71"/>
    <mergeCell ref="AC10:AC11"/>
    <mergeCell ref="Z96:Z99"/>
    <mergeCell ref="Y96:Y99"/>
    <mergeCell ref="Y92:Y95"/>
    <mergeCell ref="V80:V83"/>
    <mergeCell ref="W88:W91"/>
    <mergeCell ref="V92:V95"/>
    <mergeCell ref="X96:X99"/>
    <mergeCell ref="Y84:Y87"/>
    <mergeCell ref="X84:X87"/>
    <mergeCell ref="Y76:Y79"/>
    <mergeCell ref="W80:W83"/>
    <mergeCell ref="AA22:AA23"/>
    <mergeCell ref="AA92:AA93"/>
    <mergeCell ref="Y100:Y103"/>
    <mergeCell ref="W92:W95"/>
    <mergeCell ref="T92:T95"/>
    <mergeCell ref="X12:X15"/>
    <mergeCell ref="V48:V51"/>
    <mergeCell ref="X52:X55"/>
    <mergeCell ref="Y52:Y55"/>
    <mergeCell ref="U36:U39"/>
    <mergeCell ref="Y12:Y15"/>
    <mergeCell ref="Z12:Z15"/>
    <mergeCell ref="W44:W47"/>
    <mergeCell ref="X44:X47"/>
    <mergeCell ref="X36:X39"/>
    <mergeCell ref="V36:V39"/>
    <mergeCell ref="W36:W39"/>
    <mergeCell ref="U12:U15"/>
    <mergeCell ref="V12:V15"/>
    <mergeCell ref="U48:U51"/>
    <mergeCell ref="U44:U47"/>
    <mergeCell ref="W12:W15"/>
    <mergeCell ref="V52:V55"/>
    <mergeCell ref="U32:U35"/>
    <mergeCell ref="V32:V35"/>
    <mergeCell ref="W32:W35"/>
    <mergeCell ref="X32:X35"/>
    <mergeCell ref="Y32:Y35"/>
    <mergeCell ref="H104:H107"/>
    <mergeCell ref="I104:I107"/>
    <mergeCell ref="J104:J107"/>
    <mergeCell ref="K104:K107"/>
    <mergeCell ref="N44:N47"/>
    <mergeCell ref="M40:M43"/>
    <mergeCell ref="J20:J23"/>
    <mergeCell ref="L44:L47"/>
    <mergeCell ref="O20:O23"/>
    <mergeCell ref="K52:K55"/>
    <mergeCell ref="K100:K103"/>
    <mergeCell ref="O100:O103"/>
    <mergeCell ref="N24:N27"/>
    <mergeCell ref="O24:O27"/>
    <mergeCell ref="M92:M95"/>
    <mergeCell ref="O60:O63"/>
    <mergeCell ref="N52:N55"/>
    <mergeCell ref="H36:H39"/>
    <mergeCell ref="M24:M27"/>
    <mergeCell ref="H44:H47"/>
    <mergeCell ref="J36:J39"/>
    <mergeCell ref="L36:L39"/>
    <mergeCell ref="M36:M39"/>
    <mergeCell ref="N36:N39"/>
    <mergeCell ref="I36:I39"/>
    <mergeCell ref="K36:K39"/>
    <mergeCell ref="Q20:Q23"/>
    <mergeCell ref="R20:R23"/>
    <mergeCell ref="K20:K23"/>
    <mergeCell ref="S12:S15"/>
    <mergeCell ref="M12:M15"/>
    <mergeCell ref="N12:N15"/>
    <mergeCell ref="N20:N23"/>
    <mergeCell ref="O12:O15"/>
    <mergeCell ref="P12:P15"/>
    <mergeCell ref="Q12:Q15"/>
    <mergeCell ref="N16:N19"/>
    <mergeCell ref="O16:O19"/>
    <mergeCell ref="P16:P19"/>
    <mergeCell ref="Q16:Q19"/>
    <mergeCell ref="R16:R19"/>
    <mergeCell ref="S16:S19"/>
    <mergeCell ref="M16:M19"/>
    <mergeCell ref="M20:M23"/>
    <mergeCell ref="P20:P23"/>
    <mergeCell ref="B10:B11"/>
    <mergeCell ref="C10:C11"/>
    <mergeCell ref="C12:C15"/>
    <mergeCell ref="C20:C23"/>
    <mergeCell ref="C36:C39"/>
    <mergeCell ref="C40:C43"/>
    <mergeCell ref="C44:C47"/>
    <mergeCell ref="C48:C51"/>
    <mergeCell ref="C52:C55"/>
    <mergeCell ref="C24:C27"/>
    <mergeCell ref="B12:B15"/>
    <mergeCell ref="B20:B23"/>
    <mergeCell ref="B44:B47"/>
    <mergeCell ref="B28:B31"/>
    <mergeCell ref="C28:C31"/>
    <mergeCell ref="B16:B19"/>
    <mergeCell ref="C16:C19"/>
    <mergeCell ref="B32:B35"/>
    <mergeCell ref="C32:C35"/>
    <mergeCell ref="B104:B107"/>
    <mergeCell ref="B24:B27"/>
    <mergeCell ref="B36:B39"/>
    <mergeCell ref="B40:B43"/>
    <mergeCell ref="C104:C107"/>
    <mergeCell ref="B48:B51"/>
    <mergeCell ref="B52:B55"/>
    <mergeCell ref="B56:B59"/>
    <mergeCell ref="B60:B63"/>
    <mergeCell ref="B64:B67"/>
    <mergeCell ref="C56:C59"/>
    <mergeCell ref="C60:C63"/>
    <mergeCell ref="C64:C67"/>
    <mergeCell ref="B80:B83"/>
    <mergeCell ref="B88:B91"/>
    <mergeCell ref="B92:B95"/>
    <mergeCell ref="B96:B99"/>
    <mergeCell ref="B100:B103"/>
    <mergeCell ref="B76:B79"/>
    <mergeCell ref="C80:C83"/>
    <mergeCell ref="C76:C79"/>
    <mergeCell ref="C100:C103"/>
    <mergeCell ref="C96:C99"/>
    <mergeCell ref="B84:B87"/>
    <mergeCell ref="D104:D107"/>
    <mergeCell ref="A68:A71"/>
    <mergeCell ref="D72:D75"/>
    <mergeCell ref="E72:E75"/>
    <mergeCell ref="H72:H75"/>
    <mergeCell ref="J72:J75"/>
    <mergeCell ref="L72:L75"/>
    <mergeCell ref="M72:M75"/>
    <mergeCell ref="N72:N75"/>
    <mergeCell ref="I72:I75"/>
    <mergeCell ref="G72:G75"/>
    <mergeCell ref="B72:B75"/>
    <mergeCell ref="B68:B71"/>
    <mergeCell ref="C68:C71"/>
    <mergeCell ref="K72:K75"/>
    <mergeCell ref="N68:N71"/>
    <mergeCell ref="C72:C75"/>
    <mergeCell ref="G68:G71"/>
    <mergeCell ref="I68:I71"/>
    <mergeCell ref="K68:K71"/>
    <mergeCell ref="L68:L71"/>
    <mergeCell ref="H68:H71"/>
    <mergeCell ref="J68:J71"/>
    <mergeCell ref="D68:D71"/>
    <mergeCell ref="E104:E107"/>
    <mergeCell ref="G104:G107"/>
    <mergeCell ref="E24:E27"/>
    <mergeCell ref="G24:G27"/>
    <mergeCell ref="H24:H27"/>
    <mergeCell ref="I24:I27"/>
    <mergeCell ref="J24:J27"/>
    <mergeCell ref="K24:K27"/>
    <mergeCell ref="E76:E79"/>
    <mergeCell ref="G76:G79"/>
    <mergeCell ref="H76:H79"/>
    <mergeCell ref="I76:I79"/>
    <mergeCell ref="J76:J79"/>
    <mergeCell ref="E92:E95"/>
    <mergeCell ref="G92:G95"/>
    <mergeCell ref="H92:H95"/>
    <mergeCell ref="J92:J95"/>
    <mergeCell ref="I92:I95"/>
    <mergeCell ref="E40:E43"/>
    <mergeCell ref="K80:K83"/>
    <mergeCell ref="K76:K79"/>
    <mergeCell ref="G96:G99"/>
    <mergeCell ref="H96:H99"/>
    <mergeCell ref="E96:E99"/>
    <mergeCell ref="Z60:Z63"/>
    <mergeCell ref="L24:L27"/>
    <mergeCell ref="L104:L107"/>
    <mergeCell ref="M104:M107"/>
    <mergeCell ref="N104:N107"/>
    <mergeCell ref="O104:O107"/>
    <mergeCell ref="P104:P107"/>
    <mergeCell ref="L92:L95"/>
    <mergeCell ref="N88:N91"/>
    <mergeCell ref="O88:O91"/>
    <mergeCell ref="M100:M103"/>
    <mergeCell ref="N100:N103"/>
    <mergeCell ref="L88:L91"/>
    <mergeCell ref="M88:M91"/>
    <mergeCell ref="N80:N83"/>
    <mergeCell ref="L84:L87"/>
    <mergeCell ref="M84:M87"/>
    <mergeCell ref="N84:N87"/>
    <mergeCell ref="O44:O47"/>
    <mergeCell ref="P44:P47"/>
    <mergeCell ref="N28:N31"/>
    <mergeCell ref="U104:U107"/>
    <mergeCell ref="V104:V107"/>
    <mergeCell ref="W104:W107"/>
    <mergeCell ref="L64:L67"/>
    <mergeCell ref="M64:M67"/>
    <mergeCell ref="N64:N67"/>
    <mergeCell ref="D60:D63"/>
    <mergeCell ref="W56:W59"/>
    <mergeCell ref="Q60:Q63"/>
    <mergeCell ref="R60:R63"/>
    <mergeCell ref="T56:T59"/>
    <mergeCell ref="U56:U59"/>
    <mergeCell ref="V56:V59"/>
    <mergeCell ref="P60:P63"/>
    <mergeCell ref="E60:E63"/>
    <mergeCell ref="G60:G63"/>
    <mergeCell ref="H60:H63"/>
    <mergeCell ref="T64:T67"/>
    <mergeCell ref="S64:S67"/>
    <mergeCell ref="C92:C95"/>
    <mergeCell ref="E80:E83"/>
    <mergeCell ref="J88:J91"/>
    <mergeCell ref="I88:I91"/>
    <mergeCell ref="D80:D83"/>
    <mergeCell ref="C84:C87"/>
    <mergeCell ref="D84:D87"/>
    <mergeCell ref="E84:E87"/>
    <mergeCell ref="G84:G87"/>
    <mergeCell ref="H84:H87"/>
    <mergeCell ref="I84:I87"/>
    <mergeCell ref="J84:J87"/>
    <mergeCell ref="I80:I83"/>
    <mergeCell ref="G80:G83"/>
    <mergeCell ref="H80:H83"/>
    <mergeCell ref="J80:J83"/>
    <mergeCell ref="C88:C91"/>
    <mergeCell ref="D88:D91"/>
    <mergeCell ref="E88:E91"/>
    <mergeCell ref="G88:G91"/>
    <mergeCell ref="H88:H91"/>
    <mergeCell ref="D100:D103"/>
    <mergeCell ref="E100:E103"/>
    <mergeCell ref="G100:G103"/>
    <mergeCell ref="H100:H103"/>
    <mergeCell ref="J100:J103"/>
    <mergeCell ref="L100:L103"/>
    <mergeCell ref="D96:D99"/>
    <mergeCell ref="I100:I103"/>
    <mergeCell ref="K84:K87"/>
    <mergeCell ref="D92:D95"/>
    <mergeCell ref="D16:D19"/>
    <mergeCell ref="E16:E19"/>
    <mergeCell ref="G16:G19"/>
    <mergeCell ref="H16:H19"/>
    <mergeCell ref="I16:I19"/>
    <mergeCell ref="J16:J19"/>
    <mergeCell ref="K16:K19"/>
    <mergeCell ref="L16:L19"/>
    <mergeCell ref="D28:D31"/>
    <mergeCell ref="E28:E31"/>
    <mergeCell ref="G28:G31"/>
    <mergeCell ref="H28:H31"/>
    <mergeCell ref="I28:I31"/>
    <mergeCell ref="J28:J31"/>
    <mergeCell ref="K28:K31"/>
    <mergeCell ref="L28:L31"/>
    <mergeCell ref="T16:T19"/>
    <mergeCell ref="AD16:AD19"/>
    <mergeCell ref="AA18:AA19"/>
    <mergeCell ref="AB18:AB19"/>
    <mergeCell ref="AC18:AC19"/>
    <mergeCell ref="U16:U19"/>
    <mergeCell ref="V16:V19"/>
    <mergeCell ref="W16:W19"/>
    <mergeCell ref="X16:X19"/>
    <mergeCell ref="Y16:Y19"/>
    <mergeCell ref="Z16:Z19"/>
    <mergeCell ref="AA16:AA17"/>
    <mergeCell ref="AB16:AB17"/>
    <mergeCell ref="AC16:AC17"/>
    <mergeCell ref="AC28:AC29"/>
    <mergeCell ref="O36:O39"/>
    <mergeCell ref="P36:P39"/>
    <mergeCell ref="Z32:Z35"/>
    <mergeCell ref="O28:O31"/>
    <mergeCell ref="K60:K63"/>
    <mergeCell ref="K64:K67"/>
    <mergeCell ref="D40:D43"/>
    <mergeCell ref="H48:H51"/>
    <mergeCell ref="K32:K35"/>
    <mergeCell ref="D32:D35"/>
    <mergeCell ref="E32:E35"/>
    <mergeCell ref="M28:M31"/>
    <mergeCell ref="M45:M47"/>
    <mergeCell ref="W28:W31"/>
    <mergeCell ref="Z56:Z59"/>
    <mergeCell ref="D56:D59"/>
    <mergeCell ref="E56:E59"/>
    <mergeCell ref="N56:N59"/>
    <mergeCell ref="D64:D67"/>
    <mergeCell ref="E64:E67"/>
    <mergeCell ref="G64:G67"/>
    <mergeCell ref="H64:H67"/>
    <mergeCell ref="J64:J67"/>
    <mergeCell ref="R44:R47"/>
    <mergeCell ref="S44:S47"/>
    <mergeCell ref="Q44:Q47"/>
    <mergeCell ref="P40:P43"/>
    <mergeCell ref="AA32:AA33"/>
    <mergeCell ref="AB32:AB33"/>
    <mergeCell ref="AA34:AA35"/>
    <mergeCell ref="AB34:AB35"/>
    <mergeCell ref="AD28:AD31"/>
    <mergeCell ref="AA30:AA31"/>
    <mergeCell ref="AB30:AB31"/>
    <mergeCell ref="AC30:AC31"/>
    <mergeCell ref="P28:P31"/>
    <mergeCell ref="Q28:Q31"/>
    <mergeCell ref="R28:R31"/>
    <mergeCell ref="S28:S31"/>
    <mergeCell ref="T28:T31"/>
    <mergeCell ref="U28:U31"/>
    <mergeCell ref="V28:V31"/>
    <mergeCell ref="X28:X31"/>
    <mergeCell ref="Y28:Y31"/>
    <mergeCell ref="Z28:Z31"/>
    <mergeCell ref="AA28:AA29"/>
    <mergeCell ref="AB28:AB29"/>
  </mergeCells>
  <dataValidations xWindow="867" yWindow="789" count="15">
    <dataValidation allowBlank="1" showErrorMessage="1" promptTitle="Dificultades PA" prompt="Identificar los cuellos de botella que retrasan los planes de acción. _x000a_Es importante enfocar los esfuerzos y análisis a las actividades identificadas como críticas." sqref="IU2:IX2 SQ2:ST2 ACM2:ACP2 AMI2:AML2 AWE2:AWH2 BGA2:BGD2 BPW2:BPZ2 BZS2:BZV2 CJO2:CJR2 CTK2:CTN2 DDG2:DDJ2 DNC2:DNF2 DWY2:DXB2 EGU2:EGX2 EQQ2:EQT2 FAM2:FAP2 FKI2:FKL2 FUE2:FUH2 GEA2:GED2 GNW2:GNZ2 GXS2:GXV2 HHO2:HHR2 HRK2:HRN2 IBG2:IBJ2 ILC2:ILF2 IUY2:IVB2 JEU2:JEX2 JOQ2:JOT2 JYM2:JYP2 KII2:KIL2 KSE2:KSH2 LCA2:LCD2 LLW2:LLZ2 LVS2:LVV2 MFO2:MFR2 MPK2:MPN2 MZG2:MZJ2 NJC2:NJF2 NSY2:NTB2 OCU2:OCX2 OMQ2:OMT2 OWM2:OWP2 PGI2:PGL2 PQE2:PQH2 QAA2:QAD2 QJW2:QJZ2 QTS2:QTV2 RDO2:RDR2 RNK2:RNN2 RXG2:RXJ2 SHC2:SHF2 SQY2:SRB2 TAU2:TAX2 TKQ2:TKT2 TUM2:TUP2 UEI2:UEL2 UOE2:UOH2 UYA2:UYD2 VHW2:VHZ2 VRS2:VRV2 WBO2:WBR2 WLK2:WLN2 WVG2:WVJ2 IU65502:IX65502 SQ65502:ST65502 ACM65502:ACP65502 AMI65502:AML65502 AWE65502:AWH65502 BGA65502:BGD65502 BPW65502:BPZ65502 BZS65502:BZV65502 CJO65502:CJR65502 CTK65502:CTN65502 DDG65502:DDJ65502 DNC65502:DNF65502 DWY65502:DXB65502 EGU65502:EGX65502 EQQ65502:EQT65502 FAM65502:FAP65502 FKI65502:FKL65502 FUE65502:FUH65502 GEA65502:GED65502 GNW65502:GNZ65502 GXS65502:GXV65502 HHO65502:HHR65502 HRK65502:HRN65502 IBG65502:IBJ65502 ILC65502:ILF65502 IUY65502:IVB65502 JEU65502:JEX65502 JOQ65502:JOT65502 JYM65502:JYP65502 KII65502:KIL65502 KSE65502:KSH65502 LCA65502:LCD65502 LLW65502:LLZ65502 LVS65502:LVV65502 MFO65502:MFR65502 MPK65502:MPN65502 MZG65502:MZJ65502 NJC65502:NJF65502 NSY65502:NTB65502 OCU65502:OCX65502 OMQ65502:OMT65502 OWM65502:OWP65502 PGI65502:PGL65502 PQE65502:PQH65502 QAA65502:QAD65502 QJW65502:QJZ65502 QTS65502:QTV65502 RDO65502:RDR65502 RNK65502:RNN65502 RXG65502:RXJ65502 SHC65502:SHF65502 SQY65502:SRB65502 TAU65502:TAX65502 TKQ65502:TKT65502 TUM65502:TUP65502 UEI65502:UEL65502 UOE65502:UOH65502 UYA65502:UYD65502 VHW65502:VHZ65502 VRS65502:VRV65502 WBO65502:WBR65502 WLK65502:WLN65502 WVG65502:WVJ65502 IU131038:IX131038 SQ131038:ST131038 ACM131038:ACP131038 AMI131038:AML131038 AWE131038:AWH131038 BGA131038:BGD131038 BPW131038:BPZ131038 BZS131038:BZV131038 CJO131038:CJR131038 CTK131038:CTN131038 DDG131038:DDJ131038 DNC131038:DNF131038 DWY131038:DXB131038 EGU131038:EGX131038 EQQ131038:EQT131038 FAM131038:FAP131038 FKI131038:FKL131038 FUE131038:FUH131038 GEA131038:GED131038 GNW131038:GNZ131038 GXS131038:GXV131038 HHO131038:HHR131038 HRK131038:HRN131038 IBG131038:IBJ131038 ILC131038:ILF131038 IUY131038:IVB131038 JEU131038:JEX131038 JOQ131038:JOT131038 JYM131038:JYP131038 KII131038:KIL131038 KSE131038:KSH131038 LCA131038:LCD131038 LLW131038:LLZ131038 LVS131038:LVV131038 MFO131038:MFR131038 MPK131038:MPN131038 MZG131038:MZJ131038 NJC131038:NJF131038 NSY131038:NTB131038 OCU131038:OCX131038 OMQ131038:OMT131038 OWM131038:OWP131038 PGI131038:PGL131038 PQE131038:PQH131038 QAA131038:QAD131038 QJW131038:QJZ131038 QTS131038:QTV131038 RDO131038:RDR131038 RNK131038:RNN131038 RXG131038:RXJ131038 SHC131038:SHF131038 SQY131038:SRB131038 TAU131038:TAX131038 TKQ131038:TKT131038 TUM131038:TUP131038 UEI131038:UEL131038 UOE131038:UOH131038 UYA131038:UYD131038 VHW131038:VHZ131038 VRS131038:VRV131038 WBO131038:WBR131038 WLK131038:WLN131038 WVG131038:WVJ131038 IU196574:IX196574 SQ196574:ST196574 ACM196574:ACP196574 AMI196574:AML196574 AWE196574:AWH196574 BGA196574:BGD196574 BPW196574:BPZ196574 BZS196574:BZV196574 CJO196574:CJR196574 CTK196574:CTN196574 DDG196574:DDJ196574 DNC196574:DNF196574 DWY196574:DXB196574 EGU196574:EGX196574 EQQ196574:EQT196574 FAM196574:FAP196574 FKI196574:FKL196574 FUE196574:FUH196574 GEA196574:GED196574 GNW196574:GNZ196574 GXS196574:GXV196574 HHO196574:HHR196574 HRK196574:HRN196574 IBG196574:IBJ196574 ILC196574:ILF196574 IUY196574:IVB196574 JEU196574:JEX196574 JOQ196574:JOT196574 JYM196574:JYP196574 KII196574:KIL196574 KSE196574:KSH196574 LCA196574:LCD196574 LLW196574:LLZ196574 LVS196574:LVV196574 MFO196574:MFR196574 MPK196574:MPN196574 MZG196574:MZJ196574 NJC196574:NJF196574 NSY196574:NTB196574 OCU196574:OCX196574 OMQ196574:OMT196574 OWM196574:OWP196574 PGI196574:PGL196574 PQE196574:PQH196574 QAA196574:QAD196574 QJW196574:QJZ196574 QTS196574:QTV196574 RDO196574:RDR196574 RNK196574:RNN196574 RXG196574:RXJ196574 SHC196574:SHF196574 SQY196574:SRB196574 TAU196574:TAX196574 TKQ196574:TKT196574 TUM196574:TUP196574 UEI196574:UEL196574 UOE196574:UOH196574 UYA196574:UYD196574 VHW196574:VHZ196574 VRS196574:VRV196574 WBO196574:WBR196574 WLK196574:WLN196574 WVG196574:WVJ196574 IU262110:IX262110 SQ262110:ST262110 ACM262110:ACP262110 AMI262110:AML262110 AWE262110:AWH262110 BGA262110:BGD262110 BPW262110:BPZ262110 BZS262110:BZV262110 CJO262110:CJR262110 CTK262110:CTN262110 DDG262110:DDJ262110 DNC262110:DNF262110 DWY262110:DXB262110 EGU262110:EGX262110 EQQ262110:EQT262110 FAM262110:FAP262110 FKI262110:FKL262110 FUE262110:FUH262110 GEA262110:GED262110 GNW262110:GNZ262110 GXS262110:GXV262110 HHO262110:HHR262110 HRK262110:HRN262110 IBG262110:IBJ262110 ILC262110:ILF262110 IUY262110:IVB262110 JEU262110:JEX262110 JOQ262110:JOT262110 JYM262110:JYP262110 KII262110:KIL262110 KSE262110:KSH262110 LCA262110:LCD262110 LLW262110:LLZ262110 LVS262110:LVV262110 MFO262110:MFR262110 MPK262110:MPN262110 MZG262110:MZJ262110 NJC262110:NJF262110 NSY262110:NTB262110 OCU262110:OCX262110 OMQ262110:OMT262110 OWM262110:OWP262110 PGI262110:PGL262110 PQE262110:PQH262110 QAA262110:QAD262110 QJW262110:QJZ262110 QTS262110:QTV262110 RDO262110:RDR262110 RNK262110:RNN262110 RXG262110:RXJ262110 SHC262110:SHF262110 SQY262110:SRB262110 TAU262110:TAX262110 TKQ262110:TKT262110 TUM262110:TUP262110 UEI262110:UEL262110 UOE262110:UOH262110 UYA262110:UYD262110 VHW262110:VHZ262110 VRS262110:VRV262110 WBO262110:WBR262110 WLK262110:WLN262110 WVG262110:WVJ262110 IU327646:IX327646 SQ327646:ST327646 ACM327646:ACP327646 AMI327646:AML327646 AWE327646:AWH327646 BGA327646:BGD327646 BPW327646:BPZ327646 BZS327646:BZV327646 CJO327646:CJR327646 CTK327646:CTN327646 DDG327646:DDJ327646 DNC327646:DNF327646 DWY327646:DXB327646 EGU327646:EGX327646 EQQ327646:EQT327646 FAM327646:FAP327646 FKI327646:FKL327646 FUE327646:FUH327646 GEA327646:GED327646 GNW327646:GNZ327646 GXS327646:GXV327646 HHO327646:HHR327646 HRK327646:HRN327646 IBG327646:IBJ327646 ILC327646:ILF327646 IUY327646:IVB327646 JEU327646:JEX327646 JOQ327646:JOT327646 JYM327646:JYP327646 KII327646:KIL327646 KSE327646:KSH327646 LCA327646:LCD327646 LLW327646:LLZ327646 LVS327646:LVV327646 MFO327646:MFR327646 MPK327646:MPN327646 MZG327646:MZJ327646 NJC327646:NJF327646 NSY327646:NTB327646 OCU327646:OCX327646 OMQ327646:OMT327646 OWM327646:OWP327646 PGI327646:PGL327646 PQE327646:PQH327646 QAA327646:QAD327646 QJW327646:QJZ327646 QTS327646:QTV327646 RDO327646:RDR327646 RNK327646:RNN327646 RXG327646:RXJ327646 SHC327646:SHF327646 SQY327646:SRB327646 TAU327646:TAX327646 TKQ327646:TKT327646 TUM327646:TUP327646 UEI327646:UEL327646 UOE327646:UOH327646 UYA327646:UYD327646 VHW327646:VHZ327646 VRS327646:VRV327646 WBO327646:WBR327646 WLK327646:WLN327646 WVG327646:WVJ327646 IU393182:IX393182 SQ393182:ST393182 ACM393182:ACP393182 AMI393182:AML393182 AWE393182:AWH393182 BGA393182:BGD393182 BPW393182:BPZ393182 BZS393182:BZV393182 CJO393182:CJR393182 CTK393182:CTN393182 DDG393182:DDJ393182 DNC393182:DNF393182 DWY393182:DXB393182 EGU393182:EGX393182 EQQ393182:EQT393182 FAM393182:FAP393182 FKI393182:FKL393182 FUE393182:FUH393182 GEA393182:GED393182 GNW393182:GNZ393182 GXS393182:GXV393182 HHO393182:HHR393182 HRK393182:HRN393182 IBG393182:IBJ393182 ILC393182:ILF393182 IUY393182:IVB393182 JEU393182:JEX393182 JOQ393182:JOT393182 JYM393182:JYP393182 KII393182:KIL393182 KSE393182:KSH393182 LCA393182:LCD393182 LLW393182:LLZ393182 LVS393182:LVV393182 MFO393182:MFR393182 MPK393182:MPN393182 MZG393182:MZJ393182 NJC393182:NJF393182 NSY393182:NTB393182 OCU393182:OCX393182 OMQ393182:OMT393182 OWM393182:OWP393182 PGI393182:PGL393182 PQE393182:PQH393182 QAA393182:QAD393182 QJW393182:QJZ393182 QTS393182:QTV393182 RDO393182:RDR393182 RNK393182:RNN393182 RXG393182:RXJ393182 SHC393182:SHF393182 SQY393182:SRB393182 TAU393182:TAX393182 TKQ393182:TKT393182 TUM393182:TUP393182 UEI393182:UEL393182 UOE393182:UOH393182 UYA393182:UYD393182 VHW393182:VHZ393182 VRS393182:VRV393182 WBO393182:WBR393182 WLK393182:WLN393182 WVG393182:WVJ393182 IU458718:IX458718 SQ458718:ST458718 ACM458718:ACP458718 AMI458718:AML458718 AWE458718:AWH458718 BGA458718:BGD458718 BPW458718:BPZ458718 BZS458718:BZV458718 CJO458718:CJR458718 CTK458718:CTN458718 DDG458718:DDJ458718 DNC458718:DNF458718 DWY458718:DXB458718 EGU458718:EGX458718 EQQ458718:EQT458718 FAM458718:FAP458718 FKI458718:FKL458718 FUE458718:FUH458718 GEA458718:GED458718 GNW458718:GNZ458718 GXS458718:GXV458718 HHO458718:HHR458718 HRK458718:HRN458718 IBG458718:IBJ458718 ILC458718:ILF458718 IUY458718:IVB458718 JEU458718:JEX458718 JOQ458718:JOT458718 JYM458718:JYP458718 KII458718:KIL458718 KSE458718:KSH458718 LCA458718:LCD458718 LLW458718:LLZ458718 LVS458718:LVV458718 MFO458718:MFR458718 MPK458718:MPN458718 MZG458718:MZJ458718 NJC458718:NJF458718 NSY458718:NTB458718 OCU458718:OCX458718 OMQ458718:OMT458718 OWM458718:OWP458718 PGI458718:PGL458718 PQE458718:PQH458718 QAA458718:QAD458718 QJW458718:QJZ458718 QTS458718:QTV458718 RDO458718:RDR458718 RNK458718:RNN458718 RXG458718:RXJ458718 SHC458718:SHF458718 SQY458718:SRB458718 TAU458718:TAX458718 TKQ458718:TKT458718 TUM458718:TUP458718 UEI458718:UEL458718 UOE458718:UOH458718 UYA458718:UYD458718 VHW458718:VHZ458718 VRS458718:VRV458718 WBO458718:WBR458718 WLK458718:WLN458718 WVG458718:WVJ458718 IU524254:IX524254 SQ524254:ST524254 ACM524254:ACP524254 AMI524254:AML524254 AWE524254:AWH524254 BGA524254:BGD524254 BPW524254:BPZ524254 BZS524254:BZV524254 CJO524254:CJR524254 CTK524254:CTN524254 DDG524254:DDJ524254 DNC524254:DNF524254 DWY524254:DXB524254 EGU524254:EGX524254 EQQ524254:EQT524254 FAM524254:FAP524254 FKI524254:FKL524254 FUE524254:FUH524254 GEA524254:GED524254 GNW524254:GNZ524254 GXS524254:GXV524254 HHO524254:HHR524254 HRK524254:HRN524254 IBG524254:IBJ524254 ILC524254:ILF524254 IUY524254:IVB524254 JEU524254:JEX524254 JOQ524254:JOT524254 JYM524254:JYP524254 KII524254:KIL524254 KSE524254:KSH524254 LCA524254:LCD524254 LLW524254:LLZ524254 LVS524254:LVV524254 MFO524254:MFR524254 MPK524254:MPN524254 MZG524254:MZJ524254 NJC524254:NJF524254 NSY524254:NTB524254 OCU524254:OCX524254 OMQ524254:OMT524254 OWM524254:OWP524254 PGI524254:PGL524254 PQE524254:PQH524254 QAA524254:QAD524254 QJW524254:QJZ524254 QTS524254:QTV524254 RDO524254:RDR524254 RNK524254:RNN524254 RXG524254:RXJ524254 SHC524254:SHF524254 SQY524254:SRB524254 TAU524254:TAX524254 TKQ524254:TKT524254 TUM524254:TUP524254 UEI524254:UEL524254 UOE524254:UOH524254 UYA524254:UYD524254 VHW524254:VHZ524254 VRS524254:VRV524254 WBO524254:WBR524254 WLK524254:WLN524254 WVG524254:WVJ524254 IU589790:IX589790 SQ589790:ST589790 ACM589790:ACP589790 AMI589790:AML589790 AWE589790:AWH589790 BGA589790:BGD589790 BPW589790:BPZ589790 BZS589790:BZV589790 CJO589790:CJR589790 CTK589790:CTN589790 DDG589790:DDJ589790 DNC589790:DNF589790 DWY589790:DXB589790 EGU589790:EGX589790 EQQ589790:EQT589790 FAM589790:FAP589790 FKI589790:FKL589790 FUE589790:FUH589790 GEA589790:GED589790 GNW589790:GNZ589790 GXS589790:GXV589790 HHO589790:HHR589790 HRK589790:HRN589790 IBG589790:IBJ589790 ILC589790:ILF589790 IUY589790:IVB589790 JEU589790:JEX589790 JOQ589790:JOT589790 JYM589790:JYP589790 KII589790:KIL589790 KSE589790:KSH589790 LCA589790:LCD589790 LLW589790:LLZ589790 LVS589790:LVV589790 MFO589790:MFR589790 MPK589790:MPN589790 MZG589790:MZJ589790 NJC589790:NJF589790 NSY589790:NTB589790 OCU589790:OCX589790 OMQ589790:OMT589790 OWM589790:OWP589790 PGI589790:PGL589790 PQE589790:PQH589790 QAA589790:QAD589790 QJW589790:QJZ589790 QTS589790:QTV589790 RDO589790:RDR589790 RNK589790:RNN589790 RXG589790:RXJ589790 SHC589790:SHF589790 SQY589790:SRB589790 TAU589790:TAX589790 TKQ589790:TKT589790 TUM589790:TUP589790 UEI589790:UEL589790 UOE589790:UOH589790 UYA589790:UYD589790 VHW589790:VHZ589790 VRS589790:VRV589790 WBO589790:WBR589790 WLK589790:WLN589790 WVG589790:WVJ589790 IU655326:IX655326 SQ655326:ST655326 ACM655326:ACP655326 AMI655326:AML655326 AWE655326:AWH655326 BGA655326:BGD655326 BPW655326:BPZ655326 BZS655326:BZV655326 CJO655326:CJR655326 CTK655326:CTN655326 DDG655326:DDJ655326 DNC655326:DNF655326 DWY655326:DXB655326 EGU655326:EGX655326 EQQ655326:EQT655326 FAM655326:FAP655326 FKI655326:FKL655326 FUE655326:FUH655326 GEA655326:GED655326 GNW655326:GNZ655326 GXS655326:GXV655326 HHO655326:HHR655326 HRK655326:HRN655326 IBG655326:IBJ655326 ILC655326:ILF655326 IUY655326:IVB655326 JEU655326:JEX655326 JOQ655326:JOT655326 JYM655326:JYP655326 KII655326:KIL655326 KSE655326:KSH655326 LCA655326:LCD655326 LLW655326:LLZ655326 LVS655326:LVV655326 MFO655326:MFR655326 MPK655326:MPN655326 MZG655326:MZJ655326 NJC655326:NJF655326 NSY655326:NTB655326 OCU655326:OCX655326 OMQ655326:OMT655326 OWM655326:OWP655326 PGI655326:PGL655326 PQE655326:PQH655326 QAA655326:QAD655326 QJW655326:QJZ655326 QTS655326:QTV655326 RDO655326:RDR655326 RNK655326:RNN655326 RXG655326:RXJ655326 SHC655326:SHF655326 SQY655326:SRB655326 TAU655326:TAX655326 TKQ655326:TKT655326 TUM655326:TUP655326 UEI655326:UEL655326 UOE655326:UOH655326 UYA655326:UYD655326 VHW655326:VHZ655326 VRS655326:VRV655326 WBO655326:WBR655326 WLK655326:WLN655326 WVG655326:WVJ655326 IU720862:IX720862 SQ720862:ST720862 ACM720862:ACP720862 AMI720862:AML720862 AWE720862:AWH720862 BGA720862:BGD720862 BPW720862:BPZ720862 BZS720862:BZV720862 CJO720862:CJR720862 CTK720862:CTN720862 DDG720862:DDJ720862 DNC720862:DNF720862 DWY720862:DXB720862 EGU720862:EGX720862 EQQ720862:EQT720862 FAM720862:FAP720862 FKI720862:FKL720862 FUE720862:FUH720862 GEA720862:GED720862 GNW720862:GNZ720862 GXS720862:GXV720862 HHO720862:HHR720862 HRK720862:HRN720862 IBG720862:IBJ720862 ILC720862:ILF720862 IUY720862:IVB720862 JEU720862:JEX720862 JOQ720862:JOT720862 JYM720862:JYP720862 KII720862:KIL720862 KSE720862:KSH720862 LCA720862:LCD720862 LLW720862:LLZ720862 LVS720862:LVV720862 MFO720862:MFR720862 MPK720862:MPN720862 MZG720862:MZJ720862 NJC720862:NJF720862 NSY720862:NTB720862 OCU720862:OCX720862 OMQ720862:OMT720862 OWM720862:OWP720862 PGI720862:PGL720862 PQE720862:PQH720862 QAA720862:QAD720862 QJW720862:QJZ720862 QTS720862:QTV720862 RDO720862:RDR720862 RNK720862:RNN720862 RXG720862:RXJ720862 SHC720862:SHF720862 SQY720862:SRB720862 TAU720862:TAX720862 TKQ720862:TKT720862 TUM720862:TUP720862 UEI720862:UEL720862 UOE720862:UOH720862 UYA720862:UYD720862 VHW720862:VHZ720862 VRS720862:VRV720862 WBO720862:WBR720862 WLK720862:WLN720862 WVG720862:WVJ720862 IU786398:IX786398 SQ786398:ST786398 ACM786398:ACP786398 AMI786398:AML786398 AWE786398:AWH786398 BGA786398:BGD786398 BPW786398:BPZ786398 BZS786398:BZV786398 CJO786398:CJR786398 CTK786398:CTN786398 DDG786398:DDJ786398 DNC786398:DNF786398 DWY786398:DXB786398 EGU786398:EGX786398 EQQ786398:EQT786398 FAM786398:FAP786398 FKI786398:FKL786398 FUE786398:FUH786398 GEA786398:GED786398 GNW786398:GNZ786398 GXS786398:GXV786398 HHO786398:HHR786398 HRK786398:HRN786398 IBG786398:IBJ786398 ILC786398:ILF786398 IUY786398:IVB786398 JEU786398:JEX786398 JOQ786398:JOT786398 JYM786398:JYP786398 KII786398:KIL786398 KSE786398:KSH786398 LCA786398:LCD786398 LLW786398:LLZ786398 LVS786398:LVV786398 MFO786398:MFR786398 MPK786398:MPN786398 MZG786398:MZJ786398 NJC786398:NJF786398 NSY786398:NTB786398 OCU786398:OCX786398 OMQ786398:OMT786398 OWM786398:OWP786398 PGI786398:PGL786398 PQE786398:PQH786398 QAA786398:QAD786398 QJW786398:QJZ786398 QTS786398:QTV786398 RDO786398:RDR786398 RNK786398:RNN786398 RXG786398:RXJ786398 SHC786398:SHF786398 SQY786398:SRB786398 TAU786398:TAX786398 TKQ786398:TKT786398 TUM786398:TUP786398 UEI786398:UEL786398 UOE786398:UOH786398 UYA786398:UYD786398 VHW786398:VHZ786398 VRS786398:VRV786398 WBO786398:WBR786398 WLK786398:WLN786398 WVG786398:WVJ786398 IU851934:IX851934 SQ851934:ST851934 ACM851934:ACP851934 AMI851934:AML851934 AWE851934:AWH851934 BGA851934:BGD851934 BPW851934:BPZ851934 BZS851934:BZV851934 CJO851934:CJR851934 CTK851934:CTN851934 DDG851934:DDJ851934 DNC851934:DNF851934 DWY851934:DXB851934 EGU851934:EGX851934 EQQ851934:EQT851934 FAM851934:FAP851934 FKI851934:FKL851934 FUE851934:FUH851934 GEA851934:GED851934 GNW851934:GNZ851934 GXS851934:GXV851934 HHO851934:HHR851934 HRK851934:HRN851934 IBG851934:IBJ851934 ILC851934:ILF851934 IUY851934:IVB851934 JEU851934:JEX851934 JOQ851934:JOT851934 JYM851934:JYP851934 KII851934:KIL851934 KSE851934:KSH851934 LCA851934:LCD851934 LLW851934:LLZ851934 LVS851934:LVV851934 MFO851934:MFR851934 MPK851934:MPN851934 MZG851934:MZJ851934 NJC851934:NJF851934 NSY851934:NTB851934 OCU851934:OCX851934 OMQ851934:OMT851934 OWM851934:OWP851934 PGI851934:PGL851934 PQE851934:PQH851934 QAA851934:QAD851934 QJW851934:QJZ851934 QTS851934:QTV851934 RDO851934:RDR851934 RNK851934:RNN851934 RXG851934:RXJ851934 SHC851934:SHF851934 SQY851934:SRB851934 TAU851934:TAX851934 TKQ851934:TKT851934 TUM851934:TUP851934 UEI851934:UEL851934 UOE851934:UOH851934 UYA851934:UYD851934 VHW851934:VHZ851934 VRS851934:VRV851934 WBO851934:WBR851934 WLK851934:WLN851934 WVG851934:WVJ851934 IU917470:IX917470 SQ917470:ST917470 ACM917470:ACP917470 AMI917470:AML917470 AWE917470:AWH917470 BGA917470:BGD917470 BPW917470:BPZ917470 BZS917470:BZV917470 CJO917470:CJR917470 CTK917470:CTN917470 DDG917470:DDJ917470 DNC917470:DNF917470 DWY917470:DXB917470 EGU917470:EGX917470 EQQ917470:EQT917470 FAM917470:FAP917470 FKI917470:FKL917470 FUE917470:FUH917470 GEA917470:GED917470 GNW917470:GNZ917470 GXS917470:GXV917470 HHO917470:HHR917470 HRK917470:HRN917470 IBG917470:IBJ917470 ILC917470:ILF917470 IUY917470:IVB917470 JEU917470:JEX917470 JOQ917470:JOT917470 JYM917470:JYP917470 KII917470:KIL917470 KSE917470:KSH917470 LCA917470:LCD917470 LLW917470:LLZ917470 LVS917470:LVV917470 MFO917470:MFR917470 MPK917470:MPN917470 MZG917470:MZJ917470 NJC917470:NJF917470 NSY917470:NTB917470 OCU917470:OCX917470 OMQ917470:OMT917470 OWM917470:OWP917470 PGI917470:PGL917470 PQE917470:PQH917470 QAA917470:QAD917470 QJW917470:QJZ917470 QTS917470:QTV917470 RDO917470:RDR917470 RNK917470:RNN917470 RXG917470:RXJ917470 SHC917470:SHF917470 SQY917470:SRB917470 TAU917470:TAX917470 TKQ917470:TKT917470 TUM917470:TUP917470 UEI917470:UEL917470 UOE917470:UOH917470 UYA917470:UYD917470 VHW917470:VHZ917470 VRS917470:VRV917470 WBO917470:WBR917470 WLK917470:WLN917470 WVG917470:WVJ917470 IU983006:IX983006 SQ983006:ST983006 ACM983006:ACP983006 AMI983006:AML983006 AWE983006:AWH983006 BGA983006:BGD983006 BPW983006:BPZ983006 BZS983006:BZV983006 CJO983006:CJR983006 CTK983006:CTN983006 DDG983006:DDJ983006 DNC983006:DNF983006 DWY983006:DXB983006 EGU983006:EGX983006 EQQ983006:EQT983006 FAM983006:FAP983006 FKI983006:FKL983006 FUE983006:FUH983006 GEA983006:GED983006 GNW983006:GNZ983006 GXS983006:GXV983006 HHO983006:HHR983006 HRK983006:HRN983006 IBG983006:IBJ983006 ILC983006:ILF983006 IUY983006:IVB983006 JEU983006:JEX983006 JOQ983006:JOT983006 JYM983006:JYP983006 KII983006:KIL983006 KSE983006:KSH983006 LCA983006:LCD983006 LLW983006:LLZ983006 LVS983006:LVV983006 MFO983006:MFR983006 MPK983006:MPN983006 MZG983006:MZJ983006 NJC983006:NJF983006 NSY983006:NTB983006 OCU983006:OCX983006 OMQ983006:OMT983006 OWM983006:OWP983006 PGI983006:PGL983006 PQE983006:PQH983006 QAA983006:QAD983006 QJW983006:QJZ983006 QTS983006:QTV983006 RDO983006:RDR983006 RNK983006:RNN983006 RXG983006:RXJ983006 SHC983006:SHF983006 SQY983006:SRB983006 TAU983006:TAX983006 TKQ983006:TKT983006 TUM983006:TUP983006 UEI983006:UEL983006 UOE983006:UOH983006 UYA983006:UYD983006 VHW983006:VHZ983006 VRS983006:VRV983006 WBO983006:WBR983006 WLK983006:WLN983006 WVG983006:WVJ983006 WVW983008:WWD983010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E65504:E65506 IZ65504:IZ65506 SV65504:SV65506 ACR65504:ACR65506 AMN65504:AMN65506 AWJ65504:AWJ65506 BGF65504:BGF65506 BQB65504:BQB65506 BZX65504:BZX65506 CJT65504:CJT65506 CTP65504:CTP65506 DDL65504:DDL65506 DNH65504:DNH65506 DXD65504:DXD65506 EGZ65504:EGZ65506 EQV65504:EQV65506 FAR65504:FAR65506 FKN65504:FKN65506 FUJ65504:FUJ65506 GEF65504:GEF65506 GOB65504:GOB65506 GXX65504:GXX65506 HHT65504:HHT65506 HRP65504:HRP65506 IBL65504:IBL65506 ILH65504:ILH65506 IVD65504:IVD65506 JEZ65504:JEZ65506 JOV65504:JOV65506 JYR65504:JYR65506 KIN65504:KIN65506 KSJ65504:KSJ65506 LCF65504:LCF65506 LMB65504:LMB65506 LVX65504:LVX65506 MFT65504:MFT65506 MPP65504:MPP65506 MZL65504:MZL65506 NJH65504:NJH65506 NTD65504:NTD65506 OCZ65504:OCZ65506 OMV65504:OMV65506 OWR65504:OWR65506 PGN65504:PGN65506 PQJ65504:PQJ65506 QAF65504:QAF65506 QKB65504:QKB65506 QTX65504:QTX65506 RDT65504:RDT65506 RNP65504:RNP65506 RXL65504:RXL65506 SHH65504:SHH65506 SRD65504:SRD65506 TAZ65504:TAZ65506 TKV65504:TKV65506 TUR65504:TUR65506 UEN65504:UEN65506 UOJ65504:UOJ65506 UYF65504:UYF65506 VIB65504:VIB65506 VRX65504:VRX65506 WBT65504:WBT65506 WLP65504:WLP65506 WVL65504:WVL65506 E131040:E131042 IZ131040:IZ131042 SV131040:SV131042 ACR131040:ACR131042 AMN131040:AMN131042 AWJ131040:AWJ131042 BGF131040:BGF131042 BQB131040:BQB131042 BZX131040:BZX131042 CJT131040:CJT131042 CTP131040:CTP131042 DDL131040:DDL131042 DNH131040:DNH131042 DXD131040:DXD131042 EGZ131040:EGZ131042 EQV131040:EQV131042 FAR131040:FAR131042 FKN131040:FKN131042 FUJ131040:FUJ131042 GEF131040:GEF131042 GOB131040:GOB131042 GXX131040:GXX131042 HHT131040:HHT131042 HRP131040:HRP131042 IBL131040:IBL131042 ILH131040:ILH131042 IVD131040:IVD131042 JEZ131040:JEZ131042 JOV131040:JOV131042 JYR131040:JYR131042 KIN131040:KIN131042 KSJ131040:KSJ131042 LCF131040:LCF131042 LMB131040:LMB131042 LVX131040:LVX131042 MFT131040:MFT131042 MPP131040:MPP131042 MZL131040:MZL131042 NJH131040:NJH131042 NTD131040:NTD131042 OCZ131040:OCZ131042 OMV131040:OMV131042 OWR131040:OWR131042 PGN131040:PGN131042 PQJ131040:PQJ131042 QAF131040:QAF131042 QKB131040:QKB131042 QTX131040:QTX131042 RDT131040:RDT131042 RNP131040:RNP131042 RXL131040:RXL131042 SHH131040:SHH131042 SRD131040:SRD131042 TAZ131040:TAZ131042 TKV131040:TKV131042 TUR131040:TUR131042 UEN131040:UEN131042 UOJ131040:UOJ131042 UYF131040:UYF131042 VIB131040:VIB131042 VRX131040:VRX131042 WBT131040:WBT131042 WLP131040:WLP131042 WVL131040:WVL131042 E196576:E196578 IZ196576:IZ196578 SV196576:SV196578 ACR196576:ACR196578 AMN196576:AMN196578 AWJ196576:AWJ196578 BGF196576:BGF196578 BQB196576:BQB196578 BZX196576:BZX196578 CJT196576:CJT196578 CTP196576:CTP196578 DDL196576:DDL196578 DNH196576:DNH196578 DXD196576:DXD196578 EGZ196576:EGZ196578 EQV196576:EQV196578 FAR196576:FAR196578 FKN196576:FKN196578 FUJ196576:FUJ196578 GEF196576:GEF196578 GOB196576:GOB196578 GXX196576:GXX196578 HHT196576:HHT196578 HRP196576:HRP196578 IBL196576:IBL196578 ILH196576:ILH196578 IVD196576:IVD196578 JEZ196576:JEZ196578 JOV196576:JOV196578 JYR196576:JYR196578 KIN196576:KIN196578 KSJ196576:KSJ196578 LCF196576:LCF196578 LMB196576:LMB196578 LVX196576:LVX196578 MFT196576:MFT196578 MPP196576:MPP196578 MZL196576:MZL196578 NJH196576:NJH196578 NTD196576:NTD196578 OCZ196576:OCZ196578 OMV196576:OMV196578 OWR196576:OWR196578 PGN196576:PGN196578 PQJ196576:PQJ196578 QAF196576:QAF196578 QKB196576:QKB196578 QTX196576:QTX196578 RDT196576:RDT196578 RNP196576:RNP196578 RXL196576:RXL196578 SHH196576:SHH196578 SRD196576:SRD196578 TAZ196576:TAZ196578 TKV196576:TKV196578 TUR196576:TUR196578 UEN196576:UEN196578 UOJ196576:UOJ196578 UYF196576:UYF196578 VIB196576:VIB196578 VRX196576:VRX196578 WBT196576:WBT196578 WLP196576:WLP196578 WVL196576:WVL196578 E262112:E262114 IZ262112:IZ262114 SV262112:SV262114 ACR262112:ACR262114 AMN262112:AMN262114 AWJ262112:AWJ262114 BGF262112:BGF262114 BQB262112:BQB262114 BZX262112:BZX262114 CJT262112:CJT262114 CTP262112:CTP262114 DDL262112:DDL262114 DNH262112:DNH262114 DXD262112:DXD262114 EGZ262112:EGZ262114 EQV262112:EQV262114 FAR262112:FAR262114 FKN262112:FKN262114 FUJ262112:FUJ262114 GEF262112:GEF262114 GOB262112:GOB262114 GXX262112:GXX262114 HHT262112:HHT262114 HRP262112:HRP262114 IBL262112:IBL262114 ILH262112:ILH262114 IVD262112:IVD262114 JEZ262112:JEZ262114 JOV262112:JOV262114 JYR262112:JYR262114 KIN262112:KIN262114 KSJ262112:KSJ262114 LCF262112:LCF262114 LMB262112:LMB262114 LVX262112:LVX262114 MFT262112:MFT262114 MPP262112:MPP262114 MZL262112:MZL262114 NJH262112:NJH262114 NTD262112:NTD262114 OCZ262112:OCZ262114 OMV262112:OMV262114 OWR262112:OWR262114 PGN262112:PGN262114 PQJ262112:PQJ262114 QAF262112:QAF262114 QKB262112:QKB262114 QTX262112:QTX262114 RDT262112:RDT262114 RNP262112:RNP262114 RXL262112:RXL262114 SHH262112:SHH262114 SRD262112:SRD262114 TAZ262112:TAZ262114 TKV262112:TKV262114 TUR262112:TUR262114 UEN262112:UEN262114 UOJ262112:UOJ262114 UYF262112:UYF262114 VIB262112:VIB262114 VRX262112:VRX262114 WBT262112:WBT262114 WLP262112:WLP262114 WVL262112:WVL262114 E327648:E327650 IZ327648:IZ327650 SV327648:SV327650 ACR327648:ACR327650 AMN327648:AMN327650 AWJ327648:AWJ327650 BGF327648:BGF327650 BQB327648:BQB327650 BZX327648:BZX327650 CJT327648:CJT327650 CTP327648:CTP327650 DDL327648:DDL327650 DNH327648:DNH327650 DXD327648:DXD327650 EGZ327648:EGZ327650 EQV327648:EQV327650 FAR327648:FAR327650 FKN327648:FKN327650 FUJ327648:FUJ327650 GEF327648:GEF327650 GOB327648:GOB327650 GXX327648:GXX327650 HHT327648:HHT327650 HRP327648:HRP327650 IBL327648:IBL327650 ILH327648:ILH327650 IVD327648:IVD327650 JEZ327648:JEZ327650 JOV327648:JOV327650 JYR327648:JYR327650 KIN327648:KIN327650 KSJ327648:KSJ327650 LCF327648:LCF327650 LMB327648:LMB327650 LVX327648:LVX327650 MFT327648:MFT327650 MPP327648:MPP327650 MZL327648:MZL327650 NJH327648:NJH327650 NTD327648:NTD327650 OCZ327648:OCZ327650 OMV327648:OMV327650 OWR327648:OWR327650 PGN327648:PGN327650 PQJ327648:PQJ327650 QAF327648:QAF327650 QKB327648:QKB327650 QTX327648:QTX327650 RDT327648:RDT327650 RNP327648:RNP327650 RXL327648:RXL327650 SHH327648:SHH327650 SRD327648:SRD327650 TAZ327648:TAZ327650 TKV327648:TKV327650 TUR327648:TUR327650 UEN327648:UEN327650 UOJ327648:UOJ327650 UYF327648:UYF327650 VIB327648:VIB327650 VRX327648:VRX327650 WBT327648:WBT327650 WLP327648:WLP327650 WVL327648:WVL327650 E393184:E393186 IZ393184:IZ393186 SV393184:SV393186 ACR393184:ACR393186 AMN393184:AMN393186 AWJ393184:AWJ393186 BGF393184:BGF393186 BQB393184:BQB393186 BZX393184:BZX393186 CJT393184:CJT393186 CTP393184:CTP393186 DDL393184:DDL393186 DNH393184:DNH393186 DXD393184:DXD393186 EGZ393184:EGZ393186 EQV393184:EQV393186 FAR393184:FAR393186 FKN393184:FKN393186 FUJ393184:FUJ393186 GEF393184:GEF393186 GOB393184:GOB393186 GXX393184:GXX393186 HHT393184:HHT393186 HRP393184:HRP393186 IBL393184:IBL393186 ILH393184:ILH393186 IVD393184:IVD393186 JEZ393184:JEZ393186 JOV393184:JOV393186 JYR393184:JYR393186 KIN393184:KIN393186 KSJ393184:KSJ393186 LCF393184:LCF393186 LMB393184:LMB393186 LVX393184:LVX393186 MFT393184:MFT393186 MPP393184:MPP393186 MZL393184:MZL393186 NJH393184:NJH393186 NTD393184:NTD393186 OCZ393184:OCZ393186 OMV393184:OMV393186 OWR393184:OWR393186 PGN393184:PGN393186 PQJ393184:PQJ393186 QAF393184:QAF393186 QKB393184:QKB393186 QTX393184:QTX393186 RDT393184:RDT393186 RNP393184:RNP393186 RXL393184:RXL393186 SHH393184:SHH393186 SRD393184:SRD393186 TAZ393184:TAZ393186 TKV393184:TKV393186 TUR393184:TUR393186 UEN393184:UEN393186 UOJ393184:UOJ393186 UYF393184:UYF393186 VIB393184:VIB393186 VRX393184:VRX393186 WBT393184:WBT393186 WLP393184:WLP393186 WVL393184:WVL393186 E458720:E458722 IZ458720:IZ458722 SV458720:SV458722 ACR458720:ACR458722 AMN458720:AMN458722 AWJ458720:AWJ458722 BGF458720:BGF458722 BQB458720:BQB458722 BZX458720:BZX458722 CJT458720:CJT458722 CTP458720:CTP458722 DDL458720:DDL458722 DNH458720:DNH458722 DXD458720:DXD458722 EGZ458720:EGZ458722 EQV458720:EQV458722 FAR458720:FAR458722 FKN458720:FKN458722 FUJ458720:FUJ458722 GEF458720:GEF458722 GOB458720:GOB458722 GXX458720:GXX458722 HHT458720:HHT458722 HRP458720:HRP458722 IBL458720:IBL458722 ILH458720:ILH458722 IVD458720:IVD458722 JEZ458720:JEZ458722 JOV458720:JOV458722 JYR458720:JYR458722 KIN458720:KIN458722 KSJ458720:KSJ458722 LCF458720:LCF458722 LMB458720:LMB458722 LVX458720:LVX458722 MFT458720:MFT458722 MPP458720:MPP458722 MZL458720:MZL458722 NJH458720:NJH458722 NTD458720:NTD458722 OCZ458720:OCZ458722 OMV458720:OMV458722 OWR458720:OWR458722 PGN458720:PGN458722 PQJ458720:PQJ458722 QAF458720:QAF458722 QKB458720:QKB458722 QTX458720:QTX458722 RDT458720:RDT458722 RNP458720:RNP458722 RXL458720:RXL458722 SHH458720:SHH458722 SRD458720:SRD458722 TAZ458720:TAZ458722 TKV458720:TKV458722 TUR458720:TUR458722 UEN458720:UEN458722 UOJ458720:UOJ458722 UYF458720:UYF458722 VIB458720:VIB458722 VRX458720:VRX458722 WBT458720:WBT458722 WLP458720:WLP458722 WVL458720:WVL458722 E524256:E524258 IZ524256:IZ524258 SV524256:SV524258 ACR524256:ACR524258 AMN524256:AMN524258 AWJ524256:AWJ524258 BGF524256:BGF524258 BQB524256:BQB524258 BZX524256:BZX524258 CJT524256:CJT524258 CTP524256:CTP524258 DDL524256:DDL524258 DNH524256:DNH524258 DXD524256:DXD524258 EGZ524256:EGZ524258 EQV524256:EQV524258 FAR524256:FAR524258 FKN524256:FKN524258 FUJ524256:FUJ524258 GEF524256:GEF524258 GOB524256:GOB524258 GXX524256:GXX524258 HHT524256:HHT524258 HRP524256:HRP524258 IBL524256:IBL524258 ILH524256:ILH524258 IVD524256:IVD524258 JEZ524256:JEZ524258 JOV524256:JOV524258 JYR524256:JYR524258 KIN524256:KIN524258 KSJ524256:KSJ524258 LCF524256:LCF524258 LMB524256:LMB524258 LVX524256:LVX524258 MFT524256:MFT524258 MPP524256:MPP524258 MZL524256:MZL524258 NJH524256:NJH524258 NTD524256:NTD524258 OCZ524256:OCZ524258 OMV524256:OMV524258 OWR524256:OWR524258 PGN524256:PGN524258 PQJ524256:PQJ524258 QAF524256:QAF524258 QKB524256:QKB524258 QTX524256:QTX524258 RDT524256:RDT524258 RNP524256:RNP524258 RXL524256:RXL524258 SHH524256:SHH524258 SRD524256:SRD524258 TAZ524256:TAZ524258 TKV524256:TKV524258 TUR524256:TUR524258 UEN524256:UEN524258 UOJ524256:UOJ524258 UYF524256:UYF524258 VIB524256:VIB524258 VRX524256:VRX524258 WBT524256:WBT524258 WLP524256:WLP524258 WVL524256:WVL524258 E589792:E589794 IZ589792:IZ589794 SV589792:SV589794 ACR589792:ACR589794 AMN589792:AMN589794 AWJ589792:AWJ589794 BGF589792:BGF589794 BQB589792:BQB589794 BZX589792:BZX589794 CJT589792:CJT589794 CTP589792:CTP589794 DDL589792:DDL589794 DNH589792:DNH589794 DXD589792:DXD589794 EGZ589792:EGZ589794 EQV589792:EQV589794 FAR589792:FAR589794 FKN589792:FKN589794 FUJ589792:FUJ589794 GEF589792:GEF589794 GOB589792:GOB589794 GXX589792:GXX589794 HHT589792:HHT589794 HRP589792:HRP589794 IBL589792:IBL589794 ILH589792:ILH589794 IVD589792:IVD589794 JEZ589792:JEZ589794 JOV589792:JOV589794 JYR589792:JYR589794 KIN589792:KIN589794 KSJ589792:KSJ589794 LCF589792:LCF589794 LMB589792:LMB589794 LVX589792:LVX589794 MFT589792:MFT589794 MPP589792:MPP589794 MZL589792:MZL589794 NJH589792:NJH589794 NTD589792:NTD589794 OCZ589792:OCZ589794 OMV589792:OMV589794 OWR589792:OWR589794 PGN589792:PGN589794 PQJ589792:PQJ589794 QAF589792:QAF589794 QKB589792:QKB589794 QTX589792:QTX589794 RDT589792:RDT589794 RNP589792:RNP589794 RXL589792:RXL589794 SHH589792:SHH589794 SRD589792:SRD589794 TAZ589792:TAZ589794 TKV589792:TKV589794 TUR589792:TUR589794 UEN589792:UEN589794 UOJ589792:UOJ589794 UYF589792:UYF589794 VIB589792:VIB589794 VRX589792:VRX589794 WBT589792:WBT589794 WLP589792:WLP589794 WVL589792:WVL589794 E655328:E655330 IZ655328:IZ655330 SV655328:SV655330 ACR655328:ACR655330 AMN655328:AMN655330 AWJ655328:AWJ655330 BGF655328:BGF655330 BQB655328:BQB655330 BZX655328:BZX655330 CJT655328:CJT655330 CTP655328:CTP655330 DDL655328:DDL655330 DNH655328:DNH655330 DXD655328:DXD655330 EGZ655328:EGZ655330 EQV655328:EQV655330 FAR655328:FAR655330 FKN655328:FKN655330 FUJ655328:FUJ655330 GEF655328:GEF655330 GOB655328:GOB655330 GXX655328:GXX655330 HHT655328:HHT655330 HRP655328:HRP655330 IBL655328:IBL655330 ILH655328:ILH655330 IVD655328:IVD655330 JEZ655328:JEZ655330 JOV655328:JOV655330 JYR655328:JYR655330 KIN655328:KIN655330 KSJ655328:KSJ655330 LCF655328:LCF655330 LMB655328:LMB655330 LVX655328:LVX655330 MFT655328:MFT655330 MPP655328:MPP655330 MZL655328:MZL655330 NJH655328:NJH655330 NTD655328:NTD655330 OCZ655328:OCZ655330 OMV655328:OMV655330 OWR655328:OWR655330 PGN655328:PGN655330 PQJ655328:PQJ655330 QAF655328:QAF655330 QKB655328:QKB655330 QTX655328:QTX655330 RDT655328:RDT655330 RNP655328:RNP655330 RXL655328:RXL655330 SHH655328:SHH655330 SRD655328:SRD655330 TAZ655328:TAZ655330 TKV655328:TKV655330 TUR655328:TUR655330 UEN655328:UEN655330 UOJ655328:UOJ655330 UYF655328:UYF655330 VIB655328:VIB655330 VRX655328:VRX655330 WBT655328:WBT655330 WLP655328:WLP655330 WVL655328:WVL655330 E720864:E720866 IZ720864:IZ720866 SV720864:SV720866 ACR720864:ACR720866 AMN720864:AMN720866 AWJ720864:AWJ720866 BGF720864:BGF720866 BQB720864:BQB720866 BZX720864:BZX720866 CJT720864:CJT720866 CTP720864:CTP720866 DDL720864:DDL720866 DNH720864:DNH720866 DXD720864:DXD720866 EGZ720864:EGZ720866 EQV720864:EQV720866 FAR720864:FAR720866 FKN720864:FKN720866 FUJ720864:FUJ720866 GEF720864:GEF720866 GOB720864:GOB720866 GXX720864:GXX720866 HHT720864:HHT720866 HRP720864:HRP720866 IBL720864:IBL720866 ILH720864:ILH720866 IVD720864:IVD720866 JEZ720864:JEZ720866 JOV720864:JOV720866 JYR720864:JYR720866 KIN720864:KIN720866 KSJ720864:KSJ720866 LCF720864:LCF720866 LMB720864:LMB720866 LVX720864:LVX720866 MFT720864:MFT720866 MPP720864:MPP720866 MZL720864:MZL720866 NJH720864:NJH720866 NTD720864:NTD720866 OCZ720864:OCZ720866 OMV720864:OMV720866 OWR720864:OWR720866 PGN720864:PGN720866 PQJ720864:PQJ720866 QAF720864:QAF720866 QKB720864:QKB720866 QTX720864:QTX720866 RDT720864:RDT720866 RNP720864:RNP720866 RXL720864:RXL720866 SHH720864:SHH720866 SRD720864:SRD720866 TAZ720864:TAZ720866 TKV720864:TKV720866 TUR720864:TUR720866 UEN720864:UEN720866 UOJ720864:UOJ720866 UYF720864:UYF720866 VIB720864:VIB720866 VRX720864:VRX720866 WBT720864:WBT720866 WLP720864:WLP720866 WVL720864:WVL720866 E786400:E786402 IZ786400:IZ786402 SV786400:SV786402 ACR786400:ACR786402 AMN786400:AMN786402 AWJ786400:AWJ786402 BGF786400:BGF786402 BQB786400:BQB786402 BZX786400:BZX786402 CJT786400:CJT786402 CTP786400:CTP786402 DDL786400:DDL786402 DNH786400:DNH786402 DXD786400:DXD786402 EGZ786400:EGZ786402 EQV786400:EQV786402 FAR786400:FAR786402 FKN786400:FKN786402 FUJ786400:FUJ786402 GEF786400:GEF786402 GOB786400:GOB786402 GXX786400:GXX786402 HHT786400:HHT786402 HRP786400:HRP786402 IBL786400:IBL786402 ILH786400:ILH786402 IVD786400:IVD786402 JEZ786400:JEZ786402 JOV786400:JOV786402 JYR786400:JYR786402 KIN786400:KIN786402 KSJ786400:KSJ786402 LCF786400:LCF786402 LMB786400:LMB786402 LVX786400:LVX786402 MFT786400:MFT786402 MPP786400:MPP786402 MZL786400:MZL786402 NJH786400:NJH786402 NTD786400:NTD786402 OCZ786400:OCZ786402 OMV786400:OMV786402 OWR786400:OWR786402 PGN786400:PGN786402 PQJ786400:PQJ786402 QAF786400:QAF786402 QKB786400:QKB786402 QTX786400:QTX786402 RDT786400:RDT786402 RNP786400:RNP786402 RXL786400:RXL786402 SHH786400:SHH786402 SRD786400:SRD786402 TAZ786400:TAZ786402 TKV786400:TKV786402 TUR786400:TUR786402 UEN786400:UEN786402 UOJ786400:UOJ786402 UYF786400:UYF786402 VIB786400:VIB786402 VRX786400:VRX786402 WBT786400:WBT786402 WLP786400:WLP786402 WVL786400:WVL786402 E851936:E851938 IZ851936:IZ851938 SV851936:SV851938 ACR851936:ACR851938 AMN851936:AMN851938 AWJ851936:AWJ851938 BGF851936:BGF851938 BQB851936:BQB851938 BZX851936:BZX851938 CJT851936:CJT851938 CTP851936:CTP851938 DDL851936:DDL851938 DNH851936:DNH851938 DXD851936:DXD851938 EGZ851936:EGZ851938 EQV851936:EQV851938 FAR851936:FAR851938 FKN851936:FKN851938 FUJ851936:FUJ851938 GEF851936:GEF851938 GOB851936:GOB851938 GXX851936:GXX851938 HHT851936:HHT851938 HRP851936:HRP851938 IBL851936:IBL851938 ILH851936:ILH851938 IVD851936:IVD851938 JEZ851936:JEZ851938 JOV851936:JOV851938 JYR851936:JYR851938 KIN851936:KIN851938 KSJ851936:KSJ851938 LCF851936:LCF851938 LMB851936:LMB851938 LVX851936:LVX851938 MFT851936:MFT851938 MPP851936:MPP851938 MZL851936:MZL851938 NJH851936:NJH851938 NTD851936:NTD851938 OCZ851936:OCZ851938 OMV851936:OMV851938 OWR851936:OWR851938 PGN851936:PGN851938 PQJ851936:PQJ851938 QAF851936:QAF851938 QKB851936:QKB851938 QTX851936:QTX851938 RDT851936:RDT851938 RNP851936:RNP851938 RXL851936:RXL851938 SHH851936:SHH851938 SRD851936:SRD851938 TAZ851936:TAZ851938 TKV851936:TKV851938 TUR851936:TUR851938 UEN851936:UEN851938 UOJ851936:UOJ851938 UYF851936:UYF851938 VIB851936:VIB851938 VRX851936:VRX851938 WBT851936:WBT851938 WLP851936:WLP851938 WVL851936:WVL851938 E917472:E917474 IZ917472:IZ917474 SV917472:SV917474 ACR917472:ACR917474 AMN917472:AMN917474 AWJ917472:AWJ917474 BGF917472:BGF917474 BQB917472:BQB917474 BZX917472:BZX917474 CJT917472:CJT917474 CTP917472:CTP917474 DDL917472:DDL917474 DNH917472:DNH917474 DXD917472:DXD917474 EGZ917472:EGZ917474 EQV917472:EQV917474 FAR917472:FAR917474 FKN917472:FKN917474 FUJ917472:FUJ917474 GEF917472:GEF917474 GOB917472:GOB917474 GXX917472:GXX917474 HHT917472:HHT917474 HRP917472:HRP917474 IBL917472:IBL917474 ILH917472:ILH917474 IVD917472:IVD917474 JEZ917472:JEZ917474 JOV917472:JOV917474 JYR917472:JYR917474 KIN917472:KIN917474 KSJ917472:KSJ917474 LCF917472:LCF917474 LMB917472:LMB917474 LVX917472:LVX917474 MFT917472:MFT917474 MPP917472:MPP917474 MZL917472:MZL917474 NJH917472:NJH917474 NTD917472:NTD917474 OCZ917472:OCZ917474 OMV917472:OMV917474 OWR917472:OWR917474 PGN917472:PGN917474 PQJ917472:PQJ917474 QAF917472:QAF917474 QKB917472:QKB917474 QTX917472:QTX917474 RDT917472:RDT917474 RNP917472:RNP917474 RXL917472:RXL917474 SHH917472:SHH917474 SRD917472:SRD917474 TAZ917472:TAZ917474 TKV917472:TKV917474 TUR917472:TUR917474 UEN917472:UEN917474 UOJ917472:UOJ917474 UYF917472:UYF917474 VIB917472:VIB917474 VRX917472:VRX917474 WBT917472:WBT917474 WLP917472:WLP917474 WVL917472:WVL917474 E983008:E983010 IZ983008:IZ983010 SV983008:SV983010 ACR983008:ACR983010 AMN983008:AMN983010 AWJ983008:AWJ983010 BGF983008:BGF983010 BQB983008:BQB983010 BZX983008:BZX983010 CJT983008:CJT983010 CTP983008:CTP983010 DDL983008:DDL983010 DNH983008:DNH983010 DXD983008:DXD983010 EGZ983008:EGZ983010 EQV983008:EQV983010 FAR983008:FAR983010 FKN983008:FKN983010 FUJ983008:FUJ983010 GEF983008:GEF983010 GOB983008:GOB983010 GXX983008:GXX983010 HHT983008:HHT983010 HRP983008:HRP983010 IBL983008:IBL983010 ILH983008:ILH983010 IVD983008:IVD983010 JEZ983008:JEZ983010 JOV983008:JOV983010 JYR983008:JYR983010 KIN983008:KIN983010 KSJ983008:KSJ983010 LCF983008:LCF983010 LMB983008:LMB983010 LVX983008:LVX983010 MFT983008:MFT983010 MPP983008:MPP983010 MZL983008:MZL983010 NJH983008:NJH983010 NTD983008:NTD983010 OCZ983008:OCZ983010 OMV983008:OMV983010 OWR983008:OWR983010 PGN983008:PGN983010 PQJ983008:PQJ983010 QAF983008:QAF983010 QKB983008:QKB983010 QTX983008:QTX983010 RDT983008:RDT983010 RNP983008:RNP983010 RXL983008:RXL983010 SHH983008:SHH983010 SRD983008:SRD983010 TAZ983008:TAZ983010 TKV983008:TKV983010 TUR983008:TUR983010 UEN983008:UEN983010 UOJ983008:UOJ983010 UYF983008:UYF983010 VIB983008:VIB983010 VRX983008:VRX983010 WBT983008:WBT983010 WLP983008:WLP983010 WVL983008:WVL983010 JK5:JR8 TG5:TN8 ADC5:ADJ8 AMY5:ANF8 AWU5:AXB8 BGQ5:BGX8 BQM5:BQT8 CAI5:CAP8 CKE5:CKL8 CUA5:CUH8 DDW5:DED8 DNS5:DNZ8 DXO5:DXV8 EHK5:EHR8 ERG5:ERN8 FBC5:FBJ8 FKY5:FLF8 FUU5:FVB8 GEQ5:GEX8 GOM5:GOT8 GYI5:GYP8 HIE5:HIL8 HSA5:HSH8 IBW5:ICD8 ILS5:ILZ8 IVO5:IVV8 JFK5:JFR8 JPG5:JPN8 JZC5:JZJ8 KIY5:KJF8 KSU5:KTB8 LCQ5:LCX8 LMM5:LMT8 LWI5:LWP8 MGE5:MGL8 MQA5:MQH8 MZW5:NAD8 NJS5:NJZ8 NTO5:NTV8 ODK5:ODR8 ONG5:ONN8 OXC5:OXJ8 PGY5:PHF8 PQU5:PRB8 QAQ5:QAX8 QKM5:QKT8 QUI5:QUP8 REE5:REL8 ROA5:ROH8 RXW5:RYD8 SHS5:SHZ8 SRO5:SRV8 TBK5:TBR8 TLG5:TLN8 TVC5:TVJ8 UEY5:UFF8 UOU5:UPB8 UYQ5:UYX8 VIM5:VIT8 VSI5:VSP8 WCE5:WCL8 WMA5:WMH8 WVW5:WWD8 JK65504:JR65506 TG65504:TN65506 ADC65504:ADJ65506 AMY65504:ANF65506 AWU65504:AXB65506 BGQ65504:BGX65506 BQM65504:BQT65506 CAI65504:CAP65506 CKE65504:CKL65506 CUA65504:CUH65506 DDW65504:DED65506 DNS65504:DNZ65506 DXO65504:DXV65506 EHK65504:EHR65506 ERG65504:ERN65506 FBC65504:FBJ65506 FKY65504:FLF65506 FUU65504:FVB65506 GEQ65504:GEX65506 GOM65504:GOT65506 GYI65504:GYP65506 HIE65504:HIL65506 HSA65504:HSH65506 IBW65504:ICD65506 ILS65504:ILZ65506 IVO65504:IVV65506 JFK65504:JFR65506 JPG65504:JPN65506 JZC65504:JZJ65506 KIY65504:KJF65506 KSU65504:KTB65506 LCQ65504:LCX65506 LMM65504:LMT65506 LWI65504:LWP65506 MGE65504:MGL65506 MQA65504:MQH65506 MZW65504:NAD65506 NJS65504:NJZ65506 NTO65504:NTV65506 ODK65504:ODR65506 ONG65504:ONN65506 OXC65504:OXJ65506 PGY65504:PHF65506 PQU65504:PRB65506 QAQ65504:QAX65506 QKM65504:QKT65506 QUI65504:QUP65506 REE65504:REL65506 ROA65504:ROH65506 RXW65504:RYD65506 SHS65504:SHZ65506 SRO65504:SRV65506 TBK65504:TBR65506 TLG65504:TLN65506 TVC65504:TVJ65506 UEY65504:UFF65506 UOU65504:UPB65506 UYQ65504:UYX65506 VIM65504:VIT65506 VSI65504:VSP65506 WCE65504:WCL65506 WMA65504:WMH65506 WVW65504:WWD65506 JK131040:JR131042 TG131040:TN131042 ADC131040:ADJ131042 AMY131040:ANF131042 AWU131040:AXB131042 BGQ131040:BGX131042 BQM131040:BQT131042 CAI131040:CAP131042 CKE131040:CKL131042 CUA131040:CUH131042 DDW131040:DED131042 DNS131040:DNZ131042 DXO131040:DXV131042 EHK131040:EHR131042 ERG131040:ERN131042 FBC131040:FBJ131042 FKY131040:FLF131042 FUU131040:FVB131042 GEQ131040:GEX131042 GOM131040:GOT131042 GYI131040:GYP131042 HIE131040:HIL131042 HSA131040:HSH131042 IBW131040:ICD131042 ILS131040:ILZ131042 IVO131040:IVV131042 JFK131040:JFR131042 JPG131040:JPN131042 JZC131040:JZJ131042 KIY131040:KJF131042 KSU131040:KTB131042 LCQ131040:LCX131042 LMM131040:LMT131042 LWI131040:LWP131042 MGE131040:MGL131042 MQA131040:MQH131042 MZW131040:NAD131042 NJS131040:NJZ131042 NTO131040:NTV131042 ODK131040:ODR131042 ONG131040:ONN131042 OXC131040:OXJ131042 PGY131040:PHF131042 PQU131040:PRB131042 QAQ131040:QAX131042 QKM131040:QKT131042 QUI131040:QUP131042 REE131040:REL131042 ROA131040:ROH131042 RXW131040:RYD131042 SHS131040:SHZ131042 SRO131040:SRV131042 TBK131040:TBR131042 TLG131040:TLN131042 TVC131040:TVJ131042 UEY131040:UFF131042 UOU131040:UPB131042 UYQ131040:UYX131042 VIM131040:VIT131042 VSI131040:VSP131042 WCE131040:WCL131042 WMA131040:WMH131042 WVW131040:WWD131042 JK196576:JR196578 TG196576:TN196578 ADC196576:ADJ196578 AMY196576:ANF196578 AWU196576:AXB196578 BGQ196576:BGX196578 BQM196576:BQT196578 CAI196576:CAP196578 CKE196576:CKL196578 CUA196576:CUH196578 DDW196576:DED196578 DNS196576:DNZ196578 DXO196576:DXV196578 EHK196576:EHR196578 ERG196576:ERN196578 FBC196576:FBJ196578 FKY196576:FLF196578 FUU196576:FVB196578 GEQ196576:GEX196578 GOM196576:GOT196578 GYI196576:GYP196578 HIE196576:HIL196578 HSA196576:HSH196578 IBW196576:ICD196578 ILS196576:ILZ196578 IVO196576:IVV196578 JFK196576:JFR196578 JPG196576:JPN196578 JZC196576:JZJ196578 KIY196576:KJF196578 KSU196576:KTB196578 LCQ196576:LCX196578 LMM196576:LMT196578 LWI196576:LWP196578 MGE196576:MGL196578 MQA196576:MQH196578 MZW196576:NAD196578 NJS196576:NJZ196578 NTO196576:NTV196578 ODK196576:ODR196578 ONG196576:ONN196578 OXC196576:OXJ196578 PGY196576:PHF196578 PQU196576:PRB196578 QAQ196576:QAX196578 QKM196576:QKT196578 QUI196576:QUP196578 REE196576:REL196578 ROA196576:ROH196578 RXW196576:RYD196578 SHS196576:SHZ196578 SRO196576:SRV196578 TBK196576:TBR196578 TLG196576:TLN196578 TVC196576:TVJ196578 UEY196576:UFF196578 UOU196576:UPB196578 UYQ196576:UYX196578 VIM196576:VIT196578 VSI196576:VSP196578 WCE196576:WCL196578 WMA196576:WMH196578 WVW196576:WWD196578 JK262112:JR262114 TG262112:TN262114 ADC262112:ADJ262114 AMY262112:ANF262114 AWU262112:AXB262114 BGQ262112:BGX262114 BQM262112:BQT262114 CAI262112:CAP262114 CKE262112:CKL262114 CUA262112:CUH262114 DDW262112:DED262114 DNS262112:DNZ262114 DXO262112:DXV262114 EHK262112:EHR262114 ERG262112:ERN262114 FBC262112:FBJ262114 FKY262112:FLF262114 FUU262112:FVB262114 GEQ262112:GEX262114 GOM262112:GOT262114 GYI262112:GYP262114 HIE262112:HIL262114 HSA262112:HSH262114 IBW262112:ICD262114 ILS262112:ILZ262114 IVO262112:IVV262114 JFK262112:JFR262114 JPG262112:JPN262114 JZC262112:JZJ262114 KIY262112:KJF262114 KSU262112:KTB262114 LCQ262112:LCX262114 LMM262112:LMT262114 LWI262112:LWP262114 MGE262112:MGL262114 MQA262112:MQH262114 MZW262112:NAD262114 NJS262112:NJZ262114 NTO262112:NTV262114 ODK262112:ODR262114 ONG262112:ONN262114 OXC262112:OXJ262114 PGY262112:PHF262114 PQU262112:PRB262114 QAQ262112:QAX262114 QKM262112:QKT262114 QUI262112:QUP262114 REE262112:REL262114 ROA262112:ROH262114 RXW262112:RYD262114 SHS262112:SHZ262114 SRO262112:SRV262114 TBK262112:TBR262114 TLG262112:TLN262114 TVC262112:TVJ262114 UEY262112:UFF262114 UOU262112:UPB262114 UYQ262112:UYX262114 VIM262112:VIT262114 VSI262112:VSP262114 WCE262112:WCL262114 WMA262112:WMH262114 WVW262112:WWD262114 JK327648:JR327650 TG327648:TN327650 ADC327648:ADJ327650 AMY327648:ANF327650 AWU327648:AXB327650 BGQ327648:BGX327650 BQM327648:BQT327650 CAI327648:CAP327650 CKE327648:CKL327650 CUA327648:CUH327650 DDW327648:DED327650 DNS327648:DNZ327650 DXO327648:DXV327650 EHK327648:EHR327650 ERG327648:ERN327650 FBC327648:FBJ327650 FKY327648:FLF327650 FUU327648:FVB327650 GEQ327648:GEX327650 GOM327648:GOT327650 GYI327648:GYP327650 HIE327648:HIL327650 HSA327648:HSH327650 IBW327648:ICD327650 ILS327648:ILZ327650 IVO327648:IVV327650 JFK327648:JFR327650 JPG327648:JPN327650 JZC327648:JZJ327650 KIY327648:KJF327650 KSU327648:KTB327650 LCQ327648:LCX327650 LMM327648:LMT327650 LWI327648:LWP327650 MGE327648:MGL327650 MQA327648:MQH327650 MZW327648:NAD327650 NJS327648:NJZ327650 NTO327648:NTV327650 ODK327648:ODR327650 ONG327648:ONN327650 OXC327648:OXJ327650 PGY327648:PHF327650 PQU327648:PRB327650 QAQ327648:QAX327650 QKM327648:QKT327650 QUI327648:QUP327650 REE327648:REL327650 ROA327648:ROH327650 RXW327648:RYD327650 SHS327648:SHZ327650 SRO327648:SRV327650 TBK327648:TBR327650 TLG327648:TLN327650 TVC327648:TVJ327650 UEY327648:UFF327650 UOU327648:UPB327650 UYQ327648:UYX327650 VIM327648:VIT327650 VSI327648:VSP327650 WCE327648:WCL327650 WMA327648:WMH327650 WVW327648:WWD327650 JK393184:JR393186 TG393184:TN393186 ADC393184:ADJ393186 AMY393184:ANF393186 AWU393184:AXB393186 BGQ393184:BGX393186 BQM393184:BQT393186 CAI393184:CAP393186 CKE393184:CKL393186 CUA393184:CUH393186 DDW393184:DED393186 DNS393184:DNZ393186 DXO393184:DXV393186 EHK393184:EHR393186 ERG393184:ERN393186 FBC393184:FBJ393186 FKY393184:FLF393186 FUU393184:FVB393186 GEQ393184:GEX393186 GOM393184:GOT393186 GYI393184:GYP393186 HIE393184:HIL393186 HSA393184:HSH393186 IBW393184:ICD393186 ILS393184:ILZ393186 IVO393184:IVV393186 JFK393184:JFR393186 JPG393184:JPN393186 JZC393184:JZJ393186 KIY393184:KJF393186 KSU393184:KTB393186 LCQ393184:LCX393186 LMM393184:LMT393186 LWI393184:LWP393186 MGE393184:MGL393186 MQA393184:MQH393186 MZW393184:NAD393186 NJS393184:NJZ393186 NTO393184:NTV393186 ODK393184:ODR393186 ONG393184:ONN393186 OXC393184:OXJ393186 PGY393184:PHF393186 PQU393184:PRB393186 QAQ393184:QAX393186 QKM393184:QKT393186 QUI393184:QUP393186 REE393184:REL393186 ROA393184:ROH393186 RXW393184:RYD393186 SHS393184:SHZ393186 SRO393184:SRV393186 TBK393184:TBR393186 TLG393184:TLN393186 TVC393184:TVJ393186 UEY393184:UFF393186 UOU393184:UPB393186 UYQ393184:UYX393186 VIM393184:VIT393186 VSI393184:VSP393186 WCE393184:WCL393186 WMA393184:WMH393186 WVW393184:WWD393186 JK458720:JR458722 TG458720:TN458722 ADC458720:ADJ458722 AMY458720:ANF458722 AWU458720:AXB458722 BGQ458720:BGX458722 BQM458720:BQT458722 CAI458720:CAP458722 CKE458720:CKL458722 CUA458720:CUH458722 DDW458720:DED458722 DNS458720:DNZ458722 DXO458720:DXV458722 EHK458720:EHR458722 ERG458720:ERN458722 FBC458720:FBJ458722 FKY458720:FLF458722 FUU458720:FVB458722 GEQ458720:GEX458722 GOM458720:GOT458722 GYI458720:GYP458722 HIE458720:HIL458722 HSA458720:HSH458722 IBW458720:ICD458722 ILS458720:ILZ458722 IVO458720:IVV458722 JFK458720:JFR458722 JPG458720:JPN458722 JZC458720:JZJ458722 KIY458720:KJF458722 KSU458720:KTB458722 LCQ458720:LCX458722 LMM458720:LMT458722 LWI458720:LWP458722 MGE458720:MGL458722 MQA458720:MQH458722 MZW458720:NAD458722 NJS458720:NJZ458722 NTO458720:NTV458722 ODK458720:ODR458722 ONG458720:ONN458722 OXC458720:OXJ458722 PGY458720:PHF458722 PQU458720:PRB458722 QAQ458720:QAX458722 QKM458720:QKT458722 QUI458720:QUP458722 REE458720:REL458722 ROA458720:ROH458722 RXW458720:RYD458722 SHS458720:SHZ458722 SRO458720:SRV458722 TBK458720:TBR458722 TLG458720:TLN458722 TVC458720:TVJ458722 UEY458720:UFF458722 UOU458720:UPB458722 UYQ458720:UYX458722 VIM458720:VIT458722 VSI458720:VSP458722 WCE458720:WCL458722 WMA458720:WMH458722 WVW458720:WWD458722 JK524256:JR524258 TG524256:TN524258 ADC524256:ADJ524258 AMY524256:ANF524258 AWU524256:AXB524258 BGQ524256:BGX524258 BQM524256:BQT524258 CAI524256:CAP524258 CKE524256:CKL524258 CUA524256:CUH524258 DDW524256:DED524258 DNS524256:DNZ524258 DXO524256:DXV524258 EHK524256:EHR524258 ERG524256:ERN524258 FBC524256:FBJ524258 FKY524256:FLF524258 FUU524256:FVB524258 GEQ524256:GEX524258 GOM524256:GOT524258 GYI524256:GYP524258 HIE524256:HIL524258 HSA524256:HSH524258 IBW524256:ICD524258 ILS524256:ILZ524258 IVO524256:IVV524258 JFK524256:JFR524258 JPG524256:JPN524258 JZC524256:JZJ524258 KIY524256:KJF524258 KSU524256:KTB524258 LCQ524256:LCX524258 LMM524256:LMT524258 LWI524256:LWP524258 MGE524256:MGL524258 MQA524256:MQH524258 MZW524256:NAD524258 NJS524256:NJZ524258 NTO524256:NTV524258 ODK524256:ODR524258 ONG524256:ONN524258 OXC524256:OXJ524258 PGY524256:PHF524258 PQU524256:PRB524258 QAQ524256:QAX524258 QKM524256:QKT524258 QUI524256:QUP524258 REE524256:REL524258 ROA524256:ROH524258 RXW524256:RYD524258 SHS524256:SHZ524258 SRO524256:SRV524258 TBK524256:TBR524258 TLG524256:TLN524258 TVC524256:TVJ524258 UEY524256:UFF524258 UOU524256:UPB524258 UYQ524256:UYX524258 VIM524256:VIT524258 VSI524256:VSP524258 WCE524256:WCL524258 WMA524256:WMH524258 WVW524256:WWD524258 JK589792:JR589794 TG589792:TN589794 ADC589792:ADJ589794 AMY589792:ANF589794 AWU589792:AXB589794 BGQ589792:BGX589794 BQM589792:BQT589794 CAI589792:CAP589794 CKE589792:CKL589794 CUA589792:CUH589794 DDW589792:DED589794 DNS589792:DNZ589794 DXO589792:DXV589794 EHK589792:EHR589794 ERG589792:ERN589794 FBC589792:FBJ589794 FKY589792:FLF589794 FUU589792:FVB589794 GEQ589792:GEX589794 GOM589792:GOT589794 GYI589792:GYP589794 HIE589792:HIL589794 HSA589792:HSH589794 IBW589792:ICD589794 ILS589792:ILZ589794 IVO589792:IVV589794 JFK589792:JFR589794 JPG589792:JPN589794 JZC589792:JZJ589794 KIY589792:KJF589794 KSU589792:KTB589794 LCQ589792:LCX589794 LMM589792:LMT589794 LWI589792:LWP589794 MGE589792:MGL589794 MQA589792:MQH589794 MZW589792:NAD589794 NJS589792:NJZ589794 NTO589792:NTV589794 ODK589792:ODR589794 ONG589792:ONN589794 OXC589792:OXJ589794 PGY589792:PHF589794 PQU589792:PRB589794 QAQ589792:QAX589794 QKM589792:QKT589794 QUI589792:QUP589794 REE589792:REL589794 ROA589792:ROH589794 RXW589792:RYD589794 SHS589792:SHZ589794 SRO589792:SRV589794 TBK589792:TBR589794 TLG589792:TLN589794 TVC589792:TVJ589794 UEY589792:UFF589794 UOU589792:UPB589794 UYQ589792:UYX589794 VIM589792:VIT589794 VSI589792:VSP589794 WCE589792:WCL589794 WMA589792:WMH589794 WVW589792:WWD589794 JK655328:JR655330 TG655328:TN655330 ADC655328:ADJ655330 AMY655328:ANF655330 AWU655328:AXB655330 BGQ655328:BGX655330 BQM655328:BQT655330 CAI655328:CAP655330 CKE655328:CKL655330 CUA655328:CUH655330 DDW655328:DED655330 DNS655328:DNZ655330 DXO655328:DXV655330 EHK655328:EHR655330 ERG655328:ERN655330 FBC655328:FBJ655330 FKY655328:FLF655330 FUU655328:FVB655330 GEQ655328:GEX655330 GOM655328:GOT655330 GYI655328:GYP655330 HIE655328:HIL655330 HSA655328:HSH655330 IBW655328:ICD655330 ILS655328:ILZ655330 IVO655328:IVV655330 JFK655328:JFR655330 JPG655328:JPN655330 JZC655328:JZJ655330 KIY655328:KJF655330 KSU655328:KTB655330 LCQ655328:LCX655330 LMM655328:LMT655330 LWI655328:LWP655330 MGE655328:MGL655330 MQA655328:MQH655330 MZW655328:NAD655330 NJS655328:NJZ655330 NTO655328:NTV655330 ODK655328:ODR655330 ONG655328:ONN655330 OXC655328:OXJ655330 PGY655328:PHF655330 PQU655328:PRB655330 QAQ655328:QAX655330 QKM655328:QKT655330 QUI655328:QUP655330 REE655328:REL655330 ROA655328:ROH655330 RXW655328:RYD655330 SHS655328:SHZ655330 SRO655328:SRV655330 TBK655328:TBR655330 TLG655328:TLN655330 TVC655328:TVJ655330 UEY655328:UFF655330 UOU655328:UPB655330 UYQ655328:UYX655330 VIM655328:VIT655330 VSI655328:VSP655330 WCE655328:WCL655330 WMA655328:WMH655330 WVW655328:WWD655330 JK720864:JR720866 TG720864:TN720866 ADC720864:ADJ720866 AMY720864:ANF720866 AWU720864:AXB720866 BGQ720864:BGX720866 BQM720864:BQT720866 CAI720864:CAP720866 CKE720864:CKL720866 CUA720864:CUH720866 DDW720864:DED720866 DNS720864:DNZ720866 DXO720864:DXV720866 EHK720864:EHR720866 ERG720864:ERN720866 FBC720864:FBJ720866 FKY720864:FLF720866 FUU720864:FVB720866 GEQ720864:GEX720866 GOM720864:GOT720866 GYI720864:GYP720866 HIE720864:HIL720866 HSA720864:HSH720866 IBW720864:ICD720866 ILS720864:ILZ720866 IVO720864:IVV720866 JFK720864:JFR720866 JPG720864:JPN720866 JZC720864:JZJ720866 KIY720864:KJF720866 KSU720864:KTB720866 LCQ720864:LCX720866 LMM720864:LMT720866 LWI720864:LWP720866 MGE720864:MGL720866 MQA720864:MQH720866 MZW720864:NAD720866 NJS720864:NJZ720866 NTO720864:NTV720866 ODK720864:ODR720866 ONG720864:ONN720866 OXC720864:OXJ720866 PGY720864:PHF720866 PQU720864:PRB720866 QAQ720864:QAX720866 QKM720864:QKT720866 QUI720864:QUP720866 REE720864:REL720866 ROA720864:ROH720866 RXW720864:RYD720866 SHS720864:SHZ720866 SRO720864:SRV720866 TBK720864:TBR720866 TLG720864:TLN720866 TVC720864:TVJ720866 UEY720864:UFF720866 UOU720864:UPB720866 UYQ720864:UYX720866 VIM720864:VIT720866 VSI720864:VSP720866 WCE720864:WCL720866 WMA720864:WMH720866 WVW720864:WWD720866 JK786400:JR786402 TG786400:TN786402 ADC786400:ADJ786402 AMY786400:ANF786402 AWU786400:AXB786402 BGQ786400:BGX786402 BQM786400:BQT786402 CAI786400:CAP786402 CKE786400:CKL786402 CUA786400:CUH786402 DDW786400:DED786402 DNS786400:DNZ786402 DXO786400:DXV786402 EHK786400:EHR786402 ERG786400:ERN786402 FBC786400:FBJ786402 FKY786400:FLF786402 FUU786400:FVB786402 GEQ786400:GEX786402 GOM786400:GOT786402 GYI786400:GYP786402 HIE786400:HIL786402 HSA786400:HSH786402 IBW786400:ICD786402 ILS786400:ILZ786402 IVO786400:IVV786402 JFK786400:JFR786402 JPG786400:JPN786402 JZC786400:JZJ786402 KIY786400:KJF786402 KSU786400:KTB786402 LCQ786400:LCX786402 LMM786400:LMT786402 LWI786400:LWP786402 MGE786400:MGL786402 MQA786400:MQH786402 MZW786400:NAD786402 NJS786400:NJZ786402 NTO786400:NTV786402 ODK786400:ODR786402 ONG786400:ONN786402 OXC786400:OXJ786402 PGY786400:PHF786402 PQU786400:PRB786402 QAQ786400:QAX786402 QKM786400:QKT786402 QUI786400:QUP786402 REE786400:REL786402 ROA786400:ROH786402 RXW786400:RYD786402 SHS786400:SHZ786402 SRO786400:SRV786402 TBK786400:TBR786402 TLG786400:TLN786402 TVC786400:TVJ786402 UEY786400:UFF786402 UOU786400:UPB786402 UYQ786400:UYX786402 VIM786400:VIT786402 VSI786400:VSP786402 WCE786400:WCL786402 WMA786400:WMH786402 WVW786400:WWD786402 JK851936:JR851938 TG851936:TN851938 ADC851936:ADJ851938 AMY851936:ANF851938 AWU851936:AXB851938 BGQ851936:BGX851938 BQM851936:BQT851938 CAI851936:CAP851938 CKE851936:CKL851938 CUA851936:CUH851938 DDW851936:DED851938 DNS851936:DNZ851938 DXO851936:DXV851938 EHK851936:EHR851938 ERG851936:ERN851938 FBC851936:FBJ851938 FKY851936:FLF851938 FUU851936:FVB851938 GEQ851936:GEX851938 GOM851936:GOT851938 GYI851936:GYP851938 HIE851936:HIL851938 HSA851936:HSH851938 IBW851936:ICD851938 ILS851936:ILZ851938 IVO851936:IVV851938 JFK851936:JFR851938 JPG851936:JPN851938 JZC851936:JZJ851938 KIY851936:KJF851938 KSU851936:KTB851938 LCQ851936:LCX851938 LMM851936:LMT851938 LWI851936:LWP851938 MGE851936:MGL851938 MQA851936:MQH851938 MZW851936:NAD851938 NJS851936:NJZ851938 NTO851936:NTV851938 ODK851936:ODR851938 ONG851936:ONN851938 OXC851936:OXJ851938 PGY851936:PHF851938 PQU851936:PRB851938 QAQ851936:QAX851938 QKM851936:QKT851938 QUI851936:QUP851938 REE851936:REL851938 ROA851936:ROH851938 RXW851936:RYD851938 SHS851936:SHZ851938 SRO851936:SRV851938 TBK851936:TBR851938 TLG851936:TLN851938 TVC851936:TVJ851938 UEY851936:UFF851938 UOU851936:UPB851938 UYQ851936:UYX851938 VIM851936:VIT851938 VSI851936:VSP851938 WCE851936:WCL851938 WMA851936:WMH851938 WVW851936:WWD851938 JK917472:JR917474 TG917472:TN917474 ADC917472:ADJ917474 AMY917472:ANF917474 AWU917472:AXB917474 BGQ917472:BGX917474 BQM917472:BQT917474 CAI917472:CAP917474 CKE917472:CKL917474 CUA917472:CUH917474 DDW917472:DED917474 DNS917472:DNZ917474 DXO917472:DXV917474 EHK917472:EHR917474 ERG917472:ERN917474 FBC917472:FBJ917474 FKY917472:FLF917474 FUU917472:FVB917474 GEQ917472:GEX917474 GOM917472:GOT917474 GYI917472:GYP917474 HIE917472:HIL917474 HSA917472:HSH917474 IBW917472:ICD917474 ILS917472:ILZ917474 IVO917472:IVV917474 JFK917472:JFR917474 JPG917472:JPN917474 JZC917472:JZJ917474 KIY917472:KJF917474 KSU917472:KTB917474 LCQ917472:LCX917474 LMM917472:LMT917474 LWI917472:LWP917474 MGE917472:MGL917474 MQA917472:MQH917474 MZW917472:NAD917474 NJS917472:NJZ917474 NTO917472:NTV917474 ODK917472:ODR917474 ONG917472:ONN917474 OXC917472:OXJ917474 PGY917472:PHF917474 PQU917472:PRB917474 QAQ917472:QAX917474 QKM917472:QKT917474 QUI917472:QUP917474 REE917472:REL917474 ROA917472:ROH917474 RXW917472:RYD917474 SHS917472:SHZ917474 SRO917472:SRV917474 TBK917472:TBR917474 TLG917472:TLN917474 TVC917472:TVJ917474 UEY917472:UFF917474 UOU917472:UPB917474 UYQ917472:UYX917474 VIM917472:VIT917474 VSI917472:VSP917474 WCE917472:WCL917474 WMA917472:WMH917474 WVW917472:WWD917474 JK983008:JR983010 TG983008:TN983010 ADC983008:ADJ983010 AMY983008:ANF983010 AWU983008:AXB983010 BGQ983008:BGX983010 BQM983008:BQT983010 CAI983008:CAP983010 CKE983008:CKL983010 CUA983008:CUH983010 DDW983008:DED983010 DNS983008:DNZ983010 DXO983008:DXV983010 EHK983008:EHR983010 ERG983008:ERN983010 FBC983008:FBJ983010 FKY983008:FLF983010 FUU983008:FVB983010 GEQ983008:GEX983010 GOM983008:GOT983010 GYI983008:GYP983010 HIE983008:HIL983010 HSA983008:HSH983010 IBW983008:ICD983010 ILS983008:ILZ983010 IVO983008:IVV983010 JFK983008:JFR983010 JPG983008:JPN983010 JZC983008:JZJ983010 KIY983008:KJF983010 KSU983008:KTB983010 LCQ983008:LCX983010 LMM983008:LMT983010 LWI983008:LWP983010 MGE983008:MGL983010 MQA983008:MQH983010 MZW983008:NAD983010 NJS983008:NJZ983010 NTO983008:NTV983010 ODK983008:ODR983010 ONG983008:ONN983010 OXC983008:OXJ983010 PGY983008:PHF983010 PQU983008:PRB983010 QAQ983008:QAX983010 QKM983008:QKT983010 QUI983008:QUP983010 REE983008:REL983010 ROA983008:ROH983010 RXW983008:RYD983010 SHS983008:SHZ983010 SRO983008:SRV983010 TBK983008:TBR983010 TLG983008:TLN983010 TVC983008:TVJ983010 UEY983008:UFF983010 UOU983008:UPB983010 UYQ983008:UYX983010 VIM983008:VIT983010 VSI983008:VSP983010 WCE983008:WCL983010 WMA983008:WMH983010 E7:E8 T8 T983008:AD983010 T917472:AD917474 T851936:AD851938 T786400:AD786402 T720864:AD720866 T655328:AD655330 T589792:AD589794 T524256:AD524258 T458720:AD458722 T393184:AD393186 T327648:AD327650 T262112:AD262114 T196576:AD196578 T131040:AD131042 T65504:AD65506 U5:AD8 E3" xr:uid="{00000000-0002-0000-0000-000000000000}"/>
    <dataValidation allowBlank="1" showInputMessage="1" showErrorMessage="1" prompt="El valor programado debe ir en terminos de la unidad de medida._x000a_ " sqref="M11" xr:uid="{00000000-0002-0000-0000-000001000000}"/>
    <dataValidation allowBlank="1" showInputMessage="1" showErrorMessage="1" prompt="El valor alcanzado debe ir en terminos de la unidad de medida._x000a_" sqref="N11" xr:uid="{00000000-0002-0000-0000-000002000000}"/>
    <dataValidation allowBlank="1" showInputMessage="1" showErrorMessage="1" promptTitle="A tener en cuenta:" prompt="Donde no se haya alcanzado la meta se deben identificar las dificultades o las causales de las brechas." sqref="AB10:AB11" xr:uid="{00000000-0002-0000-0000-000003000000}"/>
    <dataValidation type="textLength" operator="lessThanOrEqual" allowBlank="1" showInputMessage="1" showErrorMessage="1" errorTitle="Máximo de caracteres:" error="Recuerde que son máximo 350 incluidos espacios." sqref="X68 X12 U68:U72 U64 U52 X64 U20 X20 X52 U56 X56 U60 X60 X92 U12 X80 U88 X88 U92 X96 U96:U99 X32 U32 X104 U104 X24 U24 X72 U36 X36 X44 U44 U48 X48 U76 X76 O104:O107 R104:R107 U16 X16 X84 U84 X28 U28 U80 R12:R99 O12:O99" xr:uid="{76809554-AF13-490B-950C-CE35FAB04B37}">
      <formula1>350</formula1>
    </dataValidation>
    <dataValidation allowBlank="1" showInputMessage="1" showErrorMessage="1" promptTitle="Evidencias" prompt="El área debe disponer de un repositorio de información donde la OAP y OCI, tengan acceso a las evidencias de la información suminstrada" sqref="AA10:AA11" xr:uid="{CBC6334F-7895-4657-B068-48375E5F2DC5}"/>
    <dataValidation operator="lessThanOrEqual" allowBlank="1" showInputMessage="1" showErrorMessage="1" sqref="AA14:AC14 AA26:AC26 AA46:AC46 AA22:AC22 AA54:AC54 AA66:AC66 AA74:AC74 AA58:AC58 AA62:AC62 AA82:AC82 AA42:AC42 AA102:AC102 AA94:AC94 AA38:AC38 AA34:AC34 AA70:AC70 AA90:AC90 AA98:AC98 AA106:AC106 AA50:AC50 AA78:AC78 AA18:AC18 AA86:AC86 AA30:AC30" xr:uid="{54DD6A7F-BE3D-4AEF-9F7D-248A9E831648}"/>
    <dataValidation allowBlank="1" showInputMessage="1" showErrorMessage="1" promptTitle="Tener en cuenta" prompt="Relacionar la unidad de medida del producto o salida, ejemplo: documento, número, porcentaje, Pesos mda Cte, etc." sqref="G68:G71 G96:G99 I96:I99" xr:uid="{0F3E897D-0F2B-46BC-A829-D6C50EB1A997}"/>
    <dataValidation operator="lessThanOrEqual" allowBlank="1" showInputMessage="1" showErrorMessage="1" promptTitle="Tener en cuenta" prompt="El área debe disponer de un repositorio de información donde la OAP y OCI, tengan acceso a las evidencias de la información suminstrada" sqref="AA12:AC12 AA24:AC24 AA44:AC44 AA20:AC20 AA52:AC52 AA64:AC64 AA72:AC72 AA56:AC56 AA60:AC60 AA80:AC80 AA40:AC40 AA100:AC100 AA92:AC92 AA36:AC36 AA32:AC32 AA68:AC68 AA88:AC88 AA96:AC96 AA104:AC104 AA48:AC48 AA76:AC76 AA16:AC16 AA84:AC84 AA28:AC28" xr:uid="{E88C98DB-9860-4C26-AF64-151F2E689DF5}"/>
    <dataValidation allowBlank="1" showInputMessage="1" showErrorMessage="1" promptTitle="A tener en cuenta:" prompt="Se debe asociar la meta al producto o salida" sqref="H68:H71 H96:H99" xr:uid="{EFD72A5D-5CE6-4459-B61C-DB174E8A5EF1}"/>
    <dataValidation allowBlank="1" showInputMessage="1" showErrorMessage="1" promptTitle="Tener en cuenta" prompt="La acción estratégica debe iniciar con un verbo en infinitivo y debe contribuir al alcance del objetivo estratégico" sqref="E68:E71 E96:E99" xr:uid="{3BAFF26A-5537-4639-9553-98C1406A616C}"/>
    <dataValidation allowBlank="1" showInputMessage="1" showErrorMessage="1" promptTitle="Tener en cuenta:" prompt="El valor programado debe ir en terminos de la unidad de medida._x000a_ " sqref="P104:Q107 M104:M107 S104:S107 V104:V107 Y28:Y31 P12:P43 S12:S43 P48:P99 M12:M99 V12:V43 S48:S99 V48:V99 Y92:Y95" xr:uid="{4ACED023-EC7A-448C-9018-476470A54B78}"/>
    <dataValidation allowBlank="1" showInputMessage="1" showErrorMessage="1" promptTitle="Tener en cuenta" prompt="El valor alcanzado debe ir en terminos de la unidad de medida._x000a_" sqref="N104:N107 W104:W107 T104:T107 T12:T99 Q12:Q99 N12:N99 W12:W99" xr:uid="{9BC3767C-FDED-4444-9F65-EF4F7E6BB8BF}"/>
    <dataValidation allowBlank="1" showInputMessage="1" showErrorMessage="1" promptTitle="A tener en cuenta:" prompt="Se debe asociar la meta al producto." sqref="H104:H107 H12:H95" xr:uid="{409D5947-1916-49AB-A0C7-8C34A8380C3E}"/>
    <dataValidation allowBlank="1" showInputMessage="1" showErrorMessage="1" promptTitle="Tener en cuenta:" prompt="Relacione la salida, bien o entregable resultado de la acción estratégica_x000a_" sqref="F12:F107" xr:uid="{0A0D1B02-0E93-4C8F-A373-F968D501F4D1}"/>
  </dataValidations>
  <pageMargins left="0.11811023622047245" right="0.15748031496062992" top="0.51181102362204722" bottom="0.70866141732283472" header="0.15748031496062992" footer="0.19685039370078741"/>
  <pageSetup paperSize="9" scale="45" orientation="landscape" r:id="rId1"/>
  <headerFooter>
    <oddHeader>&amp;L&amp;G</oddHeader>
    <oddFooter>&amp;C&amp;G&amp;R58-F.03
V.11</oddFooter>
  </headerFooter>
  <legacyDrawing r:id="rId2"/>
  <legacyDrawingHF r:id="rId3"/>
  <extLst>
    <ext xmlns:x14="http://schemas.microsoft.com/office/spreadsheetml/2009/9/main" uri="{CCE6A557-97BC-4b89-ADB6-D9C93CAAB3DF}">
      <x14:dataValidations xmlns:xm="http://schemas.microsoft.com/office/excel/2006/main" xWindow="867" yWindow="789" count="2">
        <x14:dataValidation type="list" allowBlank="1" showInputMessage="1" showErrorMessage="1" xr:uid="{1308BA21-D62F-4717-ACE8-90CAE60E956A}">
          <x14:formula1>
            <xm:f>'Mapa Estratégico'!$A$22:$A$24</xm:f>
          </x14:formula1>
          <xm:sqref>F6</xm:sqref>
        </x14:dataValidation>
        <x14:dataValidation type="list" allowBlank="1" showInputMessage="1" showErrorMessage="1" xr:uid="{00000000-0002-0000-0000-00000A000000}">
          <x14:formula1>
            <xm:f>'Mapa Estratégico'!$A$3:$A$18</xm:f>
          </x14:formula1>
          <xm:sqref>D32:D39 D100:D1048576 D12:D23 D52:D95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B7E2-8680-46C7-A5D8-C23AAECE414C}">
  <dimension ref="B1:F11"/>
  <sheetViews>
    <sheetView workbookViewId="0">
      <selection activeCell="F12" sqref="F12"/>
    </sheetView>
  </sheetViews>
  <sheetFormatPr baseColWidth="10" defaultColWidth="9.140625" defaultRowHeight="15" x14ac:dyDescent="0.25"/>
  <cols>
    <col min="6" max="6" width="11.85546875" bestFit="1" customWidth="1"/>
  </cols>
  <sheetData>
    <row r="1" spans="2:6" x14ac:dyDescent="0.25">
      <c r="B1" t="s">
        <v>291</v>
      </c>
    </row>
    <row r="2" spans="2:6" x14ac:dyDescent="0.25">
      <c r="C2" t="s">
        <v>292</v>
      </c>
      <c r="D2" t="s">
        <v>293</v>
      </c>
      <c r="E2" t="s">
        <v>294</v>
      </c>
      <c r="F2" t="s">
        <v>295</v>
      </c>
    </row>
    <row r="3" spans="2:6" x14ac:dyDescent="0.25">
      <c r="B3" t="s">
        <v>296</v>
      </c>
      <c r="C3" s="68">
        <v>0.47</v>
      </c>
      <c r="D3" s="68">
        <v>0.44</v>
      </c>
      <c r="E3" s="68">
        <v>0.5</v>
      </c>
      <c r="F3" s="68">
        <f>+AVERAGE(C3:E3)</f>
        <v>0.47</v>
      </c>
    </row>
    <row r="4" spans="2:6" x14ac:dyDescent="0.25">
      <c r="B4" t="s">
        <v>297</v>
      </c>
      <c r="C4" s="68">
        <v>0.56000000000000005</v>
      </c>
      <c r="D4" s="68">
        <v>0.52</v>
      </c>
      <c r="E4" s="68">
        <v>0.56000000000000005</v>
      </c>
      <c r="F4" s="68">
        <f>+AVERAGE(C4:E4)</f>
        <v>0.54666666666666675</v>
      </c>
    </row>
    <row r="5" spans="2:6" x14ac:dyDescent="0.25">
      <c r="F5" s="68">
        <f>+F3*0.5+F4*0.5</f>
        <v>0.5083333333333333</v>
      </c>
    </row>
    <row r="6" spans="2:6" x14ac:dyDescent="0.25">
      <c r="F6" s="68"/>
    </row>
    <row r="7" spans="2:6" x14ac:dyDescent="0.25">
      <c r="B7" t="s">
        <v>298</v>
      </c>
    </row>
    <row r="8" spans="2:6" x14ac:dyDescent="0.25">
      <c r="C8" t="s">
        <v>292</v>
      </c>
      <c r="D8" t="s">
        <v>293</v>
      </c>
      <c r="E8" t="s">
        <v>294</v>
      </c>
      <c r="F8" t="s">
        <v>295</v>
      </c>
    </row>
    <row r="9" spans="2:6" x14ac:dyDescent="0.25">
      <c r="B9" t="s">
        <v>296</v>
      </c>
      <c r="C9" s="68">
        <v>0.47</v>
      </c>
      <c r="D9" s="68">
        <v>0.48</v>
      </c>
      <c r="E9" s="68">
        <v>0.6</v>
      </c>
      <c r="F9" s="68">
        <f>+AVERAGE(C9:E9)</f>
        <v>0.51666666666666661</v>
      </c>
    </row>
    <row r="10" spans="2:6" x14ac:dyDescent="0.25">
      <c r="B10" t="s">
        <v>297</v>
      </c>
      <c r="C10" s="68">
        <v>0.56999999999999995</v>
      </c>
      <c r="D10" s="68">
        <v>0.59</v>
      </c>
      <c r="E10" s="68">
        <v>0.63</v>
      </c>
      <c r="F10" s="68">
        <f>+AVERAGE(C10:E10)</f>
        <v>0.59666666666666668</v>
      </c>
    </row>
    <row r="11" spans="2:6" x14ac:dyDescent="0.25">
      <c r="F11" s="68">
        <f>+F9*0.5+F10*0.5</f>
        <v>0.55666666666666664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52CC-317B-4EEB-9E12-DA90260601A9}">
  <sheetPr>
    <tabColor theme="3" tint="0.59999389629810485"/>
  </sheetPr>
  <dimension ref="A1:D29"/>
  <sheetViews>
    <sheetView topLeftCell="A12" workbookViewId="0">
      <selection activeCell="D19" sqref="D19"/>
    </sheetView>
  </sheetViews>
  <sheetFormatPr baseColWidth="10" defaultColWidth="0" defaultRowHeight="15" zeroHeight="1" x14ac:dyDescent="0.25"/>
  <cols>
    <col min="1" max="1" width="12.5703125" style="7" customWidth="1"/>
    <col min="2" max="2" width="10.85546875" style="7" customWidth="1"/>
    <col min="3" max="3" width="19.5703125" style="7" customWidth="1"/>
    <col min="4" max="4" width="73.85546875" style="10" customWidth="1"/>
    <col min="5" max="16384" width="10.85546875" style="7" hidden="1"/>
  </cols>
  <sheetData>
    <row r="1" spans="1:4" x14ac:dyDescent="0.25">
      <c r="A1" s="465" t="s">
        <v>299</v>
      </c>
      <c r="B1" s="465"/>
      <c r="C1" s="465"/>
      <c r="D1" s="11" t="s">
        <v>300</v>
      </c>
    </row>
    <row r="2" spans="1:4" x14ac:dyDescent="0.25">
      <c r="A2" s="473" t="s">
        <v>301</v>
      </c>
      <c r="B2" s="473"/>
      <c r="C2" s="473"/>
      <c r="D2" s="8" t="s">
        <v>302</v>
      </c>
    </row>
    <row r="3" spans="1:4" x14ac:dyDescent="0.25">
      <c r="A3" s="473" t="s">
        <v>3</v>
      </c>
      <c r="B3" s="473"/>
      <c r="C3" s="473"/>
      <c r="D3" s="9" t="s">
        <v>303</v>
      </c>
    </row>
    <row r="4" spans="1:4" ht="30" x14ac:dyDescent="0.25">
      <c r="A4" s="473" t="s">
        <v>5</v>
      </c>
      <c r="B4" s="473"/>
      <c r="C4" s="473"/>
      <c r="D4" s="9" t="s">
        <v>304</v>
      </c>
    </row>
    <row r="5" spans="1:4" ht="30" x14ac:dyDescent="0.25">
      <c r="A5" s="473" t="s">
        <v>305</v>
      </c>
      <c r="B5" s="473"/>
      <c r="C5" s="473"/>
      <c r="D5" s="9" t="s">
        <v>306</v>
      </c>
    </row>
    <row r="6" spans="1:4" ht="5.45" customHeight="1" x14ac:dyDescent="0.25">
      <c r="A6" s="461"/>
      <c r="B6" s="462"/>
      <c r="C6" s="462"/>
      <c r="D6" s="463"/>
    </row>
    <row r="7" spans="1:4" x14ac:dyDescent="0.25">
      <c r="A7" s="465" t="s">
        <v>307</v>
      </c>
      <c r="B7" s="465"/>
      <c r="C7" s="465"/>
      <c r="D7" s="11" t="s">
        <v>300</v>
      </c>
    </row>
    <row r="8" spans="1:4" ht="45" x14ac:dyDescent="0.25">
      <c r="A8" s="464" t="s">
        <v>9</v>
      </c>
      <c r="B8" s="464"/>
      <c r="C8" s="464"/>
      <c r="D8" s="9" t="s">
        <v>308</v>
      </c>
    </row>
    <row r="9" spans="1:4" ht="45" x14ac:dyDescent="0.25">
      <c r="A9" s="459" t="s">
        <v>10</v>
      </c>
      <c r="B9" s="459"/>
      <c r="C9" s="459"/>
      <c r="D9" s="9" t="s">
        <v>309</v>
      </c>
    </row>
    <row r="10" spans="1:4" ht="30" x14ac:dyDescent="0.25">
      <c r="A10" s="459" t="s">
        <v>11</v>
      </c>
      <c r="B10" s="459"/>
      <c r="C10" s="459"/>
      <c r="D10" s="9" t="s">
        <v>310</v>
      </c>
    </row>
    <row r="11" spans="1:4" ht="30" x14ac:dyDescent="0.25">
      <c r="A11" s="459" t="s">
        <v>12</v>
      </c>
      <c r="B11" s="459"/>
      <c r="C11" s="459"/>
      <c r="D11" s="9" t="s">
        <v>311</v>
      </c>
    </row>
    <row r="12" spans="1:4" x14ac:dyDescent="0.25">
      <c r="A12" s="472" t="s">
        <v>13</v>
      </c>
      <c r="B12" s="472"/>
      <c r="C12" s="472"/>
      <c r="D12" s="9" t="s">
        <v>312</v>
      </c>
    </row>
    <row r="13" spans="1:4" ht="63.6" customHeight="1" x14ac:dyDescent="0.25">
      <c r="A13" s="466" t="s">
        <v>14</v>
      </c>
      <c r="B13" s="467"/>
      <c r="C13" s="12" t="s">
        <v>21</v>
      </c>
      <c r="D13" s="9" t="s">
        <v>313</v>
      </c>
    </row>
    <row r="14" spans="1:4" x14ac:dyDescent="0.25">
      <c r="A14" s="468"/>
      <c r="B14" s="469"/>
      <c r="C14" s="12" t="s">
        <v>22</v>
      </c>
      <c r="D14" s="9" t="s">
        <v>314</v>
      </c>
    </row>
    <row r="15" spans="1:4" ht="25.5" x14ac:dyDescent="0.25">
      <c r="A15" s="468"/>
      <c r="B15" s="469"/>
      <c r="C15" s="12" t="s">
        <v>23</v>
      </c>
      <c r="D15" s="9" t="s">
        <v>315</v>
      </c>
    </row>
    <row r="16" spans="1:4" x14ac:dyDescent="0.25">
      <c r="A16" s="470"/>
      <c r="B16" s="471"/>
      <c r="C16" s="12" t="s">
        <v>24</v>
      </c>
      <c r="D16" s="9" t="s">
        <v>316</v>
      </c>
    </row>
    <row r="17" spans="1:4" ht="30" x14ac:dyDescent="0.25">
      <c r="A17" s="457" t="s">
        <v>6</v>
      </c>
      <c r="B17" s="458" t="s">
        <v>317</v>
      </c>
      <c r="C17" s="67" t="s">
        <v>25</v>
      </c>
      <c r="D17" s="9" t="s">
        <v>318</v>
      </c>
    </row>
    <row r="18" spans="1:4" x14ac:dyDescent="0.25">
      <c r="A18" s="457"/>
      <c r="B18" s="458"/>
      <c r="C18" s="67" t="s">
        <v>26</v>
      </c>
      <c r="D18" s="9" t="s">
        <v>319</v>
      </c>
    </row>
    <row r="19" spans="1:4" ht="60" x14ac:dyDescent="0.25">
      <c r="A19" s="457"/>
      <c r="B19" s="458"/>
      <c r="C19" s="18" t="s">
        <v>320</v>
      </c>
      <c r="D19" s="80" t="s">
        <v>321</v>
      </c>
    </row>
    <row r="20" spans="1:4" ht="14.45" hidden="1" customHeight="1" x14ac:dyDescent="0.25">
      <c r="A20" s="457"/>
      <c r="B20" s="458" t="s">
        <v>322</v>
      </c>
      <c r="C20" s="67" t="s">
        <v>25</v>
      </c>
      <c r="D20" s="9"/>
    </row>
    <row r="21" spans="1:4" ht="14.45" hidden="1" customHeight="1" x14ac:dyDescent="0.25">
      <c r="A21" s="457"/>
      <c r="B21" s="458"/>
      <c r="C21" s="67" t="s">
        <v>26</v>
      </c>
      <c r="D21" s="9"/>
    </row>
    <row r="22" spans="1:4" ht="26.45" hidden="1" customHeight="1" x14ac:dyDescent="0.25">
      <c r="A22" s="457"/>
      <c r="B22" s="458"/>
      <c r="C22" s="67" t="s">
        <v>323</v>
      </c>
      <c r="D22" s="9"/>
    </row>
    <row r="23" spans="1:4" ht="30" x14ac:dyDescent="0.25">
      <c r="A23" s="457"/>
      <c r="B23" s="458" t="s">
        <v>324</v>
      </c>
      <c r="C23" s="67" t="s">
        <v>25</v>
      </c>
      <c r="D23" s="9" t="s">
        <v>325</v>
      </c>
    </row>
    <row r="24" spans="1:4" x14ac:dyDescent="0.25">
      <c r="A24" s="457"/>
      <c r="B24" s="458"/>
      <c r="C24" s="67" t="s">
        <v>26</v>
      </c>
      <c r="D24" s="9" t="s">
        <v>326</v>
      </c>
    </row>
    <row r="25" spans="1:4" ht="60" x14ac:dyDescent="0.25">
      <c r="A25" s="457"/>
      <c r="B25" s="458" t="s">
        <v>16</v>
      </c>
      <c r="C25" s="458"/>
      <c r="D25" s="9" t="s">
        <v>327</v>
      </c>
    </row>
    <row r="26" spans="1:4" ht="65.099999999999994" customHeight="1" x14ac:dyDescent="0.25">
      <c r="A26" s="457"/>
      <c r="B26" s="459" t="s">
        <v>17</v>
      </c>
      <c r="C26" s="460"/>
      <c r="D26" s="9" t="s">
        <v>328</v>
      </c>
    </row>
    <row r="27" spans="1:4" ht="65.099999999999994" customHeight="1" x14ac:dyDescent="0.25">
      <c r="A27" s="457"/>
      <c r="B27" s="459" t="s">
        <v>18</v>
      </c>
      <c r="C27" s="460"/>
      <c r="D27" s="9" t="s">
        <v>329</v>
      </c>
    </row>
    <row r="28" spans="1:4" x14ac:dyDescent="0.25"/>
    <row r="29" spans="1:4" x14ac:dyDescent="0.25"/>
  </sheetData>
  <mergeCells count="20">
    <mergeCell ref="A2:C2"/>
    <mergeCell ref="A3:C3"/>
    <mergeCell ref="A4:C4"/>
    <mergeCell ref="A1:C1"/>
    <mergeCell ref="A5:C5"/>
    <mergeCell ref="A6:D6"/>
    <mergeCell ref="A9:C9"/>
    <mergeCell ref="A8:C8"/>
    <mergeCell ref="A7:C7"/>
    <mergeCell ref="A13:B16"/>
    <mergeCell ref="A12:C12"/>
    <mergeCell ref="A11:C11"/>
    <mergeCell ref="A10:C10"/>
    <mergeCell ref="A17:A27"/>
    <mergeCell ref="B17:B19"/>
    <mergeCell ref="B20:B22"/>
    <mergeCell ref="B23:B24"/>
    <mergeCell ref="B25:C25"/>
    <mergeCell ref="B26:C26"/>
    <mergeCell ref="B27:C27"/>
  </mergeCells>
  <dataValidations count="4">
    <dataValidation allowBlank="1" showInputMessage="1" showErrorMessage="1" promptTitle="Evidencias" prompt="El área debe disponer de un repositorio de información donde la OAP y OCI, tengan acceso a las evidencias de la información suminstrada" sqref="B25:C25" xr:uid="{E3A6CE2F-FA43-4BE6-8EFF-9AF93893C313}"/>
    <dataValidation allowBlank="1" showInputMessage="1" showErrorMessage="1" promptTitle="A tener en cuenta:" prompt="Donde no se haya alcanzado la meta se deben identificar las dificultades o las causales de las brechas." sqref="B26:C26" xr:uid="{832BE102-C398-4BD5-A8E6-BE8570916B02}"/>
    <dataValidation allowBlank="1" showInputMessage="1" showErrorMessage="1" prompt="El valor alcanzado debe ir en terminos de la unidad de medida._x000a_" sqref="C18" xr:uid="{588C6144-519B-4528-8958-C763B75DD1E2}"/>
    <dataValidation allowBlank="1" showInputMessage="1" showErrorMessage="1" prompt="El valor programado debe ir en terminos de la unidad de medida._x000a_ " sqref="C17" xr:uid="{B865ECA9-4CB3-4FEB-B8A7-2A131766F04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Q52"/>
  <sheetViews>
    <sheetView topLeftCell="A3" zoomScale="55" zoomScaleNormal="55" workbookViewId="0">
      <selection activeCell="A14" sqref="A14"/>
    </sheetView>
  </sheetViews>
  <sheetFormatPr baseColWidth="10" defaultColWidth="0" defaultRowHeight="15" zeroHeight="1" x14ac:dyDescent="0.25"/>
  <cols>
    <col min="1" max="1" width="135.140625" style="1" customWidth="1"/>
    <col min="2" max="17" width="10.85546875" style="1" customWidth="1"/>
    <col min="18" max="16384" width="10.85546875" style="1" hidden="1"/>
  </cols>
  <sheetData>
    <row r="1" spans="1:16" ht="15.75" thickBot="1" x14ac:dyDescent="0.3"/>
    <row r="2" spans="1:16" ht="24" thickBot="1" x14ac:dyDescent="0.3">
      <c r="A2" s="13" t="s">
        <v>330</v>
      </c>
      <c r="C2" s="477" t="s">
        <v>331</v>
      </c>
      <c r="D2" s="477"/>
      <c r="E2" s="477"/>
      <c r="F2" s="477"/>
      <c r="G2" s="477"/>
      <c r="H2" s="477"/>
      <c r="I2" s="477"/>
      <c r="J2" s="477"/>
      <c r="K2" s="477"/>
      <c r="L2" s="477"/>
      <c r="M2" s="477"/>
      <c r="N2" s="477"/>
      <c r="O2" s="477"/>
    </row>
    <row r="3" spans="1:16" ht="40.5" x14ac:dyDescent="0.25">
      <c r="A3" s="14" t="s">
        <v>332</v>
      </c>
      <c r="C3" s="478"/>
      <c r="D3" s="479"/>
      <c r="E3" s="479"/>
      <c r="F3" s="479"/>
      <c r="G3" s="479"/>
      <c r="H3" s="479"/>
      <c r="I3" s="479"/>
      <c r="J3" s="479"/>
      <c r="K3" s="479"/>
      <c r="L3" s="479"/>
      <c r="M3" s="479"/>
      <c r="N3" s="479"/>
      <c r="O3" s="479"/>
      <c r="P3" s="480"/>
    </row>
    <row r="4" spans="1:16" ht="40.5" x14ac:dyDescent="0.25">
      <c r="A4" s="15" t="s">
        <v>333</v>
      </c>
      <c r="C4" s="481"/>
      <c r="D4" s="482"/>
      <c r="E4" s="482"/>
      <c r="F4" s="482"/>
      <c r="G4" s="482"/>
      <c r="H4" s="482"/>
      <c r="I4" s="482"/>
      <c r="J4" s="482"/>
      <c r="K4" s="482"/>
      <c r="L4" s="482"/>
      <c r="M4" s="482"/>
      <c r="N4" s="482"/>
      <c r="O4" s="482"/>
      <c r="P4" s="483"/>
    </row>
    <row r="5" spans="1:16" ht="20.25" x14ac:dyDescent="0.25">
      <c r="A5" s="16" t="s">
        <v>334</v>
      </c>
      <c r="C5" s="481"/>
      <c r="D5" s="482"/>
      <c r="E5" s="482"/>
      <c r="F5" s="482"/>
      <c r="G5" s="482"/>
      <c r="H5" s="482"/>
      <c r="I5" s="482"/>
      <c r="J5" s="482"/>
      <c r="K5" s="482"/>
      <c r="L5" s="482"/>
      <c r="M5" s="482"/>
      <c r="N5" s="482"/>
      <c r="O5" s="482"/>
      <c r="P5" s="483"/>
    </row>
    <row r="6" spans="1:16" ht="20.25" x14ac:dyDescent="0.25">
      <c r="A6" s="16" t="s">
        <v>335</v>
      </c>
      <c r="C6" s="481"/>
      <c r="D6" s="482"/>
      <c r="E6" s="482"/>
      <c r="F6" s="482"/>
      <c r="G6" s="482"/>
      <c r="H6" s="482"/>
      <c r="I6" s="482"/>
      <c r="J6" s="482"/>
      <c r="K6" s="482"/>
      <c r="L6" s="482"/>
      <c r="M6" s="482"/>
      <c r="N6" s="482"/>
      <c r="O6" s="482"/>
      <c r="P6" s="483"/>
    </row>
    <row r="7" spans="1:16" ht="40.5" x14ac:dyDescent="0.25">
      <c r="A7" s="16" t="s">
        <v>336</v>
      </c>
      <c r="C7" s="481"/>
      <c r="D7" s="482"/>
      <c r="E7" s="482"/>
      <c r="F7" s="482"/>
      <c r="G7" s="482"/>
      <c r="H7" s="482"/>
      <c r="I7" s="482"/>
      <c r="J7" s="482"/>
      <c r="K7" s="482"/>
      <c r="L7" s="482"/>
      <c r="M7" s="482"/>
      <c r="N7" s="482"/>
      <c r="O7" s="482"/>
      <c r="P7" s="483"/>
    </row>
    <row r="8" spans="1:16" ht="20.25" x14ac:dyDescent="0.25">
      <c r="A8" s="17" t="s">
        <v>337</v>
      </c>
      <c r="C8" s="481"/>
      <c r="D8" s="482"/>
      <c r="E8" s="482"/>
      <c r="F8" s="482"/>
      <c r="G8" s="482"/>
      <c r="H8" s="482"/>
      <c r="I8" s="482"/>
      <c r="J8" s="482"/>
      <c r="K8" s="482"/>
      <c r="L8" s="482"/>
      <c r="M8" s="482"/>
      <c r="N8" s="482"/>
      <c r="O8" s="482"/>
      <c r="P8" s="483"/>
    </row>
    <row r="9" spans="1:16" ht="48.95" customHeight="1" x14ac:dyDescent="0.25">
      <c r="A9" s="16" t="s">
        <v>338</v>
      </c>
      <c r="C9" s="481"/>
      <c r="D9" s="482"/>
      <c r="E9" s="482"/>
      <c r="F9" s="482"/>
      <c r="G9" s="482"/>
      <c r="H9" s="482"/>
      <c r="I9" s="482"/>
      <c r="J9" s="482"/>
      <c r="K9" s="482"/>
      <c r="L9" s="482"/>
      <c r="M9" s="482"/>
      <c r="N9" s="482"/>
      <c r="O9" s="482"/>
      <c r="P9" s="483"/>
    </row>
    <row r="10" spans="1:16" ht="20.25" x14ac:dyDescent="0.25">
      <c r="A10" s="17" t="s">
        <v>339</v>
      </c>
      <c r="C10" s="481"/>
      <c r="D10" s="482"/>
      <c r="E10" s="482"/>
      <c r="F10" s="482"/>
      <c r="G10" s="482"/>
      <c r="H10" s="482"/>
      <c r="I10" s="482"/>
      <c r="J10" s="482"/>
      <c r="K10" s="482"/>
      <c r="L10" s="482"/>
      <c r="M10" s="482"/>
      <c r="N10" s="482"/>
      <c r="O10" s="482"/>
      <c r="P10" s="483"/>
    </row>
    <row r="11" spans="1:16" ht="20.25" x14ac:dyDescent="0.25">
      <c r="A11" s="16" t="s">
        <v>340</v>
      </c>
      <c r="C11" s="481"/>
      <c r="D11" s="482"/>
      <c r="E11" s="482"/>
      <c r="F11" s="482"/>
      <c r="G11" s="482"/>
      <c r="H11" s="482"/>
      <c r="I11" s="482"/>
      <c r="J11" s="482"/>
      <c r="K11" s="482"/>
      <c r="L11" s="482"/>
      <c r="M11" s="482"/>
      <c r="N11" s="482"/>
      <c r="O11" s="482"/>
      <c r="P11" s="483"/>
    </row>
    <row r="12" spans="1:16" ht="20.25" x14ac:dyDescent="0.25">
      <c r="A12" s="17" t="s">
        <v>341</v>
      </c>
      <c r="C12" s="481"/>
      <c r="D12" s="482"/>
      <c r="E12" s="482"/>
      <c r="F12" s="482"/>
      <c r="G12" s="482"/>
      <c r="H12" s="482"/>
      <c r="I12" s="482"/>
      <c r="J12" s="482"/>
      <c r="K12" s="482"/>
      <c r="L12" s="482"/>
      <c r="M12" s="482"/>
      <c r="N12" s="482"/>
      <c r="O12" s="482"/>
      <c r="P12" s="483"/>
    </row>
    <row r="13" spans="1:16" ht="20.25" x14ac:dyDescent="0.25">
      <c r="A13" s="16" t="s">
        <v>342</v>
      </c>
      <c r="C13" s="481"/>
      <c r="D13" s="482"/>
      <c r="E13" s="482"/>
      <c r="F13" s="482"/>
      <c r="G13" s="482"/>
      <c r="H13" s="482"/>
      <c r="I13" s="482"/>
      <c r="J13" s="482"/>
      <c r="K13" s="482"/>
      <c r="L13" s="482"/>
      <c r="M13" s="482"/>
      <c r="N13" s="482"/>
      <c r="O13" s="482"/>
      <c r="P13" s="483"/>
    </row>
    <row r="14" spans="1:16" ht="20.25" x14ac:dyDescent="0.25">
      <c r="A14" s="17" t="s">
        <v>343</v>
      </c>
      <c r="C14" s="481"/>
      <c r="D14" s="482"/>
      <c r="E14" s="482"/>
      <c r="F14" s="482"/>
      <c r="G14" s="482"/>
      <c r="H14" s="482"/>
      <c r="I14" s="482"/>
      <c r="J14" s="482"/>
      <c r="K14" s="482"/>
      <c r="L14" s="482"/>
      <c r="M14" s="482"/>
      <c r="N14" s="482"/>
      <c r="O14" s="482"/>
      <c r="P14" s="483"/>
    </row>
    <row r="15" spans="1:16" ht="20.25" x14ac:dyDescent="0.25">
      <c r="A15" s="17" t="s">
        <v>344</v>
      </c>
      <c r="C15" s="481"/>
      <c r="D15" s="482"/>
      <c r="E15" s="482"/>
      <c r="F15" s="482"/>
      <c r="G15" s="482"/>
      <c r="H15" s="482"/>
      <c r="I15" s="482"/>
      <c r="J15" s="482"/>
      <c r="K15" s="482"/>
      <c r="L15" s="482"/>
      <c r="M15" s="482"/>
      <c r="N15" s="482"/>
      <c r="O15" s="482"/>
      <c r="P15" s="483"/>
    </row>
    <row r="16" spans="1:16" ht="40.5" x14ac:dyDescent="0.25">
      <c r="A16" s="17" t="s">
        <v>345</v>
      </c>
      <c r="C16" s="481"/>
      <c r="D16" s="482"/>
      <c r="E16" s="482"/>
      <c r="F16" s="482"/>
      <c r="G16" s="482"/>
      <c r="H16" s="482"/>
      <c r="I16" s="482"/>
      <c r="J16" s="482"/>
      <c r="K16" s="482"/>
      <c r="L16" s="482"/>
      <c r="M16" s="482"/>
      <c r="N16" s="482"/>
      <c r="O16" s="482"/>
      <c r="P16" s="483"/>
    </row>
    <row r="17" spans="1:16" ht="40.5" x14ac:dyDescent="0.25">
      <c r="A17" s="16" t="s">
        <v>346</v>
      </c>
      <c r="C17" s="481"/>
      <c r="D17" s="482"/>
      <c r="E17" s="482"/>
      <c r="F17" s="482"/>
      <c r="G17" s="482"/>
      <c r="H17" s="482"/>
      <c r="I17" s="482"/>
      <c r="J17" s="482"/>
      <c r="K17" s="482"/>
      <c r="L17" s="482"/>
      <c r="M17" s="482"/>
      <c r="N17" s="482"/>
      <c r="O17" s="482"/>
      <c r="P17" s="483"/>
    </row>
    <row r="18" spans="1:16" ht="40.5" x14ac:dyDescent="0.25">
      <c r="A18" s="16" t="s">
        <v>347</v>
      </c>
      <c r="C18" s="481"/>
      <c r="D18" s="482"/>
      <c r="E18" s="482"/>
      <c r="F18" s="482"/>
      <c r="G18" s="482"/>
      <c r="H18" s="482"/>
      <c r="I18" s="482"/>
      <c r="J18" s="482"/>
      <c r="K18" s="482"/>
      <c r="L18" s="482"/>
      <c r="M18" s="482"/>
      <c r="N18" s="482"/>
      <c r="O18" s="482"/>
      <c r="P18" s="483"/>
    </row>
    <row r="19" spans="1:16" ht="15.75" thickBot="1" x14ac:dyDescent="0.3">
      <c r="A19" s="6"/>
      <c r="C19" s="481"/>
      <c r="D19" s="482"/>
      <c r="E19" s="482"/>
      <c r="F19" s="482"/>
      <c r="G19" s="482"/>
      <c r="H19" s="482"/>
      <c r="I19" s="482"/>
      <c r="J19" s="482"/>
      <c r="K19" s="482"/>
      <c r="L19" s="482"/>
      <c r="M19" s="482"/>
      <c r="N19" s="482"/>
      <c r="O19" s="482"/>
      <c r="P19" s="483"/>
    </row>
    <row r="20" spans="1:16" x14ac:dyDescent="0.25">
      <c r="C20" s="481"/>
      <c r="D20" s="482"/>
      <c r="E20" s="482"/>
      <c r="F20" s="482"/>
      <c r="G20" s="482"/>
      <c r="H20" s="482"/>
      <c r="I20" s="482"/>
      <c r="J20" s="482"/>
      <c r="K20" s="482"/>
      <c r="L20" s="482"/>
      <c r="M20" s="482"/>
      <c r="N20" s="482"/>
      <c r="O20" s="482"/>
      <c r="P20" s="483"/>
    </row>
    <row r="21" spans="1:16" x14ac:dyDescent="0.25">
      <c r="C21" s="481"/>
      <c r="D21" s="482"/>
      <c r="E21" s="482"/>
      <c r="F21" s="482"/>
      <c r="G21" s="482"/>
      <c r="H21" s="482"/>
      <c r="I21" s="482"/>
      <c r="J21" s="482"/>
      <c r="K21" s="482"/>
      <c r="L21" s="482"/>
      <c r="M21" s="482"/>
      <c r="N21" s="482"/>
      <c r="O21" s="482"/>
      <c r="P21" s="483"/>
    </row>
    <row r="22" spans="1:16" hidden="1" x14ac:dyDescent="0.25">
      <c r="A22" s="1" t="s">
        <v>348</v>
      </c>
      <c r="C22" s="481"/>
      <c r="D22" s="482"/>
      <c r="E22" s="482"/>
      <c r="F22" s="482"/>
      <c r="G22" s="482"/>
      <c r="H22" s="482"/>
      <c r="I22" s="482"/>
      <c r="J22" s="482"/>
      <c r="K22" s="482"/>
      <c r="L22" s="482"/>
      <c r="M22" s="482"/>
      <c r="N22" s="482"/>
      <c r="O22" s="482"/>
      <c r="P22" s="483"/>
    </row>
    <row r="23" spans="1:16" ht="14.45" hidden="1" customHeight="1" x14ac:dyDescent="0.25">
      <c r="A23" s="1" t="s">
        <v>349</v>
      </c>
      <c r="C23" s="481"/>
      <c r="D23" s="482"/>
      <c r="E23" s="482"/>
      <c r="F23" s="482"/>
      <c r="G23" s="482"/>
      <c r="H23" s="482"/>
      <c r="I23" s="482"/>
      <c r="J23" s="482"/>
      <c r="K23" s="482"/>
      <c r="L23" s="482"/>
      <c r="M23" s="482"/>
      <c r="N23" s="482"/>
      <c r="O23" s="482"/>
      <c r="P23" s="483"/>
    </row>
    <row r="24" spans="1:16" ht="14.45" hidden="1" customHeight="1" x14ac:dyDescent="0.25">
      <c r="A24" s="1" t="s">
        <v>350</v>
      </c>
      <c r="C24" s="481"/>
      <c r="D24" s="482"/>
      <c r="E24" s="482"/>
      <c r="F24" s="482"/>
      <c r="G24" s="482"/>
      <c r="H24" s="482"/>
      <c r="I24" s="482"/>
      <c r="J24" s="482"/>
      <c r="K24" s="482"/>
      <c r="L24" s="482"/>
      <c r="M24" s="482"/>
      <c r="N24" s="482"/>
      <c r="O24" s="482"/>
      <c r="P24" s="483"/>
    </row>
    <row r="25" spans="1:16" ht="14.45" hidden="1" customHeight="1" x14ac:dyDescent="0.25">
      <c r="C25" s="481"/>
      <c r="D25" s="482"/>
      <c r="E25" s="482"/>
      <c r="F25" s="482"/>
      <c r="G25" s="482"/>
      <c r="H25" s="482"/>
      <c r="I25" s="482"/>
      <c r="J25" s="482"/>
      <c r="K25" s="482"/>
      <c r="L25" s="482"/>
      <c r="M25" s="482"/>
      <c r="N25" s="482"/>
      <c r="O25" s="482"/>
      <c r="P25" s="483"/>
    </row>
    <row r="26" spans="1:16" ht="14.45" customHeight="1" x14ac:dyDescent="0.25">
      <c r="C26" s="481"/>
      <c r="D26" s="482"/>
      <c r="E26" s="482"/>
      <c r="F26" s="482"/>
      <c r="G26" s="482"/>
      <c r="H26" s="482"/>
      <c r="I26" s="482"/>
      <c r="J26" s="482"/>
      <c r="K26" s="482"/>
      <c r="L26" s="482"/>
      <c r="M26" s="482"/>
      <c r="N26" s="482"/>
      <c r="O26" s="482"/>
      <c r="P26" s="483"/>
    </row>
    <row r="27" spans="1:16" ht="15.75" thickBot="1" x14ac:dyDescent="0.3">
      <c r="C27" s="484"/>
      <c r="D27" s="485"/>
      <c r="E27" s="485"/>
      <c r="F27" s="485"/>
      <c r="G27" s="485"/>
      <c r="H27" s="485"/>
      <c r="I27" s="485"/>
      <c r="J27" s="485"/>
      <c r="K27" s="485"/>
      <c r="L27" s="485"/>
      <c r="M27" s="485"/>
      <c r="N27" s="485"/>
      <c r="O27" s="485"/>
      <c r="P27" s="486"/>
    </row>
    <row r="28" spans="1:16" x14ac:dyDescent="0.25"/>
    <row r="29" spans="1:16" x14ac:dyDescent="0.25"/>
    <row r="30" spans="1:16" x14ac:dyDescent="0.25"/>
    <row r="31" spans="1:16" ht="15.75" thickBot="1" x14ac:dyDescent="0.3"/>
    <row r="32" spans="1:16" ht="36.75" thickBot="1" x14ac:dyDescent="0.6">
      <c r="A32" s="34" t="s">
        <v>351</v>
      </c>
      <c r="C32" s="489" t="s">
        <v>352</v>
      </c>
      <c r="D32" s="490"/>
      <c r="E32" s="490"/>
      <c r="F32" s="490"/>
      <c r="G32" s="490"/>
      <c r="H32" s="490"/>
      <c r="I32" s="490"/>
      <c r="J32" s="490"/>
      <c r="K32" s="490"/>
      <c r="L32" s="491"/>
    </row>
    <row r="33" spans="1:12" ht="14.45" customHeight="1" x14ac:dyDescent="0.25">
      <c r="A33" s="487" t="s">
        <v>353</v>
      </c>
      <c r="C33" s="492" t="s">
        <v>354</v>
      </c>
      <c r="D33" s="493"/>
      <c r="E33" s="493"/>
      <c r="F33" s="493"/>
      <c r="G33" s="493"/>
      <c r="H33" s="493"/>
      <c r="I33" s="493"/>
      <c r="J33" s="493"/>
      <c r="K33" s="493"/>
      <c r="L33" s="494"/>
    </row>
    <row r="34" spans="1:12" ht="14.45" customHeight="1" x14ac:dyDescent="0.25">
      <c r="A34" s="487"/>
      <c r="C34" s="495"/>
      <c r="D34" s="496"/>
      <c r="E34" s="496"/>
      <c r="F34" s="496"/>
      <c r="G34" s="496"/>
      <c r="H34" s="496"/>
      <c r="I34" s="496"/>
      <c r="J34" s="496"/>
      <c r="K34" s="496"/>
      <c r="L34" s="497"/>
    </row>
    <row r="35" spans="1:12" ht="14.45" customHeight="1" x14ac:dyDescent="0.25">
      <c r="A35" s="487"/>
      <c r="C35" s="495"/>
      <c r="D35" s="496"/>
      <c r="E35" s="496"/>
      <c r="F35" s="496"/>
      <c r="G35" s="496"/>
      <c r="H35" s="496"/>
      <c r="I35" s="496"/>
      <c r="J35" s="496"/>
      <c r="K35" s="496"/>
      <c r="L35" s="497"/>
    </row>
    <row r="36" spans="1:12" ht="15" customHeight="1" thickBot="1" x14ac:dyDescent="0.3">
      <c r="A36" s="488"/>
      <c r="C36" s="498"/>
      <c r="D36" s="499"/>
      <c r="E36" s="499"/>
      <c r="F36" s="499"/>
      <c r="G36" s="499"/>
      <c r="H36" s="499"/>
      <c r="I36" s="499"/>
      <c r="J36" s="499"/>
      <c r="K36" s="499"/>
      <c r="L36" s="500"/>
    </row>
    <row r="37" spans="1:12" x14ac:dyDescent="0.25"/>
    <row r="38" spans="1:12" ht="15.75" thickBot="1" x14ac:dyDescent="0.3"/>
    <row r="39" spans="1:12" ht="36.75" thickBot="1" x14ac:dyDescent="0.6">
      <c r="A39" s="34" t="s">
        <v>355</v>
      </c>
    </row>
    <row r="40" spans="1:12" ht="29.1" customHeight="1" x14ac:dyDescent="0.25">
      <c r="A40" s="474" t="s">
        <v>356</v>
      </c>
    </row>
    <row r="41" spans="1:12" x14ac:dyDescent="0.25">
      <c r="A41" s="475"/>
    </row>
    <row r="42" spans="1:12" x14ac:dyDescent="0.25">
      <c r="A42" s="475"/>
    </row>
    <row r="43" spans="1:12" ht="15.75" thickBot="1" x14ac:dyDescent="0.3">
      <c r="A43" s="476"/>
    </row>
    <row r="44" spans="1:12" x14ac:dyDescent="0.25"/>
    <row r="45" spans="1:12" x14ac:dyDescent="0.25"/>
    <row r="46" spans="1:12" x14ac:dyDescent="0.25"/>
    <row r="47" spans="1:12" x14ac:dyDescent="0.25"/>
    <row r="48" spans="1:12" x14ac:dyDescent="0.25"/>
    <row r="49" x14ac:dyDescent="0.25"/>
    <row r="50" x14ac:dyDescent="0.25"/>
    <row r="51" x14ac:dyDescent="0.25"/>
    <row r="52" x14ac:dyDescent="0.25"/>
  </sheetData>
  <mergeCells count="6">
    <mergeCell ref="A40:A43"/>
    <mergeCell ref="C2:O2"/>
    <mergeCell ref="C3:P27"/>
    <mergeCell ref="A33:A36"/>
    <mergeCell ref="C32:L32"/>
    <mergeCell ref="C33:L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70F4-4BF9-4A43-91B2-F5B97160FDEF}">
  <sheetPr>
    <tabColor theme="8" tint="0.39997558519241921"/>
    <outlinePr summaryBelow="0" summaryRight="0"/>
  </sheetPr>
  <dimension ref="A1:Y985"/>
  <sheetViews>
    <sheetView showGridLines="0" workbookViewId="0">
      <selection activeCell="B4" sqref="B4"/>
    </sheetView>
  </sheetViews>
  <sheetFormatPr baseColWidth="10" defaultColWidth="14.42578125" defaultRowHeight="15" customHeight="1" x14ac:dyDescent="0.2"/>
  <cols>
    <col min="1" max="1" width="3.42578125" style="42" customWidth="1"/>
    <col min="2" max="2" width="88.7109375" style="42" customWidth="1"/>
    <col min="3" max="3" width="9.28515625" style="42" customWidth="1"/>
    <col min="4" max="18" width="6.7109375" style="42" customWidth="1"/>
    <col min="19" max="19" width="14.5703125" style="42" customWidth="1"/>
    <col min="20" max="16384" width="14.42578125" style="42"/>
  </cols>
  <sheetData>
    <row r="1" spans="1:25" ht="15.75" customHeight="1" x14ac:dyDescent="0.2">
      <c r="A1" s="38"/>
      <c r="B1" s="39"/>
      <c r="C1" s="40"/>
      <c r="D1" s="40"/>
      <c r="E1" s="40"/>
      <c r="F1" s="40"/>
      <c r="G1" s="40"/>
      <c r="H1" s="40"/>
      <c r="I1" s="40"/>
      <c r="J1" s="40"/>
      <c r="K1" s="40"/>
      <c r="L1" s="40"/>
      <c r="M1" s="40"/>
      <c r="N1" s="40"/>
      <c r="O1" s="40"/>
      <c r="P1" s="40"/>
      <c r="Q1" s="40"/>
      <c r="R1" s="40"/>
      <c r="S1" s="41"/>
      <c r="T1" s="41"/>
      <c r="U1" s="41"/>
      <c r="V1" s="41"/>
      <c r="W1" s="41"/>
      <c r="X1" s="41"/>
      <c r="Y1" s="41"/>
    </row>
    <row r="2" spans="1:25" ht="23.25" customHeight="1" x14ac:dyDescent="0.2">
      <c r="A2" s="43"/>
      <c r="B2" s="44" t="s">
        <v>357</v>
      </c>
      <c r="C2" s="51" t="s">
        <v>358</v>
      </c>
      <c r="D2" s="45" t="s">
        <v>359</v>
      </c>
      <c r="E2" s="45" t="s">
        <v>360</v>
      </c>
      <c r="F2" s="45" t="s">
        <v>361</v>
      </c>
      <c r="G2" s="45" t="s">
        <v>362</v>
      </c>
      <c r="H2" s="45" t="s">
        <v>363</v>
      </c>
      <c r="I2" s="45" t="s">
        <v>364</v>
      </c>
      <c r="J2" s="45" t="s">
        <v>365</v>
      </c>
      <c r="K2" s="45" t="s">
        <v>366</v>
      </c>
      <c r="L2" s="45" t="s">
        <v>367</v>
      </c>
      <c r="M2" s="45" t="s">
        <v>368</v>
      </c>
      <c r="N2" s="45" t="s">
        <v>369</v>
      </c>
      <c r="O2" s="45" t="s">
        <v>370</v>
      </c>
      <c r="P2" s="45" t="s">
        <v>371</v>
      </c>
      <c r="Q2" s="45" t="s">
        <v>372</v>
      </c>
      <c r="R2" s="45" t="s">
        <v>373</v>
      </c>
      <c r="S2" s="40"/>
      <c r="T2" s="40"/>
      <c r="U2" s="40"/>
      <c r="V2" s="40"/>
      <c r="W2" s="40"/>
      <c r="X2" s="40"/>
      <c r="Y2" s="40"/>
    </row>
    <row r="3" spans="1:25" ht="29.25" customHeight="1" x14ac:dyDescent="0.2">
      <c r="A3" s="501" t="s">
        <v>374</v>
      </c>
      <c r="B3" s="46" t="s">
        <v>375</v>
      </c>
      <c r="C3" s="47"/>
      <c r="D3" s="47"/>
      <c r="E3" s="47"/>
      <c r="F3" s="47" t="s">
        <v>376</v>
      </c>
      <c r="G3" s="47"/>
      <c r="H3" s="47"/>
      <c r="I3" s="47" t="s">
        <v>376</v>
      </c>
      <c r="J3" s="47"/>
      <c r="K3" s="47"/>
      <c r="L3" s="48"/>
      <c r="M3" s="47" t="s">
        <v>376</v>
      </c>
      <c r="N3" s="47"/>
      <c r="O3" s="47"/>
      <c r="P3" s="47"/>
      <c r="Q3" s="47"/>
      <c r="R3" s="47" t="s">
        <v>376</v>
      </c>
      <c r="S3" s="41"/>
      <c r="T3" s="41"/>
      <c r="U3" s="41"/>
      <c r="V3" s="41"/>
      <c r="W3" s="41"/>
      <c r="X3" s="41"/>
      <c r="Y3" s="41"/>
    </row>
    <row r="4" spans="1:25" ht="21" customHeight="1" x14ac:dyDescent="0.2">
      <c r="A4" s="502"/>
      <c r="B4" s="46" t="s">
        <v>377</v>
      </c>
      <c r="C4" s="47"/>
      <c r="D4" s="47"/>
      <c r="E4" s="47"/>
      <c r="F4" s="47" t="s">
        <v>376</v>
      </c>
      <c r="G4" s="47"/>
      <c r="H4" s="47"/>
      <c r="I4" s="47"/>
      <c r="J4" s="47"/>
      <c r="K4" s="47"/>
      <c r="L4" s="48"/>
      <c r="M4" s="47" t="s">
        <v>376</v>
      </c>
      <c r="N4" s="47" t="s">
        <v>376</v>
      </c>
      <c r="O4" s="47"/>
      <c r="P4" s="47"/>
      <c r="Q4" s="47" t="s">
        <v>376</v>
      </c>
      <c r="R4" s="47" t="s">
        <v>376</v>
      </c>
      <c r="S4" s="41"/>
      <c r="T4" s="41"/>
      <c r="U4" s="41"/>
      <c r="V4" s="41"/>
      <c r="W4" s="41"/>
      <c r="X4" s="41"/>
      <c r="Y4" s="41"/>
    </row>
    <row r="5" spans="1:25" ht="21" customHeight="1" x14ac:dyDescent="0.2">
      <c r="A5" s="502"/>
      <c r="B5" s="46" t="s">
        <v>378</v>
      </c>
      <c r="C5" s="47"/>
      <c r="D5" s="47"/>
      <c r="E5" s="47"/>
      <c r="F5" s="47"/>
      <c r="G5" s="47"/>
      <c r="H5" s="47"/>
      <c r="I5" s="47"/>
      <c r="J5" s="47"/>
      <c r="K5" s="47"/>
      <c r="L5" s="48"/>
      <c r="M5" s="47" t="s">
        <v>376</v>
      </c>
      <c r="N5" s="47"/>
      <c r="O5" s="47"/>
      <c r="P5" s="47"/>
      <c r="Q5" s="47"/>
      <c r="R5" s="47" t="s">
        <v>376</v>
      </c>
      <c r="S5" s="41"/>
      <c r="T5" s="41"/>
      <c r="U5" s="41"/>
      <c r="V5" s="41"/>
      <c r="W5" s="41"/>
      <c r="X5" s="41"/>
      <c r="Y5" s="41"/>
    </row>
    <row r="6" spans="1:25" ht="21" customHeight="1" x14ac:dyDescent="0.2">
      <c r="A6" s="502"/>
      <c r="B6" s="46" t="s">
        <v>379</v>
      </c>
      <c r="C6" s="47"/>
      <c r="D6" s="47"/>
      <c r="E6" s="47"/>
      <c r="F6" s="47" t="s">
        <v>376</v>
      </c>
      <c r="G6" s="47"/>
      <c r="H6" s="47"/>
      <c r="I6" s="47"/>
      <c r="J6" s="47"/>
      <c r="K6" s="47"/>
      <c r="L6" s="48"/>
      <c r="M6" s="47" t="s">
        <v>376</v>
      </c>
      <c r="N6" s="47" t="s">
        <v>376</v>
      </c>
      <c r="O6" s="47"/>
      <c r="P6" s="47"/>
      <c r="Q6" s="47"/>
      <c r="R6" s="47" t="s">
        <v>376</v>
      </c>
      <c r="S6" s="41"/>
      <c r="T6" s="41"/>
      <c r="U6" s="41"/>
      <c r="V6" s="41"/>
      <c r="W6" s="41"/>
      <c r="X6" s="41"/>
      <c r="Y6" s="41"/>
    </row>
    <row r="7" spans="1:25" ht="21" customHeight="1" x14ac:dyDescent="0.2">
      <c r="A7" s="502"/>
      <c r="B7" s="46" t="s">
        <v>380</v>
      </c>
      <c r="C7" s="47"/>
      <c r="D7" s="47"/>
      <c r="E7" s="47"/>
      <c r="F7" s="47" t="s">
        <v>376</v>
      </c>
      <c r="G7" s="47"/>
      <c r="H7" s="47"/>
      <c r="I7" s="47"/>
      <c r="J7" s="47"/>
      <c r="K7" s="47"/>
      <c r="L7" s="48"/>
      <c r="M7" s="47" t="s">
        <v>376</v>
      </c>
      <c r="N7" s="47" t="s">
        <v>376</v>
      </c>
      <c r="O7" s="47"/>
      <c r="P7" s="47"/>
      <c r="Q7" s="47"/>
      <c r="R7" s="47" t="s">
        <v>376</v>
      </c>
      <c r="S7" s="41"/>
      <c r="T7" s="41"/>
      <c r="U7" s="41"/>
      <c r="V7" s="41"/>
      <c r="W7" s="41"/>
      <c r="X7" s="41"/>
      <c r="Y7" s="41"/>
    </row>
    <row r="8" spans="1:25" ht="21" customHeight="1" x14ac:dyDescent="0.2">
      <c r="A8" s="502"/>
      <c r="B8" s="46" t="s">
        <v>381</v>
      </c>
      <c r="C8" s="47"/>
      <c r="D8" s="47"/>
      <c r="E8" s="47" t="s">
        <v>376</v>
      </c>
      <c r="F8" s="47"/>
      <c r="G8" s="47"/>
      <c r="H8" s="47"/>
      <c r="I8" s="47"/>
      <c r="J8" s="47"/>
      <c r="K8" s="47"/>
      <c r="L8" s="48"/>
      <c r="M8" s="47" t="s">
        <v>376</v>
      </c>
      <c r="N8" s="47"/>
      <c r="O8" s="47"/>
      <c r="P8" s="47"/>
      <c r="Q8" s="47"/>
      <c r="R8" s="47" t="s">
        <v>376</v>
      </c>
      <c r="S8" s="41"/>
      <c r="T8" s="41"/>
      <c r="U8" s="41"/>
      <c r="V8" s="41"/>
      <c r="W8" s="41"/>
      <c r="X8" s="41"/>
      <c r="Y8" s="41"/>
    </row>
    <row r="9" spans="1:25" ht="21" customHeight="1" x14ac:dyDescent="0.2">
      <c r="A9" s="503"/>
      <c r="B9" s="46" t="s">
        <v>382</v>
      </c>
      <c r="C9" s="47"/>
      <c r="D9" s="47"/>
      <c r="E9" s="47" t="s">
        <v>376</v>
      </c>
      <c r="F9" s="47"/>
      <c r="G9" s="47"/>
      <c r="H9" s="47"/>
      <c r="I9" s="47"/>
      <c r="J9" s="47"/>
      <c r="K9" s="47"/>
      <c r="L9" s="48"/>
      <c r="M9" s="47" t="s">
        <v>376</v>
      </c>
      <c r="N9" s="47"/>
      <c r="O9" s="47"/>
      <c r="P9" s="47"/>
      <c r="Q9" s="47"/>
      <c r="R9" s="47" t="s">
        <v>376</v>
      </c>
      <c r="S9" s="41"/>
      <c r="T9" s="41"/>
      <c r="U9" s="41"/>
      <c r="V9" s="41"/>
      <c r="W9" s="41"/>
      <c r="X9" s="41"/>
      <c r="Y9" s="41"/>
    </row>
    <row r="10" spans="1:25" ht="25.5" customHeight="1" x14ac:dyDescent="0.2">
      <c r="A10" s="501" t="s">
        <v>383</v>
      </c>
      <c r="B10" s="46" t="s">
        <v>384</v>
      </c>
      <c r="C10" s="47"/>
      <c r="D10" s="47"/>
      <c r="E10" s="47" t="s">
        <v>376</v>
      </c>
      <c r="F10" s="47" t="s">
        <v>376</v>
      </c>
      <c r="G10" s="47"/>
      <c r="H10" s="47"/>
      <c r="I10" s="47"/>
      <c r="J10" s="47" t="s">
        <v>376</v>
      </c>
      <c r="K10" s="47"/>
      <c r="L10" s="48"/>
      <c r="M10" s="47"/>
      <c r="N10" s="47"/>
      <c r="O10" s="47"/>
      <c r="P10" s="47"/>
      <c r="Q10" s="47" t="s">
        <v>376</v>
      </c>
      <c r="R10" s="47"/>
      <c r="S10" s="39"/>
      <c r="T10" s="41"/>
      <c r="U10" s="41"/>
      <c r="V10" s="41"/>
      <c r="W10" s="41"/>
      <c r="X10" s="41"/>
      <c r="Y10" s="41"/>
    </row>
    <row r="11" spans="1:25" ht="14.25" x14ac:dyDescent="0.2">
      <c r="A11" s="502"/>
      <c r="B11" s="46" t="s">
        <v>385</v>
      </c>
      <c r="C11" s="47" t="s">
        <v>376</v>
      </c>
      <c r="D11" s="47"/>
      <c r="E11" s="47"/>
      <c r="F11" s="47" t="s">
        <v>376</v>
      </c>
      <c r="G11" s="47" t="s">
        <v>376</v>
      </c>
      <c r="H11" s="47"/>
      <c r="I11" s="47"/>
      <c r="J11" s="47" t="s">
        <v>376</v>
      </c>
      <c r="K11" s="47"/>
      <c r="L11" s="48"/>
      <c r="M11" s="47"/>
      <c r="N11" s="47"/>
      <c r="O11" s="47"/>
      <c r="P11" s="47"/>
      <c r="Q11" s="47" t="s">
        <v>376</v>
      </c>
      <c r="R11" s="47"/>
      <c r="S11" s="41"/>
      <c r="T11" s="41"/>
      <c r="U11" s="41"/>
      <c r="V11" s="41"/>
      <c r="W11" s="41"/>
      <c r="X11" s="41"/>
      <c r="Y11" s="41"/>
    </row>
    <row r="12" spans="1:25" ht="28.5" customHeight="1" x14ac:dyDescent="0.2">
      <c r="A12" s="502"/>
      <c r="B12" s="46" t="s">
        <v>386</v>
      </c>
      <c r="C12" s="47"/>
      <c r="D12" s="47"/>
      <c r="E12" s="47" t="s">
        <v>376</v>
      </c>
      <c r="F12" s="47"/>
      <c r="G12" s="47" t="s">
        <v>376</v>
      </c>
      <c r="H12" s="47"/>
      <c r="I12" s="47"/>
      <c r="J12" s="47" t="s">
        <v>376</v>
      </c>
      <c r="K12" s="47"/>
      <c r="L12" s="48"/>
      <c r="M12" s="47"/>
      <c r="N12" s="47"/>
      <c r="O12" s="47"/>
      <c r="P12" s="47"/>
      <c r="Q12" s="47" t="s">
        <v>376</v>
      </c>
      <c r="R12" s="47"/>
      <c r="S12" s="39"/>
      <c r="T12" s="41"/>
      <c r="U12" s="41"/>
      <c r="V12" s="41"/>
      <c r="W12" s="41"/>
      <c r="X12" s="41"/>
      <c r="Y12" s="41"/>
    </row>
    <row r="13" spans="1:25" ht="28.5" customHeight="1" x14ac:dyDescent="0.2">
      <c r="A13" s="503"/>
      <c r="B13" s="46" t="s">
        <v>387</v>
      </c>
      <c r="C13" s="47"/>
      <c r="D13" s="47"/>
      <c r="E13" s="47"/>
      <c r="F13" s="47" t="s">
        <v>376</v>
      </c>
      <c r="G13" s="47" t="s">
        <v>376</v>
      </c>
      <c r="H13" s="47"/>
      <c r="I13" s="47"/>
      <c r="J13" s="47" t="s">
        <v>376</v>
      </c>
      <c r="K13" s="47"/>
      <c r="L13" s="48"/>
      <c r="M13" s="47"/>
      <c r="N13" s="47"/>
      <c r="O13" s="47"/>
      <c r="P13" s="47"/>
      <c r="Q13" s="47" t="s">
        <v>376</v>
      </c>
      <c r="R13" s="47"/>
      <c r="S13" s="39"/>
      <c r="T13" s="41"/>
      <c r="U13" s="41"/>
      <c r="V13" s="41"/>
      <c r="W13" s="41"/>
      <c r="X13" s="41"/>
      <c r="Y13" s="41"/>
    </row>
    <row r="14" spans="1:25" ht="21" customHeight="1" x14ac:dyDescent="0.2">
      <c r="A14" s="501" t="s">
        <v>388</v>
      </c>
      <c r="B14" s="46" t="s">
        <v>389</v>
      </c>
      <c r="C14" s="47"/>
      <c r="D14" s="47"/>
      <c r="E14" s="47" t="s">
        <v>376</v>
      </c>
      <c r="F14" s="47"/>
      <c r="G14" s="47"/>
      <c r="H14" s="47"/>
      <c r="I14" s="47"/>
      <c r="J14" s="47"/>
      <c r="K14" s="47"/>
      <c r="L14" s="48"/>
      <c r="M14" s="47"/>
      <c r="N14" s="47"/>
      <c r="O14" s="47"/>
      <c r="P14" s="47"/>
      <c r="Q14" s="47" t="s">
        <v>376</v>
      </c>
      <c r="R14" s="47"/>
      <c r="S14" s="41"/>
      <c r="T14" s="41"/>
      <c r="U14" s="41"/>
      <c r="V14" s="41"/>
      <c r="W14" s="41"/>
      <c r="X14" s="41"/>
      <c r="Y14" s="41"/>
    </row>
    <row r="15" spans="1:25" ht="21" customHeight="1" x14ac:dyDescent="0.2">
      <c r="A15" s="502"/>
      <c r="B15" s="49" t="s">
        <v>390</v>
      </c>
      <c r="C15" s="47"/>
      <c r="D15" s="47" t="s">
        <v>376</v>
      </c>
      <c r="E15" s="47" t="s">
        <v>376</v>
      </c>
      <c r="F15" s="47"/>
      <c r="G15" s="47"/>
      <c r="H15" s="47"/>
      <c r="I15" s="47" t="s">
        <v>376</v>
      </c>
      <c r="J15" s="47" t="s">
        <v>376</v>
      </c>
      <c r="K15" s="47"/>
      <c r="L15" s="48"/>
      <c r="M15" s="47"/>
      <c r="N15" s="47"/>
      <c r="O15" s="47"/>
      <c r="P15" s="47"/>
      <c r="Q15" s="47"/>
      <c r="R15" s="47"/>
      <c r="S15" s="41"/>
      <c r="T15" s="41"/>
      <c r="U15" s="41"/>
      <c r="V15" s="41"/>
      <c r="W15" s="41"/>
      <c r="X15" s="41"/>
      <c r="Y15" s="41"/>
    </row>
    <row r="16" spans="1:25" ht="21" customHeight="1" x14ac:dyDescent="0.2">
      <c r="A16" s="502"/>
      <c r="B16" s="46" t="s">
        <v>391</v>
      </c>
      <c r="C16" s="47"/>
      <c r="D16" s="47"/>
      <c r="E16" s="47" t="s">
        <v>376</v>
      </c>
      <c r="F16" s="47"/>
      <c r="G16" s="47"/>
      <c r="H16" s="47"/>
      <c r="I16" s="47"/>
      <c r="J16" s="47"/>
      <c r="K16" s="47"/>
      <c r="L16" s="48"/>
      <c r="M16" s="47"/>
      <c r="N16" s="47"/>
      <c r="O16" s="47"/>
      <c r="P16" s="47"/>
      <c r="Q16" s="47" t="s">
        <v>376</v>
      </c>
      <c r="R16" s="47"/>
      <c r="S16" s="41"/>
      <c r="T16" s="41"/>
      <c r="U16" s="41"/>
      <c r="V16" s="41"/>
      <c r="W16" s="41"/>
      <c r="X16" s="41"/>
      <c r="Y16" s="41"/>
    </row>
    <row r="17" spans="1:25" ht="25.5" customHeight="1" x14ac:dyDescent="0.2">
      <c r="A17" s="502"/>
      <c r="B17" s="46" t="s">
        <v>392</v>
      </c>
      <c r="C17" s="47"/>
      <c r="D17" s="47" t="s">
        <v>376</v>
      </c>
      <c r="E17" s="47" t="s">
        <v>376</v>
      </c>
      <c r="F17" s="47"/>
      <c r="G17" s="47"/>
      <c r="H17" s="47" t="s">
        <v>376</v>
      </c>
      <c r="I17" s="47" t="s">
        <v>376</v>
      </c>
      <c r="J17" s="47" t="s">
        <v>376</v>
      </c>
      <c r="K17" s="47"/>
      <c r="L17" s="48"/>
      <c r="M17" s="47"/>
      <c r="N17" s="47"/>
      <c r="O17" s="47"/>
      <c r="P17" s="47"/>
      <c r="Q17" s="47"/>
      <c r="R17" s="47" t="s">
        <v>376</v>
      </c>
      <c r="S17" s="41"/>
      <c r="T17" s="41"/>
      <c r="U17" s="41"/>
      <c r="V17" s="41"/>
      <c r="W17" s="41"/>
      <c r="X17" s="41"/>
      <c r="Y17" s="41"/>
    </row>
    <row r="18" spans="1:25" ht="21" customHeight="1" x14ac:dyDescent="0.2">
      <c r="A18" s="502"/>
      <c r="B18" s="49" t="s">
        <v>393</v>
      </c>
      <c r="C18" s="47"/>
      <c r="D18" s="47"/>
      <c r="E18" s="47" t="s">
        <v>376</v>
      </c>
      <c r="F18" s="47"/>
      <c r="G18" s="47"/>
      <c r="H18" s="47"/>
      <c r="I18" s="47" t="s">
        <v>376</v>
      </c>
      <c r="J18" s="47"/>
      <c r="K18" s="47"/>
      <c r="L18" s="48"/>
      <c r="M18" s="47"/>
      <c r="N18" s="47"/>
      <c r="O18" s="47"/>
      <c r="P18" s="47"/>
      <c r="Q18" s="47"/>
      <c r="R18" s="47" t="s">
        <v>376</v>
      </c>
      <c r="S18" s="41"/>
      <c r="T18" s="41"/>
      <c r="U18" s="41"/>
      <c r="V18" s="41"/>
      <c r="W18" s="41"/>
      <c r="X18" s="41"/>
      <c r="Y18" s="41"/>
    </row>
    <row r="19" spans="1:25" ht="21" customHeight="1" x14ac:dyDescent="0.2">
      <c r="A19" s="503"/>
      <c r="B19" s="49" t="s">
        <v>394</v>
      </c>
      <c r="C19" s="47"/>
      <c r="D19" s="47"/>
      <c r="E19" s="47" t="s">
        <v>376</v>
      </c>
      <c r="F19" s="47"/>
      <c r="G19" s="47"/>
      <c r="H19" s="47"/>
      <c r="I19" s="47"/>
      <c r="J19" s="47"/>
      <c r="K19" s="47" t="s">
        <v>376</v>
      </c>
      <c r="L19" s="48"/>
      <c r="M19" s="47"/>
      <c r="N19" s="47"/>
      <c r="O19" s="47"/>
      <c r="P19" s="47"/>
      <c r="Q19" s="47" t="s">
        <v>376</v>
      </c>
      <c r="R19" s="47"/>
      <c r="S19" s="41"/>
      <c r="T19" s="41"/>
      <c r="U19" s="41"/>
      <c r="V19" s="41"/>
      <c r="W19" s="41"/>
      <c r="X19" s="41"/>
      <c r="Y19" s="41"/>
    </row>
    <row r="20" spans="1:25" ht="21" customHeight="1" x14ac:dyDescent="0.2">
      <c r="A20" s="501" t="s">
        <v>395</v>
      </c>
      <c r="B20" s="46" t="s">
        <v>396</v>
      </c>
      <c r="C20" s="47" t="s">
        <v>376</v>
      </c>
      <c r="D20" s="47"/>
      <c r="E20" s="47" t="s">
        <v>376</v>
      </c>
      <c r="F20" s="47" t="s">
        <v>376</v>
      </c>
      <c r="G20" s="47" t="s">
        <v>376</v>
      </c>
      <c r="H20" s="47"/>
      <c r="I20" s="47"/>
      <c r="J20" s="47" t="s">
        <v>376</v>
      </c>
      <c r="K20" s="47"/>
      <c r="L20" s="48"/>
      <c r="M20" s="47"/>
      <c r="N20" s="47"/>
      <c r="O20" s="47"/>
      <c r="P20" s="47"/>
      <c r="Q20" s="47" t="s">
        <v>376</v>
      </c>
      <c r="R20" s="47"/>
      <c r="S20" s="41"/>
      <c r="T20" s="41"/>
      <c r="U20" s="41"/>
      <c r="V20" s="41"/>
      <c r="W20" s="41"/>
      <c r="X20" s="41"/>
      <c r="Y20" s="41"/>
    </row>
    <row r="21" spans="1:25" ht="21" customHeight="1" x14ac:dyDescent="0.2">
      <c r="A21" s="502"/>
      <c r="B21" s="50" t="s">
        <v>397</v>
      </c>
      <c r="C21" s="47" t="s">
        <v>376</v>
      </c>
      <c r="D21" s="47" t="s">
        <v>376</v>
      </c>
      <c r="E21" s="47" t="s">
        <v>376</v>
      </c>
      <c r="F21" s="47" t="s">
        <v>376</v>
      </c>
      <c r="G21" s="47" t="s">
        <v>376</v>
      </c>
      <c r="H21" s="47" t="s">
        <v>376</v>
      </c>
      <c r="I21" s="47"/>
      <c r="J21" s="47"/>
      <c r="K21" s="47"/>
      <c r="L21" s="48"/>
      <c r="M21" s="47"/>
      <c r="N21" s="47"/>
      <c r="O21" s="47"/>
      <c r="P21" s="47"/>
      <c r="Q21" s="47"/>
      <c r="R21" s="47"/>
      <c r="S21" s="41"/>
      <c r="T21" s="41"/>
      <c r="U21" s="41"/>
      <c r="V21" s="41"/>
      <c r="W21" s="41"/>
      <c r="X21" s="41"/>
      <c r="Y21" s="41"/>
    </row>
    <row r="22" spans="1:25" ht="21" customHeight="1" x14ac:dyDescent="0.2">
      <c r="A22" s="503"/>
      <c r="B22" s="50" t="s">
        <v>398</v>
      </c>
      <c r="C22" s="47" t="s">
        <v>376</v>
      </c>
      <c r="D22" s="47" t="s">
        <v>376</v>
      </c>
      <c r="E22" s="47" t="s">
        <v>376</v>
      </c>
      <c r="F22" s="47" t="s">
        <v>376</v>
      </c>
      <c r="G22" s="47" t="s">
        <v>376</v>
      </c>
      <c r="H22" s="47"/>
      <c r="I22" s="47" t="s">
        <v>376</v>
      </c>
      <c r="J22" s="47"/>
      <c r="K22" s="47"/>
      <c r="L22" s="48"/>
      <c r="M22" s="47"/>
      <c r="N22" s="47"/>
      <c r="O22" s="47"/>
      <c r="P22" s="47"/>
      <c r="Q22" s="47" t="s">
        <v>376</v>
      </c>
      <c r="R22" s="47"/>
      <c r="S22" s="41"/>
      <c r="T22" s="41"/>
      <c r="U22" s="41"/>
      <c r="V22" s="41"/>
      <c r="W22" s="41"/>
      <c r="X22" s="41"/>
      <c r="Y22" s="41"/>
    </row>
    <row r="23" spans="1:25" ht="29.25" customHeight="1" x14ac:dyDescent="0.2">
      <c r="A23" s="501" t="s">
        <v>399</v>
      </c>
      <c r="B23" s="49" t="s">
        <v>400</v>
      </c>
      <c r="C23" s="47"/>
      <c r="D23" s="47"/>
      <c r="E23" s="47"/>
      <c r="F23" s="47"/>
      <c r="G23" s="47"/>
      <c r="H23" s="47"/>
      <c r="I23" s="47"/>
      <c r="J23" s="47"/>
      <c r="K23" s="47" t="s">
        <v>376</v>
      </c>
      <c r="L23" s="48" t="s">
        <v>376</v>
      </c>
      <c r="M23" s="47"/>
      <c r="N23" s="47"/>
      <c r="O23" s="47"/>
      <c r="P23" s="47" t="s">
        <v>376</v>
      </c>
      <c r="Q23" s="47"/>
      <c r="R23" s="47"/>
      <c r="S23" s="41"/>
      <c r="T23" s="41"/>
      <c r="U23" s="41"/>
      <c r="V23" s="41"/>
      <c r="W23" s="41"/>
      <c r="X23" s="41"/>
      <c r="Y23" s="41"/>
    </row>
    <row r="24" spans="1:25" ht="29.25" customHeight="1" x14ac:dyDescent="0.2">
      <c r="A24" s="503"/>
      <c r="B24" s="46" t="s">
        <v>401</v>
      </c>
      <c r="C24" s="47"/>
      <c r="D24" s="47"/>
      <c r="E24" s="47"/>
      <c r="F24" s="47"/>
      <c r="G24" s="47"/>
      <c r="H24" s="47"/>
      <c r="I24" s="47"/>
      <c r="J24" s="47"/>
      <c r="K24" s="47" t="s">
        <v>376</v>
      </c>
      <c r="L24" s="48" t="s">
        <v>376</v>
      </c>
      <c r="M24" s="47"/>
      <c r="N24" s="47"/>
      <c r="O24" s="47"/>
      <c r="P24" s="47" t="s">
        <v>376</v>
      </c>
      <c r="Q24" s="47"/>
      <c r="R24" s="47"/>
      <c r="S24" s="41"/>
      <c r="T24" s="41"/>
      <c r="U24" s="41"/>
      <c r="V24" s="41"/>
      <c r="W24" s="41"/>
      <c r="X24" s="41"/>
      <c r="Y24" s="41"/>
    </row>
    <row r="25" spans="1:25" ht="15.75" customHeight="1" x14ac:dyDescent="0.2">
      <c r="A25" s="38"/>
      <c r="B25" s="39"/>
      <c r="C25" s="40"/>
      <c r="D25" s="40"/>
      <c r="E25" s="40"/>
      <c r="F25" s="40"/>
      <c r="G25" s="40"/>
      <c r="H25" s="40"/>
      <c r="I25" s="40"/>
      <c r="J25" s="40"/>
      <c r="K25" s="40"/>
      <c r="L25" s="40"/>
      <c r="M25" s="40"/>
      <c r="N25" s="40"/>
      <c r="O25" s="40"/>
      <c r="P25" s="40"/>
      <c r="Q25" s="40"/>
      <c r="R25" s="40"/>
      <c r="S25" s="41"/>
      <c r="T25" s="41"/>
      <c r="U25" s="41"/>
      <c r="V25" s="41"/>
      <c r="W25" s="41"/>
      <c r="X25" s="41"/>
      <c r="Y25" s="41"/>
    </row>
    <row r="26" spans="1:25" ht="15.75" customHeight="1" x14ac:dyDescent="0.2">
      <c r="A26" s="38"/>
      <c r="B26" s="39"/>
      <c r="C26" s="40"/>
      <c r="D26" s="40"/>
      <c r="E26" s="40"/>
      <c r="F26" s="40"/>
      <c r="G26" s="40"/>
      <c r="H26" s="40"/>
      <c r="I26" s="40"/>
      <c r="J26" s="40"/>
      <c r="K26" s="40"/>
      <c r="L26" s="40"/>
      <c r="M26" s="40"/>
      <c r="N26" s="40"/>
      <c r="O26" s="40"/>
      <c r="P26" s="40"/>
      <c r="Q26" s="40"/>
      <c r="R26" s="40"/>
      <c r="S26" s="41"/>
      <c r="T26" s="41"/>
      <c r="U26" s="41"/>
      <c r="V26" s="41"/>
      <c r="W26" s="41"/>
      <c r="X26" s="41"/>
      <c r="Y26" s="41"/>
    </row>
    <row r="27" spans="1:25" ht="15.75" customHeight="1" x14ac:dyDescent="0.2">
      <c r="A27" s="38"/>
      <c r="B27" s="39"/>
      <c r="C27" s="40"/>
      <c r="D27" s="40"/>
      <c r="E27" s="40"/>
      <c r="F27" s="40"/>
      <c r="G27" s="40"/>
      <c r="H27" s="40"/>
      <c r="I27" s="40"/>
      <c r="J27" s="40"/>
      <c r="K27" s="40"/>
      <c r="L27" s="40"/>
      <c r="M27" s="40"/>
      <c r="N27" s="40"/>
      <c r="O27" s="40"/>
      <c r="P27" s="40"/>
      <c r="Q27" s="40"/>
      <c r="R27" s="40"/>
      <c r="S27" s="41"/>
      <c r="T27" s="41"/>
      <c r="U27" s="41"/>
      <c r="V27" s="41"/>
      <c r="W27" s="41"/>
      <c r="X27" s="41"/>
      <c r="Y27" s="41"/>
    </row>
    <row r="28" spans="1:25" ht="15.75" customHeight="1" x14ac:dyDescent="0.2">
      <c r="A28" s="38"/>
      <c r="B28" s="39"/>
      <c r="C28" s="40"/>
      <c r="D28" s="40"/>
      <c r="E28" s="40"/>
      <c r="F28" s="40"/>
      <c r="G28" s="40"/>
      <c r="H28" s="40"/>
      <c r="I28" s="40"/>
      <c r="J28" s="40"/>
      <c r="K28" s="40"/>
      <c r="L28" s="40"/>
      <c r="M28" s="40"/>
      <c r="N28" s="40"/>
      <c r="O28" s="40"/>
      <c r="P28" s="40"/>
      <c r="Q28" s="40"/>
      <c r="R28" s="40"/>
      <c r="S28" s="41"/>
      <c r="T28" s="41"/>
      <c r="U28" s="41"/>
      <c r="V28" s="41"/>
      <c r="W28" s="41"/>
      <c r="X28" s="41"/>
      <c r="Y28" s="41"/>
    </row>
    <row r="29" spans="1:25" ht="15.75" customHeight="1" x14ac:dyDescent="0.2">
      <c r="A29" s="38"/>
      <c r="B29" s="39"/>
      <c r="C29" s="40"/>
      <c r="D29" s="40"/>
      <c r="E29" s="40"/>
      <c r="F29" s="40"/>
      <c r="G29" s="40"/>
      <c r="H29" s="40"/>
      <c r="I29" s="40"/>
      <c r="J29" s="40"/>
      <c r="K29" s="40"/>
      <c r="L29" s="40"/>
      <c r="M29" s="40"/>
      <c r="N29" s="40"/>
      <c r="O29" s="40"/>
      <c r="P29" s="40"/>
      <c r="Q29" s="40"/>
      <c r="R29" s="40"/>
      <c r="S29" s="41"/>
      <c r="T29" s="41"/>
      <c r="U29" s="41"/>
      <c r="V29" s="41"/>
      <c r="W29" s="41"/>
      <c r="X29" s="41"/>
      <c r="Y29" s="41"/>
    </row>
    <row r="30" spans="1:25" ht="15.75" customHeight="1" x14ac:dyDescent="0.2">
      <c r="A30" s="38"/>
      <c r="B30" s="39"/>
      <c r="C30" s="40"/>
      <c r="D30" s="40"/>
      <c r="E30" s="40"/>
      <c r="F30" s="40"/>
      <c r="G30" s="40"/>
      <c r="H30" s="40"/>
      <c r="I30" s="40"/>
      <c r="J30" s="40"/>
      <c r="K30" s="40"/>
      <c r="L30" s="40"/>
      <c r="M30" s="40"/>
      <c r="N30" s="40"/>
      <c r="O30" s="40"/>
      <c r="P30" s="40"/>
      <c r="Q30" s="40"/>
      <c r="R30" s="40"/>
      <c r="S30" s="41"/>
      <c r="T30" s="41"/>
      <c r="U30" s="41"/>
      <c r="V30" s="41"/>
      <c r="W30" s="41"/>
      <c r="X30" s="41"/>
      <c r="Y30" s="41"/>
    </row>
    <row r="31" spans="1:25" ht="15.75" customHeight="1" x14ac:dyDescent="0.2">
      <c r="A31" s="38"/>
      <c r="B31" s="39"/>
      <c r="C31" s="40"/>
      <c r="D31" s="40"/>
      <c r="E31" s="40"/>
      <c r="F31" s="40"/>
      <c r="G31" s="40"/>
      <c r="H31" s="40"/>
      <c r="I31" s="40"/>
      <c r="J31" s="40"/>
      <c r="K31" s="40"/>
      <c r="L31" s="40"/>
      <c r="M31" s="40"/>
      <c r="N31" s="40"/>
      <c r="O31" s="40"/>
      <c r="P31" s="40"/>
      <c r="Q31" s="40"/>
      <c r="R31" s="40"/>
      <c r="S31" s="41"/>
      <c r="T31" s="41"/>
      <c r="U31" s="41"/>
      <c r="V31" s="41"/>
      <c r="W31" s="41"/>
      <c r="X31" s="41"/>
      <c r="Y31" s="41"/>
    </row>
    <row r="32" spans="1:25" ht="15.75" customHeight="1" x14ac:dyDescent="0.2">
      <c r="A32" s="38"/>
      <c r="B32" s="39"/>
      <c r="C32" s="40"/>
      <c r="D32" s="40"/>
      <c r="E32" s="40"/>
      <c r="F32" s="40"/>
      <c r="G32" s="40"/>
      <c r="H32" s="40"/>
      <c r="I32" s="40"/>
      <c r="J32" s="40"/>
      <c r="K32" s="40"/>
      <c r="L32" s="40"/>
      <c r="M32" s="40"/>
      <c r="N32" s="40"/>
      <c r="O32" s="40"/>
      <c r="P32" s="40"/>
      <c r="Q32" s="40"/>
      <c r="R32" s="40"/>
      <c r="S32" s="41"/>
      <c r="T32" s="41"/>
      <c r="U32" s="41"/>
      <c r="V32" s="41"/>
      <c r="W32" s="41"/>
      <c r="X32" s="41"/>
      <c r="Y32" s="41"/>
    </row>
    <row r="33" spans="1:25" ht="15.75" customHeight="1" x14ac:dyDescent="0.2">
      <c r="A33" s="38"/>
      <c r="B33" s="39"/>
      <c r="C33" s="40"/>
      <c r="D33" s="40"/>
      <c r="E33" s="40"/>
      <c r="F33" s="40"/>
      <c r="G33" s="40"/>
      <c r="H33" s="40"/>
      <c r="I33" s="40"/>
      <c r="J33" s="40"/>
      <c r="K33" s="40"/>
      <c r="L33" s="40"/>
      <c r="M33" s="40"/>
      <c r="N33" s="40"/>
      <c r="O33" s="40"/>
      <c r="P33" s="40"/>
      <c r="Q33" s="40"/>
      <c r="R33" s="40"/>
      <c r="S33" s="41"/>
      <c r="T33" s="41"/>
      <c r="U33" s="41"/>
      <c r="V33" s="41"/>
      <c r="W33" s="41"/>
      <c r="X33" s="41"/>
      <c r="Y33" s="41"/>
    </row>
    <row r="34" spans="1:25" ht="15.75" customHeight="1" x14ac:dyDescent="0.2">
      <c r="A34" s="38"/>
      <c r="B34" s="39"/>
      <c r="C34" s="40"/>
      <c r="D34" s="40"/>
      <c r="E34" s="40"/>
      <c r="F34" s="40"/>
      <c r="G34" s="40"/>
      <c r="H34" s="40"/>
      <c r="I34" s="40"/>
      <c r="J34" s="40"/>
      <c r="K34" s="40"/>
      <c r="L34" s="40"/>
      <c r="M34" s="40"/>
      <c r="N34" s="40"/>
      <c r="O34" s="40"/>
      <c r="P34" s="40"/>
      <c r="Q34" s="40"/>
      <c r="R34" s="40"/>
      <c r="S34" s="41"/>
      <c r="T34" s="41"/>
      <c r="U34" s="41"/>
      <c r="V34" s="41"/>
      <c r="W34" s="41"/>
      <c r="X34" s="41"/>
      <c r="Y34" s="41"/>
    </row>
    <row r="35" spans="1:25" ht="15.75" customHeight="1" x14ac:dyDescent="0.2">
      <c r="A35" s="38"/>
      <c r="B35" s="39"/>
      <c r="C35" s="40"/>
      <c r="D35" s="40"/>
      <c r="E35" s="40"/>
      <c r="F35" s="40"/>
      <c r="G35" s="40"/>
      <c r="H35" s="40"/>
      <c r="I35" s="40"/>
      <c r="J35" s="40"/>
      <c r="K35" s="40"/>
      <c r="L35" s="40"/>
      <c r="M35" s="40"/>
      <c r="N35" s="40"/>
      <c r="O35" s="40"/>
      <c r="P35" s="40"/>
      <c r="Q35" s="40"/>
      <c r="R35" s="40"/>
      <c r="S35" s="41"/>
      <c r="T35" s="41"/>
      <c r="U35" s="41"/>
      <c r="V35" s="41"/>
      <c r="W35" s="41"/>
      <c r="X35" s="41"/>
      <c r="Y35" s="41"/>
    </row>
    <row r="36" spans="1:25" ht="15.75" customHeight="1" x14ac:dyDescent="0.2">
      <c r="A36" s="38"/>
      <c r="B36" s="39"/>
      <c r="C36" s="40"/>
      <c r="D36" s="40"/>
      <c r="E36" s="40"/>
      <c r="F36" s="40"/>
      <c r="G36" s="40"/>
      <c r="H36" s="40"/>
      <c r="I36" s="40"/>
      <c r="J36" s="40"/>
      <c r="K36" s="40"/>
      <c r="L36" s="40"/>
      <c r="M36" s="40"/>
      <c r="N36" s="40"/>
      <c r="O36" s="40"/>
      <c r="P36" s="40"/>
      <c r="Q36" s="40"/>
      <c r="R36" s="40"/>
      <c r="S36" s="41"/>
      <c r="T36" s="41"/>
      <c r="U36" s="41"/>
      <c r="V36" s="41"/>
      <c r="W36" s="41"/>
      <c r="X36" s="41"/>
      <c r="Y36" s="41"/>
    </row>
    <row r="37" spans="1:25" ht="15.75" customHeight="1" x14ac:dyDescent="0.2">
      <c r="A37" s="38"/>
      <c r="B37" s="39"/>
      <c r="C37" s="40"/>
      <c r="D37" s="40"/>
      <c r="E37" s="40"/>
      <c r="F37" s="40"/>
      <c r="G37" s="40"/>
      <c r="H37" s="40"/>
      <c r="I37" s="40"/>
      <c r="J37" s="40"/>
      <c r="K37" s="40"/>
      <c r="L37" s="40"/>
      <c r="M37" s="40"/>
      <c r="N37" s="40"/>
      <c r="O37" s="40"/>
      <c r="P37" s="40"/>
      <c r="Q37" s="40"/>
      <c r="R37" s="40"/>
      <c r="S37" s="41"/>
      <c r="T37" s="41"/>
      <c r="U37" s="41"/>
      <c r="V37" s="41"/>
      <c r="W37" s="41"/>
      <c r="X37" s="41"/>
      <c r="Y37" s="41"/>
    </row>
    <row r="38" spans="1:25" ht="15.75" customHeight="1" x14ac:dyDescent="0.2">
      <c r="A38" s="38"/>
      <c r="B38" s="39"/>
      <c r="C38" s="40"/>
      <c r="D38" s="40"/>
      <c r="E38" s="40"/>
      <c r="F38" s="40"/>
      <c r="G38" s="40"/>
      <c r="H38" s="40"/>
      <c r="I38" s="40"/>
      <c r="J38" s="40"/>
      <c r="K38" s="40"/>
      <c r="L38" s="40"/>
      <c r="M38" s="40"/>
      <c r="N38" s="40"/>
      <c r="O38" s="40"/>
      <c r="P38" s="40"/>
      <c r="Q38" s="40"/>
      <c r="R38" s="40"/>
      <c r="S38" s="41"/>
      <c r="T38" s="41"/>
      <c r="U38" s="41"/>
      <c r="V38" s="41"/>
      <c r="W38" s="41"/>
      <c r="X38" s="41"/>
      <c r="Y38" s="41"/>
    </row>
    <row r="39" spans="1:25" ht="15.75" customHeight="1" x14ac:dyDescent="0.2">
      <c r="A39" s="38"/>
      <c r="B39" s="39"/>
      <c r="C39" s="40"/>
      <c r="D39" s="40"/>
      <c r="E39" s="40"/>
      <c r="F39" s="40"/>
      <c r="G39" s="40"/>
      <c r="H39" s="40"/>
      <c r="I39" s="40"/>
      <c r="J39" s="40"/>
      <c r="K39" s="40"/>
      <c r="L39" s="40"/>
      <c r="M39" s="40"/>
      <c r="N39" s="40"/>
      <c r="O39" s="40"/>
      <c r="P39" s="40"/>
      <c r="Q39" s="40"/>
      <c r="R39" s="40"/>
      <c r="S39" s="41"/>
      <c r="T39" s="41"/>
      <c r="U39" s="41"/>
      <c r="V39" s="41"/>
      <c r="W39" s="41"/>
      <c r="X39" s="41"/>
      <c r="Y39" s="41"/>
    </row>
    <row r="40" spans="1:25" ht="15.75" customHeight="1" x14ac:dyDescent="0.2">
      <c r="A40" s="38"/>
      <c r="B40" s="39"/>
      <c r="C40" s="40"/>
      <c r="D40" s="40"/>
      <c r="E40" s="40"/>
      <c r="F40" s="40"/>
      <c r="G40" s="40"/>
      <c r="H40" s="40"/>
      <c r="I40" s="40"/>
      <c r="J40" s="40"/>
      <c r="K40" s="40"/>
      <c r="L40" s="40"/>
      <c r="M40" s="40"/>
      <c r="N40" s="40"/>
      <c r="O40" s="40"/>
      <c r="P40" s="40"/>
      <c r="Q40" s="40"/>
      <c r="R40" s="40"/>
      <c r="S40" s="41"/>
      <c r="T40" s="41"/>
      <c r="U40" s="41"/>
      <c r="V40" s="41"/>
      <c r="W40" s="41"/>
      <c r="X40" s="41"/>
      <c r="Y40" s="41"/>
    </row>
    <row r="41" spans="1:25" ht="15.75" customHeight="1" x14ac:dyDescent="0.2">
      <c r="A41" s="38"/>
      <c r="B41" s="39"/>
      <c r="C41" s="40"/>
      <c r="D41" s="40"/>
      <c r="E41" s="40"/>
      <c r="F41" s="40"/>
      <c r="G41" s="40"/>
      <c r="H41" s="40"/>
      <c r="I41" s="40"/>
      <c r="J41" s="40"/>
      <c r="K41" s="40"/>
      <c r="L41" s="40"/>
      <c r="M41" s="40"/>
      <c r="N41" s="40"/>
      <c r="O41" s="40"/>
      <c r="P41" s="40"/>
      <c r="Q41" s="40"/>
      <c r="R41" s="40"/>
      <c r="S41" s="41"/>
      <c r="T41" s="41"/>
      <c r="U41" s="41"/>
      <c r="V41" s="41"/>
      <c r="W41" s="41"/>
      <c r="X41" s="41"/>
      <c r="Y41" s="41"/>
    </row>
    <row r="42" spans="1:25" ht="15.75" customHeight="1" x14ac:dyDescent="0.2">
      <c r="A42" s="38"/>
      <c r="B42" s="39"/>
      <c r="C42" s="40"/>
      <c r="D42" s="40"/>
      <c r="E42" s="40"/>
      <c r="F42" s="40"/>
      <c r="G42" s="40"/>
      <c r="H42" s="40"/>
      <c r="I42" s="40"/>
      <c r="J42" s="40"/>
      <c r="K42" s="40"/>
      <c r="L42" s="40"/>
      <c r="M42" s="40"/>
      <c r="N42" s="40"/>
      <c r="O42" s="40"/>
      <c r="P42" s="40"/>
      <c r="Q42" s="40"/>
      <c r="R42" s="40"/>
      <c r="S42" s="41"/>
      <c r="T42" s="41"/>
      <c r="U42" s="41"/>
      <c r="V42" s="41"/>
      <c r="W42" s="41"/>
      <c r="X42" s="41"/>
      <c r="Y42" s="41"/>
    </row>
    <row r="43" spans="1:25" ht="15.75" customHeight="1" x14ac:dyDescent="0.2">
      <c r="A43" s="38"/>
      <c r="B43" s="39"/>
      <c r="C43" s="40"/>
      <c r="D43" s="40"/>
      <c r="E43" s="40"/>
      <c r="F43" s="40"/>
      <c r="G43" s="40"/>
      <c r="H43" s="40"/>
      <c r="I43" s="40"/>
      <c r="J43" s="40"/>
      <c r="K43" s="40"/>
      <c r="L43" s="40"/>
      <c r="M43" s="40"/>
      <c r="N43" s="40"/>
      <c r="O43" s="40"/>
      <c r="P43" s="40"/>
      <c r="Q43" s="40"/>
      <c r="R43" s="40"/>
      <c r="S43" s="41"/>
      <c r="T43" s="41"/>
      <c r="U43" s="41"/>
      <c r="V43" s="41"/>
      <c r="W43" s="41"/>
      <c r="X43" s="41"/>
      <c r="Y43" s="41"/>
    </row>
    <row r="44" spans="1:25" ht="15.75" customHeight="1" x14ac:dyDescent="0.2">
      <c r="A44" s="38"/>
      <c r="B44" s="39"/>
      <c r="C44" s="40"/>
      <c r="D44" s="40"/>
      <c r="E44" s="40"/>
      <c r="F44" s="40"/>
      <c r="G44" s="40"/>
      <c r="H44" s="40"/>
      <c r="I44" s="40"/>
      <c r="J44" s="40"/>
      <c r="K44" s="40"/>
      <c r="L44" s="40"/>
      <c r="M44" s="40"/>
      <c r="N44" s="40"/>
      <c r="O44" s="40"/>
      <c r="P44" s="40"/>
      <c r="Q44" s="40"/>
      <c r="R44" s="40"/>
      <c r="S44" s="41"/>
      <c r="T44" s="41"/>
      <c r="U44" s="41"/>
      <c r="V44" s="41"/>
      <c r="W44" s="41"/>
      <c r="X44" s="41"/>
      <c r="Y44" s="41"/>
    </row>
    <row r="45" spans="1:25" ht="15.75" customHeight="1" x14ac:dyDescent="0.2">
      <c r="A45" s="38"/>
      <c r="B45" s="39"/>
      <c r="C45" s="40"/>
      <c r="D45" s="40"/>
      <c r="E45" s="40"/>
      <c r="F45" s="40"/>
      <c r="G45" s="40"/>
      <c r="H45" s="40"/>
      <c r="I45" s="40"/>
      <c r="J45" s="40"/>
      <c r="K45" s="40"/>
      <c r="L45" s="40"/>
      <c r="M45" s="40"/>
      <c r="N45" s="40"/>
      <c r="O45" s="40"/>
      <c r="P45" s="40"/>
      <c r="Q45" s="40"/>
      <c r="R45" s="40"/>
      <c r="S45" s="41"/>
      <c r="T45" s="41"/>
      <c r="U45" s="41"/>
      <c r="V45" s="41"/>
      <c r="W45" s="41"/>
      <c r="X45" s="41"/>
      <c r="Y45" s="41"/>
    </row>
    <row r="46" spans="1:25" ht="15.75" customHeight="1" x14ac:dyDescent="0.2">
      <c r="A46" s="38"/>
      <c r="B46" s="39"/>
      <c r="C46" s="40"/>
      <c r="D46" s="40"/>
      <c r="E46" s="40"/>
      <c r="F46" s="40"/>
      <c r="G46" s="40"/>
      <c r="H46" s="40"/>
      <c r="I46" s="40"/>
      <c r="J46" s="40"/>
      <c r="K46" s="40"/>
      <c r="L46" s="40"/>
      <c r="M46" s="40"/>
      <c r="N46" s="40"/>
      <c r="O46" s="40"/>
      <c r="P46" s="40"/>
      <c r="Q46" s="40"/>
      <c r="R46" s="40"/>
      <c r="S46" s="41"/>
      <c r="T46" s="41"/>
      <c r="U46" s="41"/>
      <c r="V46" s="41"/>
      <c r="W46" s="41"/>
      <c r="X46" s="41"/>
      <c r="Y46" s="41"/>
    </row>
    <row r="47" spans="1:25" ht="15.75" customHeight="1" x14ac:dyDescent="0.2">
      <c r="A47" s="38"/>
      <c r="B47" s="39"/>
      <c r="C47" s="40"/>
      <c r="D47" s="40"/>
      <c r="E47" s="40"/>
      <c r="F47" s="40"/>
      <c r="G47" s="40"/>
      <c r="H47" s="40"/>
      <c r="I47" s="40"/>
      <c r="J47" s="40"/>
      <c r="K47" s="40"/>
      <c r="L47" s="40"/>
      <c r="M47" s="40"/>
      <c r="N47" s="40"/>
      <c r="O47" s="40"/>
      <c r="P47" s="40"/>
      <c r="Q47" s="40"/>
      <c r="R47" s="40"/>
      <c r="S47" s="41"/>
      <c r="T47" s="41"/>
      <c r="U47" s="41"/>
      <c r="V47" s="41"/>
      <c r="W47" s="41"/>
      <c r="X47" s="41"/>
      <c r="Y47" s="41"/>
    </row>
    <row r="48" spans="1:25" ht="15.75" customHeight="1" x14ac:dyDescent="0.2">
      <c r="A48" s="38"/>
      <c r="B48" s="39"/>
      <c r="C48" s="40"/>
      <c r="D48" s="40"/>
      <c r="E48" s="40"/>
      <c r="F48" s="40"/>
      <c r="G48" s="40"/>
      <c r="H48" s="40"/>
      <c r="I48" s="40"/>
      <c r="J48" s="40"/>
      <c r="K48" s="40"/>
      <c r="L48" s="40"/>
      <c r="M48" s="40"/>
      <c r="N48" s="40"/>
      <c r="O48" s="40"/>
      <c r="P48" s="40"/>
      <c r="Q48" s="40"/>
      <c r="R48" s="40"/>
      <c r="S48" s="41"/>
      <c r="T48" s="41"/>
      <c r="U48" s="41"/>
      <c r="V48" s="41"/>
      <c r="W48" s="41"/>
      <c r="X48" s="41"/>
      <c r="Y48" s="41"/>
    </row>
    <row r="49" spans="1:25" ht="15.75" customHeight="1" x14ac:dyDescent="0.2">
      <c r="A49" s="38"/>
      <c r="B49" s="39"/>
      <c r="C49" s="40"/>
      <c r="D49" s="40"/>
      <c r="E49" s="40"/>
      <c r="F49" s="40"/>
      <c r="G49" s="40"/>
      <c r="H49" s="40"/>
      <c r="I49" s="40"/>
      <c r="J49" s="40"/>
      <c r="K49" s="40"/>
      <c r="L49" s="40"/>
      <c r="M49" s="40"/>
      <c r="N49" s="40"/>
      <c r="O49" s="40"/>
      <c r="P49" s="40"/>
      <c r="Q49" s="40"/>
      <c r="R49" s="40"/>
      <c r="S49" s="41"/>
      <c r="T49" s="41"/>
      <c r="U49" s="41"/>
      <c r="V49" s="41"/>
      <c r="W49" s="41"/>
      <c r="X49" s="41"/>
      <c r="Y49" s="41"/>
    </row>
    <row r="50" spans="1:25" ht="15.75" customHeight="1" x14ac:dyDescent="0.2">
      <c r="A50" s="38"/>
      <c r="B50" s="39"/>
      <c r="C50" s="40"/>
      <c r="D50" s="40"/>
      <c r="E50" s="40"/>
      <c r="F50" s="40"/>
      <c r="G50" s="40"/>
      <c r="H50" s="40"/>
      <c r="I50" s="40"/>
      <c r="J50" s="40"/>
      <c r="K50" s="40"/>
      <c r="L50" s="40"/>
      <c r="M50" s="40"/>
      <c r="N50" s="40"/>
      <c r="O50" s="40"/>
      <c r="P50" s="40"/>
      <c r="Q50" s="40"/>
      <c r="R50" s="40"/>
      <c r="S50" s="41"/>
      <c r="T50" s="41"/>
      <c r="U50" s="41"/>
      <c r="V50" s="41"/>
      <c r="W50" s="41"/>
      <c r="X50" s="41"/>
      <c r="Y50" s="41"/>
    </row>
    <row r="51" spans="1:25" ht="15.75" customHeight="1" x14ac:dyDescent="0.2">
      <c r="A51" s="38"/>
      <c r="B51" s="39"/>
      <c r="C51" s="40"/>
      <c r="D51" s="40"/>
      <c r="E51" s="40"/>
      <c r="F51" s="40"/>
      <c r="G51" s="40"/>
      <c r="H51" s="40"/>
      <c r="I51" s="40"/>
      <c r="J51" s="40"/>
      <c r="K51" s="40"/>
      <c r="L51" s="40"/>
      <c r="M51" s="40"/>
      <c r="N51" s="40"/>
      <c r="O51" s="40"/>
      <c r="P51" s="40"/>
      <c r="Q51" s="40"/>
      <c r="R51" s="40"/>
      <c r="S51" s="41"/>
      <c r="T51" s="41"/>
      <c r="U51" s="41"/>
      <c r="V51" s="41"/>
      <c r="W51" s="41"/>
      <c r="X51" s="41"/>
      <c r="Y51" s="41"/>
    </row>
    <row r="52" spans="1:25" ht="15.75" customHeight="1" x14ac:dyDescent="0.2">
      <c r="A52" s="38"/>
      <c r="B52" s="39"/>
      <c r="C52" s="40"/>
      <c r="D52" s="40"/>
      <c r="E52" s="40"/>
      <c r="F52" s="40"/>
      <c r="G52" s="40"/>
      <c r="H52" s="40"/>
      <c r="I52" s="40"/>
      <c r="J52" s="40"/>
      <c r="K52" s="40"/>
      <c r="L52" s="40"/>
      <c r="M52" s="40"/>
      <c r="N52" s="40"/>
      <c r="O52" s="40"/>
      <c r="P52" s="40"/>
      <c r="Q52" s="40"/>
      <c r="R52" s="40"/>
      <c r="S52" s="41"/>
      <c r="T52" s="41"/>
      <c r="U52" s="41"/>
      <c r="V52" s="41"/>
      <c r="W52" s="41"/>
      <c r="X52" s="41"/>
      <c r="Y52" s="41"/>
    </row>
    <row r="53" spans="1:25" ht="15.75" customHeight="1" x14ac:dyDescent="0.2">
      <c r="A53" s="38"/>
      <c r="B53" s="39"/>
      <c r="C53" s="40"/>
      <c r="D53" s="40"/>
      <c r="E53" s="40"/>
      <c r="F53" s="40"/>
      <c r="G53" s="40"/>
      <c r="H53" s="40"/>
      <c r="I53" s="40"/>
      <c r="J53" s="40"/>
      <c r="K53" s="40"/>
      <c r="L53" s="40"/>
      <c r="M53" s="40"/>
      <c r="N53" s="40"/>
      <c r="O53" s="40"/>
      <c r="P53" s="40"/>
      <c r="Q53" s="40"/>
      <c r="R53" s="40"/>
      <c r="S53" s="41"/>
      <c r="T53" s="41"/>
      <c r="U53" s="41"/>
      <c r="V53" s="41"/>
      <c r="W53" s="41"/>
      <c r="X53" s="41"/>
      <c r="Y53" s="41"/>
    </row>
    <row r="54" spans="1:25" ht="15.75" customHeight="1" x14ac:dyDescent="0.2">
      <c r="A54" s="38"/>
      <c r="B54" s="39"/>
      <c r="C54" s="40"/>
      <c r="D54" s="40"/>
      <c r="E54" s="40"/>
      <c r="F54" s="40"/>
      <c r="G54" s="40"/>
      <c r="H54" s="40"/>
      <c r="I54" s="40"/>
      <c r="J54" s="40"/>
      <c r="K54" s="40"/>
      <c r="L54" s="40"/>
      <c r="M54" s="40"/>
      <c r="N54" s="40"/>
      <c r="O54" s="40"/>
      <c r="P54" s="40"/>
      <c r="Q54" s="40"/>
      <c r="R54" s="40"/>
      <c r="S54" s="41"/>
      <c r="T54" s="41"/>
      <c r="U54" s="41"/>
      <c r="V54" s="41"/>
      <c r="W54" s="41"/>
      <c r="X54" s="41"/>
      <c r="Y54" s="41"/>
    </row>
    <row r="55" spans="1:25" ht="15.75" customHeight="1" x14ac:dyDescent="0.2">
      <c r="A55" s="38"/>
      <c r="B55" s="39"/>
      <c r="C55" s="40"/>
      <c r="D55" s="40"/>
      <c r="E55" s="40"/>
      <c r="F55" s="40"/>
      <c r="G55" s="40"/>
      <c r="H55" s="40"/>
      <c r="I55" s="40"/>
      <c r="J55" s="40"/>
      <c r="K55" s="40"/>
      <c r="L55" s="40"/>
      <c r="M55" s="40"/>
      <c r="N55" s="40"/>
      <c r="O55" s="40"/>
      <c r="P55" s="40"/>
      <c r="Q55" s="40"/>
      <c r="R55" s="40"/>
      <c r="S55" s="41"/>
      <c r="T55" s="41"/>
      <c r="U55" s="41"/>
      <c r="V55" s="41"/>
      <c r="W55" s="41"/>
      <c r="X55" s="41"/>
      <c r="Y55" s="41"/>
    </row>
    <row r="56" spans="1:25" ht="15.75" customHeight="1" x14ac:dyDescent="0.2">
      <c r="A56" s="38"/>
      <c r="B56" s="39"/>
      <c r="C56" s="40"/>
      <c r="D56" s="40"/>
      <c r="E56" s="40"/>
      <c r="F56" s="40"/>
      <c r="G56" s="40"/>
      <c r="H56" s="40"/>
      <c r="I56" s="40"/>
      <c r="J56" s="40"/>
      <c r="K56" s="40"/>
      <c r="L56" s="40"/>
      <c r="M56" s="40"/>
      <c r="N56" s="40"/>
      <c r="O56" s="40"/>
      <c r="P56" s="40"/>
      <c r="Q56" s="40"/>
      <c r="R56" s="40"/>
      <c r="S56" s="41"/>
      <c r="T56" s="41"/>
      <c r="U56" s="41"/>
      <c r="V56" s="41"/>
      <c r="W56" s="41"/>
      <c r="X56" s="41"/>
      <c r="Y56" s="41"/>
    </row>
    <row r="57" spans="1:25" ht="15.75" customHeight="1" x14ac:dyDescent="0.2">
      <c r="A57" s="38"/>
      <c r="B57" s="39"/>
      <c r="C57" s="40"/>
      <c r="D57" s="40"/>
      <c r="E57" s="40"/>
      <c r="F57" s="40"/>
      <c r="G57" s="40"/>
      <c r="H57" s="40"/>
      <c r="I57" s="40"/>
      <c r="J57" s="40"/>
      <c r="K57" s="40"/>
      <c r="L57" s="40"/>
      <c r="M57" s="40"/>
      <c r="N57" s="40"/>
      <c r="O57" s="40"/>
      <c r="P57" s="40"/>
      <c r="Q57" s="40"/>
      <c r="R57" s="40"/>
      <c r="S57" s="41"/>
      <c r="T57" s="41"/>
      <c r="U57" s="41"/>
      <c r="V57" s="41"/>
      <c r="W57" s="41"/>
      <c r="X57" s="41"/>
      <c r="Y57" s="41"/>
    </row>
    <row r="58" spans="1:25" ht="15.75" customHeight="1" x14ac:dyDescent="0.2">
      <c r="A58" s="38"/>
      <c r="B58" s="39"/>
      <c r="C58" s="40"/>
      <c r="D58" s="40"/>
      <c r="E58" s="40"/>
      <c r="F58" s="40"/>
      <c r="G58" s="40"/>
      <c r="H58" s="40"/>
      <c r="I58" s="40"/>
      <c r="J58" s="40"/>
      <c r="K58" s="40"/>
      <c r="L58" s="40"/>
      <c r="M58" s="40"/>
      <c r="N58" s="40"/>
      <c r="O58" s="40"/>
      <c r="P58" s="40"/>
      <c r="Q58" s="40"/>
      <c r="R58" s="40"/>
      <c r="S58" s="41"/>
      <c r="T58" s="41"/>
      <c r="U58" s="41"/>
      <c r="V58" s="41"/>
      <c r="W58" s="41"/>
      <c r="X58" s="41"/>
      <c r="Y58" s="41"/>
    </row>
    <row r="59" spans="1:25" ht="15.75" customHeight="1" x14ac:dyDescent="0.2">
      <c r="A59" s="38"/>
      <c r="B59" s="39"/>
      <c r="C59" s="40"/>
      <c r="D59" s="40"/>
      <c r="E59" s="40"/>
      <c r="F59" s="40"/>
      <c r="G59" s="40"/>
      <c r="H59" s="40"/>
      <c r="I59" s="40"/>
      <c r="J59" s="40"/>
      <c r="K59" s="40"/>
      <c r="L59" s="40"/>
      <c r="M59" s="40"/>
      <c r="N59" s="40"/>
      <c r="O59" s="40"/>
      <c r="P59" s="40"/>
      <c r="Q59" s="40"/>
      <c r="R59" s="40"/>
      <c r="S59" s="41"/>
      <c r="T59" s="41"/>
      <c r="U59" s="41"/>
      <c r="V59" s="41"/>
      <c r="W59" s="41"/>
      <c r="X59" s="41"/>
      <c r="Y59" s="41"/>
    </row>
    <row r="60" spans="1:25" ht="15.75" customHeight="1" x14ac:dyDescent="0.2">
      <c r="A60" s="38"/>
      <c r="B60" s="39"/>
      <c r="C60" s="40"/>
      <c r="D60" s="40"/>
      <c r="E60" s="40"/>
      <c r="F60" s="40"/>
      <c r="G60" s="40"/>
      <c r="H60" s="40"/>
      <c r="I60" s="40"/>
      <c r="J60" s="40"/>
      <c r="K60" s="40"/>
      <c r="L60" s="40"/>
      <c r="M60" s="40"/>
      <c r="N60" s="40"/>
      <c r="O60" s="40"/>
      <c r="P60" s="40"/>
      <c r="Q60" s="40"/>
      <c r="R60" s="40"/>
      <c r="S60" s="41"/>
      <c r="T60" s="41"/>
      <c r="U60" s="41"/>
      <c r="V60" s="41"/>
      <c r="W60" s="41"/>
      <c r="X60" s="41"/>
      <c r="Y60" s="41"/>
    </row>
    <row r="61" spans="1:25" ht="15.75" customHeight="1" x14ac:dyDescent="0.2">
      <c r="A61" s="38"/>
      <c r="B61" s="39"/>
      <c r="C61" s="40"/>
      <c r="D61" s="40"/>
      <c r="E61" s="40"/>
      <c r="F61" s="40"/>
      <c r="G61" s="40"/>
      <c r="H61" s="40"/>
      <c r="I61" s="40"/>
      <c r="J61" s="40"/>
      <c r="K61" s="40"/>
      <c r="L61" s="40"/>
      <c r="M61" s="40"/>
      <c r="N61" s="40"/>
      <c r="O61" s="40"/>
      <c r="P61" s="40"/>
      <c r="Q61" s="40"/>
      <c r="R61" s="40"/>
      <c r="S61" s="41"/>
      <c r="T61" s="41"/>
      <c r="U61" s="41"/>
      <c r="V61" s="41"/>
      <c r="W61" s="41"/>
      <c r="X61" s="41"/>
      <c r="Y61" s="41"/>
    </row>
    <row r="62" spans="1:25" ht="15.75" customHeight="1" x14ac:dyDescent="0.2">
      <c r="A62" s="38"/>
      <c r="B62" s="39"/>
      <c r="C62" s="40"/>
      <c r="D62" s="40"/>
      <c r="E62" s="40"/>
      <c r="F62" s="40"/>
      <c r="G62" s="40"/>
      <c r="H62" s="40"/>
      <c r="I62" s="40"/>
      <c r="J62" s="40"/>
      <c r="K62" s="40"/>
      <c r="L62" s="40"/>
      <c r="M62" s="40"/>
      <c r="N62" s="40"/>
      <c r="O62" s="40"/>
      <c r="P62" s="40"/>
      <c r="Q62" s="40"/>
      <c r="R62" s="40"/>
      <c r="S62" s="41"/>
      <c r="T62" s="41"/>
      <c r="U62" s="41"/>
      <c r="V62" s="41"/>
      <c r="W62" s="41"/>
      <c r="X62" s="41"/>
      <c r="Y62" s="41"/>
    </row>
    <row r="63" spans="1:25" ht="15.75" customHeight="1" x14ac:dyDescent="0.2">
      <c r="A63" s="38"/>
      <c r="B63" s="39"/>
      <c r="C63" s="40"/>
      <c r="D63" s="40"/>
      <c r="E63" s="40"/>
      <c r="F63" s="40"/>
      <c r="G63" s="40"/>
      <c r="H63" s="40"/>
      <c r="I63" s="40"/>
      <c r="J63" s="40"/>
      <c r="K63" s="40"/>
      <c r="L63" s="40"/>
      <c r="M63" s="40"/>
      <c r="N63" s="40"/>
      <c r="O63" s="40"/>
      <c r="P63" s="40"/>
      <c r="Q63" s="40"/>
      <c r="R63" s="40"/>
      <c r="S63" s="41"/>
      <c r="T63" s="41"/>
      <c r="U63" s="41"/>
      <c r="V63" s="41"/>
      <c r="W63" s="41"/>
      <c r="X63" s="41"/>
      <c r="Y63" s="41"/>
    </row>
    <row r="64" spans="1:25" ht="15.75" customHeight="1" x14ac:dyDescent="0.2">
      <c r="A64" s="38"/>
      <c r="B64" s="39"/>
      <c r="C64" s="40"/>
      <c r="D64" s="40"/>
      <c r="E64" s="40"/>
      <c r="F64" s="40"/>
      <c r="G64" s="40"/>
      <c r="H64" s="40"/>
      <c r="I64" s="40"/>
      <c r="J64" s="40"/>
      <c r="K64" s="40"/>
      <c r="L64" s="40"/>
      <c r="M64" s="40"/>
      <c r="N64" s="40"/>
      <c r="O64" s="40"/>
      <c r="P64" s="40"/>
      <c r="Q64" s="40"/>
      <c r="R64" s="40"/>
      <c r="S64" s="41"/>
      <c r="T64" s="41"/>
      <c r="U64" s="41"/>
      <c r="V64" s="41"/>
      <c r="W64" s="41"/>
      <c r="X64" s="41"/>
      <c r="Y64" s="41"/>
    </row>
    <row r="65" spans="1:25" ht="15.75" customHeight="1" x14ac:dyDescent="0.2">
      <c r="A65" s="38"/>
      <c r="B65" s="39"/>
      <c r="C65" s="40"/>
      <c r="D65" s="40"/>
      <c r="E65" s="40"/>
      <c r="F65" s="40"/>
      <c r="G65" s="40"/>
      <c r="H65" s="40"/>
      <c r="I65" s="40"/>
      <c r="J65" s="40"/>
      <c r="K65" s="40"/>
      <c r="L65" s="40"/>
      <c r="M65" s="40"/>
      <c r="N65" s="40"/>
      <c r="O65" s="40"/>
      <c r="P65" s="40"/>
      <c r="Q65" s="40"/>
      <c r="R65" s="40"/>
      <c r="S65" s="41"/>
      <c r="T65" s="41"/>
      <c r="U65" s="41"/>
      <c r="V65" s="41"/>
      <c r="W65" s="41"/>
      <c r="X65" s="41"/>
      <c r="Y65" s="41"/>
    </row>
    <row r="66" spans="1:25" ht="15.75" customHeight="1" x14ac:dyDescent="0.2">
      <c r="A66" s="38"/>
      <c r="B66" s="39"/>
      <c r="C66" s="40"/>
      <c r="D66" s="40"/>
      <c r="E66" s="40"/>
      <c r="F66" s="40"/>
      <c r="G66" s="40"/>
      <c r="H66" s="40"/>
      <c r="I66" s="40"/>
      <c r="J66" s="40"/>
      <c r="K66" s="40"/>
      <c r="L66" s="40"/>
      <c r="M66" s="40"/>
      <c r="N66" s="40"/>
      <c r="O66" s="40"/>
      <c r="P66" s="40"/>
      <c r="Q66" s="40"/>
      <c r="R66" s="40"/>
      <c r="S66" s="41"/>
      <c r="T66" s="41"/>
      <c r="U66" s="41"/>
      <c r="V66" s="41"/>
      <c r="W66" s="41"/>
      <c r="X66" s="41"/>
      <c r="Y66" s="41"/>
    </row>
    <row r="67" spans="1:25" ht="15.75" customHeight="1" x14ac:dyDescent="0.2">
      <c r="A67" s="38"/>
      <c r="B67" s="39"/>
      <c r="C67" s="40"/>
      <c r="D67" s="40"/>
      <c r="E67" s="40"/>
      <c r="F67" s="40"/>
      <c r="G67" s="40"/>
      <c r="H67" s="40"/>
      <c r="I67" s="40"/>
      <c r="J67" s="40"/>
      <c r="K67" s="40"/>
      <c r="L67" s="40"/>
      <c r="M67" s="40"/>
      <c r="N67" s="40"/>
      <c r="O67" s="40"/>
      <c r="P67" s="40"/>
      <c r="Q67" s="40"/>
      <c r="R67" s="40"/>
      <c r="S67" s="41"/>
      <c r="T67" s="41"/>
      <c r="U67" s="41"/>
      <c r="V67" s="41"/>
      <c r="W67" s="41"/>
      <c r="X67" s="41"/>
      <c r="Y67" s="41"/>
    </row>
    <row r="68" spans="1:25" ht="15.75" customHeight="1" x14ac:dyDescent="0.2">
      <c r="A68" s="38"/>
      <c r="B68" s="39"/>
      <c r="C68" s="40"/>
      <c r="D68" s="40"/>
      <c r="E68" s="40"/>
      <c r="F68" s="40"/>
      <c r="G68" s="40"/>
      <c r="H68" s="40"/>
      <c r="I68" s="40"/>
      <c r="J68" s="40"/>
      <c r="K68" s="40"/>
      <c r="L68" s="40"/>
      <c r="M68" s="40"/>
      <c r="N68" s="40"/>
      <c r="O68" s="40"/>
      <c r="P68" s="40"/>
      <c r="Q68" s="40"/>
      <c r="R68" s="40"/>
      <c r="S68" s="41"/>
      <c r="T68" s="41"/>
      <c r="U68" s="41"/>
      <c r="V68" s="41"/>
      <c r="W68" s="41"/>
      <c r="X68" s="41"/>
      <c r="Y68" s="41"/>
    </row>
    <row r="69" spans="1:25" ht="15.75" customHeight="1" x14ac:dyDescent="0.2">
      <c r="A69" s="38"/>
      <c r="B69" s="39"/>
      <c r="C69" s="40"/>
      <c r="D69" s="40"/>
      <c r="E69" s="40"/>
      <c r="F69" s="40"/>
      <c r="G69" s="40"/>
      <c r="H69" s="40"/>
      <c r="I69" s="40"/>
      <c r="J69" s="40"/>
      <c r="K69" s="40"/>
      <c r="L69" s="40"/>
      <c r="M69" s="40"/>
      <c r="N69" s="40"/>
      <c r="O69" s="40"/>
      <c r="P69" s="40"/>
      <c r="Q69" s="40"/>
      <c r="R69" s="40"/>
      <c r="S69" s="41"/>
      <c r="T69" s="41"/>
      <c r="U69" s="41"/>
      <c r="V69" s="41"/>
      <c r="W69" s="41"/>
      <c r="X69" s="41"/>
      <c r="Y69" s="41"/>
    </row>
    <row r="70" spans="1:25" ht="15.75" customHeight="1" x14ac:dyDescent="0.2">
      <c r="A70" s="38"/>
      <c r="B70" s="39"/>
      <c r="C70" s="40"/>
      <c r="D70" s="40"/>
      <c r="E70" s="40"/>
      <c r="F70" s="40"/>
      <c r="G70" s="40"/>
      <c r="H70" s="40"/>
      <c r="I70" s="40"/>
      <c r="J70" s="40"/>
      <c r="K70" s="40"/>
      <c r="L70" s="40"/>
      <c r="M70" s="40"/>
      <c r="N70" s="40"/>
      <c r="O70" s="40"/>
      <c r="P70" s="40"/>
      <c r="Q70" s="40"/>
      <c r="R70" s="40"/>
      <c r="S70" s="41"/>
      <c r="T70" s="41"/>
      <c r="U70" s="41"/>
      <c r="V70" s="41"/>
      <c r="W70" s="41"/>
      <c r="X70" s="41"/>
      <c r="Y70" s="41"/>
    </row>
    <row r="71" spans="1:25" ht="15.75" customHeight="1" x14ac:dyDescent="0.2">
      <c r="A71" s="38"/>
      <c r="B71" s="39"/>
      <c r="C71" s="40"/>
      <c r="D71" s="40"/>
      <c r="E71" s="40"/>
      <c r="F71" s="40"/>
      <c r="G71" s="40"/>
      <c r="H71" s="40"/>
      <c r="I71" s="40"/>
      <c r="J71" s="40"/>
      <c r="K71" s="40"/>
      <c r="L71" s="40"/>
      <c r="M71" s="40"/>
      <c r="N71" s="40"/>
      <c r="O71" s="40"/>
      <c r="P71" s="40"/>
      <c r="Q71" s="40"/>
      <c r="R71" s="40"/>
      <c r="S71" s="41"/>
      <c r="T71" s="41"/>
      <c r="U71" s="41"/>
      <c r="V71" s="41"/>
      <c r="W71" s="41"/>
      <c r="X71" s="41"/>
      <c r="Y71" s="41"/>
    </row>
    <row r="72" spans="1:25" ht="15.75" customHeight="1" x14ac:dyDescent="0.2">
      <c r="A72" s="38"/>
      <c r="B72" s="39"/>
      <c r="C72" s="40"/>
      <c r="D72" s="40"/>
      <c r="E72" s="40"/>
      <c r="F72" s="40"/>
      <c r="G72" s="40"/>
      <c r="H72" s="40"/>
      <c r="I72" s="40"/>
      <c r="J72" s="40"/>
      <c r="K72" s="40"/>
      <c r="L72" s="40"/>
      <c r="M72" s="40"/>
      <c r="N72" s="40"/>
      <c r="O72" s="40"/>
      <c r="P72" s="40"/>
      <c r="Q72" s="40"/>
      <c r="R72" s="40"/>
      <c r="S72" s="41"/>
      <c r="T72" s="41"/>
      <c r="U72" s="41"/>
      <c r="V72" s="41"/>
      <c r="W72" s="41"/>
      <c r="X72" s="41"/>
      <c r="Y72" s="41"/>
    </row>
    <row r="73" spans="1:25" ht="15.75" customHeight="1" x14ac:dyDescent="0.2">
      <c r="A73" s="38"/>
      <c r="B73" s="39"/>
      <c r="C73" s="40"/>
      <c r="D73" s="40"/>
      <c r="E73" s="40"/>
      <c r="F73" s="40"/>
      <c r="G73" s="40"/>
      <c r="H73" s="40"/>
      <c r="I73" s="40"/>
      <c r="J73" s="40"/>
      <c r="K73" s="40"/>
      <c r="L73" s="40"/>
      <c r="M73" s="40"/>
      <c r="N73" s="40"/>
      <c r="O73" s="40"/>
      <c r="P73" s="40"/>
      <c r="Q73" s="40"/>
      <c r="R73" s="40"/>
      <c r="S73" s="41"/>
      <c r="T73" s="41"/>
      <c r="U73" s="41"/>
      <c r="V73" s="41"/>
      <c r="W73" s="41"/>
      <c r="X73" s="41"/>
      <c r="Y73" s="41"/>
    </row>
    <row r="74" spans="1:25" ht="15.75" customHeight="1" x14ac:dyDescent="0.2">
      <c r="A74" s="38"/>
      <c r="B74" s="39"/>
      <c r="C74" s="40"/>
      <c r="D74" s="40"/>
      <c r="E74" s="40"/>
      <c r="F74" s="40"/>
      <c r="G74" s="40"/>
      <c r="H74" s="40"/>
      <c r="I74" s="40"/>
      <c r="J74" s="40"/>
      <c r="K74" s="40"/>
      <c r="L74" s="40"/>
      <c r="M74" s="40"/>
      <c r="N74" s="40"/>
      <c r="O74" s="40"/>
      <c r="P74" s="40"/>
      <c r="Q74" s="40"/>
      <c r="R74" s="40"/>
      <c r="S74" s="41"/>
      <c r="T74" s="41"/>
      <c r="U74" s="41"/>
      <c r="V74" s="41"/>
      <c r="W74" s="41"/>
      <c r="X74" s="41"/>
      <c r="Y74" s="41"/>
    </row>
    <row r="75" spans="1:25" ht="15.75" customHeight="1" x14ac:dyDescent="0.2">
      <c r="A75" s="38"/>
      <c r="B75" s="39"/>
      <c r="C75" s="40"/>
      <c r="D75" s="40"/>
      <c r="E75" s="40"/>
      <c r="F75" s="40"/>
      <c r="G75" s="40"/>
      <c r="H75" s="40"/>
      <c r="I75" s="40"/>
      <c r="J75" s="40"/>
      <c r="K75" s="40"/>
      <c r="L75" s="40"/>
      <c r="M75" s="40"/>
      <c r="N75" s="40"/>
      <c r="O75" s="40"/>
      <c r="P75" s="40"/>
      <c r="Q75" s="40"/>
      <c r="R75" s="40"/>
      <c r="S75" s="41"/>
      <c r="T75" s="41"/>
      <c r="U75" s="41"/>
      <c r="V75" s="41"/>
      <c r="W75" s="41"/>
      <c r="X75" s="41"/>
      <c r="Y75" s="41"/>
    </row>
    <row r="76" spans="1:25" ht="15.75" customHeight="1" x14ac:dyDescent="0.2">
      <c r="A76" s="38"/>
      <c r="B76" s="39"/>
      <c r="C76" s="40"/>
      <c r="D76" s="40"/>
      <c r="E76" s="40"/>
      <c r="F76" s="40"/>
      <c r="G76" s="40"/>
      <c r="H76" s="40"/>
      <c r="I76" s="40"/>
      <c r="J76" s="40"/>
      <c r="K76" s="40"/>
      <c r="L76" s="40"/>
      <c r="M76" s="40"/>
      <c r="N76" s="40"/>
      <c r="O76" s="40"/>
      <c r="P76" s="40"/>
      <c r="Q76" s="40"/>
      <c r="R76" s="40"/>
      <c r="S76" s="41"/>
      <c r="T76" s="41"/>
      <c r="U76" s="41"/>
      <c r="V76" s="41"/>
      <c r="W76" s="41"/>
      <c r="X76" s="41"/>
      <c r="Y76" s="41"/>
    </row>
    <row r="77" spans="1:25" ht="15.75" customHeight="1" x14ac:dyDescent="0.2">
      <c r="A77" s="38"/>
      <c r="B77" s="39"/>
      <c r="C77" s="40"/>
      <c r="D77" s="40"/>
      <c r="E77" s="40"/>
      <c r="F77" s="40"/>
      <c r="G77" s="40"/>
      <c r="H77" s="40"/>
      <c r="I77" s="40"/>
      <c r="J77" s="40"/>
      <c r="K77" s="40"/>
      <c r="L77" s="40"/>
      <c r="M77" s="40"/>
      <c r="N77" s="40"/>
      <c r="O77" s="40"/>
      <c r="P77" s="40"/>
      <c r="Q77" s="40"/>
      <c r="R77" s="40"/>
      <c r="S77" s="41"/>
      <c r="T77" s="41"/>
      <c r="U77" s="41"/>
      <c r="V77" s="41"/>
      <c r="W77" s="41"/>
      <c r="X77" s="41"/>
      <c r="Y77" s="41"/>
    </row>
    <row r="78" spans="1:25" ht="15.75" customHeight="1" x14ac:dyDescent="0.2">
      <c r="A78" s="38"/>
      <c r="B78" s="39"/>
      <c r="C78" s="40"/>
      <c r="D78" s="40"/>
      <c r="E78" s="40"/>
      <c r="F78" s="40"/>
      <c r="G78" s="40"/>
      <c r="H78" s="40"/>
      <c r="I78" s="40"/>
      <c r="J78" s="40"/>
      <c r="K78" s="40"/>
      <c r="L78" s="40"/>
      <c r="M78" s="40"/>
      <c r="N78" s="40"/>
      <c r="O78" s="40"/>
      <c r="P78" s="40"/>
      <c r="Q78" s="40"/>
      <c r="R78" s="40"/>
      <c r="S78" s="41"/>
      <c r="T78" s="41"/>
      <c r="U78" s="41"/>
      <c r="V78" s="41"/>
      <c r="W78" s="41"/>
      <c r="X78" s="41"/>
      <c r="Y78" s="41"/>
    </row>
    <row r="79" spans="1:25" ht="15.75" customHeight="1" x14ac:dyDescent="0.2">
      <c r="A79" s="38"/>
      <c r="B79" s="39"/>
      <c r="C79" s="40"/>
      <c r="D79" s="40"/>
      <c r="E79" s="40"/>
      <c r="F79" s="40"/>
      <c r="G79" s="40"/>
      <c r="H79" s="40"/>
      <c r="I79" s="40"/>
      <c r="J79" s="40"/>
      <c r="K79" s="40"/>
      <c r="L79" s="40"/>
      <c r="M79" s="40"/>
      <c r="N79" s="40"/>
      <c r="O79" s="40"/>
      <c r="P79" s="40"/>
      <c r="Q79" s="40"/>
      <c r="R79" s="40"/>
      <c r="S79" s="41"/>
      <c r="T79" s="41"/>
      <c r="U79" s="41"/>
      <c r="V79" s="41"/>
      <c r="W79" s="41"/>
      <c r="X79" s="41"/>
      <c r="Y79" s="41"/>
    </row>
    <row r="80" spans="1:25" ht="15.75" customHeight="1" x14ac:dyDescent="0.2">
      <c r="A80" s="38"/>
      <c r="B80" s="39"/>
      <c r="C80" s="40"/>
      <c r="D80" s="40"/>
      <c r="E80" s="40"/>
      <c r="F80" s="40"/>
      <c r="G80" s="40"/>
      <c r="H80" s="40"/>
      <c r="I80" s="40"/>
      <c r="J80" s="40"/>
      <c r="K80" s="40"/>
      <c r="L80" s="40"/>
      <c r="M80" s="40"/>
      <c r="N80" s="40"/>
      <c r="O80" s="40"/>
      <c r="P80" s="40"/>
      <c r="Q80" s="40"/>
      <c r="R80" s="40"/>
      <c r="S80" s="41"/>
      <c r="T80" s="41"/>
      <c r="U80" s="41"/>
      <c r="V80" s="41"/>
      <c r="W80" s="41"/>
      <c r="X80" s="41"/>
      <c r="Y80" s="41"/>
    </row>
    <row r="81" spans="1:25" ht="15.75" customHeight="1" x14ac:dyDescent="0.2">
      <c r="A81" s="38"/>
      <c r="B81" s="39"/>
      <c r="C81" s="40"/>
      <c r="D81" s="40"/>
      <c r="E81" s="40"/>
      <c r="F81" s="40"/>
      <c r="G81" s="40"/>
      <c r="H81" s="40"/>
      <c r="I81" s="40"/>
      <c r="J81" s="40"/>
      <c r="K81" s="40"/>
      <c r="L81" s="40"/>
      <c r="M81" s="40"/>
      <c r="N81" s="40"/>
      <c r="O81" s="40"/>
      <c r="P81" s="40"/>
      <c r="Q81" s="40"/>
      <c r="R81" s="40"/>
      <c r="S81" s="41"/>
      <c r="T81" s="41"/>
      <c r="U81" s="41"/>
      <c r="V81" s="41"/>
      <c r="W81" s="41"/>
      <c r="X81" s="41"/>
      <c r="Y81" s="41"/>
    </row>
    <row r="82" spans="1:25" ht="15.75" customHeight="1" x14ac:dyDescent="0.2">
      <c r="A82" s="38"/>
      <c r="B82" s="39"/>
      <c r="C82" s="40"/>
      <c r="D82" s="40"/>
      <c r="E82" s="40"/>
      <c r="F82" s="40"/>
      <c r="G82" s="40"/>
      <c r="H82" s="40"/>
      <c r="I82" s="40"/>
      <c r="J82" s="40"/>
      <c r="K82" s="40"/>
      <c r="L82" s="40"/>
      <c r="M82" s="40"/>
      <c r="N82" s="40"/>
      <c r="O82" s="40"/>
      <c r="P82" s="40"/>
      <c r="Q82" s="40"/>
      <c r="R82" s="40"/>
      <c r="S82" s="41"/>
      <c r="T82" s="41"/>
      <c r="U82" s="41"/>
      <c r="V82" s="41"/>
      <c r="W82" s="41"/>
      <c r="X82" s="41"/>
      <c r="Y82" s="41"/>
    </row>
    <row r="83" spans="1:25" ht="15.75" customHeight="1" x14ac:dyDescent="0.2">
      <c r="A83" s="38"/>
      <c r="B83" s="39"/>
      <c r="C83" s="40"/>
      <c r="D83" s="40"/>
      <c r="E83" s="40"/>
      <c r="F83" s="40"/>
      <c r="G83" s="40"/>
      <c r="H83" s="40"/>
      <c r="I83" s="40"/>
      <c r="J83" s="40"/>
      <c r="K83" s="40"/>
      <c r="L83" s="40"/>
      <c r="M83" s="40"/>
      <c r="N83" s="40"/>
      <c r="O83" s="40"/>
      <c r="P83" s="40"/>
      <c r="Q83" s="40"/>
      <c r="R83" s="40"/>
      <c r="S83" s="41"/>
      <c r="T83" s="41"/>
      <c r="U83" s="41"/>
      <c r="V83" s="41"/>
      <c r="W83" s="41"/>
      <c r="X83" s="41"/>
      <c r="Y83" s="41"/>
    </row>
    <row r="84" spans="1:25" ht="15.75" customHeight="1" x14ac:dyDescent="0.2">
      <c r="A84" s="38"/>
      <c r="B84" s="39"/>
      <c r="C84" s="40"/>
      <c r="D84" s="40"/>
      <c r="E84" s="40"/>
      <c r="F84" s="40"/>
      <c r="G84" s="40"/>
      <c r="H84" s="40"/>
      <c r="I84" s="40"/>
      <c r="J84" s="40"/>
      <c r="K84" s="40"/>
      <c r="L84" s="40"/>
      <c r="M84" s="40"/>
      <c r="N84" s="40"/>
      <c r="O84" s="40"/>
      <c r="P84" s="40"/>
      <c r="Q84" s="40"/>
      <c r="R84" s="40"/>
      <c r="S84" s="41"/>
      <c r="T84" s="41"/>
      <c r="U84" s="41"/>
      <c r="V84" s="41"/>
      <c r="W84" s="41"/>
      <c r="X84" s="41"/>
      <c r="Y84" s="41"/>
    </row>
    <row r="85" spans="1:25" ht="15.75" customHeight="1" x14ac:dyDescent="0.2">
      <c r="A85" s="38"/>
      <c r="B85" s="39"/>
      <c r="C85" s="40"/>
      <c r="D85" s="40"/>
      <c r="E85" s="40"/>
      <c r="F85" s="40"/>
      <c r="G85" s="40"/>
      <c r="H85" s="40"/>
      <c r="I85" s="40"/>
      <c r="J85" s="40"/>
      <c r="K85" s="40"/>
      <c r="L85" s="40"/>
      <c r="M85" s="40"/>
      <c r="N85" s="40"/>
      <c r="O85" s="40"/>
      <c r="P85" s="40"/>
      <c r="Q85" s="40"/>
      <c r="R85" s="40"/>
      <c r="S85" s="41"/>
      <c r="T85" s="41"/>
      <c r="U85" s="41"/>
      <c r="V85" s="41"/>
      <c r="W85" s="41"/>
      <c r="X85" s="41"/>
      <c r="Y85" s="41"/>
    </row>
    <row r="86" spans="1:25" ht="15.75" customHeight="1" x14ac:dyDescent="0.2">
      <c r="A86" s="38"/>
      <c r="B86" s="39"/>
      <c r="C86" s="40"/>
      <c r="D86" s="40"/>
      <c r="E86" s="40"/>
      <c r="F86" s="40"/>
      <c r="G86" s="40"/>
      <c r="H86" s="40"/>
      <c r="I86" s="40"/>
      <c r="J86" s="40"/>
      <c r="K86" s="40"/>
      <c r="L86" s="40"/>
      <c r="M86" s="40"/>
      <c r="N86" s="40"/>
      <c r="O86" s="40"/>
      <c r="P86" s="40"/>
      <c r="Q86" s="40"/>
      <c r="R86" s="40"/>
      <c r="S86" s="41"/>
      <c r="T86" s="41"/>
      <c r="U86" s="41"/>
      <c r="V86" s="41"/>
      <c r="W86" s="41"/>
      <c r="X86" s="41"/>
      <c r="Y86" s="41"/>
    </row>
    <row r="87" spans="1:25" ht="15.75" customHeight="1" x14ac:dyDescent="0.2">
      <c r="A87" s="38"/>
      <c r="B87" s="39"/>
      <c r="C87" s="40"/>
      <c r="D87" s="40"/>
      <c r="E87" s="40"/>
      <c r="F87" s="40"/>
      <c r="G87" s="40"/>
      <c r="H87" s="40"/>
      <c r="I87" s="40"/>
      <c r="J87" s="40"/>
      <c r="K87" s="40"/>
      <c r="L87" s="40"/>
      <c r="M87" s="40"/>
      <c r="N87" s="40"/>
      <c r="O87" s="40"/>
      <c r="P87" s="40"/>
      <c r="Q87" s="40"/>
      <c r="R87" s="40"/>
      <c r="S87" s="41"/>
      <c r="T87" s="41"/>
      <c r="U87" s="41"/>
      <c r="V87" s="41"/>
      <c r="W87" s="41"/>
      <c r="X87" s="41"/>
      <c r="Y87" s="41"/>
    </row>
    <row r="88" spans="1:25" ht="15.75" customHeight="1" x14ac:dyDescent="0.2">
      <c r="A88" s="38"/>
      <c r="B88" s="39"/>
      <c r="C88" s="40"/>
      <c r="D88" s="40"/>
      <c r="E88" s="40"/>
      <c r="F88" s="40"/>
      <c r="G88" s="40"/>
      <c r="H88" s="40"/>
      <c r="I88" s="40"/>
      <c r="J88" s="40"/>
      <c r="K88" s="40"/>
      <c r="L88" s="40"/>
      <c r="M88" s="40"/>
      <c r="N88" s="40"/>
      <c r="O88" s="40"/>
      <c r="P88" s="40"/>
      <c r="Q88" s="40"/>
      <c r="R88" s="40"/>
      <c r="S88" s="41"/>
      <c r="T88" s="41"/>
      <c r="U88" s="41"/>
      <c r="V88" s="41"/>
      <c r="W88" s="41"/>
      <c r="X88" s="41"/>
      <c r="Y88" s="41"/>
    </row>
    <row r="89" spans="1:25" ht="15.75" customHeight="1" x14ac:dyDescent="0.2">
      <c r="A89" s="38"/>
      <c r="B89" s="39"/>
      <c r="C89" s="40"/>
      <c r="D89" s="40"/>
      <c r="E89" s="40"/>
      <c r="F89" s="40"/>
      <c r="G89" s="40"/>
      <c r="H89" s="40"/>
      <c r="I89" s="40"/>
      <c r="J89" s="40"/>
      <c r="K89" s="40"/>
      <c r="L89" s="40"/>
      <c r="M89" s="40"/>
      <c r="N89" s="40"/>
      <c r="O89" s="40"/>
      <c r="P89" s="40"/>
      <c r="Q89" s="40"/>
      <c r="R89" s="40"/>
      <c r="S89" s="41"/>
      <c r="T89" s="41"/>
      <c r="U89" s="41"/>
      <c r="V89" s="41"/>
      <c r="W89" s="41"/>
      <c r="X89" s="41"/>
      <c r="Y89" s="41"/>
    </row>
    <row r="90" spans="1:25" ht="15.75" customHeight="1" x14ac:dyDescent="0.2">
      <c r="A90" s="38"/>
      <c r="B90" s="39"/>
      <c r="C90" s="40"/>
      <c r="D90" s="40"/>
      <c r="E90" s="40"/>
      <c r="F90" s="40"/>
      <c r="G90" s="40"/>
      <c r="H90" s="40"/>
      <c r="I90" s="40"/>
      <c r="J90" s="40"/>
      <c r="K90" s="40"/>
      <c r="L90" s="40"/>
      <c r="M90" s="40"/>
      <c r="N90" s="40"/>
      <c r="O90" s="40"/>
      <c r="P90" s="40"/>
      <c r="Q90" s="40"/>
      <c r="R90" s="40"/>
      <c r="S90" s="41"/>
      <c r="T90" s="41"/>
      <c r="U90" s="41"/>
      <c r="V90" s="41"/>
      <c r="W90" s="41"/>
      <c r="X90" s="41"/>
      <c r="Y90" s="41"/>
    </row>
    <row r="91" spans="1:25" ht="15.75" customHeight="1" x14ac:dyDescent="0.2">
      <c r="A91" s="38"/>
      <c r="B91" s="39"/>
      <c r="C91" s="40"/>
      <c r="D91" s="40"/>
      <c r="E91" s="40"/>
      <c r="F91" s="40"/>
      <c r="G91" s="40"/>
      <c r="H91" s="40"/>
      <c r="I91" s="40"/>
      <c r="J91" s="40"/>
      <c r="K91" s="40"/>
      <c r="L91" s="40"/>
      <c r="M91" s="40"/>
      <c r="N91" s="40"/>
      <c r="O91" s="40"/>
      <c r="P91" s="40"/>
      <c r="Q91" s="40"/>
      <c r="R91" s="40"/>
      <c r="S91" s="41"/>
      <c r="T91" s="41"/>
      <c r="U91" s="41"/>
      <c r="V91" s="41"/>
      <c r="W91" s="41"/>
      <c r="X91" s="41"/>
      <c r="Y91" s="41"/>
    </row>
    <row r="92" spans="1:25" ht="15.75" customHeight="1" x14ac:dyDescent="0.2">
      <c r="A92" s="38"/>
      <c r="B92" s="39"/>
      <c r="C92" s="40"/>
      <c r="D92" s="40"/>
      <c r="E92" s="40"/>
      <c r="F92" s="40"/>
      <c r="G92" s="40"/>
      <c r="H92" s="40"/>
      <c r="I92" s="40"/>
      <c r="J92" s="40"/>
      <c r="K92" s="40"/>
      <c r="L92" s="40"/>
      <c r="M92" s="40"/>
      <c r="N92" s="40"/>
      <c r="O92" s="40"/>
      <c r="P92" s="40"/>
      <c r="Q92" s="40"/>
      <c r="R92" s="40"/>
      <c r="S92" s="41"/>
      <c r="T92" s="41"/>
      <c r="U92" s="41"/>
      <c r="V92" s="41"/>
      <c r="W92" s="41"/>
      <c r="X92" s="41"/>
      <c r="Y92" s="41"/>
    </row>
    <row r="93" spans="1:25" ht="15.75" customHeight="1" x14ac:dyDescent="0.2">
      <c r="A93" s="38"/>
      <c r="B93" s="39"/>
      <c r="C93" s="40"/>
      <c r="D93" s="40"/>
      <c r="E93" s="40"/>
      <c r="F93" s="40"/>
      <c r="G93" s="40"/>
      <c r="H93" s="40"/>
      <c r="I93" s="40"/>
      <c r="J93" s="40"/>
      <c r="K93" s="40"/>
      <c r="L93" s="40"/>
      <c r="M93" s="40"/>
      <c r="N93" s="40"/>
      <c r="O93" s="40"/>
      <c r="P93" s="40"/>
      <c r="Q93" s="40"/>
      <c r="R93" s="40"/>
      <c r="S93" s="41"/>
      <c r="T93" s="41"/>
      <c r="U93" s="41"/>
      <c r="V93" s="41"/>
      <c r="W93" s="41"/>
      <c r="X93" s="41"/>
      <c r="Y93" s="41"/>
    </row>
    <row r="94" spans="1:25" ht="15.75" customHeight="1" x14ac:dyDescent="0.2">
      <c r="A94" s="38"/>
      <c r="B94" s="39"/>
      <c r="C94" s="40"/>
      <c r="D94" s="40"/>
      <c r="E94" s="40"/>
      <c r="F94" s="40"/>
      <c r="G94" s="40"/>
      <c r="H94" s="40"/>
      <c r="I94" s="40"/>
      <c r="J94" s="40"/>
      <c r="K94" s="40"/>
      <c r="L94" s="40"/>
      <c r="M94" s="40"/>
      <c r="N94" s="40"/>
      <c r="O94" s="40"/>
      <c r="P94" s="40"/>
      <c r="Q94" s="40"/>
      <c r="R94" s="40"/>
      <c r="S94" s="41"/>
      <c r="T94" s="41"/>
      <c r="U94" s="41"/>
      <c r="V94" s="41"/>
      <c r="W94" s="41"/>
      <c r="X94" s="41"/>
      <c r="Y94" s="41"/>
    </row>
    <row r="95" spans="1:25" ht="15.75" customHeight="1" x14ac:dyDescent="0.2">
      <c r="A95" s="38"/>
      <c r="B95" s="39"/>
      <c r="C95" s="40"/>
      <c r="D95" s="40"/>
      <c r="E95" s="40"/>
      <c r="F95" s="40"/>
      <c r="G95" s="40"/>
      <c r="H95" s="40"/>
      <c r="I95" s="40"/>
      <c r="J95" s="40"/>
      <c r="K95" s="40"/>
      <c r="L95" s="40"/>
      <c r="M95" s="40"/>
      <c r="N95" s="40"/>
      <c r="O95" s="40"/>
      <c r="P95" s="40"/>
      <c r="Q95" s="40"/>
      <c r="R95" s="40"/>
      <c r="S95" s="41"/>
      <c r="T95" s="41"/>
      <c r="U95" s="41"/>
      <c r="V95" s="41"/>
      <c r="W95" s="41"/>
      <c r="X95" s="41"/>
      <c r="Y95" s="41"/>
    </row>
    <row r="96" spans="1:25" ht="15.75" customHeight="1" x14ac:dyDescent="0.2">
      <c r="A96" s="38"/>
      <c r="B96" s="39"/>
      <c r="C96" s="40"/>
      <c r="D96" s="40"/>
      <c r="E96" s="40"/>
      <c r="F96" s="40"/>
      <c r="G96" s="40"/>
      <c r="H96" s="40"/>
      <c r="I96" s="40"/>
      <c r="J96" s="40"/>
      <c r="K96" s="40"/>
      <c r="L96" s="40"/>
      <c r="M96" s="40"/>
      <c r="N96" s="40"/>
      <c r="O96" s="40"/>
      <c r="P96" s="40"/>
      <c r="Q96" s="40"/>
      <c r="R96" s="40"/>
      <c r="S96" s="41"/>
      <c r="T96" s="41"/>
      <c r="U96" s="41"/>
      <c r="V96" s="41"/>
      <c r="W96" s="41"/>
      <c r="X96" s="41"/>
      <c r="Y96" s="41"/>
    </row>
    <row r="97" spans="1:25" ht="15.75" customHeight="1" x14ac:dyDescent="0.2">
      <c r="A97" s="38"/>
      <c r="B97" s="39"/>
      <c r="C97" s="40"/>
      <c r="D97" s="40"/>
      <c r="E97" s="40"/>
      <c r="F97" s="40"/>
      <c r="G97" s="40"/>
      <c r="H97" s="40"/>
      <c r="I97" s="40"/>
      <c r="J97" s="40"/>
      <c r="K97" s="40"/>
      <c r="L97" s="40"/>
      <c r="M97" s="40"/>
      <c r="N97" s="40"/>
      <c r="O97" s="40"/>
      <c r="P97" s="40"/>
      <c r="Q97" s="40"/>
      <c r="R97" s="40"/>
      <c r="S97" s="41"/>
      <c r="T97" s="41"/>
      <c r="U97" s="41"/>
      <c r="V97" s="41"/>
      <c r="W97" s="41"/>
      <c r="X97" s="41"/>
      <c r="Y97" s="41"/>
    </row>
    <row r="98" spans="1:25" ht="15.75" customHeight="1" x14ac:dyDescent="0.2">
      <c r="A98" s="38"/>
      <c r="B98" s="39"/>
      <c r="C98" s="40"/>
      <c r="D98" s="40"/>
      <c r="E98" s="40"/>
      <c r="F98" s="40"/>
      <c r="G98" s="40"/>
      <c r="H98" s="40"/>
      <c r="I98" s="40"/>
      <c r="J98" s="40"/>
      <c r="K98" s="40"/>
      <c r="L98" s="40"/>
      <c r="M98" s="40"/>
      <c r="N98" s="40"/>
      <c r="O98" s="40"/>
      <c r="P98" s="40"/>
      <c r="Q98" s="40"/>
      <c r="R98" s="40"/>
      <c r="S98" s="41"/>
      <c r="T98" s="41"/>
      <c r="U98" s="41"/>
      <c r="V98" s="41"/>
      <c r="W98" s="41"/>
      <c r="X98" s="41"/>
      <c r="Y98" s="41"/>
    </row>
    <row r="99" spans="1:25" ht="15.75" customHeight="1" x14ac:dyDescent="0.2">
      <c r="A99" s="38"/>
      <c r="B99" s="39"/>
      <c r="C99" s="40"/>
      <c r="D99" s="40"/>
      <c r="E99" s="40"/>
      <c r="F99" s="40"/>
      <c r="G99" s="40"/>
      <c r="H99" s="40"/>
      <c r="I99" s="40"/>
      <c r="J99" s="40"/>
      <c r="K99" s="40"/>
      <c r="L99" s="40"/>
      <c r="M99" s="40"/>
      <c r="N99" s="40"/>
      <c r="O99" s="40"/>
      <c r="P99" s="40"/>
      <c r="Q99" s="40"/>
      <c r="R99" s="40"/>
      <c r="S99" s="41"/>
      <c r="T99" s="41"/>
      <c r="U99" s="41"/>
      <c r="V99" s="41"/>
      <c r="W99" s="41"/>
      <c r="X99" s="41"/>
      <c r="Y99" s="41"/>
    </row>
    <row r="100" spans="1:25" ht="15.75" customHeight="1" x14ac:dyDescent="0.2">
      <c r="A100" s="38"/>
      <c r="B100" s="39"/>
      <c r="C100" s="40"/>
      <c r="D100" s="40"/>
      <c r="E100" s="40"/>
      <c r="F100" s="40"/>
      <c r="G100" s="40"/>
      <c r="H100" s="40"/>
      <c r="I100" s="40"/>
      <c r="J100" s="40"/>
      <c r="K100" s="40"/>
      <c r="L100" s="40"/>
      <c r="M100" s="40"/>
      <c r="N100" s="40"/>
      <c r="O100" s="40"/>
      <c r="P100" s="40"/>
      <c r="Q100" s="40"/>
      <c r="R100" s="40"/>
      <c r="S100" s="41"/>
      <c r="T100" s="41"/>
      <c r="U100" s="41"/>
      <c r="V100" s="41"/>
      <c r="W100" s="41"/>
      <c r="X100" s="41"/>
      <c r="Y100" s="41"/>
    </row>
    <row r="101" spans="1:25" ht="15.75" customHeight="1" x14ac:dyDescent="0.2">
      <c r="A101" s="38"/>
      <c r="B101" s="39"/>
      <c r="C101" s="40"/>
      <c r="D101" s="40"/>
      <c r="E101" s="40"/>
      <c r="F101" s="40"/>
      <c r="G101" s="40"/>
      <c r="H101" s="40"/>
      <c r="I101" s="40"/>
      <c r="J101" s="40"/>
      <c r="K101" s="40"/>
      <c r="L101" s="40"/>
      <c r="M101" s="40"/>
      <c r="N101" s="40"/>
      <c r="O101" s="40"/>
      <c r="P101" s="40"/>
      <c r="Q101" s="40"/>
      <c r="R101" s="40"/>
      <c r="S101" s="41"/>
      <c r="T101" s="41"/>
      <c r="U101" s="41"/>
      <c r="V101" s="41"/>
      <c r="W101" s="41"/>
      <c r="X101" s="41"/>
      <c r="Y101" s="41"/>
    </row>
    <row r="102" spans="1:25" ht="15.75" customHeight="1" x14ac:dyDescent="0.2">
      <c r="A102" s="38"/>
      <c r="B102" s="39"/>
      <c r="C102" s="40"/>
      <c r="D102" s="40"/>
      <c r="E102" s="40"/>
      <c r="F102" s="40"/>
      <c r="G102" s="40"/>
      <c r="H102" s="40"/>
      <c r="I102" s="40"/>
      <c r="J102" s="40"/>
      <c r="K102" s="40"/>
      <c r="L102" s="40"/>
      <c r="M102" s="40"/>
      <c r="N102" s="40"/>
      <c r="O102" s="40"/>
      <c r="P102" s="40"/>
      <c r="Q102" s="40"/>
      <c r="R102" s="40"/>
      <c r="S102" s="41"/>
      <c r="T102" s="41"/>
      <c r="U102" s="41"/>
      <c r="V102" s="41"/>
      <c r="W102" s="41"/>
      <c r="X102" s="41"/>
      <c r="Y102" s="41"/>
    </row>
    <row r="103" spans="1:25" ht="15.75" customHeight="1" x14ac:dyDescent="0.2">
      <c r="A103" s="38"/>
      <c r="B103" s="39"/>
      <c r="C103" s="40"/>
      <c r="D103" s="40"/>
      <c r="E103" s="40"/>
      <c r="F103" s="40"/>
      <c r="G103" s="40"/>
      <c r="H103" s="40"/>
      <c r="I103" s="40"/>
      <c r="J103" s="40"/>
      <c r="K103" s="40"/>
      <c r="L103" s="40"/>
      <c r="M103" s="40"/>
      <c r="N103" s="40"/>
      <c r="O103" s="40"/>
      <c r="P103" s="40"/>
      <c r="Q103" s="40"/>
      <c r="R103" s="40"/>
      <c r="S103" s="41"/>
      <c r="T103" s="41"/>
      <c r="U103" s="41"/>
      <c r="V103" s="41"/>
      <c r="W103" s="41"/>
      <c r="X103" s="41"/>
      <c r="Y103" s="41"/>
    </row>
    <row r="104" spans="1:25" ht="15.75" customHeight="1" x14ac:dyDescent="0.2">
      <c r="A104" s="38"/>
      <c r="B104" s="39"/>
      <c r="C104" s="40"/>
      <c r="D104" s="40"/>
      <c r="E104" s="40"/>
      <c r="F104" s="40"/>
      <c r="G104" s="40"/>
      <c r="H104" s="40"/>
      <c r="I104" s="40"/>
      <c r="J104" s="40"/>
      <c r="K104" s="40"/>
      <c r="L104" s="40"/>
      <c r="M104" s="40"/>
      <c r="N104" s="40"/>
      <c r="O104" s="40"/>
      <c r="P104" s="40"/>
      <c r="Q104" s="40"/>
      <c r="R104" s="40"/>
      <c r="S104" s="41"/>
      <c r="T104" s="41"/>
      <c r="U104" s="41"/>
      <c r="V104" s="41"/>
      <c r="W104" s="41"/>
      <c r="X104" s="41"/>
      <c r="Y104" s="41"/>
    </row>
    <row r="105" spans="1:25" ht="15.75" customHeight="1" x14ac:dyDescent="0.2">
      <c r="A105" s="38"/>
      <c r="B105" s="39"/>
      <c r="C105" s="40"/>
      <c r="D105" s="40"/>
      <c r="E105" s="40"/>
      <c r="F105" s="40"/>
      <c r="G105" s="40"/>
      <c r="H105" s="40"/>
      <c r="I105" s="40"/>
      <c r="J105" s="40"/>
      <c r="K105" s="40"/>
      <c r="L105" s="40"/>
      <c r="M105" s="40"/>
      <c r="N105" s="40"/>
      <c r="O105" s="40"/>
      <c r="P105" s="40"/>
      <c r="Q105" s="40"/>
      <c r="R105" s="40"/>
      <c r="S105" s="41"/>
      <c r="T105" s="41"/>
      <c r="U105" s="41"/>
      <c r="V105" s="41"/>
      <c r="W105" s="41"/>
      <c r="X105" s="41"/>
      <c r="Y105" s="41"/>
    </row>
    <row r="106" spans="1:25" ht="15.75" customHeight="1" x14ac:dyDescent="0.2">
      <c r="A106" s="38"/>
      <c r="B106" s="39"/>
      <c r="C106" s="40"/>
      <c r="D106" s="40"/>
      <c r="E106" s="40"/>
      <c r="F106" s="40"/>
      <c r="G106" s="40"/>
      <c r="H106" s="40"/>
      <c r="I106" s="40"/>
      <c r="J106" s="40"/>
      <c r="K106" s="40"/>
      <c r="L106" s="40"/>
      <c r="M106" s="40"/>
      <c r="N106" s="40"/>
      <c r="O106" s="40"/>
      <c r="P106" s="40"/>
      <c r="Q106" s="40"/>
      <c r="R106" s="40"/>
      <c r="S106" s="41"/>
      <c r="T106" s="41"/>
      <c r="U106" s="41"/>
      <c r="V106" s="41"/>
      <c r="W106" s="41"/>
      <c r="X106" s="41"/>
      <c r="Y106" s="41"/>
    </row>
    <row r="107" spans="1:25" ht="15.75" customHeight="1" x14ac:dyDescent="0.2">
      <c r="A107" s="38"/>
      <c r="B107" s="39"/>
      <c r="C107" s="40"/>
      <c r="D107" s="40"/>
      <c r="E107" s="40"/>
      <c r="F107" s="40"/>
      <c r="G107" s="40"/>
      <c r="H107" s="40"/>
      <c r="I107" s="40"/>
      <c r="J107" s="40"/>
      <c r="K107" s="40"/>
      <c r="L107" s="40"/>
      <c r="M107" s="40"/>
      <c r="N107" s="40"/>
      <c r="O107" s="40"/>
      <c r="P107" s="40"/>
      <c r="Q107" s="40"/>
      <c r="R107" s="40"/>
      <c r="S107" s="41"/>
      <c r="T107" s="41"/>
      <c r="U107" s="41"/>
      <c r="V107" s="41"/>
      <c r="W107" s="41"/>
      <c r="X107" s="41"/>
      <c r="Y107" s="41"/>
    </row>
    <row r="108" spans="1:25" ht="15.75" customHeight="1" x14ac:dyDescent="0.2">
      <c r="A108" s="38"/>
      <c r="B108" s="39"/>
      <c r="C108" s="40"/>
      <c r="D108" s="40"/>
      <c r="E108" s="40"/>
      <c r="F108" s="40"/>
      <c r="G108" s="40"/>
      <c r="H108" s="40"/>
      <c r="I108" s="40"/>
      <c r="J108" s="40"/>
      <c r="K108" s="40"/>
      <c r="L108" s="40"/>
      <c r="M108" s="40"/>
      <c r="N108" s="40"/>
      <c r="O108" s="40"/>
      <c r="P108" s="40"/>
      <c r="Q108" s="40"/>
      <c r="R108" s="40"/>
      <c r="S108" s="41"/>
      <c r="T108" s="41"/>
      <c r="U108" s="41"/>
      <c r="V108" s="41"/>
      <c r="W108" s="41"/>
      <c r="X108" s="41"/>
      <c r="Y108" s="41"/>
    </row>
    <row r="109" spans="1:25" ht="15.75" customHeight="1" x14ac:dyDescent="0.2">
      <c r="A109" s="38"/>
      <c r="B109" s="39"/>
      <c r="C109" s="40"/>
      <c r="D109" s="40"/>
      <c r="E109" s="40"/>
      <c r="F109" s="40"/>
      <c r="G109" s="40"/>
      <c r="H109" s="40"/>
      <c r="I109" s="40"/>
      <c r="J109" s="40"/>
      <c r="K109" s="40"/>
      <c r="L109" s="40"/>
      <c r="M109" s="40"/>
      <c r="N109" s="40"/>
      <c r="O109" s="40"/>
      <c r="P109" s="40"/>
      <c r="Q109" s="40"/>
      <c r="R109" s="40"/>
      <c r="S109" s="41"/>
      <c r="T109" s="41"/>
      <c r="U109" s="41"/>
      <c r="V109" s="41"/>
      <c r="W109" s="41"/>
      <c r="X109" s="41"/>
      <c r="Y109" s="41"/>
    </row>
    <row r="110" spans="1:25" ht="15.75" customHeight="1" x14ac:dyDescent="0.2">
      <c r="A110" s="38"/>
      <c r="B110" s="39"/>
      <c r="C110" s="40"/>
      <c r="D110" s="40"/>
      <c r="E110" s="40"/>
      <c r="F110" s="40"/>
      <c r="G110" s="40"/>
      <c r="H110" s="40"/>
      <c r="I110" s="40"/>
      <c r="J110" s="40"/>
      <c r="K110" s="40"/>
      <c r="L110" s="40"/>
      <c r="M110" s="40"/>
      <c r="N110" s="40"/>
      <c r="O110" s="40"/>
      <c r="P110" s="40"/>
      <c r="Q110" s="40"/>
      <c r="R110" s="40"/>
      <c r="S110" s="41"/>
      <c r="T110" s="41"/>
      <c r="U110" s="41"/>
      <c r="V110" s="41"/>
      <c r="W110" s="41"/>
      <c r="X110" s="41"/>
      <c r="Y110" s="41"/>
    </row>
    <row r="111" spans="1:25" ht="15.75" customHeight="1" x14ac:dyDescent="0.2">
      <c r="A111" s="38"/>
      <c r="B111" s="39"/>
      <c r="C111" s="40"/>
      <c r="D111" s="40"/>
      <c r="E111" s="40"/>
      <c r="F111" s="40"/>
      <c r="G111" s="40"/>
      <c r="H111" s="40"/>
      <c r="I111" s="40"/>
      <c r="J111" s="40"/>
      <c r="K111" s="40"/>
      <c r="L111" s="40"/>
      <c r="M111" s="40"/>
      <c r="N111" s="40"/>
      <c r="O111" s="40"/>
      <c r="P111" s="40"/>
      <c r="Q111" s="40"/>
      <c r="R111" s="40"/>
      <c r="S111" s="41"/>
      <c r="T111" s="41"/>
      <c r="U111" s="41"/>
      <c r="V111" s="41"/>
      <c r="W111" s="41"/>
      <c r="X111" s="41"/>
      <c r="Y111" s="41"/>
    </row>
    <row r="112" spans="1:25" ht="15.75" customHeight="1" x14ac:dyDescent="0.2">
      <c r="A112" s="38"/>
      <c r="B112" s="39"/>
      <c r="C112" s="40"/>
      <c r="D112" s="40"/>
      <c r="E112" s="40"/>
      <c r="F112" s="40"/>
      <c r="G112" s="40"/>
      <c r="H112" s="40"/>
      <c r="I112" s="40"/>
      <c r="J112" s="40"/>
      <c r="K112" s="40"/>
      <c r="L112" s="40"/>
      <c r="M112" s="40"/>
      <c r="N112" s="40"/>
      <c r="O112" s="40"/>
      <c r="P112" s="40"/>
      <c r="Q112" s="40"/>
      <c r="R112" s="40"/>
      <c r="S112" s="41"/>
      <c r="T112" s="41"/>
      <c r="U112" s="41"/>
      <c r="V112" s="41"/>
      <c r="W112" s="41"/>
      <c r="X112" s="41"/>
      <c r="Y112" s="41"/>
    </row>
    <row r="113" spans="1:25" ht="15.75" customHeight="1" x14ac:dyDescent="0.2">
      <c r="A113" s="38"/>
      <c r="B113" s="39"/>
      <c r="C113" s="40"/>
      <c r="D113" s="40"/>
      <c r="E113" s="40"/>
      <c r="F113" s="40"/>
      <c r="G113" s="40"/>
      <c r="H113" s="40"/>
      <c r="I113" s="40"/>
      <c r="J113" s="40"/>
      <c r="K113" s="40"/>
      <c r="L113" s="40"/>
      <c r="M113" s="40"/>
      <c r="N113" s="40"/>
      <c r="O113" s="40"/>
      <c r="P113" s="40"/>
      <c r="Q113" s="40"/>
      <c r="R113" s="40"/>
      <c r="S113" s="41"/>
      <c r="T113" s="41"/>
      <c r="U113" s="41"/>
      <c r="V113" s="41"/>
      <c r="W113" s="41"/>
      <c r="X113" s="41"/>
      <c r="Y113" s="41"/>
    </row>
    <row r="114" spans="1:25" ht="15.75" customHeight="1" x14ac:dyDescent="0.2">
      <c r="A114" s="38"/>
      <c r="B114" s="39"/>
      <c r="C114" s="40"/>
      <c r="D114" s="40"/>
      <c r="E114" s="40"/>
      <c r="F114" s="40"/>
      <c r="G114" s="40"/>
      <c r="H114" s="40"/>
      <c r="I114" s="40"/>
      <c r="J114" s="40"/>
      <c r="K114" s="40"/>
      <c r="L114" s="40"/>
      <c r="M114" s="40"/>
      <c r="N114" s="40"/>
      <c r="O114" s="40"/>
      <c r="P114" s="40"/>
      <c r="Q114" s="40"/>
      <c r="R114" s="40"/>
      <c r="S114" s="41"/>
      <c r="T114" s="41"/>
      <c r="U114" s="41"/>
      <c r="V114" s="41"/>
      <c r="W114" s="41"/>
      <c r="X114" s="41"/>
      <c r="Y114" s="41"/>
    </row>
    <row r="115" spans="1:25" ht="15.75" customHeight="1" x14ac:dyDescent="0.2">
      <c r="A115" s="38"/>
      <c r="B115" s="39"/>
      <c r="C115" s="40"/>
      <c r="D115" s="40"/>
      <c r="E115" s="40"/>
      <c r="F115" s="40"/>
      <c r="G115" s="40"/>
      <c r="H115" s="40"/>
      <c r="I115" s="40"/>
      <c r="J115" s="40"/>
      <c r="K115" s="40"/>
      <c r="L115" s="40"/>
      <c r="M115" s="40"/>
      <c r="N115" s="40"/>
      <c r="O115" s="40"/>
      <c r="P115" s="40"/>
      <c r="Q115" s="40"/>
      <c r="R115" s="40"/>
      <c r="S115" s="41"/>
      <c r="T115" s="41"/>
      <c r="U115" s="41"/>
      <c r="V115" s="41"/>
      <c r="W115" s="41"/>
      <c r="X115" s="41"/>
      <c r="Y115" s="41"/>
    </row>
    <row r="116" spans="1:25" ht="15.75" customHeight="1" x14ac:dyDescent="0.2">
      <c r="A116" s="38"/>
      <c r="B116" s="39"/>
      <c r="C116" s="40"/>
      <c r="D116" s="40"/>
      <c r="E116" s="40"/>
      <c r="F116" s="40"/>
      <c r="G116" s="40"/>
      <c r="H116" s="40"/>
      <c r="I116" s="40"/>
      <c r="J116" s="40"/>
      <c r="K116" s="40"/>
      <c r="L116" s="40"/>
      <c r="M116" s="40"/>
      <c r="N116" s="40"/>
      <c r="O116" s="40"/>
      <c r="P116" s="40"/>
      <c r="Q116" s="40"/>
      <c r="R116" s="40"/>
      <c r="S116" s="41"/>
      <c r="T116" s="41"/>
      <c r="U116" s="41"/>
      <c r="V116" s="41"/>
      <c r="W116" s="41"/>
      <c r="X116" s="41"/>
      <c r="Y116" s="41"/>
    </row>
    <row r="117" spans="1:25" ht="15.75" customHeight="1" x14ac:dyDescent="0.2">
      <c r="A117" s="38"/>
      <c r="B117" s="39"/>
      <c r="C117" s="40"/>
      <c r="D117" s="40"/>
      <c r="E117" s="40"/>
      <c r="F117" s="40"/>
      <c r="G117" s="40"/>
      <c r="H117" s="40"/>
      <c r="I117" s="40"/>
      <c r="J117" s="40"/>
      <c r="K117" s="40"/>
      <c r="L117" s="40"/>
      <c r="M117" s="40"/>
      <c r="N117" s="40"/>
      <c r="O117" s="40"/>
      <c r="P117" s="40"/>
      <c r="Q117" s="40"/>
      <c r="R117" s="40"/>
      <c r="S117" s="41"/>
      <c r="T117" s="41"/>
      <c r="U117" s="41"/>
      <c r="V117" s="41"/>
      <c r="W117" s="41"/>
      <c r="X117" s="41"/>
      <c r="Y117" s="41"/>
    </row>
    <row r="118" spans="1:25" ht="15.75" customHeight="1" x14ac:dyDescent="0.2">
      <c r="A118" s="38"/>
      <c r="B118" s="39"/>
      <c r="C118" s="40"/>
      <c r="D118" s="40"/>
      <c r="E118" s="40"/>
      <c r="F118" s="40"/>
      <c r="G118" s="40"/>
      <c r="H118" s="40"/>
      <c r="I118" s="40"/>
      <c r="J118" s="40"/>
      <c r="K118" s="40"/>
      <c r="L118" s="40"/>
      <c r="M118" s="40"/>
      <c r="N118" s="40"/>
      <c r="O118" s="40"/>
      <c r="P118" s="40"/>
      <c r="Q118" s="40"/>
      <c r="R118" s="40"/>
      <c r="S118" s="41"/>
      <c r="T118" s="41"/>
      <c r="U118" s="41"/>
      <c r="V118" s="41"/>
      <c r="W118" s="41"/>
      <c r="X118" s="41"/>
      <c r="Y118" s="41"/>
    </row>
    <row r="119" spans="1:25" ht="15.75" customHeight="1" x14ac:dyDescent="0.2">
      <c r="A119" s="38"/>
      <c r="B119" s="39"/>
      <c r="C119" s="40"/>
      <c r="D119" s="40"/>
      <c r="E119" s="40"/>
      <c r="F119" s="40"/>
      <c r="G119" s="40"/>
      <c r="H119" s="40"/>
      <c r="I119" s="40"/>
      <c r="J119" s="40"/>
      <c r="K119" s="40"/>
      <c r="L119" s="40"/>
      <c r="M119" s="40"/>
      <c r="N119" s="40"/>
      <c r="O119" s="40"/>
      <c r="P119" s="40"/>
      <c r="Q119" s="40"/>
      <c r="R119" s="40"/>
      <c r="S119" s="41"/>
      <c r="T119" s="41"/>
      <c r="U119" s="41"/>
      <c r="V119" s="41"/>
      <c r="W119" s="41"/>
      <c r="X119" s="41"/>
      <c r="Y119" s="41"/>
    </row>
    <row r="120" spans="1:25" ht="15.75" customHeight="1" x14ac:dyDescent="0.2">
      <c r="A120" s="38"/>
      <c r="B120" s="39"/>
      <c r="C120" s="40"/>
      <c r="D120" s="40"/>
      <c r="E120" s="40"/>
      <c r="F120" s="40"/>
      <c r="G120" s="40"/>
      <c r="H120" s="40"/>
      <c r="I120" s="40"/>
      <c r="J120" s="40"/>
      <c r="K120" s="40"/>
      <c r="L120" s="40"/>
      <c r="M120" s="40"/>
      <c r="N120" s="40"/>
      <c r="O120" s="40"/>
      <c r="P120" s="40"/>
      <c r="Q120" s="40"/>
      <c r="R120" s="40"/>
      <c r="S120" s="41"/>
      <c r="T120" s="41"/>
      <c r="U120" s="41"/>
      <c r="V120" s="41"/>
      <c r="W120" s="41"/>
      <c r="X120" s="41"/>
      <c r="Y120" s="41"/>
    </row>
    <row r="121" spans="1:25" ht="15.75" customHeight="1" x14ac:dyDescent="0.2">
      <c r="A121" s="38"/>
      <c r="B121" s="39"/>
      <c r="C121" s="40"/>
      <c r="D121" s="40"/>
      <c r="E121" s="40"/>
      <c r="F121" s="40"/>
      <c r="G121" s="40"/>
      <c r="H121" s="40"/>
      <c r="I121" s="40"/>
      <c r="J121" s="40"/>
      <c r="K121" s="40"/>
      <c r="L121" s="40"/>
      <c r="M121" s="40"/>
      <c r="N121" s="40"/>
      <c r="O121" s="40"/>
      <c r="P121" s="40"/>
      <c r="Q121" s="40"/>
      <c r="R121" s="40"/>
      <c r="S121" s="41"/>
      <c r="T121" s="41"/>
      <c r="U121" s="41"/>
      <c r="V121" s="41"/>
      <c r="W121" s="41"/>
      <c r="X121" s="41"/>
      <c r="Y121" s="41"/>
    </row>
    <row r="122" spans="1:25" ht="15.75" customHeight="1" x14ac:dyDescent="0.2">
      <c r="A122" s="38"/>
      <c r="B122" s="39"/>
      <c r="C122" s="40"/>
      <c r="D122" s="40"/>
      <c r="E122" s="40"/>
      <c r="F122" s="40"/>
      <c r="G122" s="40"/>
      <c r="H122" s="40"/>
      <c r="I122" s="40"/>
      <c r="J122" s="40"/>
      <c r="K122" s="40"/>
      <c r="L122" s="40"/>
      <c r="M122" s="40"/>
      <c r="N122" s="40"/>
      <c r="O122" s="40"/>
      <c r="P122" s="40"/>
      <c r="Q122" s="40"/>
      <c r="R122" s="40"/>
      <c r="S122" s="41"/>
      <c r="T122" s="41"/>
      <c r="U122" s="41"/>
      <c r="V122" s="41"/>
      <c r="W122" s="41"/>
      <c r="X122" s="41"/>
      <c r="Y122" s="41"/>
    </row>
    <row r="123" spans="1:25" ht="15.75" customHeight="1" x14ac:dyDescent="0.2">
      <c r="A123" s="38"/>
      <c r="B123" s="39"/>
      <c r="C123" s="40"/>
      <c r="D123" s="40"/>
      <c r="E123" s="40"/>
      <c r="F123" s="40"/>
      <c r="G123" s="40"/>
      <c r="H123" s="40"/>
      <c r="I123" s="40"/>
      <c r="J123" s="40"/>
      <c r="K123" s="40"/>
      <c r="L123" s="40"/>
      <c r="M123" s="40"/>
      <c r="N123" s="40"/>
      <c r="O123" s="40"/>
      <c r="P123" s="40"/>
      <c r="Q123" s="40"/>
      <c r="R123" s="40"/>
      <c r="S123" s="41"/>
      <c r="T123" s="41"/>
      <c r="U123" s="41"/>
      <c r="V123" s="41"/>
      <c r="W123" s="41"/>
      <c r="X123" s="41"/>
      <c r="Y123" s="41"/>
    </row>
    <row r="124" spans="1:25" ht="15.75" customHeight="1" x14ac:dyDescent="0.2">
      <c r="A124" s="38"/>
      <c r="B124" s="39"/>
      <c r="C124" s="40"/>
      <c r="D124" s="40"/>
      <c r="E124" s="40"/>
      <c r="F124" s="40"/>
      <c r="G124" s="40"/>
      <c r="H124" s="40"/>
      <c r="I124" s="40"/>
      <c r="J124" s="40"/>
      <c r="K124" s="40"/>
      <c r="L124" s="40"/>
      <c r="M124" s="40"/>
      <c r="N124" s="40"/>
      <c r="O124" s="40"/>
      <c r="P124" s="40"/>
      <c r="Q124" s="40"/>
      <c r="R124" s="40"/>
      <c r="S124" s="41"/>
      <c r="T124" s="41"/>
      <c r="U124" s="41"/>
      <c r="V124" s="41"/>
      <c r="W124" s="41"/>
      <c r="X124" s="41"/>
      <c r="Y124" s="41"/>
    </row>
    <row r="125" spans="1:25" ht="15.75" customHeight="1" x14ac:dyDescent="0.2">
      <c r="A125" s="38"/>
      <c r="B125" s="39"/>
      <c r="C125" s="40"/>
      <c r="D125" s="40"/>
      <c r="E125" s="40"/>
      <c r="F125" s="40"/>
      <c r="G125" s="40"/>
      <c r="H125" s="40"/>
      <c r="I125" s="40"/>
      <c r="J125" s="40"/>
      <c r="K125" s="40"/>
      <c r="L125" s="40"/>
      <c r="M125" s="40"/>
      <c r="N125" s="40"/>
      <c r="O125" s="40"/>
      <c r="P125" s="40"/>
      <c r="Q125" s="40"/>
      <c r="R125" s="40"/>
      <c r="S125" s="41"/>
      <c r="T125" s="41"/>
      <c r="U125" s="41"/>
      <c r="V125" s="41"/>
      <c r="W125" s="41"/>
      <c r="X125" s="41"/>
      <c r="Y125" s="41"/>
    </row>
    <row r="126" spans="1:25" ht="15.75" customHeight="1" x14ac:dyDescent="0.2">
      <c r="A126" s="38"/>
      <c r="B126" s="39"/>
      <c r="C126" s="40"/>
      <c r="D126" s="40"/>
      <c r="E126" s="40"/>
      <c r="F126" s="40"/>
      <c r="G126" s="40"/>
      <c r="H126" s="40"/>
      <c r="I126" s="40"/>
      <c r="J126" s="40"/>
      <c r="K126" s="40"/>
      <c r="L126" s="40"/>
      <c r="M126" s="40"/>
      <c r="N126" s="40"/>
      <c r="O126" s="40"/>
      <c r="P126" s="40"/>
      <c r="Q126" s="40"/>
      <c r="R126" s="40"/>
      <c r="S126" s="41"/>
      <c r="T126" s="41"/>
      <c r="U126" s="41"/>
      <c r="V126" s="41"/>
      <c r="W126" s="41"/>
      <c r="X126" s="41"/>
      <c r="Y126" s="41"/>
    </row>
    <row r="127" spans="1:25" ht="15.75" customHeight="1" x14ac:dyDescent="0.2">
      <c r="A127" s="38"/>
      <c r="B127" s="39"/>
      <c r="C127" s="40"/>
      <c r="D127" s="40"/>
      <c r="E127" s="40"/>
      <c r="F127" s="40"/>
      <c r="G127" s="40"/>
      <c r="H127" s="40"/>
      <c r="I127" s="40"/>
      <c r="J127" s="40"/>
      <c r="K127" s="40"/>
      <c r="L127" s="40"/>
      <c r="M127" s="40"/>
      <c r="N127" s="40"/>
      <c r="O127" s="40"/>
      <c r="P127" s="40"/>
      <c r="Q127" s="40"/>
      <c r="R127" s="40"/>
      <c r="S127" s="41"/>
      <c r="T127" s="41"/>
      <c r="U127" s="41"/>
      <c r="V127" s="41"/>
      <c r="W127" s="41"/>
      <c r="X127" s="41"/>
      <c r="Y127" s="41"/>
    </row>
    <row r="128" spans="1:25" ht="15.75" customHeight="1" x14ac:dyDescent="0.2">
      <c r="A128" s="38"/>
      <c r="B128" s="39"/>
      <c r="C128" s="40"/>
      <c r="D128" s="40"/>
      <c r="E128" s="40"/>
      <c r="F128" s="40"/>
      <c r="G128" s="40"/>
      <c r="H128" s="40"/>
      <c r="I128" s="40"/>
      <c r="J128" s="40"/>
      <c r="K128" s="40"/>
      <c r="L128" s="40"/>
      <c r="M128" s="40"/>
      <c r="N128" s="40"/>
      <c r="O128" s="40"/>
      <c r="P128" s="40"/>
      <c r="Q128" s="40"/>
      <c r="R128" s="40"/>
      <c r="S128" s="41"/>
      <c r="T128" s="41"/>
      <c r="U128" s="41"/>
      <c r="V128" s="41"/>
      <c r="W128" s="41"/>
      <c r="X128" s="41"/>
      <c r="Y128" s="41"/>
    </row>
    <row r="129" spans="1:25" ht="15.75" customHeight="1" x14ac:dyDescent="0.2">
      <c r="A129" s="38"/>
      <c r="B129" s="39"/>
      <c r="C129" s="40"/>
      <c r="D129" s="40"/>
      <c r="E129" s="40"/>
      <c r="F129" s="40"/>
      <c r="G129" s="40"/>
      <c r="H129" s="40"/>
      <c r="I129" s="40"/>
      <c r="J129" s="40"/>
      <c r="K129" s="40"/>
      <c r="L129" s="40"/>
      <c r="M129" s="40"/>
      <c r="N129" s="40"/>
      <c r="O129" s="40"/>
      <c r="P129" s="40"/>
      <c r="Q129" s="40"/>
      <c r="R129" s="40"/>
      <c r="S129" s="41"/>
      <c r="T129" s="41"/>
      <c r="U129" s="41"/>
      <c r="V129" s="41"/>
      <c r="W129" s="41"/>
      <c r="X129" s="41"/>
      <c r="Y129" s="41"/>
    </row>
    <row r="130" spans="1:25" ht="15.75" customHeight="1" x14ac:dyDescent="0.2">
      <c r="A130" s="38"/>
      <c r="B130" s="39"/>
      <c r="C130" s="40"/>
      <c r="D130" s="40"/>
      <c r="E130" s="40"/>
      <c r="F130" s="40"/>
      <c r="G130" s="40"/>
      <c r="H130" s="40"/>
      <c r="I130" s="40"/>
      <c r="J130" s="40"/>
      <c r="K130" s="40"/>
      <c r="L130" s="40"/>
      <c r="M130" s="40"/>
      <c r="N130" s="40"/>
      <c r="O130" s="40"/>
      <c r="P130" s="40"/>
      <c r="Q130" s="40"/>
      <c r="R130" s="40"/>
      <c r="S130" s="41"/>
      <c r="T130" s="41"/>
      <c r="U130" s="41"/>
      <c r="V130" s="41"/>
      <c r="W130" s="41"/>
      <c r="X130" s="41"/>
      <c r="Y130" s="41"/>
    </row>
    <row r="131" spans="1:25" ht="15.75" customHeight="1" x14ac:dyDescent="0.2">
      <c r="A131" s="38"/>
      <c r="B131" s="39"/>
      <c r="C131" s="40"/>
      <c r="D131" s="40"/>
      <c r="E131" s="40"/>
      <c r="F131" s="40"/>
      <c r="G131" s="40"/>
      <c r="H131" s="40"/>
      <c r="I131" s="40"/>
      <c r="J131" s="40"/>
      <c r="K131" s="40"/>
      <c r="L131" s="40"/>
      <c r="M131" s="40"/>
      <c r="N131" s="40"/>
      <c r="O131" s="40"/>
      <c r="P131" s="40"/>
      <c r="Q131" s="40"/>
      <c r="R131" s="40"/>
      <c r="S131" s="41"/>
      <c r="T131" s="41"/>
      <c r="U131" s="41"/>
      <c r="V131" s="41"/>
      <c r="W131" s="41"/>
      <c r="X131" s="41"/>
      <c r="Y131" s="41"/>
    </row>
    <row r="132" spans="1:25" ht="15.75" customHeight="1" x14ac:dyDescent="0.2">
      <c r="A132" s="38"/>
      <c r="B132" s="39"/>
      <c r="C132" s="40"/>
      <c r="D132" s="40"/>
      <c r="E132" s="40"/>
      <c r="F132" s="40"/>
      <c r="G132" s="40"/>
      <c r="H132" s="40"/>
      <c r="I132" s="40"/>
      <c r="J132" s="40"/>
      <c r="K132" s="40"/>
      <c r="L132" s="40"/>
      <c r="M132" s="40"/>
      <c r="N132" s="40"/>
      <c r="O132" s="40"/>
      <c r="P132" s="40"/>
      <c r="Q132" s="40"/>
      <c r="R132" s="40"/>
      <c r="S132" s="41"/>
      <c r="T132" s="41"/>
      <c r="U132" s="41"/>
      <c r="V132" s="41"/>
      <c r="W132" s="41"/>
      <c r="X132" s="41"/>
      <c r="Y132" s="41"/>
    </row>
    <row r="133" spans="1:25" ht="15.75" customHeight="1" x14ac:dyDescent="0.2">
      <c r="A133" s="38"/>
      <c r="B133" s="39"/>
      <c r="C133" s="40"/>
      <c r="D133" s="40"/>
      <c r="E133" s="40"/>
      <c r="F133" s="40"/>
      <c r="G133" s="40"/>
      <c r="H133" s="40"/>
      <c r="I133" s="40"/>
      <c r="J133" s="40"/>
      <c r="K133" s="40"/>
      <c r="L133" s="40"/>
      <c r="M133" s="40"/>
      <c r="N133" s="40"/>
      <c r="O133" s="40"/>
      <c r="P133" s="40"/>
      <c r="Q133" s="40"/>
      <c r="R133" s="40"/>
      <c r="S133" s="41"/>
      <c r="T133" s="41"/>
      <c r="U133" s="41"/>
      <c r="V133" s="41"/>
      <c r="W133" s="41"/>
      <c r="X133" s="41"/>
      <c r="Y133" s="41"/>
    </row>
    <row r="134" spans="1:25" ht="15.75" customHeight="1" x14ac:dyDescent="0.2">
      <c r="A134" s="38"/>
      <c r="B134" s="39"/>
      <c r="C134" s="40"/>
      <c r="D134" s="40"/>
      <c r="E134" s="40"/>
      <c r="F134" s="40"/>
      <c r="G134" s="40"/>
      <c r="H134" s="40"/>
      <c r="I134" s="40"/>
      <c r="J134" s="40"/>
      <c r="K134" s="40"/>
      <c r="L134" s="40"/>
      <c r="M134" s="40"/>
      <c r="N134" s="40"/>
      <c r="O134" s="40"/>
      <c r="P134" s="40"/>
      <c r="Q134" s="40"/>
      <c r="R134" s="40"/>
      <c r="S134" s="41"/>
      <c r="T134" s="41"/>
      <c r="U134" s="41"/>
      <c r="V134" s="41"/>
      <c r="W134" s="41"/>
      <c r="X134" s="41"/>
      <c r="Y134" s="41"/>
    </row>
    <row r="135" spans="1:25" ht="15.75" customHeight="1" x14ac:dyDescent="0.2">
      <c r="A135" s="38"/>
      <c r="B135" s="39"/>
      <c r="C135" s="40"/>
      <c r="D135" s="40"/>
      <c r="E135" s="40"/>
      <c r="F135" s="40"/>
      <c r="G135" s="40"/>
      <c r="H135" s="40"/>
      <c r="I135" s="40"/>
      <c r="J135" s="40"/>
      <c r="K135" s="40"/>
      <c r="L135" s="40"/>
      <c r="M135" s="40"/>
      <c r="N135" s="40"/>
      <c r="O135" s="40"/>
      <c r="P135" s="40"/>
      <c r="Q135" s="40"/>
      <c r="R135" s="40"/>
      <c r="S135" s="41"/>
      <c r="T135" s="41"/>
      <c r="U135" s="41"/>
      <c r="V135" s="41"/>
      <c r="W135" s="41"/>
      <c r="X135" s="41"/>
      <c r="Y135" s="41"/>
    </row>
    <row r="136" spans="1:25" ht="15.75" customHeight="1" x14ac:dyDescent="0.2">
      <c r="A136" s="38"/>
      <c r="B136" s="39"/>
      <c r="C136" s="40"/>
      <c r="D136" s="40"/>
      <c r="E136" s="40"/>
      <c r="F136" s="40"/>
      <c r="G136" s="40"/>
      <c r="H136" s="40"/>
      <c r="I136" s="40"/>
      <c r="J136" s="40"/>
      <c r="K136" s="40"/>
      <c r="L136" s="40"/>
      <c r="M136" s="40"/>
      <c r="N136" s="40"/>
      <c r="O136" s="40"/>
      <c r="P136" s="40"/>
      <c r="Q136" s="40"/>
      <c r="R136" s="40"/>
      <c r="S136" s="41"/>
      <c r="T136" s="41"/>
      <c r="U136" s="41"/>
      <c r="V136" s="41"/>
      <c r="W136" s="41"/>
      <c r="X136" s="41"/>
      <c r="Y136" s="41"/>
    </row>
    <row r="137" spans="1:25" ht="15.75" customHeight="1" x14ac:dyDescent="0.2">
      <c r="A137" s="38"/>
      <c r="B137" s="39"/>
      <c r="C137" s="40"/>
      <c r="D137" s="40"/>
      <c r="E137" s="40"/>
      <c r="F137" s="40"/>
      <c r="G137" s="40"/>
      <c r="H137" s="40"/>
      <c r="I137" s="40"/>
      <c r="J137" s="40"/>
      <c r="K137" s="40"/>
      <c r="L137" s="40"/>
      <c r="M137" s="40"/>
      <c r="N137" s="40"/>
      <c r="O137" s="40"/>
      <c r="P137" s="40"/>
      <c r="Q137" s="40"/>
      <c r="R137" s="40"/>
      <c r="S137" s="41"/>
      <c r="T137" s="41"/>
      <c r="U137" s="41"/>
      <c r="V137" s="41"/>
      <c r="W137" s="41"/>
      <c r="X137" s="41"/>
      <c r="Y137" s="41"/>
    </row>
    <row r="138" spans="1:25" ht="15.75" customHeight="1" x14ac:dyDescent="0.2">
      <c r="A138" s="38"/>
      <c r="B138" s="39"/>
      <c r="C138" s="40"/>
      <c r="D138" s="40"/>
      <c r="E138" s="40"/>
      <c r="F138" s="40"/>
      <c r="G138" s="40"/>
      <c r="H138" s="40"/>
      <c r="I138" s="40"/>
      <c r="J138" s="40"/>
      <c r="K138" s="40"/>
      <c r="L138" s="40"/>
      <c r="M138" s="40"/>
      <c r="N138" s="40"/>
      <c r="O138" s="40"/>
      <c r="P138" s="40"/>
      <c r="Q138" s="40"/>
      <c r="R138" s="40"/>
      <c r="S138" s="41"/>
      <c r="T138" s="41"/>
      <c r="U138" s="41"/>
      <c r="V138" s="41"/>
      <c r="W138" s="41"/>
      <c r="X138" s="41"/>
      <c r="Y138" s="41"/>
    </row>
    <row r="139" spans="1:25" ht="15.75" customHeight="1" x14ac:dyDescent="0.2">
      <c r="A139" s="38"/>
      <c r="B139" s="39"/>
      <c r="C139" s="40"/>
      <c r="D139" s="40"/>
      <c r="E139" s="40"/>
      <c r="F139" s="40"/>
      <c r="G139" s="40"/>
      <c r="H139" s="40"/>
      <c r="I139" s="40"/>
      <c r="J139" s="40"/>
      <c r="K139" s="40"/>
      <c r="L139" s="40"/>
      <c r="M139" s="40"/>
      <c r="N139" s="40"/>
      <c r="O139" s="40"/>
      <c r="P139" s="40"/>
      <c r="Q139" s="40"/>
      <c r="R139" s="40"/>
      <c r="S139" s="41"/>
      <c r="T139" s="41"/>
      <c r="U139" s="41"/>
      <c r="V139" s="41"/>
      <c r="W139" s="41"/>
      <c r="X139" s="41"/>
      <c r="Y139" s="41"/>
    </row>
    <row r="140" spans="1:25" ht="15.75" customHeight="1" x14ac:dyDescent="0.2">
      <c r="A140" s="38"/>
      <c r="B140" s="39"/>
      <c r="C140" s="40"/>
      <c r="D140" s="40"/>
      <c r="E140" s="40"/>
      <c r="F140" s="40"/>
      <c r="G140" s="40"/>
      <c r="H140" s="40"/>
      <c r="I140" s="40"/>
      <c r="J140" s="40"/>
      <c r="K140" s="40"/>
      <c r="L140" s="40"/>
      <c r="M140" s="40"/>
      <c r="N140" s="40"/>
      <c r="O140" s="40"/>
      <c r="P140" s="40"/>
      <c r="Q140" s="40"/>
      <c r="R140" s="40"/>
      <c r="S140" s="41"/>
      <c r="T140" s="41"/>
      <c r="U140" s="41"/>
      <c r="V140" s="41"/>
      <c r="W140" s="41"/>
      <c r="X140" s="41"/>
      <c r="Y140" s="41"/>
    </row>
    <row r="141" spans="1:25" ht="15.75" customHeight="1" x14ac:dyDescent="0.2">
      <c r="A141" s="38"/>
      <c r="B141" s="39"/>
      <c r="C141" s="40"/>
      <c r="D141" s="40"/>
      <c r="E141" s="40"/>
      <c r="F141" s="40"/>
      <c r="G141" s="40"/>
      <c r="H141" s="40"/>
      <c r="I141" s="40"/>
      <c r="J141" s="40"/>
      <c r="K141" s="40"/>
      <c r="L141" s="40"/>
      <c r="M141" s="40"/>
      <c r="N141" s="40"/>
      <c r="O141" s="40"/>
      <c r="P141" s="40"/>
      <c r="Q141" s="40"/>
      <c r="R141" s="40"/>
      <c r="S141" s="41"/>
      <c r="T141" s="41"/>
      <c r="U141" s="41"/>
      <c r="V141" s="41"/>
      <c r="W141" s="41"/>
      <c r="X141" s="41"/>
      <c r="Y141" s="41"/>
    </row>
    <row r="142" spans="1:25" ht="15.75" customHeight="1" x14ac:dyDescent="0.2">
      <c r="A142" s="38"/>
      <c r="B142" s="39"/>
      <c r="C142" s="40"/>
      <c r="D142" s="40"/>
      <c r="E142" s="40"/>
      <c r="F142" s="40"/>
      <c r="G142" s="40"/>
      <c r="H142" s="40"/>
      <c r="I142" s="40"/>
      <c r="J142" s="40"/>
      <c r="K142" s="40"/>
      <c r="L142" s="40"/>
      <c r="M142" s="40"/>
      <c r="N142" s="40"/>
      <c r="O142" s="40"/>
      <c r="P142" s="40"/>
      <c r="Q142" s="40"/>
      <c r="R142" s="40"/>
      <c r="S142" s="41"/>
      <c r="T142" s="41"/>
      <c r="U142" s="41"/>
      <c r="V142" s="41"/>
      <c r="W142" s="41"/>
      <c r="X142" s="41"/>
      <c r="Y142" s="41"/>
    </row>
    <row r="143" spans="1:25" ht="15.75" customHeight="1" x14ac:dyDescent="0.2">
      <c r="A143" s="38"/>
      <c r="B143" s="39"/>
      <c r="C143" s="40"/>
      <c r="D143" s="40"/>
      <c r="E143" s="40"/>
      <c r="F143" s="40"/>
      <c r="G143" s="40"/>
      <c r="H143" s="40"/>
      <c r="I143" s="40"/>
      <c r="J143" s="40"/>
      <c r="K143" s="40"/>
      <c r="L143" s="40"/>
      <c r="M143" s="40"/>
      <c r="N143" s="40"/>
      <c r="O143" s="40"/>
      <c r="P143" s="40"/>
      <c r="Q143" s="40"/>
      <c r="R143" s="40"/>
      <c r="S143" s="41"/>
      <c r="T143" s="41"/>
      <c r="U143" s="41"/>
      <c r="V143" s="41"/>
      <c r="W143" s="41"/>
      <c r="X143" s="41"/>
      <c r="Y143" s="41"/>
    </row>
    <row r="144" spans="1:25" ht="15.75" customHeight="1" x14ac:dyDescent="0.2">
      <c r="A144" s="38"/>
      <c r="B144" s="39"/>
      <c r="C144" s="40"/>
      <c r="D144" s="40"/>
      <c r="E144" s="40"/>
      <c r="F144" s="40"/>
      <c r="G144" s="40"/>
      <c r="H144" s="40"/>
      <c r="I144" s="40"/>
      <c r="J144" s="40"/>
      <c r="K144" s="40"/>
      <c r="L144" s="40"/>
      <c r="M144" s="40"/>
      <c r="N144" s="40"/>
      <c r="O144" s="40"/>
      <c r="P144" s="40"/>
      <c r="Q144" s="40"/>
      <c r="R144" s="40"/>
      <c r="S144" s="41"/>
      <c r="T144" s="41"/>
      <c r="U144" s="41"/>
      <c r="V144" s="41"/>
      <c r="W144" s="41"/>
      <c r="X144" s="41"/>
      <c r="Y144" s="41"/>
    </row>
    <row r="145" spans="1:25" ht="15.75" customHeight="1" x14ac:dyDescent="0.2">
      <c r="A145" s="38"/>
      <c r="B145" s="39"/>
      <c r="C145" s="40"/>
      <c r="D145" s="40"/>
      <c r="E145" s="40"/>
      <c r="F145" s="40"/>
      <c r="G145" s="40"/>
      <c r="H145" s="40"/>
      <c r="I145" s="40"/>
      <c r="J145" s="40"/>
      <c r="K145" s="40"/>
      <c r="L145" s="40"/>
      <c r="M145" s="40"/>
      <c r="N145" s="40"/>
      <c r="O145" s="40"/>
      <c r="P145" s="40"/>
      <c r="Q145" s="40"/>
      <c r="R145" s="40"/>
      <c r="S145" s="41"/>
      <c r="T145" s="41"/>
      <c r="U145" s="41"/>
      <c r="V145" s="41"/>
      <c r="W145" s="41"/>
      <c r="X145" s="41"/>
      <c r="Y145" s="41"/>
    </row>
    <row r="146" spans="1:25" ht="15.75" customHeight="1" x14ac:dyDescent="0.2">
      <c r="A146" s="38"/>
      <c r="B146" s="39"/>
      <c r="C146" s="40"/>
      <c r="D146" s="40"/>
      <c r="E146" s="40"/>
      <c r="F146" s="40"/>
      <c r="G146" s="40"/>
      <c r="H146" s="40"/>
      <c r="I146" s="40"/>
      <c r="J146" s="40"/>
      <c r="K146" s="40"/>
      <c r="L146" s="40"/>
      <c r="M146" s="40"/>
      <c r="N146" s="40"/>
      <c r="O146" s="40"/>
      <c r="P146" s="40"/>
      <c r="Q146" s="40"/>
      <c r="R146" s="40"/>
      <c r="S146" s="41"/>
      <c r="T146" s="41"/>
      <c r="U146" s="41"/>
      <c r="V146" s="41"/>
      <c r="W146" s="41"/>
      <c r="X146" s="41"/>
      <c r="Y146" s="41"/>
    </row>
    <row r="147" spans="1:25" ht="15.75" customHeight="1" x14ac:dyDescent="0.2">
      <c r="A147" s="38"/>
      <c r="B147" s="39"/>
      <c r="C147" s="40"/>
      <c r="D147" s="40"/>
      <c r="E147" s="40"/>
      <c r="F147" s="40"/>
      <c r="G147" s="40"/>
      <c r="H147" s="40"/>
      <c r="I147" s="40"/>
      <c r="J147" s="40"/>
      <c r="K147" s="40"/>
      <c r="L147" s="40"/>
      <c r="M147" s="40"/>
      <c r="N147" s="40"/>
      <c r="O147" s="40"/>
      <c r="P147" s="40"/>
      <c r="Q147" s="40"/>
      <c r="R147" s="40"/>
      <c r="S147" s="41"/>
      <c r="T147" s="41"/>
      <c r="U147" s="41"/>
      <c r="V147" s="41"/>
      <c r="W147" s="41"/>
      <c r="X147" s="41"/>
      <c r="Y147" s="41"/>
    </row>
    <row r="148" spans="1:25" ht="15.75" customHeight="1" x14ac:dyDescent="0.2">
      <c r="A148" s="38"/>
      <c r="B148" s="39"/>
      <c r="C148" s="40"/>
      <c r="D148" s="40"/>
      <c r="E148" s="40"/>
      <c r="F148" s="40"/>
      <c r="G148" s="40"/>
      <c r="H148" s="40"/>
      <c r="I148" s="40"/>
      <c r="J148" s="40"/>
      <c r="K148" s="40"/>
      <c r="L148" s="40"/>
      <c r="M148" s="40"/>
      <c r="N148" s="40"/>
      <c r="O148" s="40"/>
      <c r="P148" s="40"/>
      <c r="Q148" s="40"/>
      <c r="R148" s="40"/>
      <c r="S148" s="41"/>
      <c r="T148" s="41"/>
      <c r="U148" s="41"/>
      <c r="V148" s="41"/>
      <c r="W148" s="41"/>
      <c r="X148" s="41"/>
      <c r="Y148" s="41"/>
    </row>
    <row r="149" spans="1:25" ht="15.75" customHeight="1" x14ac:dyDescent="0.2">
      <c r="A149" s="38"/>
      <c r="B149" s="39"/>
      <c r="C149" s="40"/>
      <c r="D149" s="40"/>
      <c r="E149" s="40"/>
      <c r="F149" s="40"/>
      <c r="G149" s="40"/>
      <c r="H149" s="40"/>
      <c r="I149" s="40"/>
      <c r="J149" s="40"/>
      <c r="K149" s="40"/>
      <c r="L149" s="40"/>
      <c r="M149" s="40"/>
      <c r="N149" s="40"/>
      <c r="O149" s="40"/>
      <c r="P149" s="40"/>
      <c r="Q149" s="40"/>
      <c r="R149" s="40"/>
      <c r="S149" s="41"/>
      <c r="T149" s="41"/>
      <c r="U149" s="41"/>
      <c r="V149" s="41"/>
      <c r="W149" s="41"/>
      <c r="X149" s="41"/>
      <c r="Y149" s="41"/>
    </row>
    <row r="150" spans="1:25" ht="15.75" customHeight="1" x14ac:dyDescent="0.2">
      <c r="A150" s="38"/>
      <c r="B150" s="39"/>
      <c r="C150" s="40"/>
      <c r="D150" s="40"/>
      <c r="E150" s="40"/>
      <c r="F150" s="40"/>
      <c r="G150" s="40"/>
      <c r="H150" s="40"/>
      <c r="I150" s="40"/>
      <c r="J150" s="40"/>
      <c r="K150" s="40"/>
      <c r="L150" s="40"/>
      <c r="M150" s="40"/>
      <c r="N150" s="40"/>
      <c r="O150" s="40"/>
      <c r="P150" s="40"/>
      <c r="Q150" s="40"/>
      <c r="R150" s="40"/>
      <c r="S150" s="41"/>
      <c r="T150" s="41"/>
      <c r="U150" s="41"/>
      <c r="V150" s="41"/>
      <c r="W150" s="41"/>
      <c r="X150" s="41"/>
      <c r="Y150" s="41"/>
    </row>
    <row r="151" spans="1:25" ht="15.75" customHeight="1" x14ac:dyDescent="0.2">
      <c r="A151" s="38"/>
      <c r="B151" s="39"/>
      <c r="C151" s="40"/>
      <c r="D151" s="40"/>
      <c r="E151" s="40"/>
      <c r="F151" s="40"/>
      <c r="G151" s="40"/>
      <c r="H151" s="40"/>
      <c r="I151" s="40"/>
      <c r="J151" s="40"/>
      <c r="K151" s="40"/>
      <c r="L151" s="40"/>
      <c r="M151" s="40"/>
      <c r="N151" s="40"/>
      <c r="O151" s="40"/>
      <c r="P151" s="40"/>
      <c r="Q151" s="40"/>
      <c r="R151" s="40"/>
      <c r="S151" s="41"/>
      <c r="T151" s="41"/>
      <c r="U151" s="41"/>
      <c r="V151" s="41"/>
      <c r="W151" s="41"/>
      <c r="X151" s="41"/>
      <c r="Y151" s="41"/>
    </row>
    <row r="152" spans="1:25" ht="15.75" customHeight="1" x14ac:dyDescent="0.2">
      <c r="A152" s="38"/>
      <c r="B152" s="39"/>
      <c r="C152" s="40"/>
      <c r="D152" s="40"/>
      <c r="E152" s="40"/>
      <c r="F152" s="40"/>
      <c r="G152" s="40"/>
      <c r="H152" s="40"/>
      <c r="I152" s="40"/>
      <c r="J152" s="40"/>
      <c r="K152" s="40"/>
      <c r="L152" s="40"/>
      <c r="M152" s="40"/>
      <c r="N152" s="40"/>
      <c r="O152" s="40"/>
      <c r="P152" s="40"/>
      <c r="Q152" s="40"/>
      <c r="R152" s="40"/>
      <c r="S152" s="41"/>
      <c r="T152" s="41"/>
      <c r="U152" s="41"/>
      <c r="V152" s="41"/>
      <c r="W152" s="41"/>
      <c r="X152" s="41"/>
      <c r="Y152" s="41"/>
    </row>
    <row r="153" spans="1:25" ht="15.75" customHeight="1" x14ac:dyDescent="0.2">
      <c r="A153" s="38"/>
      <c r="B153" s="39"/>
      <c r="C153" s="40"/>
      <c r="D153" s="40"/>
      <c r="E153" s="40"/>
      <c r="F153" s="40"/>
      <c r="G153" s="40"/>
      <c r="H153" s="40"/>
      <c r="I153" s="40"/>
      <c r="J153" s="40"/>
      <c r="K153" s="40"/>
      <c r="L153" s="40"/>
      <c r="M153" s="40"/>
      <c r="N153" s="40"/>
      <c r="O153" s="40"/>
      <c r="P153" s="40"/>
      <c r="Q153" s="40"/>
      <c r="R153" s="40"/>
      <c r="S153" s="41"/>
      <c r="T153" s="41"/>
      <c r="U153" s="41"/>
      <c r="V153" s="41"/>
      <c r="W153" s="41"/>
      <c r="X153" s="41"/>
      <c r="Y153" s="41"/>
    </row>
    <row r="154" spans="1:25" ht="15.75" customHeight="1" x14ac:dyDescent="0.2">
      <c r="A154" s="38"/>
      <c r="B154" s="39"/>
      <c r="C154" s="40"/>
      <c r="D154" s="40"/>
      <c r="E154" s="40"/>
      <c r="F154" s="40"/>
      <c r="G154" s="40"/>
      <c r="H154" s="40"/>
      <c r="I154" s="40"/>
      <c r="J154" s="40"/>
      <c r="K154" s="40"/>
      <c r="L154" s="40"/>
      <c r="M154" s="40"/>
      <c r="N154" s="40"/>
      <c r="O154" s="40"/>
      <c r="P154" s="40"/>
      <c r="Q154" s="40"/>
      <c r="R154" s="40"/>
      <c r="S154" s="41"/>
      <c r="T154" s="41"/>
      <c r="U154" s="41"/>
      <c r="V154" s="41"/>
      <c r="W154" s="41"/>
      <c r="X154" s="41"/>
      <c r="Y154" s="41"/>
    </row>
    <row r="155" spans="1:25" ht="15.75" customHeight="1" x14ac:dyDescent="0.2">
      <c r="A155" s="38"/>
      <c r="B155" s="39"/>
      <c r="C155" s="40"/>
      <c r="D155" s="40"/>
      <c r="E155" s="40"/>
      <c r="F155" s="40"/>
      <c r="G155" s="40"/>
      <c r="H155" s="40"/>
      <c r="I155" s="40"/>
      <c r="J155" s="40"/>
      <c r="K155" s="40"/>
      <c r="L155" s="40"/>
      <c r="M155" s="40"/>
      <c r="N155" s="40"/>
      <c r="O155" s="40"/>
      <c r="P155" s="40"/>
      <c r="Q155" s="40"/>
      <c r="R155" s="40"/>
      <c r="S155" s="41"/>
      <c r="T155" s="41"/>
      <c r="U155" s="41"/>
      <c r="V155" s="41"/>
      <c r="W155" s="41"/>
      <c r="X155" s="41"/>
      <c r="Y155" s="41"/>
    </row>
    <row r="156" spans="1:25" ht="15.75" customHeight="1" x14ac:dyDescent="0.2">
      <c r="A156" s="38"/>
      <c r="B156" s="39"/>
      <c r="C156" s="40"/>
      <c r="D156" s="40"/>
      <c r="E156" s="40"/>
      <c r="F156" s="40"/>
      <c r="G156" s="40"/>
      <c r="H156" s="40"/>
      <c r="I156" s="40"/>
      <c r="J156" s="40"/>
      <c r="K156" s="40"/>
      <c r="L156" s="40"/>
      <c r="M156" s="40"/>
      <c r="N156" s="40"/>
      <c r="O156" s="40"/>
      <c r="P156" s="40"/>
      <c r="Q156" s="40"/>
      <c r="R156" s="40"/>
      <c r="S156" s="41"/>
      <c r="T156" s="41"/>
      <c r="U156" s="41"/>
      <c r="V156" s="41"/>
      <c r="W156" s="41"/>
      <c r="X156" s="41"/>
      <c r="Y156" s="41"/>
    </row>
    <row r="157" spans="1:25" ht="15.75" customHeight="1" x14ac:dyDescent="0.2">
      <c r="A157" s="38"/>
      <c r="B157" s="39"/>
      <c r="C157" s="40"/>
      <c r="D157" s="40"/>
      <c r="E157" s="40"/>
      <c r="F157" s="40"/>
      <c r="G157" s="40"/>
      <c r="H157" s="40"/>
      <c r="I157" s="40"/>
      <c r="J157" s="40"/>
      <c r="K157" s="40"/>
      <c r="L157" s="40"/>
      <c r="M157" s="40"/>
      <c r="N157" s="40"/>
      <c r="O157" s="40"/>
      <c r="P157" s="40"/>
      <c r="Q157" s="40"/>
      <c r="R157" s="40"/>
      <c r="S157" s="41"/>
      <c r="T157" s="41"/>
      <c r="U157" s="41"/>
      <c r="V157" s="41"/>
      <c r="W157" s="41"/>
      <c r="X157" s="41"/>
      <c r="Y157" s="41"/>
    </row>
    <row r="158" spans="1:25" ht="15.75" customHeight="1" x14ac:dyDescent="0.2">
      <c r="A158" s="38"/>
      <c r="B158" s="39"/>
      <c r="C158" s="40"/>
      <c r="D158" s="40"/>
      <c r="E158" s="40"/>
      <c r="F158" s="40"/>
      <c r="G158" s="40"/>
      <c r="H158" s="40"/>
      <c r="I158" s="40"/>
      <c r="J158" s="40"/>
      <c r="K158" s="40"/>
      <c r="L158" s="40"/>
      <c r="M158" s="40"/>
      <c r="N158" s="40"/>
      <c r="O158" s="40"/>
      <c r="P158" s="40"/>
      <c r="Q158" s="40"/>
      <c r="R158" s="40"/>
      <c r="S158" s="41"/>
      <c r="T158" s="41"/>
      <c r="U158" s="41"/>
      <c r="V158" s="41"/>
      <c r="W158" s="41"/>
      <c r="X158" s="41"/>
      <c r="Y158" s="41"/>
    </row>
    <row r="159" spans="1:25" ht="15.75" customHeight="1" x14ac:dyDescent="0.2">
      <c r="A159" s="38"/>
      <c r="B159" s="39"/>
      <c r="C159" s="40"/>
      <c r="D159" s="40"/>
      <c r="E159" s="40"/>
      <c r="F159" s="40"/>
      <c r="G159" s="40"/>
      <c r="H159" s="40"/>
      <c r="I159" s="40"/>
      <c r="J159" s="40"/>
      <c r="K159" s="40"/>
      <c r="L159" s="40"/>
      <c r="M159" s="40"/>
      <c r="N159" s="40"/>
      <c r="O159" s="40"/>
      <c r="P159" s="40"/>
      <c r="Q159" s="40"/>
      <c r="R159" s="40"/>
      <c r="S159" s="41"/>
      <c r="T159" s="41"/>
      <c r="U159" s="41"/>
      <c r="V159" s="41"/>
      <c r="W159" s="41"/>
      <c r="X159" s="41"/>
      <c r="Y159" s="41"/>
    </row>
    <row r="160" spans="1:25" ht="15.75" customHeight="1" x14ac:dyDescent="0.2">
      <c r="A160" s="38"/>
      <c r="B160" s="39"/>
      <c r="C160" s="40"/>
      <c r="D160" s="40"/>
      <c r="E160" s="40"/>
      <c r="F160" s="40"/>
      <c r="G160" s="40"/>
      <c r="H160" s="40"/>
      <c r="I160" s="40"/>
      <c r="J160" s="40"/>
      <c r="K160" s="40"/>
      <c r="L160" s="40"/>
      <c r="M160" s="40"/>
      <c r="N160" s="40"/>
      <c r="O160" s="40"/>
      <c r="P160" s="40"/>
      <c r="Q160" s="40"/>
      <c r="R160" s="40"/>
      <c r="S160" s="41"/>
      <c r="T160" s="41"/>
      <c r="U160" s="41"/>
      <c r="V160" s="41"/>
      <c r="W160" s="41"/>
      <c r="X160" s="41"/>
      <c r="Y160" s="41"/>
    </row>
    <row r="161" spans="1:25" ht="15.75" customHeight="1" x14ac:dyDescent="0.2">
      <c r="A161" s="38"/>
      <c r="B161" s="39"/>
      <c r="C161" s="40"/>
      <c r="D161" s="40"/>
      <c r="E161" s="40"/>
      <c r="F161" s="40"/>
      <c r="G161" s="40"/>
      <c r="H161" s="40"/>
      <c r="I161" s="40"/>
      <c r="J161" s="40"/>
      <c r="K161" s="40"/>
      <c r="L161" s="40"/>
      <c r="M161" s="40"/>
      <c r="N161" s="40"/>
      <c r="O161" s="40"/>
      <c r="P161" s="40"/>
      <c r="Q161" s="40"/>
      <c r="R161" s="40"/>
      <c r="S161" s="41"/>
      <c r="T161" s="41"/>
      <c r="U161" s="41"/>
      <c r="V161" s="41"/>
      <c r="W161" s="41"/>
      <c r="X161" s="41"/>
      <c r="Y161" s="41"/>
    </row>
    <row r="162" spans="1:25" ht="15.75" customHeight="1" x14ac:dyDescent="0.2">
      <c r="A162" s="38"/>
      <c r="B162" s="39"/>
      <c r="C162" s="40"/>
      <c r="D162" s="40"/>
      <c r="E162" s="40"/>
      <c r="F162" s="40"/>
      <c r="G162" s="40"/>
      <c r="H162" s="40"/>
      <c r="I162" s="40"/>
      <c r="J162" s="40"/>
      <c r="K162" s="40"/>
      <c r="L162" s="40"/>
      <c r="M162" s="40"/>
      <c r="N162" s="40"/>
      <c r="O162" s="40"/>
      <c r="P162" s="40"/>
      <c r="Q162" s="40"/>
      <c r="R162" s="40"/>
      <c r="S162" s="41"/>
      <c r="T162" s="41"/>
      <c r="U162" s="41"/>
      <c r="V162" s="41"/>
      <c r="W162" s="41"/>
      <c r="X162" s="41"/>
      <c r="Y162" s="41"/>
    </row>
    <row r="163" spans="1:25" ht="15.75" customHeight="1" x14ac:dyDescent="0.2">
      <c r="A163" s="38"/>
      <c r="B163" s="39"/>
      <c r="C163" s="40"/>
      <c r="D163" s="40"/>
      <c r="E163" s="40"/>
      <c r="F163" s="40"/>
      <c r="G163" s="40"/>
      <c r="H163" s="40"/>
      <c r="I163" s="40"/>
      <c r="J163" s="40"/>
      <c r="K163" s="40"/>
      <c r="L163" s="40"/>
      <c r="M163" s="40"/>
      <c r="N163" s="40"/>
      <c r="O163" s="40"/>
      <c r="P163" s="40"/>
      <c r="Q163" s="40"/>
      <c r="R163" s="40"/>
      <c r="S163" s="41"/>
      <c r="T163" s="41"/>
      <c r="U163" s="41"/>
      <c r="V163" s="41"/>
      <c r="W163" s="41"/>
      <c r="X163" s="41"/>
      <c r="Y163" s="41"/>
    </row>
    <row r="164" spans="1:25" ht="15.75" customHeight="1" x14ac:dyDescent="0.2">
      <c r="A164" s="38"/>
      <c r="B164" s="39"/>
      <c r="C164" s="40"/>
      <c r="D164" s="40"/>
      <c r="E164" s="40"/>
      <c r="F164" s="40"/>
      <c r="G164" s="40"/>
      <c r="H164" s="40"/>
      <c r="I164" s="40"/>
      <c r="J164" s="40"/>
      <c r="K164" s="40"/>
      <c r="L164" s="40"/>
      <c r="M164" s="40"/>
      <c r="N164" s="40"/>
      <c r="O164" s="40"/>
      <c r="P164" s="40"/>
      <c r="Q164" s="40"/>
      <c r="R164" s="40"/>
      <c r="S164" s="41"/>
      <c r="T164" s="41"/>
      <c r="U164" s="41"/>
      <c r="V164" s="41"/>
      <c r="W164" s="41"/>
      <c r="X164" s="41"/>
      <c r="Y164" s="41"/>
    </row>
    <row r="165" spans="1:25" ht="15.75" customHeight="1" x14ac:dyDescent="0.2">
      <c r="A165" s="38"/>
      <c r="B165" s="39"/>
      <c r="C165" s="40"/>
      <c r="D165" s="40"/>
      <c r="E165" s="40"/>
      <c r="F165" s="40"/>
      <c r="G165" s="40"/>
      <c r="H165" s="40"/>
      <c r="I165" s="40"/>
      <c r="J165" s="40"/>
      <c r="K165" s="40"/>
      <c r="L165" s="40"/>
      <c r="M165" s="40"/>
      <c r="N165" s="40"/>
      <c r="O165" s="40"/>
      <c r="P165" s="40"/>
      <c r="Q165" s="40"/>
      <c r="R165" s="40"/>
      <c r="S165" s="41"/>
      <c r="T165" s="41"/>
      <c r="U165" s="41"/>
      <c r="V165" s="41"/>
      <c r="W165" s="41"/>
      <c r="X165" s="41"/>
      <c r="Y165" s="41"/>
    </row>
    <row r="166" spans="1:25" ht="15.75" customHeight="1" x14ac:dyDescent="0.2">
      <c r="A166" s="38"/>
      <c r="B166" s="39"/>
      <c r="C166" s="40"/>
      <c r="D166" s="40"/>
      <c r="E166" s="40"/>
      <c r="F166" s="40"/>
      <c r="G166" s="40"/>
      <c r="H166" s="40"/>
      <c r="I166" s="40"/>
      <c r="J166" s="40"/>
      <c r="K166" s="40"/>
      <c r="L166" s="40"/>
      <c r="M166" s="40"/>
      <c r="N166" s="40"/>
      <c r="O166" s="40"/>
      <c r="P166" s="40"/>
      <c r="Q166" s="40"/>
      <c r="R166" s="40"/>
      <c r="S166" s="41"/>
      <c r="T166" s="41"/>
      <c r="U166" s="41"/>
      <c r="V166" s="41"/>
      <c r="W166" s="41"/>
      <c r="X166" s="41"/>
      <c r="Y166" s="41"/>
    </row>
    <row r="167" spans="1:25" ht="15.75" customHeight="1" x14ac:dyDescent="0.2">
      <c r="A167" s="38"/>
      <c r="B167" s="39"/>
      <c r="C167" s="40"/>
      <c r="D167" s="40"/>
      <c r="E167" s="40"/>
      <c r="F167" s="40"/>
      <c r="G167" s="40"/>
      <c r="H167" s="40"/>
      <c r="I167" s="40"/>
      <c r="J167" s="40"/>
      <c r="K167" s="40"/>
      <c r="L167" s="40"/>
      <c r="M167" s="40"/>
      <c r="N167" s="40"/>
      <c r="O167" s="40"/>
      <c r="P167" s="40"/>
      <c r="Q167" s="40"/>
      <c r="R167" s="40"/>
      <c r="S167" s="41"/>
      <c r="T167" s="41"/>
      <c r="U167" s="41"/>
      <c r="V167" s="41"/>
      <c r="W167" s="41"/>
      <c r="X167" s="41"/>
      <c r="Y167" s="41"/>
    </row>
    <row r="168" spans="1:25" ht="15.75" customHeight="1" x14ac:dyDescent="0.2">
      <c r="A168" s="38"/>
      <c r="B168" s="39"/>
      <c r="C168" s="40"/>
      <c r="D168" s="40"/>
      <c r="E168" s="40"/>
      <c r="F168" s="40"/>
      <c r="G168" s="40"/>
      <c r="H168" s="40"/>
      <c r="I168" s="40"/>
      <c r="J168" s="40"/>
      <c r="K168" s="40"/>
      <c r="L168" s="40"/>
      <c r="M168" s="40"/>
      <c r="N168" s="40"/>
      <c r="O168" s="40"/>
      <c r="P168" s="40"/>
      <c r="Q168" s="40"/>
      <c r="R168" s="40"/>
      <c r="S168" s="41"/>
      <c r="T168" s="41"/>
      <c r="U168" s="41"/>
      <c r="V168" s="41"/>
      <c r="W168" s="41"/>
      <c r="X168" s="41"/>
      <c r="Y168" s="41"/>
    </row>
    <row r="169" spans="1:25" ht="15.75" customHeight="1" x14ac:dyDescent="0.2">
      <c r="A169" s="38"/>
      <c r="B169" s="39"/>
      <c r="C169" s="40"/>
      <c r="D169" s="40"/>
      <c r="E169" s="40"/>
      <c r="F169" s="40"/>
      <c r="G169" s="40"/>
      <c r="H169" s="40"/>
      <c r="I169" s="40"/>
      <c r="J169" s="40"/>
      <c r="K169" s="40"/>
      <c r="L169" s="40"/>
      <c r="M169" s="40"/>
      <c r="N169" s="40"/>
      <c r="O169" s="40"/>
      <c r="P169" s="40"/>
      <c r="Q169" s="40"/>
      <c r="R169" s="40"/>
      <c r="S169" s="41"/>
      <c r="T169" s="41"/>
      <c r="U169" s="41"/>
      <c r="V169" s="41"/>
      <c r="W169" s="41"/>
      <c r="X169" s="41"/>
      <c r="Y169" s="41"/>
    </row>
    <row r="170" spans="1:25" ht="15.75" customHeight="1" x14ac:dyDescent="0.2">
      <c r="A170" s="38"/>
      <c r="B170" s="39"/>
      <c r="C170" s="40"/>
      <c r="D170" s="40"/>
      <c r="E170" s="40"/>
      <c r="F170" s="40"/>
      <c r="G170" s="40"/>
      <c r="H170" s="40"/>
      <c r="I170" s="40"/>
      <c r="J170" s="40"/>
      <c r="K170" s="40"/>
      <c r="L170" s="40"/>
      <c r="M170" s="40"/>
      <c r="N170" s="40"/>
      <c r="O170" s="40"/>
      <c r="P170" s="40"/>
      <c r="Q170" s="40"/>
      <c r="R170" s="40"/>
      <c r="S170" s="41"/>
      <c r="T170" s="41"/>
      <c r="U170" s="41"/>
      <c r="V170" s="41"/>
      <c r="W170" s="41"/>
      <c r="X170" s="41"/>
      <c r="Y170" s="41"/>
    </row>
    <row r="171" spans="1:25" ht="15.75" customHeight="1" x14ac:dyDescent="0.2">
      <c r="A171" s="38"/>
      <c r="B171" s="39"/>
      <c r="C171" s="40"/>
      <c r="D171" s="40"/>
      <c r="E171" s="40"/>
      <c r="F171" s="40"/>
      <c r="G171" s="40"/>
      <c r="H171" s="40"/>
      <c r="I171" s="40"/>
      <c r="J171" s="40"/>
      <c r="K171" s="40"/>
      <c r="L171" s="40"/>
      <c r="M171" s="40"/>
      <c r="N171" s="40"/>
      <c r="O171" s="40"/>
      <c r="P171" s="40"/>
      <c r="Q171" s="40"/>
      <c r="R171" s="40"/>
      <c r="S171" s="41"/>
      <c r="T171" s="41"/>
      <c r="U171" s="41"/>
      <c r="V171" s="41"/>
      <c r="W171" s="41"/>
      <c r="X171" s="41"/>
      <c r="Y171" s="41"/>
    </row>
    <row r="172" spans="1:25" ht="15.75" customHeight="1" x14ac:dyDescent="0.2">
      <c r="A172" s="38"/>
      <c r="B172" s="39"/>
      <c r="C172" s="40"/>
      <c r="D172" s="40"/>
      <c r="E172" s="40"/>
      <c r="F172" s="40"/>
      <c r="G172" s="40"/>
      <c r="H172" s="40"/>
      <c r="I172" s="40"/>
      <c r="J172" s="40"/>
      <c r="K172" s="40"/>
      <c r="L172" s="40"/>
      <c r="M172" s="40"/>
      <c r="N172" s="40"/>
      <c r="O172" s="40"/>
      <c r="P172" s="40"/>
      <c r="Q172" s="40"/>
      <c r="R172" s="40"/>
      <c r="S172" s="41"/>
      <c r="T172" s="41"/>
      <c r="U172" s="41"/>
      <c r="V172" s="41"/>
      <c r="W172" s="41"/>
      <c r="X172" s="41"/>
      <c r="Y172" s="41"/>
    </row>
    <row r="173" spans="1:25" ht="15.75" customHeight="1" x14ac:dyDescent="0.2">
      <c r="A173" s="38"/>
      <c r="B173" s="39"/>
      <c r="C173" s="40"/>
      <c r="D173" s="40"/>
      <c r="E173" s="40"/>
      <c r="F173" s="40"/>
      <c r="G173" s="40"/>
      <c r="H173" s="40"/>
      <c r="I173" s="40"/>
      <c r="J173" s="40"/>
      <c r="K173" s="40"/>
      <c r="L173" s="40"/>
      <c r="M173" s="40"/>
      <c r="N173" s="40"/>
      <c r="O173" s="40"/>
      <c r="P173" s="40"/>
      <c r="Q173" s="40"/>
      <c r="R173" s="40"/>
      <c r="S173" s="41"/>
      <c r="T173" s="41"/>
      <c r="U173" s="41"/>
      <c r="V173" s="41"/>
      <c r="W173" s="41"/>
      <c r="X173" s="41"/>
      <c r="Y173" s="41"/>
    </row>
    <row r="174" spans="1:25" ht="15.75" customHeight="1" x14ac:dyDescent="0.2">
      <c r="A174" s="38"/>
      <c r="B174" s="39"/>
      <c r="C174" s="40"/>
      <c r="D174" s="40"/>
      <c r="E174" s="40"/>
      <c r="F174" s="40"/>
      <c r="G174" s="40"/>
      <c r="H174" s="40"/>
      <c r="I174" s="40"/>
      <c r="J174" s="40"/>
      <c r="K174" s="40"/>
      <c r="L174" s="40"/>
      <c r="M174" s="40"/>
      <c r="N174" s="40"/>
      <c r="O174" s="40"/>
      <c r="P174" s="40"/>
      <c r="Q174" s="40"/>
      <c r="R174" s="40"/>
      <c r="S174" s="41"/>
      <c r="T174" s="41"/>
      <c r="U174" s="41"/>
      <c r="V174" s="41"/>
      <c r="W174" s="41"/>
      <c r="X174" s="41"/>
      <c r="Y174" s="41"/>
    </row>
    <row r="175" spans="1:25" ht="15.75" customHeight="1" x14ac:dyDescent="0.2">
      <c r="A175" s="38"/>
      <c r="B175" s="39"/>
      <c r="C175" s="40"/>
      <c r="D175" s="40"/>
      <c r="E175" s="40"/>
      <c r="F175" s="40"/>
      <c r="G175" s="40"/>
      <c r="H175" s="40"/>
      <c r="I175" s="40"/>
      <c r="J175" s="40"/>
      <c r="K175" s="40"/>
      <c r="L175" s="40"/>
      <c r="M175" s="40"/>
      <c r="N175" s="40"/>
      <c r="O175" s="40"/>
      <c r="P175" s="40"/>
      <c r="Q175" s="40"/>
      <c r="R175" s="40"/>
      <c r="S175" s="41"/>
      <c r="T175" s="41"/>
      <c r="U175" s="41"/>
      <c r="V175" s="41"/>
      <c r="W175" s="41"/>
      <c r="X175" s="41"/>
      <c r="Y175" s="41"/>
    </row>
    <row r="176" spans="1:25" ht="15.75" customHeight="1" x14ac:dyDescent="0.2">
      <c r="A176" s="38"/>
      <c r="B176" s="39"/>
      <c r="C176" s="40"/>
      <c r="D176" s="40"/>
      <c r="E176" s="40"/>
      <c r="F176" s="40"/>
      <c r="G176" s="40"/>
      <c r="H176" s="40"/>
      <c r="I176" s="40"/>
      <c r="J176" s="40"/>
      <c r="K176" s="40"/>
      <c r="L176" s="40"/>
      <c r="M176" s="40"/>
      <c r="N176" s="40"/>
      <c r="O176" s="40"/>
      <c r="P176" s="40"/>
      <c r="Q176" s="40"/>
      <c r="R176" s="40"/>
      <c r="S176" s="41"/>
      <c r="T176" s="41"/>
      <c r="U176" s="41"/>
      <c r="V176" s="41"/>
      <c r="W176" s="41"/>
      <c r="X176" s="41"/>
      <c r="Y176" s="41"/>
    </row>
    <row r="177" spans="1:25" ht="15.75" customHeight="1" x14ac:dyDescent="0.2">
      <c r="A177" s="38"/>
      <c r="B177" s="39"/>
      <c r="C177" s="40"/>
      <c r="D177" s="40"/>
      <c r="E177" s="40"/>
      <c r="F177" s="40"/>
      <c r="G177" s="40"/>
      <c r="H177" s="40"/>
      <c r="I177" s="40"/>
      <c r="J177" s="40"/>
      <c r="K177" s="40"/>
      <c r="L177" s="40"/>
      <c r="M177" s="40"/>
      <c r="N177" s="40"/>
      <c r="O177" s="40"/>
      <c r="P177" s="40"/>
      <c r="Q177" s="40"/>
      <c r="R177" s="40"/>
      <c r="S177" s="41"/>
      <c r="T177" s="41"/>
      <c r="U177" s="41"/>
      <c r="V177" s="41"/>
      <c r="W177" s="41"/>
      <c r="X177" s="41"/>
      <c r="Y177" s="41"/>
    </row>
    <row r="178" spans="1:25" ht="15.75" customHeight="1" x14ac:dyDescent="0.2">
      <c r="A178" s="38"/>
      <c r="B178" s="39"/>
      <c r="C178" s="40"/>
      <c r="D178" s="40"/>
      <c r="E178" s="40"/>
      <c r="F178" s="40"/>
      <c r="G178" s="40"/>
      <c r="H178" s="40"/>
      <c r="I178" s="40"/>
      <c r="J178" s="40"/>
      <c r="K178" s="40"/>
      <c r="L178" s="40"/>
      <c r="M178" s="40"/>
      <c r="N178" s="40"/>
      <c r="O178" s="40"/>
      <c r="P178" s="40"/>
      <c r="Q178" s="40"/>
      <c r="R178" s="40"/>
      <c r="S178" s="41"/>
      <c r="T178" s="41"/>
      <c r="U178" s="41"/>
      <c r="V178" s="41"/>
      <c r="W178" s="41"/>
      <c r="X178" s="41"/>
      <c r="Y178" s="41"/>
    </row>
    <row r="179" spans="1:25" ht="15.75" customHeight="1" x14ac:dyDescent="0.2">
      <c r="A179" s="38"/>
      <c r="B179" s="39"/>
      <c r="C179" s="40"/>
      <c r="D179" s="40"/>
      <c r="E179" s="40"/>
      <c r="F179" s="40"/>
      <c r="G179" s="40"/>
      <c r="H179" s="40"/>
      <c r="I179" s="40"/>
      <c r="J179" s="40"/>
      <c r="K179" s="40"/>
      <c r="L179" s="40"/>
      <c r="M179" s="40"/>
      <c r="N179" s="40"/>
      <c r="O179" s="40"/>
      <c r="P179" s="40"/>
      <c r="Q179" s="40"/>
      <c r="R179" s="40"/>
      <c r="S179" s="41"/>
      <c r="T179" s="41"/>
      <c r="U179" s="41"/>
      <c r="V179" s="41"/>
      <c r="W179" s="41"/>
      <c r="X179" s="41"/>
      <c r="Y179" s="41"/>
    </row>
    <row r="180" spans="1:25" ht="15.75" customHeight="1" x14ac:dyDescent="0.2">
      <c r="A180" s="38"/>
      <c r="B180" s="39"/>
      <c r="C180" s="40"/>
      <c r="D180" s="40"/>
      <c r="E180" s="40"/>
      <c r="F180" s="40"/>
      <c r="G180" s="40"/>
      <c r="H180" s="40"/>
      <c r="I180" s="40"/>
      <c r="J180" s="40"/>
      <c r="K180" s="40"/>
      <c r="L180" s="40"/>
      <c r="M180" s="40"/>
      <c r="N180" s="40"/>
      <c r="O180" s="40"/>
      <c r="P180" s="40"/>
      <c r="Q180" s="40"/>
      <c r="R180" s="40"/>
      <c r="S180" s="41"/>
      <c r="T180" s="41"/>
      <c r="U180" s="41"/>
      <c r="V180" s="41"/>
      <c r="W180" s="41"/>
      <c r="X180" s="41"/>
      <c r="Y180" s="41"/>
    </row>
    <row r="181" spans="1:25" ht="15.75" customHeight="1" x14ac:dyDescent="0.2">
      <c r="A181" s="38"/>
      <c r="B181" s="39"/>
      <c r="C181" s="40"/>
      <c r="D181" s="40"/>
      <c r="E181" s="40"/>
      <c r="F181" s="40"/>
      <c r="G181" s="40"/>
      <c r="H181" s="40"/>
      <c r="I181" s="40"/>
      <c r="J181" s="40"/>
      <c r="K181" s="40"/>
      <c r="L181" s="40"/>
      <c r="M181" s="40"/>
      <c r="N181" s="40"/>
      <c r="O181" s="40"/>
      <c r="P181" s="40"/>
      <c r="Q181" s="40"/>
      <c r="R181" s="40"/>
      <c r="S181" s="41"/>
      <c r="T181" s="41"/>
      <c r="U181" s="41"/>
      <c r="V181" s="41"/>
      <c r="W181" s="41"/>
      <c r="X181" s="41"/>
      <c r="Y181" s="41"/>
    </row>
    <row r="182" spans="1:25" ht="15.75" customHeight="1" x14ac:dyDescent="0.2">
      <c r="A182" s="38"/>
      <c r="B182" s="39"/>
      <c r="C182" s="40"/>
      <c r="D182" s="40"/>
      <c r="E182" s="40"/>
      <c r="F182" s="40"/>
      <c r="G182" s="40"/>
      <c r="H182" s="40"/>
      <c r="I182" s="40"/>
      <c r="J182" s="40"/>
      <c r="K182" s="40"/>
      <c r="L182" s="40"/>
      <c r="M182" s="40"/>
      <c r="N182" s="40"/>
      <c r="O182" s="40"/>
      <c r="P182" s="40"/>
      <c r="Q182" s="40"/>
      <c r="R182" s="40"/>
      <c r="S182" s="41"/>
      <c r="T182" s="41"/>
      <c r="U182" s="41"/>
      <c r="V182" s="41"/>
      <c r="W182" s="41"/>
      <c r="X182" s="41"/>
      <c r="Y182" s="41"/>
    </row>
    <row r="183" spans="1:25" ht="15.75" customHeight="1" x14ac:dyDescent="0.2">
      <c r="A183" s="38"/>
      <c r="B183" s="39"/>
      <c r="C183" s="40"/>
      <c r="D183" s="40"/>
      <c r="E183" s="40"/>
      <c r="F183" s="40"/>
      <c r="G183" s="40"/>
      <c r="H183" s="40"/>
      <c r="I183" s="40"/>
      <c r="J183" s="40"/>
      <c r="K183" s="40"/>
      <c r="L183" s="40"/>
      <c r="M183" s="40"/>
      <c r="N183" s="40"/>
      <c r="O183" s="40"/>
      <c r="P183" s="40"/>
      <c r="Q183" s="40"/>
      <c r="R183" s="40"/>
      <c r="S183" s="41"/>
      <c r="T183" s="41"/>
      <c r="U183" s="41"/>
      <c r="V183" s="41"/>
      <c r="W183" s="41"/>
      <c r="X183" s="41"/>
      <c r="Y183" s="41"/>
    </row>
    <row r="184" spans="1:25" ht="15.75" customHeight="1" x14ac:dyDescent="0.2">
      <c r="A184" s="38"/>
      <c r="B184" s="39"/>
      <c r="C184" s="40"/>
      <c r="D184" s="40"/>
      <c r="E184" s="40"/>
      <c r="F184" s="40"/>
      <c r="G184" s="40"/>
      <c r="H184" s="40"/>
      <c r="I184" s="40"/>
      <c r="J184" s="40"/>
      <c r="K184" s="40"/>
      <c r="L184" s="40"/>
      <c r="M184" s="40"/>
      <c r="N184" s="40"/>
      <c r="O184" s="40"/>
      <c r="P184" s="40"/>
      <c r="Q184" s="40"/>
      <c r="R184" s="40"/>
      <c r="S184" s="41"/>
      <c r="T184" s="41"/>
      <c r="U184" s="41"/>
      <c r="V184" s="41"/>
      <c r="W184" s="41"/>
      <c r="X184" s="41"/>
      <c r="Y184" s="41"/>
    </row>
    <row r="185" spans="1:25" ht="15.75" customHeight="1" x14ac:dyDescent="0.2">
      <c r="A185" s="38"/>
      <c r="B185" s="39"/>
      <c r="C185" s="40"/>
      <c r="D185" s="40"/>
      <c r="E185" s="40"/>
      <c r="F185" s="40"/>
      <c r="G185" s="40"/>
      <c r="H185" s="40"/>
      <c r="I185" s="40"/>
      <c r="J185" s="40"/>
      <c r="K185" s="40"/>
      <c r="L185" s="40"/>
      <c r="M185" s="40"/>
      <c r="N185" s="40"/>
      <c r="O185" s="40"/>
      <c r="P185" s="40"/>
      <c r="Q185" s="40"/>
      <c r="R185" s="40"/>
      <c r="S185" s="41"/>
      <c r="T185" s="41"/>
      <c r="U185" s="41"/>
      <c r="V185" s="41"/>
      <c r="W185" s="41"/>
      <c r="X185" s="41"/>
      <c r="Y185" s="41"/>
    </row>
    <row r="186" spans="1:25" ht="15.75" customHeight="1" x14ac:dyDescent="0.2">
      <c r="A186" s="38"/>
      <c r="B186" s="39"/>
      <c r="C186" s="40"/>
      <c r="D186" s="40"/>
      <c r="E186" s="40"/>
      <c r="F186" s="40"/>
      <c r="G186" s="40"/>
      <c r="H186" s="40"/>
      <c r="I186" s="40"/>
      <c r="J186" s="40"/>
      <c r="K186" s="40"/>
      <c r="L186" s="40"/>
      <c r="M186" s="40"/>
      <c r="N186" s="40"/>
      <c r="O186" s="40"/>
      <c r="P186" s="40"/>
      <c r="Q186" s="40"/>
      <c r="R186" s="40"/>
      <c r="S186" s="41"/>
      <c r="T186" s="41"/>
      <c r="U186" s="41"/>
      <c r="V186" s="41"/>
      <c r="W186" s="41"/>
      <c r="X186" s="41"/>
      <c r="Y186" s="41"/>
    </row>
    <row r="187" spans="1:25" ht="15.75" customHeight="1" x14ac:dyDescent="0.2">
      <c r="A187" s="38"/>
      <c r="B187" s="39"/>
      <c r="C187" s="40"/>
      <c r="D187" s="40"/>
      <c r="E187" s="40"/>
      <c r="F187" s="40"/>
      <c r="G187" s="40"/>
      <c r="H187" s="40"/>
      <c r="I187" s="40"/>
      <c r="J187" s="40"/>
      <c r="K187" s="40"/>
      <c r="L187" s="40"/>
      <c r="M187" s="40"/>
      <c r="N187" s="40"/>
      <c r="O187" s="40"/>
      <c r="P187" s="40"/>
      <c r="Q187" s="40"/>
      <c r="R187" s="40"/>
      <c r="S187" s="41"/>
      <c r="T187" s="41"/>
      <c r="U187" s="41"/>
      <c r="V187" s="41"/>
      <c r="W187" s="41"/>
      <c r="X187" s="41"/>
      <c r="Y187" s="41"/>
    </row>
    <row r="188" spans="1:25" ht="15.75" customHeight="1" x14ac:dyDescent="0.2">
      <c r="A188" s="38"/>
      <c r="B188" s="39"/>
      <c r="C188" s="40"/>
      <c r="D188" s="40"/>
      <c r="E188" s="40"/>
      <c r="F188" s="40"/>
      <c r="G188" s="40"/>
      <c r="H188" s="40"/>
      <c r="I188" s="40"/>
      <c r="J188" s="40"/>
      <c r="K188" s="40"/>
      <c r="L188" s="40"/>
      <c r="M188" s="40"/>
      <c r="N188" s="40"/>
      <c r="O188" s="40"/>
      <c r="P188" s="40"/>
      <c r="Q188" s="40"/>
      <c r="R188" s="40"/>
      <c r="S188" s="41"/>
      <c r="T188" s="41"/>
      <c r="U188" s="41"/>
      <c r="V188" s="41"/>
      <c r="W188" s="41"/>
      <c r="X188" s="41"/>
      <c r="Y188" s="41"/>
    </row>
    <row r="189" spans="1:25" ht="15.75" customHeight="1" x14ac:dyDescent="0.2">
      <c r="A189" s="38"/>
      <c r="B189" s="39"/>
      <c r="C189" s="40"/>
      <c r="D189" s="40"/>
      <c r="E189" s="40"/>
      <c r="F189" s="40"/>
      <c r="G189" s="40"/>
      <c r="H189" s="40"/>
      <c r="I189" s="40"/>
      <c r="J189" s="40"/>
      <c r="K189" s="40"/>
      <c r="L189" s="40"/>
      <c r="M189" s="40"/>
      <c r="N189" s="40"/>
      <c r="O189" s="40"/>
      <c r="P189" s="40"/>
      <c r="Q189" s="40"/>
      <c r="R189" s="40"/>
      <c r="S189" s="41"/>
      <c r="T189" s="41"/>
      <c r="U189" s="41"/>
      <c r="V189" s="41"/>
      <c r="W189" s="41"/>
      <c r="X189" s="41"/>
      <c r="Y189" s="41"/>
    </row>
    <row r="190" spans="1:25" ht="15.75" customHeight="1" x14ac:dyDescent="0.2">
      <c r="A190" s="38"/>
      <c r="B190" s="39"/>
      <c r="C190" s="40"/>
      <c r="D190" s="40"/>
      <c r="E190" s="40"/>
      <c r="F190" s="40"/>
      <c r="G190" s="40"/>
      <c r="H190" s="40"/>
      <c r="I190" s="40"/>
      <c r="J190" s="40"/>
      <c r="K190" s="40"/>
      <c r="L190" s="40"/>
      <c r="M190" s="40"/>
      <c r="N190" s="40"/>
      <c r="O190" s="40"/>
      <c r="P190" s="40"/>
      <c r="Q190" s="40"/>
      <c r="R190" s="40"/>
      <c r="S190" s="41"/>
      <c r="T190" s="41"/>
      <c r="U190" s="41"/>
      <c r="V190" s="41"/>
      <c r="W190" s="41"/>
      <c r="X190" s="41"/>
      <c r="Y190" s="41"/>
    </row>
    <row r="191" spans="1:25" ht="15.75" customHeight="1" x14ac:dyDescent="0.2">
      <c r="A191" s="38"/>
      <c r="B191" s="39"/>
      <c r="C191" s="40"/>
      <c r="D191" s="40"/>
      <c r="E191" s="40"/>
      <c r="F191" s="40"/>
      <c r="G191" s="40"/>
      <c r="H191" s="40"/>
      <c r="I191" s="40"/>
      <c r="J191" s="40"/>
      <c r="K191" s="40"/>
      <c r="L191" s="40"/>
      <c r="M191" s="40"/>
      <c r="N191" s="40"/>
      <c r="O191" s="40"/>
      <c r="P191" s="40"/>
      <c r="Q191" s="40"/>
      <c r="R191" s="40"/>
      <c r="S191" s="41"/>
      <c r="T191" s="41"/>
      <c r="U191" s="41"/>
      <c r="V191" s="41"/>
      <c r="W191" s="41"/>
      <c r="X191" s="41"/>
      <c r="Y191" s="41"/>
    </row>
    <row r="192" spans="1:25" ht="15.75" customHeight="1" x14ac:dyDescent="0.2">
      <c r="A192" s="38"/>
      <c r="B192" s="39"/>
      <c r="C192" s="40"/>
      <c r="D192" s="40"/>
      <c r="E192" s="40"/>
      <c r="F192" s="40"/>
      <c r="G192" s="40"/>
      <c r="H192" s="40"/>
      <c r="I192" s="40"/>
      <c r="J192" s="40"/>
      <c r="K192" s="40"/>
      <c r="L192" s="40"/>
      <c r="M192" s="40"/>
      <c r="N192" s="40"/>
      <c r="O192" s="40"/>
      <c r="P192" s="40"/>
      <c r="Q192" s="40"/>
      <c r="R192" s="40"/>
      <c r="S192" s="41"/>
      <c r="T192" s="41"/>
      <c r="U192" s="41"/>
      <c r="V192" s="41"/>
      <c r="W192" s="41"/>
      <c r="X192" s="41"/>
      <c r="Y192" s="41"/>
    </row>
    <row r="193" spans="1:25" ht="15.75" customHeight="1" x14ac:dyDescent="0.2">
      <c r="A193" s="38"/>
      <c r="B193" s="39"/>
      <c r="C193" s="40"/>
      <c r="D193" s="40"/>
      <c r="E193" s="40"/>
      <c r="F193" s="40"/>
      <c r="G193" s="40"/>
      <c r="H193" s="40"/>
      <c r="I193" s="40"/>
      <c r="J193" s="40"/>
      <c r="K193" s="40"/>
      <c r="L193" s="40"/>
      <c r="M193" s="40"/>
      <c r="N193" s="40"/>
      <c r="O193" s="40"/>
      <c r="P193" s="40"/>
      <c r="Q193" s="40"/>
      <c r="R193" s="40"/>
      <c r="S193" s="41"/>
      <c r="T193" s="41"/>
      <c r="U193" s="41"/>
      <c r="V193" s="41"/>
      <c r="W193" s="41"/>
      <c r="X193" s="41"/>
      <c r="Y193" s="41"/>
    </row>
    <row r="194" spans="1:25" ht="15.75" customHeight="1" x14ac:dyDescent="0.2">
      <c r="A194" s="38"/>
      <c r="B194" s="39"/>
      <c r="C194" s="40"/>
      <c r="D194" s="40"/>
      <c r="E194" s="40"/>
      <c r="F194" s="40"/>
      <c r="G194" s="40"/>
      <c r="H194" s="40"/>
      <c r="I194" s="40"/>
      <c r="J194" s="40"/>
      <c r="K194" s="40"/>
      <c r="L194" s="40"/>
      <c r="M194" s="40"/>
      <c r="N194" s="40"/>
      <c r="O194" s="40"/>
      <c r="P194" s="40"/>
      <c r="Q194" s="40"/>
      <c r="R194" s="40"/>
      <c r="S194" s="41"/>
      <c r="T194" s="41"/>
      <c r="U194" s="41"/>
      <c r="V194" s="41"/>
      <c r="W194" s="41"/>
      <c r="X194" s="41"/>
      <c r="Y194" s="41"/>
    </row>
    <row r="195" spans="1:25" ht="15.75" customHeight="1" x14ac:dyDescent="0.2">
      <c r="A195" s="38"/>
      <c r="B195" s="39"/>
      <c r="C195" s="40"/>
      <c r="D195" s="40"/>
      <c r="E195" s="40"/>
      <c r="F195" s="40"/>
      <c r="G195" s="40"/>
      <c r="H195" s="40"/>
      <c r="I195" s="40"/>
      <c r="J195" s="40"/>
      <c r="K195" s="40"/>
      <c r="L195" s="40"/>
      <c r="M195" s="40"/>
      <c r="N195" s="40"/>
      <c r="O195" s="40"/>
      <c r="P195" s="40"/>
      <c r="Q195" s="40"/>
      <c r="R195" s="40"/>
      <c r="S195" s="41"/>
      <c r="T195" s="41"/>
      <c r="U195" s="41"/>
      <c r="V195" s="41"/>
      <c r="W195" s="41"/>
      <c r="X195" s="41"/>
      <c r="Y195" s="41"/>
    </row>
    <row r="196" spans="1:25" ht="15.75" customHeight="1" x14ac:dyDescent="0.2">
      <c r="A196" s="38"/>
      <c r="B196" s="39"/>
      <c r="C196" s="40"/>
      <c r="D196" s="40"/>
      <c r="E196" s="40"/>
      <c r="F196" s="40"/>
      <c r="G196" s="40"/>
      <c r="H196" s="40"/>
      <c r="I196" s="40"/>
      <c r="J196" s="40"/>
      <c r="K196" s="40"/>
      <c r="L196" s="40"/>
      <c r="M196" s="40"/>
      <c r="N196" s="40"/>
      <c r="O196" s="40"/>
      <c r="P196" s="40"/>
      <c r="Q196" s="40"/>
      <c r="R196" s="40"/>
      <c r="S196" s="41"/>
      <c r="T196" s="41"/>
      <c r="U196" s="41"/>
      <c r="V196" s="41"/>
      <c r="W196" s="41"/>
      <c r="X196" s="41"/>
      <c r="Y196" s="41"/>
    </row>
    <row r="197" spans="1:25" ht="15.75" customHeight="1" x14ac:dyDescent="0.2">
      <c r="A197" s="38"/>
      <c r="B197" s="39"/>
      <c r="C197" s="40"/>
      <c r="D197" s="40"/>
      <c r="E197" s="40"/>
      <c r="F197" s="40"/>
      <c r="G197" s="40"/>
      <c r="H197" s="40"/>
      <c r="I197" s="40"/>
      <c r="J197" s="40"/>
      <c r="K197" s="40"/>
      <c r="L197" s="40"/>
      <c r="M197" s="40"/>
      <c r="N197" s="40"/>
      <c r="O197" s="40"/>
      <c r="P197" s="40"/>
      <c r="Q197" s="40"/>
      <c r="R197" s="40"/>
      <c r="S197" s="41"/>
      <c r="T197" s="41"/>
      <c r="U197" s="41"/>
      <c r="V197" s="41"/>
      <c r="W197" s="41"/>
      <c r="X197" s="41"/>
      <c r="Y197" s="41"/>
    </row>
    <row r="198" spans="1:25" ht="15.75" customHeight="1" x14ac:dyDescent="0.2">
      <c r="A198" s="38"/>
      <c r="B198" s="39"/>
      <c r="C198" s="40"/>
      <c r="D198" s="40"/>
      <c r="E198" s="40"/>
      <c r="F198" s="40"/>
      <c r="G198" s="40"/>
      <c r="H198" s="40"/>
      <c r="I198" s="40"/>
      <c r="J198" s="40"/>
      <c r="K198" s="40"/>
      <c r="L198" s="40"/>
      <c r="M198" s="40"/>
      <c r="N198" s="40"/>
      <c r="O198" s="40"/>
      <c r="P198" s="40"/>
      <c r="Q198" s="40"/>
      <c r="R198" s="40"/>
      <c r="S198" s="41"/>
      <c r="T198" s="41"/>
      <c r="U198" s="41"/>
      <c r="V198" s="41"/>
      <c r="W198" s="41"/>
      <c r="X198" s="41"/>
      <c r="Y198" s="41"/>
    </row>
    <row r="199" spans="1:25" ht="15.75" customHeight="1" x14ac:dyDescent="0.2">
      <c r="A199" s="38"/>
      <c r="B199" s="39"/>
      <c r="C199" s="40"/>
      <c r="D199" s="40"/>
      <c r="E199" s="40"/>
      <c r="F199" s="40"/>
      <c r="G199" s="40"/>
      <c r="H199" s="40"/>
      <c r="I199" s="40"/>
      <c r="J199" s="40"/>
      <c r="K199" s="40"/>
      <c r="L199" s="40"/>
      <c r="M199" s="40"/>
      <c r="N199" s="40"/>
      <c r="O199" s="40"/>
      <c r="P199" s="40"/>
      <c r="Q199" s="40"/>
      <c r="R199" s="40"/>
      <c r="S199" s="41"/>
      <c r="T199" s="41"/>
      <c r="U199" s="41"/>
      <c r="V199" s="41"/>
      <c r="W199" s="41"/>
      <c r="X199" s="41"/>
      <c r="Y199" s="41"/>
    </row>
    <row r="200" spans="1:25" ht="15.75" customHeight="1" x14ac:dyDescent="0.2">
      <c r="A200" s="38"/>
      <c r="B200" s="39"/>
      <c r="C200" s="40"/>
      <c r="D200" s="40"/>
      <c r="E200" s="40"/>
      <c r="F200" s="40"/>
      <c r="G200" s="40"/>
      <c r="H200" s="40"/>
      <c r="I200" s="40"/>
      <c r="J200" s="40"/>
      <c r="K200" s="40"/>
      <c r="L200" s="40"/>
      <c r="M200" s="40"/>
      <c r="N200" s="40"/>
      <c r="O200" s="40"/>
      <c r="P200" s="40"/>
      <c r="Q200" s="40"/>
      <c r="R200" s="40"/>
      <c r="S200" s="41"/>
      <c r="T200" s="41"/>
      <c r="U200" s="41"/>
      <c r="V200" s="41"/>
      <c r="W200" s="41"/>
      <c r="X200" s="41"/>
      <c r="Y200" s="41"/>
    </row>
    <row r="201" spans="1:25" ht="15.75" customHeight="1" x14ac:dyDescent="0.2">
      <c r="A201" s="38"/>
      <c r="B201" s="39"/>
      <c r="C201" s="40"/>
      <c r="D201" s="40"/>
      <c r="E201" s="40"/>
      <c r="F201" s="40"/>
      <c r="G201" s="40"/>
      <c r="H201" s="40"/>
      <c r="I201" s="40"/>
      <c r="J201" s="40"/>
      <c r="K201" s="40"/>
      <c r="L201" s="40"/>
      <c r="M201" s="40"/>
      <c r="N201" s="40"/>
      <c r="O201" s="40"/>
      <c r="P201" s="40"/>
      <c r="Q201" s="40"/>
      <c r="R201" s="40"/>
      <c r="S201" s="41"/>
      <c r="T201" s="41"/>
      <c r="U201" s="41"/>
      <c r="V201" s="41"/>
      <c r="W201" s="41"/>
      <c r="X201" s="41"/>
      <c r="Y201" s="41"/>
    </row>
    <row r="202" spans="1:25" ht="15.75" customHeight="1" x14ac:dyDescent="0.2">
      <c r="A202" s="38"/>
      <c r="B202" s="39"/>
      <c r="C202" s="40"/>
      <c r="D202" s="40"/>
      <c r="E202" s="40"/>
      <c r="F202" s="40"/>
      <c r="G202" s="40"/>
      <c r="H202" s="40"/>
      <c r="I202" s="40"/>
      <c r="J202" s="40"/>
      <c r="K202" s="40"/>
      <c r="L202" s="40"/>
      <c r="M202" s="40"/>
      <c r="N202" s="40"/>
      <c r="O202" s="40"/>
      <c r="P202" s="40"/>
      <c r="Q202" s="40"/>
      <c r="R202" s="40"/>
      <c r="S202" s="41"/>
      <c r="T202" s="41"/>
      <c r="U202" s="41"/>
      <c r="V202" s="41"/>
      <c r="W202" s="41"/>
      <c r="X202" s="41"/>
      <c r="Y202" s="41"/>
    </row>
    <row r="203" spans="1:25" ht="15.75" customHeight="1" x14ac:dyDescent="0.2">
      <c r="A203" s="38"/>
      <c r="B203" s="39"/>
      <c r="C203" s="40"/>
      <c r="D203" s="40"/>
      <c r="E203" s="40"/>
      <c r="F203" s="40"/>
      <c r="G203" s="40"/>
      <c r="H203" s="40"/>
      <c r="I203" s="40"/>
      <c r="J203" s="40"/>
      <c r="K203" s="40"/>
      <c r="L203" s="40"/>
      <c r="M203" s="40"/>
      <c r="N203" s="40"/>
      <c r="O203" s="40"/>
      <c r="P203" s="40"/>
      <c r="Q203" s="40"/>
      <c r="R203" s="40"/>
      <c r="S203" s="41"/>
      <c r="T203" s="41"/>
      <c r="U203" s="41"/>
      <c r="V203" s="41"/>
      <c r="W203" s="41"/>
      <c r="X203" s="41"/>
      <c r="Y203" s="41"/>
    </row>
    <row r="204" spans="1:25" ht="15.75" customHeight="1" x14ac:dyDescent="0.2">
      <c r="A204" s="38"/>
      <c r="B204" s="39"/>
      <c r="C204" s="40"/>
      <c r="D204" s="40"/>
      <c r="E204" s="40"/>
      <c r="F204" s="40"/>
      <c r="G204" s="40"/>
      <c r="H204" s="40"/>
      <c r="I204" s="40"/>
      <c r="J204" s="40"/>
      <c r="K204" s="40"/>
      <c r="L204" s="40"/>
      <c r="M204" s="40"/>
      <c r="N204" s="40"/>
      <c r="O204" s="40"/>
      <c r="P204" s="40"/>
      <c r="Q204" s="40"/>
      <c r="R204" s="40"/>
      <c r="S204" s="41"/>
      <c r="T204" s="41"/>
      <c r="U204" s="41"/>
      <c r="V204" s="41"/>
      <c r="W204" s="41"/>
      <c r="X204" s="41"/>
      <c r="Y204" s="41"/>
    </row>
    <row r="205" spans="1:25" ht="15.75" customHeight="1" x14ac:dyDescent="0.2">
      <c r="A205" s="38"/>
      <c r="B205" s="39"/>
      <c r="C205" s="40"/>
      <c r="D205" s="40"/>
      <c r="E205" s="40"/>
      <c r="F205" s="40"/>
      <c r="G205" s="40"/>
      <c r="H205" s="40"/>
      <c r="I205" s="40"/>
      <c r="J205" s="40"/>
      <c r="K205" s="40"/>
      <c r="L205" s="40"/>
      <c r="M205" s="40"/>
      <c r="N205" s="40"/>
      <c r="O205" s="40"/>
      <c r="P205" s="40"/>
      <c r="Q205" s="40"/>
      <c r="R205" s="40"/>
      <c r="S205" s="41"/>
      <c r="T205" s="41"/>
      <c r="U205" s="41"/>
      <c r="V205" s="41"/>
      <c r="W205" s="41"/>
      <c r="X205" s="41"/>
      <c r="Y205" s="41"/>
    </row>
    <row r="206" spans="1:25" ht="15.75" customHeight="1" x14ac:dyDescent="0.2">
      <c r="A206" s="38"/>
      <c r="B206" s="39"/>
      <c r="C206" s="40"/>
      <c r="D206" s="40"/>
      <c r="E206" s="40"/>
      <c r="F206" s="40"/>
      <c r="G206" s="40"/>
      <c r="H206" s="40"/>
      <c r="I206" s="40"/>
      <c r="J206" s="40"/>
      <c r="K206" s="40"/>
      <c r="L206" s="40"/>
      <c r="M206" s="40"/>
      <c r="N206" s="40"/>
      <c r="O206" s="40"/>
      <c r="P206" s="40"/>
      <c r="Q206" s="40"/>
      <c r="R206" s="40"/>
      <c r="S206" s="41"/>
      <c r="T206" s="41"/>
      <c r="U206" s="41"/>
      <c r="V206" s="41"/>
      <c r="W206" s="41"/>
      <c r="X206" s="41"/>
      <c r="Y206" s="41"/>
    </row>
    <row r="207" spans="1:25" ht="15.75" customHeight="1" x14ac:dyDescent="0.2">
      <c r="A207" s="38"/>
      <c r="B207" s="39"/>
      <c r="C207" s="40"/>
      <c r="D207" s="40"/>
      <c r="E207" s="40"/>
      <c r="F207" s="40"/>
      <c r="G207" s="40"/>
      <c r="H207" s="40"/>
      <c r="I207" s="40"/>
      <c r="J207" s="40"/>
      <c r="K207" s="40"/>
      <c r="L207" s="40"/>
      <c r="M207" s="40"/>
      <c r="N207" s="40"/>
      <c r="O207" s="40"/>
      <c r="P207" s="40"/>
      <c r="Q207" s="40"/>
      <c r="R207" s="40"/>
      <c r="S207" s="41"/>
      <c r="T207" s="41"/>
      <c r="U207" s="41"/>
      <c r="V207" s="41"/>
      <c r="W207" s="41"/>
      <c r="X207" s="41"/>
      <c r="Y207" s="41"/>
    </row>
    <row r="208" spans="1:25" ht="15.75" customHeight="1" x14ac:dyDescent="0.2">
      <c r="A208" s="38"/>
      <c r="B208" s="39"/>
      <c r="C208" s="40"/>
      <c r="D208" s="40"/>
      <c r="E208" s="40"/>
      <c r="F208" s="40"/>
      <c r="G208" s="40"/>
      <c r="H208" s="40"/>
      <c r="I208" s="40"/>
      <c r="J208" s="40"/>
      <c r="K208" s="40"/>
      <c r="L208" s="40"/>
      <c r="M208" s="40"/>
      <c r="N208" s="40"/>
      <c r="O208" s="40"/>
      <c r="P208" s="40"/>
      <c r="Q208" s="40"/>
      <c r="R208" s="40"/>
      <c r="S208" s="41"/>
      <c r="T208" s="41"/>
      <c r="U208" s="41"/>
      <c r="V208" s="41"/>
      <c r="W208" s="41"/>
      <c r="X208" s="41"/>
      <c r="Y208" s="41"/>
    </row>
    <row r="209" spans="1:25" ht="15.75" customHeight="1" x14ac:dyDescent="0.2">
      <c r="A209" s="38"/>
      <c r="B209" s="39"/>
      <c r="C209" s="40"/>
      <c r="D209" s="40"/>
      <c r="E209" s="40"/>
      <c r="F209" s="40"/>
      <c r="G209" s="40"/>
      <c r="H209" s="40"/>
      <c r="I209" s="40"/>
      <c r="J209" s="40"/>
      <c r="K209" s="40"/>
      <c r="L209" s="40"/>
      <c r="M209" s="40"/>
      <c r="N209" s="40"/>
      <c r="O209" s="40"/>
      <c r="P209" s="40"/>
      <c r="Q209" s="40"/>
      <c r="R209" s="40"/>
      <c r="S209" s="41"/>
      <c r="T209" s="41"/>
      <c r="U209" s="41"/>
      <c r="V209" s="41"/>
      <c r="W209" s="41"/>
      <c r="X209" s="41"/>
      <c r="Y209" s="41"/>
    </row>
    <row r="210" spans="1:25" ht="15.75" customHeight="1" x14ac:dyDescent="0.2">
      <c r="A210" s="38"/>
      <c r="B210" s="39"/>
      <c r="C210" s="40"/>
      <c r="D210" s="40"/>
      <c r="E210" s="40"/>
      <c r="F210" s="40"/>
      <c r="G210" s="40"/>
      <c r="H210" s="40"/>
      <c r="I210" s="40"/>
      <c r="J210" s="40"/>
      <c r="K210" s="40"/>
      <c r="L210" s="40"/>
      <c r="M210" s="40"/>
      <c r="N210" s="40"/>
      <c r="O210" s="40"/>
      <c r="P210" s="40"/>
      <c r="Q210" s="40"/>
      <c r="R210" s="40"/>
      <c r="S210" s="41"/>
      <c r="T210" s="41"/>
      <c r="U210" s="41"/>
      <c r="V210" s="41"/>
      <c r="W210" s="41"/>
      <c r="X210" s="41"/>
      <c r="Y210" s="41"/>
    </row>
    <row r="211" spans="1:25" ht="15.75" customHeight="1" x14ac:dyDescent="0.2">
      <c r="A211" s="38"/>
      <c r="B211" s="39"/>
      <c r="C211" s="40"/>
      <c r="D211" s="40"/>
      <c r="E211" s="40"/>
      <c r="F211" s="40"/>
      <c r="G211" s="40"/>
      <c r="H211" s="40"/>
      <c r="I211" s="40"/>
      <c r="J211" s="40"/>
      <c r="K211" s="40"/>
      <c r="L211" s="40"/>
      <c r="M211" s="40"/>
      <c r="N211" s="40"/>
      <c r="O211" s="40"/>
      <c r="P211" s="40"/>
      <c r="Q211" s="40"/>
      <c r="R211" s="40"/>
      <c r="S211" s="41"/>
      <c r="T211" s="41"/>
      <c r="U211" s="41"/>
      <c r="V211" s="41"/>
      <c r="W211" s="41"/>
      <c r="X211" s="41"/>
      <c r="Y211" s="41"/>
    </row>
    <row r="212" spans="1:25" ht="15.75" customHeight="1" x14ac:dyDescent="0.2">
      <c r="A212" s="38"/>
      <c r="B212" s="39"/>
      <c r="C212" s="40"/>
      <c r="D212" s="40"/>
      <c r="E212" s="40"/>
      <c r="F212" s="40"/>
      <c r="G212" s="40"/>
      <c r="H212" s="40"/>
      <c r="I212" s="40"/>
      <c r="J212" s="40"/>
      <c r="K212" s="40"/>
      <c r="L212" s="40"/>
      <c r="M212" s="40"/>
      <c r="N212" s="40"/>
      <c r="O212" s="40"/>
      <c r="P212" s="40"/>
      <c r="Q212" s="40"/>
      <c r="R212" s="40"/>
      <c r="S212" s="41"/>
      <c r="T212" s="41"/>
      <c r="U212" s="41"/>
      <c r="V212" s="41"/>
      <c r="W212" s="41"/>
      <c r="X212" s="41"/>
      <c r="Y212" s="41"/>
    </row>
    <row r="213" spans="1:25" ht="15.75" customHeight="1" x14ac:dyDescent="0.2">
      <c r="A213" s="38"/>
      <c r="B213" s="39"/>
      <c r="C213" s="40"/>
      <c r="D213" s="40"/>
      <c r="E213" s="40"/>
      <c r="F213" s="40"/>
      <c r="G213" s="40"/>
      <c r="H213" s="40"/>
      <c r="I213" s="40"/>
      <c r="J213" s="40"/>
      <c r="K213" s="40"/>
      <c r="L213" s="40"/>
      <c r="M213" s="40"/>
      <c r="N213" s="40"/>
      <c r="O213" s="40"/>
      <c r="P213" s="40"/>
      <c r="Q213" s="40"/>
      <c r="R213" s="40"/>
      <c r="S213" s="41"/>
      <c r="T213" s="41"/>
      <c r="U213" s="41"/>
      <c r="V213" s="41"/>
      <c r="W213" s="41"/>
      <c r="X213" s="41"/>
      <c r="Y213" s="41"/>
    </row>
    <row r="214" spans="1:25" ht="15.75" customHeight="1" x14ac:dyDescent="0.2">
      <c r="A214" s="38"/>
      <c r="B214" s="39"/>
      <c r="C214" s="40"/>
      <c r="D214" s="40"/>
      <c r="E214" s="40"/>
      <c r="F214" s="40"/>
      <c r="G214" s="40"/>
      <c r="H214" s="40"/>
      <c r="I214" s="40"/>
      <c r="J214" s="40"/>
      <c r="K214" s="40"/>
      <c r="L214" s="40"/>
      <c r="M214" s="40"/>
      <c r="N214" s="40"/>
      <c r="O214" s="40"/>
      <c r="P214" s="40"/>
      <c r="Q214" s="40"/>
      <c r="R214" s="40"/>
      <c r="S214" s="41"/>
      <c r="T214" s="41"/>
      <c r="U214" s="41"/>
      <c r="V214" s="41"/>
      <c r="W214" s="41"/>
      <c r="X214" s="41"/>
      <c r="Y214" s="41"/>
    </row>
    <row r="215" spans="1:25" ht="15.75" customHeight="1" x14ac:dyDescent="0.2">
      <c r="A215" s="38"/>
      <c r="B215" s="39"/>
      <c r="C215" s="40"/>
      <c r="D215" s="40"/>
      <c r="E215" s="40"/>
      <c r="F215" s="40"/>
      <c r="G215" s="40"/>
      <c r="H215" s="40"/>
      <c r="I215" s="40"/>
      <c r="J215" s="40"/>
      <c r="K215" s="40"/>
      <c r="L215" s="40"/>
      <c r="M215" s="40"/>
      <c r="N215" s="40"/>
      <c r="O215" s="40"/>
      <c r="P215" s="40"/>
      <c r="Q215" s="40"/>
      <c r="R215" s="40"/>
      <c r="S215" s="41"/>
      <c r="T215" s="41"/>
      <c r="U215" s="41"/>
      <c r="V215" s="41"/>
      <c r="W215" s="41"/>
      <c r="X215" s="41"/>
      <c r="Y215" s="41"/>
    </row>
    <row r="216" spans="1:25" ht="15.75" customHeight="1" x14ac:dyDescent="0.2">
      <c r="A216" s="38"/>
      <c r="B216" s="39"/>
      <c r="C216" s="40"/>
      <c r="D216" s="40"/>
      <c r="E216" s="40"/>
      <c r="F216" s="40"/>
      <c r="G216" s="40"/>
      <c r="H216" s="40"/>
      <c r="I216" s="40"/>
      <c r="J216" s="40"/>
      <c r="K216" s="40"/>
      <c r="L216" s="40"/>
      <c r="M216" s="40"/>
      <c r="N216" s="40"/>
      <c r="O216" s="40"/>
      <c r="P216" s="40"/>
      <c r="Q216" s="40"/>
      <c r="R216" s="40"/>
      <c r="S216" s="41"/>
      <c r="T216" s="41"/>
      <c r="U216" s="41"/>
      <c r="V216" s="41"/>
      <c r="W216" s="41"/>
      <c r="X216" s="41"/>
      <c r="Y216" s="41"/>
    </row>
    <row r="217" spans="1:25" ht="15.75" customHeight="1" x14ac:dyDescent="0.2">
      <c r="A217" s="38"/>
      <c r="B217" s="39"/>
      <c r="C217" s="40"/>
      <c r="D217" s="40"/>
      <c r="E217" s="40"/>
      <c r="F217" s="40"/>
      <c r="G217" s="40"/>
      <c r="H217" s="40"/>
      <c r="I217" s="40"/>
      <c r="J217" s="40"/>
      <c r="K217" s="40"/>
      <c r="L217" s="40"/>
      <c r="M217" s="40"/>
      <c r="N217" s="40"/>
      <c r="O217" s="40"/>
      <c r="P217" s="40"/>
      <c r="Q217" s="40"/>
      <c r="R217" s="40"/>
      <c r="S217" s="41"/>
      <c r="T217" s="41"/>
      <c r="U217" s="41"/>
      <c r="V217" s="41"/>
      <c r="W217" s="41"/>
      <c r="X217" s="41"/>
      <c r="Y217" s="41"/>
    </row>
    <row r="218" spans="1:25" ht="15.75" customHeight="1" x14ac:dyDescent="0.2">
      <c r="A218" s="38"/>
      <c r="B218" s="39"/>
      <c r="C218" s="40"/>
      <c r="D218" s="40"/>
      <c r="E218" s="40"/>
      <c r="F218" s="40"/>
      <c r="G218" s="40"/>
      <c r="H218" s="40"/>
      <c r="I218" s="40"/>
      <c r="J218" s="40"/>
      <c r="K218" s="40"/>
      <c r="L218" s="40"/>
      <c r="M218" s="40"/>
      <c r="N218" s="40"/>
      <c r="O218" s="40"/>
      <c r="P218" s="40"/>
      <c r="Q218" s="40"/>
      <c r="R218" s="40"/>
      <c r="S218" s="41"/>
      <c r="T218" s="41"/>
      <c r="U218" s="41"/>
      <c r="V218" s="41"/>
      <c r="W218" s="41"/>
      <c r="X218" s="41"/>
      <c r="Y218" s="41"/>
    </row>
    <row r="219" spans="1:25" ht="15.75" customHeight="1" x14ac:dyDescent="0.2">
      <c r="A219" s="38"/>
      <c r="B219" s="39"/>
      <c r="C219" s="40"/>
      <c r="D219" s="40"/>
      <c r="E219" s="40"/>
      <c r="F219" s="40"/>
      <c r="G219" s="40"/>
      <c r="H219" s="40"/>
      <c r="I219" s="40"/>
      <c r="J219" s="40"/>
      <c r="K219" s="40"/>
      <c r="L219" s="40"/>
      <c r="M219" s="40"/>
      <c r="N219" s="40"/>
      <c r="O219" s="40"/>
      <c r="P219" s="40"/>
      <c r="Q219" s="40"/>
      <c r="R219" s="40"/>
      <c r="S219" s="41"/>
      <c r="T219" s="41"/>
      <c r="U219" s="41"/>
      <c r="V219" s="41"/>
      <c r="W219" s="41"/>
      <c r="X219" s="41"/>
      <c r="Y219" s="41"/>
    </row>
    <row r="220" spans="1:25" ht="15.75" customHeight="1" x14ac:dyDescent="0.2">
      <c r="A220" s="38"/>
      <c r="B220" s="39"/>
      <c r="C220" s="40"/>
      <c r="D220" s="40"/>
      <c r="E220" s="40"/>
      <c r="F220" s="40"/>
      <c r="G220" s="40"/>
      <c r="H220" s="40"/>
      <c r="I220" s="40"/>
      <c r="J220" s="40"/>
      <c r="K220" s="40"/>
      <c r="L220" s="40"/>
      <c r="M220" s="40"/>
      <c r="N220" s="40"/>
      <c r="O220" s="40"/>
      <c r="P220" s="40"/>
      <c r="Q220" s="40"/>
      <c r="R220" s="40"/>
      <c r="S220" s="41"/>
      <c r="T220" s="41"/>
      <c r="U220" s="41"/>
      <c r="V220" s="41"/>
      <c r="W220" s="41"/>
      <c r="X220" s="41"/>
      <c r="Y220" s="41"/>
    </row>
    <row r="221" spans="1:25" ht="15.75" customHeight="1" x14ac:dyDescent="0.2">
      <c r="A221" s="38"/>
      <c r="B221" s="39"/>
      <c r="C221" s="40"/>
      <c r="D221" s="40"/>
      <c r="E221" s="40"/>
      <c r="F221" s="40"/>
      <c r="G221" s="40"/>
      <c r="H221" s="40"/>
      <c r="I221" s="40"/>
      <c r="J221" s="40"/>
      <c r="K221" s="40"/>
      <c r="L221" s="40"/>
      <c r="M221" s="40"/>
      <c r="N221" s="40"/>
      <c r="O221" s="40"/>
      <c r="P221" s="40"/>
      <c r="Q221" s="40"/>
      <c r="R221" s="40"/>
      <c r="S221" s="41"/>
      <c r="T221" s="41"/>
      <c r="U221" s="41"/>
      <c r="V221" s="41"/>
      <c r="W221" s="41"/>
      <c r="X221" s="41"/>
      <c r="Y221" s="41"/>
    </row>
    <row r="222" spans="1:25" ht="15.75" customHeight="1" x14ac:dyDescent="0.2">
      <c r="A222" s="38"/>
      <c r="B222" s="39"/>
      <c r="C222" s="40"/>
      <c r="D222" s="40"/>
      <c r="E222" s="40"/>
      <c r="F222" s="40"/>
      <c r="G222" s="40"/>
      <c r="H222" s="40"/>
      <c r="I222" s="40"/>
      <c r="J222" s="40"/>
      <c r="K222" s="40"/>
      <c r="L222" s="40"/>
      <c r="M222" s="40"/>
      <c r="N222" s="40"/>
      <c r="O222" s="40"/>
      <c r="P222" s="40"/>
      <c r="Q222" s="40"/>
      <c r="R222" s="40"/>
      <c r="S222" s="41"/>
      <c r="T222" s="41"/>
      <c r="U222" s="41"/>
      <c r="V222" s="41"/>
      <c r="W222" s="41"/>
      <c r="X222" s="41"/>
      <c r="Y222" s="41"/>
    </row>
    <row r="223" spans="1:25" ht="15.75" customHeight="1" x14ac:dyDescent="0.2">
      <c r="A223" s="38"/>
      <c r="B223" s="39"/>
      <c r="C223" s="40"/>
      <c r="D223" s="40"/>
      <c r="E223" s="40"/>
      <c r="F223" s="40"/>
      <c r="G223" s="40"/>
      <c r="H223" s="40"/>
      <c r="I223" s="40"/>
      <c r="J223" s="40"/>
      <c r="K223" s="40"/>
      <c r="L223" s="40"/>
      <c r="M223" s="40"/>
      <c r="N223" s="40"/>
      <c r="O223" s="40"/>
      <c r="P223" s="40"/>
      <c r="Q223" s="40"/>
      <c r="R223" s="40"/>
      <c r="S223" s="41"/>
      <c r="T223" s="41"/>
      <c r="U223" s="41"/>
      <c r="V223" s="41"/>
      <c r="W223" s="41"/>
      <c r="X223" s="41"/>
      <c r="Y223" s="41"/>
    </row>
    <row r="224" spans="1:25" ht="15.75" customHeight="1" x14ac:dyDescent="0.2">
      <c r="A224" s="38"/>
      <c r="B224" s="39"/>
      <c r="C224" s="40"/>
      <c r="D224" s="40"/>
      <c r="E224" s="40"/>
      <c r="F224" s="40"/>
      <c r="G224" s="40"/>
      <c r="H224" s="40"/>
      <c r="I224" s="40"/>
      <c r="J224" s="40"/>
      <c r="K224" s="40"/>
      <c r="L224" s="40"/>
      <c r="M224" s="40"/>
      <c r="N224" s="40"/>
      <c r="O224" s="40"/>
      <c r="P224" s="40"/>
      <c r="Q224" s="40"/>
      <c r="R224" s="40"/>
      <c r="S224" s="41"/>
      <c r="T224" s="41"/>
      <c r="U224" s="41"/>
      <c r="V224" s="41"/>
      <c r="W224" s="41"/>
      <c r="X224" s="41"/>
      <c r="Y224" s="41"/>
    </row>
    <row r="225" spans="1:25" ht="15.75" customHeight="1" x14ac:dyDescent="0.2">
      <c r="A225" s="38"/>
      <c r="B225" s="39"/>
      <c r="C225" s="40"/>
      <c r="D225" s="40"/>
      <c r="E225" s="40"/>
      <c r="F225" s="40"/>
      <c r="G225" s="40"/>
      <c r="H225" s="40"/>
      <c r="I225" s="40"/>
      <c r="J225" s="40"/>
      <c r="K225" s="40"/>
      <c r="L225" s="40"/>
      <c r="M225" s="40"/>
      <c r="N225" s="40"/>
      <c r="O225" s="40"/>
      <c r="P225" s="40"/>
      <c r="Q225" s="40"/>
      <c r="R225" s="40"/>
      <c r="S225" s="41"/>
      <c r="T225" s="41"/>
      <c r="U225" s="41"/>
      <c r="V225" s="41"/>
      <c r="W225" s="41"/>
      <c r="X225" s="41"/>
      <c r="Y225" s="41"/>
    </row>
    <row r="226" spans="1:25" ht="15.75" customHeight="1" x14ac:dyDescent="0.2">
      <c r="A226" s="38"/>
      <c r="B226" s="39"/>
      <c r="C226" s="40"/>
      <c r="D226" s="40"/>
      <c r="E226" s="40"/>
      <c r="F226" s="40"/>
      <c r="G226" s="40"/>
      <c r="H226" s="40"/>
      <c r="I226" s="40"/>
      <c r="J226" s="40"/>
      <c r="K226" s="40"/>
      <c r="L226" s="40"/>
      <c r="M226" s="40"/>
      <c r="N226" s="40"/>
      <c r="O226" s="40"/>
      <c r="P226" s="40"/>
      <c r="Q226" s="40"/>
      <c r="R226" s="40"/>
      <c r="S226" s="41"/>
      <c r="T226" s="41"/>
      <c r="U226" s="41"/>
      <c r="V226" s="41"/>
      <c r="W226" s="41"/>
      <c r="X226" s="41"/>
      <c r="Y226" s="41"/>
    </row>
    <row r="227" spans="1:25" ht="15.75" customHeight="1" x14ac:dyDescent="0.2">
      <c r="A227" s="38"/>
      <c r="B227" s="39"/>
      <c r="C227" s="40"/>
      <c r="D227" s="40"/>
      <c r="E227" s="40"/>
      <c r="F227" s="40"/>
      <c r="G227" s="40"/>
      <c r="H227" s="40"/>
      <c r="I227" s="40"/>
      <c r="J227" s="40"/>
      <c r="K227" s="40"/>
      <c r="L227" s="40"/>
      <c r="M227" s="40"/>
      <c r="N227" s="40"/>
      <c r="O227" s="40"/>
      <c r="P227" s="40"/>
      <c r="Q227" s="40"/>
      <c r="R227" s="40"/>
      <c r="S227" s="41"/>
      <c r="T227" s="41"/>
      <c r="U227" s="41"/>
      <c r="V227" s="41"/>
      <c r="W227" s="41"/>
      <c r="X227" s="41"/>
      <c r="Y227" s="41"/>
    </row>
    <row r="228" spans="1:25" ht="15.75" customHeight="1" x14ac:dyDescent="0.2">
      <c r="A228" s="38"/>
      <c r="B228" s="39"/>
      <c r="C228" s="40"/>
      <c r="D228" s="40"/>
      <c r="E228" s="40"/>
      <c r="F228" s="40"/>
      <c r="G228" s="40"/>
      <c r="H228" s="40"/>
      <c r="I228" s="40"/>
      <c r="J228" s="40"/>
      <c r="K228" s="40"/>
      <c r="L228" s="40"/>
      <c r="M228" s="40"/>
      <c r="N228" s="40"/>
      <c r="O228" s="40"/>
      <c r="P228" s="40"/>
      <c r="Q228" s="40"/>
      <c r="R228" s="40"/>
      <c r="S228" s="41"/>
      <c r="T228" s="41"/>
      <c r="U228" s="41"/>
      <c r="V228" s="41"/>
      <c r="W228" s="41"/>
      <c r="X228" s="41"/>
      <c r="Y228" s="41"/>
    </row>
    <row r="229" spans="1:25" ht="15.75" customHeight="1" x14ac:dyDescent="0.2">
      <c r="A229" s="38"/>
      <c r="B229" s="39"/>
      <c r="C229" s="40"/>
      <c r="D229" s="40"/>
      <c r="E229" s="40"/>
      <c r="F229" s="40"/>
      <c r="G229" s="40"/>
      <c r="H229" s="40"/>
      <c r="I229" s="40"/>
      <c r="J229" s="40"/>
      <c r="K229" s="40"/>
      <c r="L229" s="40"/>
      <c r="M229" s="40"/>
      <c r="N229" s="40"/>
      <c r="O229" s="40"/>
      <c r="P229" s="40"/>
      <c r="Q229" s="40"/>
      <c r="R229" s="40"/>
      <c r="S229" s="41"/>
      <c r="T229" s="41"/>
      <c r="U229" s="41"/>
      <c r="V229" s="41"/>
      <c r="W229" s="41"/>
      <c r="X229" s="41"/>
      <c r="Y229" s="41"/>
    </row>
    <row r="230" spans="1:25" ht="15.75" customHeight="1" x14ac:dyDescent="0.2">
      <c r="A230" s="38"/>
      <c r="B230" s="39"/>
      <c r="C230" s="40"/>
      <c r="D230" s="40"/>
      <c r="E230" s="40"/>
      <c r="F230" s="40"/>
      <c r="G230" s="40"/>
      <c r="H230" s="40"/>
      <c r="I230" s="40"/>
      <c r="J230" s="40"/>
      <c r="K230" s="40"/>
      <c r="L230" s="40"/>
      <c r="M230" s="40"/>
      <c r="N230" s="40"/>
      <c r="O230" s="40"/>
      <c r="P230" s="40"/>
      <c r="Q230" s="40"/>
      <c r="R230" s="40"/>
      <c r="S230" s="41"/>
      <c r="T230" s="41"/>
      <c r="U230" s="41"/>
      <c r="V230" s="41"/>
      <c r="W230" s="41"/>
      <c r="X230" s="41"/>
      <c r="Y230" s="41"/>
    </row>
    <row r="231" spans="1:25" ht="15.75" customHeight="1" x14ac:dyDescent="0.2">
      <c r="A231" s="38"/>
      <c r="B231" s="39"/>
      <c r="C231" s="40"/>
      <c r="D231" s="40"/>
      <c r="E231" s="40"/>
      <c r="F231" s="40"/>
      <c r="G231" s="40"/>
      <c r="H231" s="40"/>
      <c r="I231" s="40"/>
      <c r="J231" s="40"/>
      <c r="K231" s="40"/>
      <c r="L231" s="40"/>
      <c r="M231" s="40"/>
      <c r="N231" s="40"/>
      <c r="O231" s="40"/>
      <c r="P231" s="40"/>
      <c r="Q231" s="40"/>
      <c r="R231" s="40"/>
      <c r="S231" s="41"/>
      <c r="T231" s="41"/>
      <c r="U231" s="41"/>
      <c r="V231" s="41"/>
      <c r="W231" s="41"/>
      <c r="X231" s="41"/>
      <c r="Y231" s="41"/>
    </row>
    <row r="232" spans="1:25" ht="15.75" customHeight="1" x14ac:dyDescent="0.2">
      <c r="A232" s="38"/>
      <c r="B232" s="39"/>
      <c r="C232" s="40"/>
      <c r="D232" s="40"/>
      <c r="E232" s="40"/>
      <c r="F232" s="40"/>
      <c r="G232" s="40"/>
      <c r="H232" s="40"/>
      <c r="I232" s="40"/>
      <c r="J232" s="40"/>
      <c r="K232" s="40"/>
      <c r="L232" s="40"/>
      <c r="M232" s="40"/>
      <c r="N232" s="40"/>
      <c r="O232" s="40"/>
      <c r="P232" s="40"/>
      <c r="Q232" s="40"/>
      <c r="R232" s="40"/>
      <c r="S232" s="41"/>
      <c r="T232" s="41"/>
      <c r="U232" s="41"/>
      <c r="V232" s="41"/>
      <c r="W232" s="41"/>
      <c r="X232" s="41"/>
      <c r="Y232" s="41"/>
    </row>
    <row r="233" spans="1:25" ht="15.75" customHeight="1" x14ac:dyDescent="0.2">
      <c r="A233" s="38"/>
      <c r="B233" s="39"/>
      <c r="C233" s="40"/>
      <c r="D233" s="40"/>
      <c r="E233" s="40"/>
      <c r="F233" s="40"/>
      <c r="G233" s="40"/>
      <c r="H233" s="40"/>
      <c r="I233" s="40"/>
      <c r="J233" s="40"/>
      <c r="K233" s="40"/>
      <c r="L233" s="40"/>
      <c r="M233" s="40"/>
      <c r="N233" s="40"/>
      <c r="O233" s="40"/>
      <c r="P233" s="40"/>
      <c r="Q233" s="40"/>
      <c r="R233" s="40"/>
      <c r="S233" s="41"/>
      <c r="T233" s="41"/>
      <c r="U233" s="41"/>
      <c r="V233" s="41"/>
      <c r="W233" s="41"/>
      <c r="X233" s="41"/>
      <c r="Y233" s="41"/>
    </row>
    <row r="234" spans="1:25" ht="15.75" customHeight="1" x14ac:dyDescent="0.2">
      <c r="A234" s="38"/>
      <c r="B234" s="39"/>
      <c r="C234" s="40"/>
      <c r="D234" s="40"/>
      <c r="E234" s="40"/>
      <c r="F234" s="40"/>
      <c r="G234" s="40"/>
      <c r="H234" s="40"/>
      <c r="I234" s="40"/>
      <c r="J234" s="40"/>
      <c r="K234" s="40"/>
      <c r="L234" s="40"/>
      <c r="M234" s="40"/>
      <c r="N234" s="40"/>
      <c r="O234" s="40"/>
      <c r="P234" s="40"/>
      <c r="Q234" s="40"/>
      <c r="R234" s="40"/>
      <c r="S234" s="41"/>
      <c r="T234" s="41"/>
      <c r="U234" s="41"/>
      <c r="V234" s="41"/>
      <c r="W234" s="41"/>
      <c r="X234" s="41"/>
      <c r="Y234" s="41"/>
    </row>
    <row r="235" spans="1:25" ht="15.75" customHeight="1" x14ac:dyDescent="0.2">
      <c r="A235" s="38"/>
      <c r="B235" s="39"/>
      <c r="C235" s="40"/>
      <c r="D235" s="40"/>
      <c r="E235" s="40"/>
      <c r="F235" s="40"/>
      <c r="G235" s="40"/>
      <c r="H235" s="40"/>
      <c r="I235" s="40"/>
      <c r="J235" s="40"/>
      <c r="K235" s="40"/>
      <c r="L235" s="40"/>
      <c r="M235" s="40"/>
      <c r="N235" s="40"/>
      <c r="O235" s="40"/>
      <c r="P235" s="40"/>
      <c r="Q235" s="40"/>
      <c r="R235" s="40"/>
      <c r="S235" s="41"/>
      <c r="T235" s="41"/>
      <c r="U235" s="41"/>
      <c r="V235" s="41"/>
      <c r="W235" s="41"/>
      <c r="X235" s="41"/>
      <c r="Y235" s="41"/>
    </row>
    <row r="236" spans="1:25" ht="15.75" customHeight="1" x14ac:dyDescent="0.2">
      <c r="A236" s="38"/>
      <c r="B236" s="39"/>
      <c r="C236" s="40"/>
      <c r="D236" s="40"/>
      <c r="E236" s="40"/>
      <c r="F236" s="40"/>
      <c r="G236" s="40"/>
      <c r="H236" s="40"/>
      <c r="I236" s="40"/>
      <c r="J236" s="40"/>
      <c r="K236" s="40"/>
      <c r="L236" s="40"/>
      <c r="M236" s="40"/>
      <c r="N236" s="40"/>
      <c r="O236" s="40"/>
      <c r="P236" s="40"/>
      <c r="Q236" s="40"/>
      <c r="R236" s="40"/>
      <c r="S236" s="41"/>
      <c r="T236" s="41"/>
      <c r="U236" s="41"/>
      <c r="V236" s="41"/>
      <c r="W236" s="41"/>
      <c r="X236" s="41"/>
      <c r="Y236" s="41"/>
    </row>
    <row r="237" spans="1:25" ht="15.75" customHeight="1" x14ac:dyDescent="0.2">
      <c r="A237" s="38"/>
      <c r="B237" s="39"/>
      <c r="C237" s="40"/>
      <c r="D237" s="40"/>
      <c r="E237" s="40"/>
      <c r="F237" s="40"/>
      <c r="G237" s="40"/>
      <c r="H237" s="40"/>
      <c r="I237" s="40"/>
      <c r="J237" s="40"/>
      <c r="K237" s="40"/>
      <c r="L237" s="40"/>
      <c r="M237" s="40"/>
      <c r="N237" s="40"/>
      <c r="O237" s="40"/>
      <c r="P237" s="40"/>
      <c r="Q237" s="40"/>
      <c r="R237" s="40"/>
      <c r="S237" s="41"/>
      <c r="T237" s="41"/>
      <c r="U237" s="41"/>
      <c r="V237" s="41"/>
      <c r="W237" s="41"/>
      <c r="X237" s="41"/>
      <c r="Y237" s="41"/>
    </row>
    <row r="238" spans="1:25" ht="15.75" customHeight="1" x14ac:dyDescent="0.2">
      <c r="A238" s="38"/>
      <c r="B238" s="39"/>
      <c r="C238" s="40"/>
      <c r="D238" s="40"/>
      <c r="E238" s="40"/>
      <c r="F238" s="40"/>
      <c r="G238" s="40"/>
      <c r="H238" s="40"/>
      <c r="I238" s="40"/>
      <c r="J238" s="40"/>
      <c r="K238" s="40"/>
      <c r="L238" s="40"/>
      <c r="M238" s="40"/>
      <c r="N238" s="40"/>
      <c r="O238" s="40"/>
      <c r="P238" s="40"/>
      <c r="Q238" s="40"/>
      <c r="R238" s="40"/>
      <c r="S238" s="41"/>
      <c r="T238" s="41"/>
      <c r="U238" s="41"/>
      <c r="V238" s="41"/>
      <c r="W238" s="41"/>
      <c r="X238" s="41"/>
      <c r="Y238" s="41"/>
    </row>
    <row r="239" spans="1:25" ht="15.75" customHeight="1" x14ac:dyDescent="0.2">
      <c r="A239" s="38"/>
      <c r="B239" s="39"/>
      <c r="C239" s="40"/>
      <c r="D239" s="40"/>
      <c r="E239" s="40"/>
      <c r="F239" s="40"/>
      <c r="G239" s="40"/>
      <c r="H239" s="40"/>
      <c r="I239" s="40"/>
      <c r="J239" s="40"/>
      <c r="K239" s="40"/>
      <c r="L239" s="40"/>
      <c r="M239" s="40"/>
      <c r="N239" s="40"/>
      <c r="O239" s="40"/>
      <c r="P239" s="40"/>
      <c r="Q239" s="40"/>
      <c r="R239" s="40"/>
      <c r="S239" s="41"/>
      <c r="T239" s="41"/>
      <c r="U239" s="41"/>
      <c r="V239" s="41"/>
      <c r="W239" s="41"/>
      <c r="X239" s="41"/>
      <c r="Y239" s="41"/>
    </row>
    <row r="240" spans="1:25" ht="15.75" customHeight="1" x14ac:dyDescent="0.2">
      <c r="A240" s="38"/>
      <c r="B240" s="39"/>
      <c r="C240" s="40"/>
      <c r="D240" s="40"/>
      <c r="E240" s="40"/>
      <c r="F240" s="40"/>
      <c r="G240" s="40"/>
      <c r="H240" s="40"/>
      <c r="I240" s="40"/>
      <c r="J240" s="40"/>
      <c r="K240" s="40"/>
      <c r="L240" s="40"/>
      <c r="M240" s="40"/>
      <c r="N240" s="40"/>
      <c r="O240" s="40"/>
      <c r="P240" s="40"/>
      <c r="Q240" s="40"/>
      <c r="R240" s="40"/>
      <c r="S240" s="41"/>
      <c r="T240" s="41"/>
      <c r="U240" s="41"/>
      <c r="V240" s="41"/>
      <c r="W240" s="41"/>
      <c r="X240" s="41"/>
      <c r="Y240" s="41"/>
    </row>
    <row r="241" spans="1:25" ht="15.75" customHeight="1" x14ac:dyDescent="0.2">
      <c r="A241" s="38"/>
      <c r="B241" s="39"/>
      <c r="C241" s="40"/>
      <c r="D241" s="40"/>
      <c r="E241" s="40"/>
      <c r="F241" s="40"/>
      <c r="G241" s="40"/>
      <c r="H241" s="40"/>
      <c r="I241" s="40"/>
      <c r="J241" s="40"/>
      <c r="K241" s="40"/>
      <c r="L241" s="40"/>
      <c r="M241" s="40"/>
      <c r="N241" s="40"/>
      <c r="O241" s="40"/>
      <c r="P241" s="40"/>
      <c r="Q241" s="40"/>
      <c r="R241" s="40"/>
      <c r="S241" s="41"/>
      <c r="T241" s="41"/>
      <c r="U241" s="41"/>
      <c r="V241" s="41"/>
      <c r="W241" s="41"/>
      <c r="X241" s="41"/>
      <c r="Y241" s="41"/>
    </row>
    <row r="242" spans="1:25" ht="15.75" customHeight="1" x14ac:dyDescent="0.2">
      <c r="A242" s="38"/>
      <c r="B242" s="39"/>
      <c r="C242" s="40"/>
      <c r="D242" s="40"/>
      <c r="E242" s="40"/>
      <c r="F242" s="40"/>
      <c r="G242" s="40"/>
      <c r="H242" s="40"/>
      <c r="I242" s="40"/>
      <c r="J242" s="40"/>
      <c r="K242" s="40"/>
      <c r="L242" s="40"/>
      <c r="M242" s="40"/>
      <c r="N242" s="40"/>
      <c r="O242" s="40"/>
      <c r="P242" s="40"/>
      <c r="Q242" s="40"/>
      <c r="R242" s="40"/>
      <c r="S242" s="41"/>
      <c r="T242" s="41"/>
      <c r="U242" s="41"/>
      <c r="V242" s="41"/>
      <c r="W242" s="41"/>
      <c r="X242" s="41"/>
      <c r="Y242" s="41"/>
    </row>
    <row r="243" spans="1:25" ht="15.75" customHeight="1" x14ac:dyDescent="0.2">
      <c r="A243" s="38"/>
      <c r="B243" s="39"/>
      <c r="C243" s="40"/>
      <c r="D243" s="40"/>
      <c r="E243" s="40"/>
      <c r="F243" s="40"/>
      <c r="G243" s="40"/>
      <c r="H243" s="40"/>
      <c r="I243" s="40"/>
      <c r="J243" s="40"/>
      <c r="K243" s="40"/>
      <c r="L243" s="40"/>
      <c r="M243" s="40"/>
      <c r="N243" s="40"/>
      <c r="O243" s="40"/>
      <c r="P243" s="40"/>
      <c r="Q243" s="40"/>
      <c r="R243" s="40"/>
      <c r="S243" s="41"/>
      <c r="T243" s="41"/>
      <c r="U243" s="41"/>
      <c r="V243" s="41"/>
      <c r="W243" s="41"/>
      <c r="X243" s="41"/>
      <c r="Y243" s="41"/>
    </row>
    <row r="244" spans="1:25" ht="15.75" customHeight="1" x14ac:dyDescent="0.2">
      <c r="A244" s="38"/>
      <c r="B244" s="39"/>
      <c r="C244" s="40"/>
      <c r="D244" s="40"/>
      <c r="E244" s="40"/>
      <c r="F244" s="40"/>
      <c r="G244" s="40"/>
      <c r="H244" s="40"/>
      <c r="I244" s="40"/>
      <c r="J244" s="40"/>
      <c r="K244" s="40"/>
      <c r="L244" s="40"/>
      <c r="M244" s="40"/>
      <c r="N244" s="40"/>
      <c r="O244" s="40"/>
      <c r="P244" s="40"/>
      <c r="Q244" s="40"/>
      <c r="R244" s="40"/>
      <c r="S244" s="41"/>
      <c r="T244" s="41"/>
      <c r="U244" s="41"/>
      <c r="V244" s="41"/>
      <c r="W244" s="41"/>
      <c r="X244" s="41"/>
      <c r="Y244" s="41"/>
    </row>
    <row r="245" spans="1:25" ht="15.75" customHeight="1" x14ac:dyDescent="0.2">
      <c r="A245" s="38"/>
      <c r="B245" s="39"/>
      <c r="C245" s="40"/>
      <c r="D245" s="40"/>
      <c r="E245" s="40"/>
      <c r="F245" s="40"/>
      <c r="G245" s="40"/>
      <c r="H245" s="40"/>
      <c r="I245" s="40"/>
      <c r="J245" s="40"/>
      <c r="K245" s="40"/>
      <c r="L245" s="40"/>
      <c r="M245" s="40"/>
      <c r="N245" s="40"/>
      <c r="O245" s="40"/>
      <c r="P245" s="40"/>
      <c r="Q245" s="40"/>
      <c r="R245" s="40"/>
      <c r="S245" s="41"/>
      <c r="T245" s="41"/>
      <c r="U245" s="41"/>
      <c r="V245" s="41"/>
      <c r="W245" s="41"/>
      <c r="X245" s="41"/>
      <c r="Y245" s="41"/>
    </row>
    <row r="246" spans="1:25" ht="15.75" customHeight="1" x14ac:dyDescent="0.2">
      <c r="A246" s="38"/>
      <c r="B246" s="39"/>
      <c r="C246" s="40"/>
      <c r="D246" s="40"/>
      <c r="E246" s="40"/>
      <c r="F246" s="40"/>
      <c r="G246" s="40"/>
      <c r="H246" s="40"/>
      <c r="I246" s="40"/>
      <c r="J246" s="40"/>
      <c r="K246" s="40"/>
      <c r="L246" s="40"/>
      <c r="M246" s="40"/>
      <c r="N246" s="40"/>
      <c r="O246" s="40"/>
      <c r="P246" s="40"/>
      <c r="Q246" s="40"/>
      <c r="R246" s="40"/>
      <c r="S246" s="41"/>
      <c r="T246" s="41"/>
      <c r="U246" s="41"/>
      <c r="V246" s="41"/>
      <c r="W246" s="41"/>
      <c r="X246" s="41"/>
      <c r="Y246" s="41"/>
    </row>
    <row r="247" spans="1:25" ht="15.75" customHeight="1" x14ac:dyDescent="0.2">
      <c r="A247" s="38"/>
      <c r="B247" s="39"/>
      <c r="C247" s="40"/>
      <c r="D247" s="40"/>
      <c r="E247" s="40"/>
      <c r="F247" s="40"/>
      <c r="G247" s="40"/>
      <c r="H247" s="40"/>
      <c r="I247" s="40"/>
      <c r="J247" s="40"/>
      <c r="K247" s="40"/>
      <c r="L247" s="40"/>
      <c r="M247" s="40"/>
      <c r="N247" s="40"/>
      <c r="O247" s="40"/>
      <c r="P247" s="40"/>
      <c r="Q247" s="40"/>
      <c r="R247" s="40"/>
      <c r="S247" s="41"/>
      <c r="T247" s="41"/>
      <c r="U247" s="41"/>
      <c r="V247" s="41"/>
      <c r="W247" s="41"/>
      <c r="X247" s="41"/>
      <c r="Y247" s="41"/>
    </row>
    <row r="248" spans="1:25" ht="15.75" customHeight="1" x14ac:dyDescent="0.2">
      <c r="A248" s="38"/>
      <c r="B248" s="39"/>
      <c r="C248" s="40"/>
      <c r="D248" s="40"/>
      <c r="E248" s="40"/>
      <c r="F248" s="40"/>
      <c r="G248" s="40"/>
      <c r="H248" s="40"/>
      <c r="I248" s="40"/>
      <c r="J248" s="40"/>
      <c r="K248" s="40"/>
      <c r="L248" s="40"/>
      <c r="M248" s="40"/>
      <c r="N248" s="40"/>
      <c r="O248" s="40"/>
      <c r="P248" s="40"/>
      <c r="Q248" s="40"/>
      <c r="R248" s="40"/>
      <c r="S248" s="41"/>
      <c r="T248" s="41"/>
      <c r="U248" s="41"/>
      <c r="V248" s="41"/>
      <c r="W248" s="41"/>
      <c r="X248" s="41"/>
      <c r="Y248" s="41"/>
    </row>
    <row r="249" spans="1:25" ht="15.75" customHeight="1" x14ac:dyDescent="0.2">
      <c r="A249" s="38"/>
      <c r="B249" s="39"/>
      <c r="C249" s="40"/>
      <c r="D249" s="40"/>
      <c r="E249" s="40"/>
      <c r="F249" s="40"/>
      <c r="G249" s="40"/>
      <c r="H249" s="40"/>
      <c r="I249" s="40"/>
      <c r="J249" s="40"/>
      <c r="K249" s="40"/>
      <c r="L249" s="40"/>
      <c r="M249" s="40"/>
      <c r="N249" s="40"/>
      <c r="O249" s="40"/>
      <c r="P249" s="40"/>
      <c r="Q249" s="40"/>
      <c r="R249" s="40"/>
      <c r="S249" s="41"/>
      <c r="T249" s="41"/>
      <c r="U249" s="41"/>
      <c r="V249" s="41"/>
      <c r="W249" s="41"/>
      <c r="X249" s="41"/>
      <c r="Y249" s="41"/>
    </row>
    <row r="250" spans="1:25" ht="15.75" customHeight="1" x14ac:dyDescent="0.2">
      <c r="A250" s="38"/>
      <c r="B250" s="39"/>
      <c r="C250" s="40"/>
      <c r="D250" s="40"/>
      <c r="E250" s="40"/>
      <c r="F250" s="40"/>
      <c r="G250" s="40"/>
      <c r="H250" s="40"/>
      <c r="I250" s="40"/>
      <c r="J250" s="40"/>
      <c r="K250" s="40"/>
      <c r="L250" s="40"/>
      <c r="M250" s="40"/>
      <c r="N250" s="40"/>
      <c r="O250" s="40"/>
      <c r="P250" s="40"/>
      <c r="Q250" s="40"/>
      <c r="R250" s="40"/>
      <c r="S250" s="41"/>
      <c r="T250" s="41"/>
      <c r="U250" s="41"/>
      <c r="V250" s="41"/>
      <c r="W250" s="41"/>
      <c r="X250" s="41"/>
      <c r="Y250" s="41"/>
    </row>
    <row r="251" spans="1:25" ht="15.75" customHeight="1" x14ac:dyDescent="0.2">
      <c r="A251" s="38"/>
      <c r="B251" s="39"/>
      <c r="C251" s="40"/>
      <c r="D251" s="40"/>
      <c r="E251" s="40"/>
      <c r="F251" s="40"/>
      <c r="G251" s="40"/>
      <c r="H251" s="40"/>
      <c r="I251" s="40"/>
      <c r="J251" s="40"/>
      <c r="K251" s="40"/>
      <c r="L251" s="40"/>
      <c r="M251" s="40"/>
      <c r="N251" s="40"/>
      <c r="O251" s="40"/>
      <c r="P251" s="40"/>
      <c r="Q251" s="40"/>
      <c r="R251" s="40"/>
      <c r="S251" s="41"/>
      <c r="T251" s="41"/>
      <c r="U251" s="41"/>
      <c r="V251" s="41"/>
      <c r="W251" s="41"/>
      <c r="X251" s="41"/>
      <c r="Y251" s="41"/>
    </row>
    <row r="252" spans="1:25" ht="15.75" customHeight="1" x14ac:dyDescent="0.2">
      <c r="A252" s="38"/>
      <c r="B252" s="39"/>
      <c r="C252" s="40"/>
      <c r="D252" s="40"/>
      <c r="E252" s="40"/>
      <c r="F252" s="40"/>
      <c r="G252" s="40"/>
      <c r="H252" s="40"/>
      <c r="I252" s="40"/>
      <c r="J252" s="40"/>
      <c r="K252" s="40"/>
      <c r="L252" s="40"/>
      <c r="M252" s="40"/>
      <c r="N252" s="40"/>
      <c r="O252" s="40"/>
      <c r="P252" s="40"/>
      <c r="Q252" s="40"/>
      <c r="R252" s="40"/>
      <c r="S252" s="41"/>
      <c r="T252" s="41"/>
      <c r="U252" s="41"/>
      <c r="V252" s="41"/>
      <c r="W252" s="41"/>
      <c r="X252" s="41"/>
      <c r="Y252" s="41"/>
    </row>
    <row r="253" spans="1:25" ht="15.75" customHeight="1" x14ac:dyDescent="0.2">
      <c r="A253" s="38"/>
      <c r="B253" s="39"/>
      <c r="C253" s="40"/>
      <c r="D253" s="40"/>
      <c r="E253" s="40"/>
      <c r="F253" s="40"/>
      <c r="G253" s="40"/>
      <c r="H253" s="40"/>
      <c r="I253" s="40"/>
      <c r="J253" s="40"/>
      <c r="K253" s="40"/>
      <c r="L253" s="40"/>
      <c r="M253" s="40"/>
      <c r="N253" s="40"/>
      <c r="O253" s="40"/>
      <c r="P253" s="40"/>
      <c r="Q253" s="40"/>
      <c r="R253" s="40"/>
      <c r="S253" s="41"/>
      <c r="T253" s="41"/>
      <c r="U253" s="41"/>
      <c r="V253" s="41"/>
      <c r="W253" s="41"/>
      <c r="X253" s="41"/>
      <c r="Y253" s="41"/>
    </row>
    <row r="254" spans="1:25" ht="15.75" customHeight="1" x14ac:dyDescent="0.2">
      <c r="A254" s="38"/>
      <c r="B254" s="39"/>
      <c r="C254" s="40"/>
      <c r="D254" s="40"/>
      <c r="E254" s="40"/>
      <c r="F254" s="40"/>
      <c r="G254" s="40"/>
      <c r="H254" s="40"/>
      <c r="I254" s="40"/>
      <c r="J254" s="40"/>
      <c r="K254" s="40"/>
      <c r="L254" s="40"/>
      <c r="M254" s="40"/>
      <c r="N254" s="40"/>
      <c r="O254" s="40"/>
      <c r="P254" s="40"/>
      <c r="Q254" s="40"/>
      <c r="R254" s="40"/>
      <c r="S254" s="41"/>
      <c r="T254" s="41"/>
      <c r="U254" s="41"/>
      <c r="V254" s="41"/>
      <c r="W254" s="41"/>
      <c r="X254" s="41"/>
      <c r="Y254" s="41"/>
    </row>
    <row r="255" spans="1:25" ht="15.75" customHeight="1" x14ac:dyDescent="0.2">
      <c r="A255" s="38"/>
      <c r="B255" s="39"/>
      <c r="C255" s="40"/>
      <c r="D255" s="40"/>
      <c r="E255" s="40"/>
      <c r="F255" s="40"/>
      <c r="G255" s="40"/>
      <c r="H255" s="40"/>
      <c r="I255" s="40"/>
      <c r="J255" s="40"/>
      <c r="K255" s="40"/>
      <c r="L255" s="40"/>
      <c r="M255" s="40"/>
      <c r="N255" s="40"/>
      <c r="O255" s="40"/>
      <c r="P255" s="40"/>
      <c r="Q255" s="40"/>
      <c r="R255" s="40"/>
      <c r="S255" s="41"/>
      <c r="T255" s="41"/>
      <c r="U255" s="41"/>
      <c r="V255" s="41"/>
      <c r="W255" s="41"/>
      <c r="X255" s="41"/>
      <c r="Y255" s="41"/>
    </row>
    <row r="256" spans="1:25" ht="15.75" customHeight="1" x14ac:dyDescent="0.2">
      <c r="A256" s="38"/>
      <c r="B256" s="39"/>
      <c r="C256" s="40"/>
      <c r="D256" s="40"/>
      <c r="E256" s="40"/>
      <c r="F256" s="40"/>
      <c r="G256" s="40"/>
      <c r="H256" s="40"/>
      <c r="I256" s="40"/>
      <c r="J256" s="40"/>
      <c r="K256" s="40"/>
      <c r="L256" s="40"/>
      <c r="M256" s="40"/>
      <c r="N256" s="40"/>
      <c r="O256" s="40"/>
      <c r="P256" s="40"/>
      <c r="Q256" s="40"/>
      <c r="R256" s="40"/>
      <c r="S256" s="41"/>
      <c r="T256" s="41"/>
      <c r="U256" s="41"/>
      <c r="V256" s="41"/>
      <c r="W256" s="41"/>
      <c r="X256" s="41"/>
      <c r="Y256" s="41"/>
    </row>
    <row r="257" spans="1:25" ht="15.75" customHeight="1" x14ac:dyDescent="0.2">
      <c r="A257" s="38"/>
      <c r="B257" s="39"/>
      <c r="C257" s="40"/>
      <c r="D257" s="40"/>
      <c r="E257" s="40"/>
      <c r="F257" s="40"/>
      <c r="G257" s="40"/>
      <c r="H257" s="40"/>
      <c r="I257" s="40"/>
      <c r="J257" s="40"/>
      <c r="K257" s="40"/>
      <c r="L257" s="40"/>
      <c r="M257" s="40"/>
      <c r="N257" s="40"/>
      <c r="O257" s="40"/>
      <c r="P257" s="40"/>
      <c r="Q257" s="40"/>
      <c r="R257" s="40"/>
      <c r="S257" s="41"/>
      <c r="T257" s="41"/>
      <c r="U257" s="41"/>
      <c r="V257" s="41"/>
      <c r="W257" s="41"/>
      <c r="X257" s="41"/>
      <c r="Y257" s="41"/>
    </row>
    <row r="258" spans="1:25" ht="15.75" customHeight="1" x14ac:dyDescent="0.2">
      <c r="A258" s="38"/>
      <c r="B258" s="39"/>
      <c r="C258" s="40"/>
      <c r="D258" s="40"/>
      <c r="E258" s="40"/>
      <c r="F258" s="40"/>
      <c r="G258" s="40"/>
      <c r="H258" s="40"/>
      <c r="I258" s="40"/>
      <c r="J258" s="40"/>
      <c r="K258" s="40"/>
      <c r="L258" s="40"/>
      <c r="M258" s="40"/>
      <c r="N258" s="40"/>
      <c r="O258" s="40"/>
      <c r="P258" s="40"/>
      <c r="Q258" s="40"/>
      <c r="R258" s="40"/>
      <c r="S258" s="41"/>
      <c r="T258" s="41"/>
      <c r="U258" s="41"/>
      <c r="V258" s="41"/>
      <c r="W258" s="41"/>
      <c r="X258" s="41"/>
      <c r="Y258" s="41"/>
    </row>
    <row r="259" spans="1:25" ht="15.75" customHeight="1" x14ac:dyDescent="0.2">
      <c r="A259" s="38"/>
      <c r="B259" s="39"/>
      <c r="C259" s="40"/>
      <c r="D259" s="40"/>
      <c r="E259" s="40"/>
      <c r="F259" s="40"/>
      <c r="G259" s="40"/>
      <c r="H259" s="40"/>
      <c r="I259" s="40"/>
      <c r="J259" s="40"/>
      <c r="K259" s="40"/>
      <c r="L259" s="40"/>
      <c r="M259" s="40"/>
      <c r="N259" s="40"/>
      <c r="O259" s="40"/>
      <c r="P259" s="40"/>
      <c r="Q259" s="40"/>
      <c r="R259" s="40"/>
      <c r="S259" s="41"/>
      <c r="T259" s="41"/>
      <c r="U259" s="41"/>
      <c r="V259" s="41"/>
      <c r="W259" s="41"/>
      <c r="X259" s="41"/>
      <c r="Y259" s="41"/>
    </row>
    <row r="260" spans="1:25" ht="15.75" customHeight="1" x14ac:dyDescent="0.2">
      <c r="A260" s="38"/>
      <c r="B260" s="39"/>
      <c r="C260" s="40"/>
      <c r="D260" s="40"/>
      <c r="E260" s="40"/>
      <c r="F260" s="40"/>
      <c r="G260" s="40"/>
      <c r="H260" s="40"/>
      <c r="I260" s="40"/>
      <c r="J260" s="40"/>
      <c r="K260" s="40"/>
      <c r="L260" s="40"/>
      <c r="M260" s="40"/>
      <c r="N260" s="40"/>
      <c r="O260" s="40"/>
      <c r="P260" s="40"/>
      <c r="Q260" s="40"/>
      <c r="R260" s="40"/>
      <c r="S260" s="41"/>
      <c r="T260" s="41"/>
      <c r="U260" s="41"/>
      <c r="V260" s="41"/>
      <c r="W260" s="41"/>
      <c r="X260" s="41"/>
      <c r="Y260" s="41"/>
    </row>
    <row r="261" spans="1:25" ht="15.75" customHeight="1" x14ac:dyDescent="0.2">
      <c r="A261" s="38"/>
      <c r="B261" s="39"/>
      <c r="C261" s="40"/>
      <c r="D261" s="40"/>
      <c r="E261" s="40"/>
      <c r="F261" s="40"/>
      <c r="G261" s="40"/>
      <c r="H261" s="40"/>
      <c r="I261" s="40"/>
      <c r="J261" s="40"/>
      <c r="K261" s="40"/>
      <c r="L261" s="40"/>
      <c r="M261" s="40"/>
      <c r="N261" s="40"/>
      <c r="O261" s="40"/>
      <c r="P261" s="40"/>
      <c r="Q261" s="40"/>
      <c r="R261" s="40"/>
      <c r="S261" s="41"/>
      <c r="T261" s="41"/>
      <c r="U261" s="41"/>
      <c r="V261" s="41"/>
      <c r="W261" s="41"/>
      <c r="X261" s="41"/>
      <c r="Y261" s="41"/>
    </row>
    <row r="262" spans="1:25" ht="15.75" customHeight="1" x14ac:dyDescent="0.2">
      <c r="A262" s="38"/>
      <c r="B262" s="39"/>
      <c r="C262" s="40"/>
      <c r="D262" s="40"/>
      <c r="E262" s="40"/>
      <c r="F262" s="40"/>
      <c r="G262" s="40"/>
      <c r="H262" s="40"/>
      <c r="I262" s="40"/>
      <c r="J262" s="40"/>
      <c r="K262" s="40"/>
      <c r="L262" s="40"/>
      <c r="M262" s="40"/>
      <c r="N262" s="40"/>
      <c r="O262" s="40"/>
      <c r="P262" s="40"/>
      <c r="Q262" s="40"/>
      <c r="R262" s="40"/>
      <c r="S262" s="41"/>
      <c r="T262" s="41"/>
      <c r="U262" s="41"/>
      <c r="V262" s="41"/>
      <c r="W262" s="41"/>
      <c r="X262" s="41"/>
      <c r="Y262" s="41"/>
    </row>
    <row r="263" spans="1:25" ht="15.75" customHeight="1" x14ac:dyDescent="0.2">
      <c r="A263" s="38"/>
      <c r="B263" s="39"/>
      <c r="C263" s="40"/>
      <c r="D263" s="40"/>
      <c r="E263" s="40"/>
      <c r="F263" s="40"/>
      <c r="G263" s="40"/>
      <c r="H263" s="40"/>
      <c r="I263" s="40"/>
      <c r="J263" s="40"/>
      <c r="K263" s="40"/>
      <c r="L263" s="40"/>
      <c r="M263" s="40"/>
      <c r="N263" s="40"/>
      <c r="O263" s="40"/>
      <c r="P263" s="40"/>
      <c r="Q263" s="40"/>
      <c r="R263" s="40"/>
      <c r="S263" s="41"/>
      <c r="T263" s="41"/>
      <c r="U263" s="41"/>
      <c r="V263" s="41"/>
      <c r="W263" s="41"/>
      <c r="X263" s="41"/>
      <c r="Y263" s="41"/>
    </row>
    <row r="264" spans="1:25" ht="15.75" customHeight="1" x14ac:dyDescent="0.2">
      <c r="A264" s="38"/>
      <c r="B264" s="39"/>
      <c r="C264" s="40"/>
      <c r="D264" s="40"/>
      <c r="E264" s="40"/>
      <c r="F264" s="40"/>
      <c r="G264" s="40"/>
      <c r="H264" s="40"/>
      <c r="I264" s="40"/>
      <c r="J264" s="40"/>
      <c r="K264" s="40"/>
      <c r="L264" s="40"/>
      <c r="M264" s="40"/>
      <c r="N264" s="40"/>
      <c r="O264" s="40"/>
      <c r="P264" s="40"/>
      <c r="Q264" s="40"/>
      <c r="R264" s="40"/>
      <c r="S264" s="41"/>
      <c r="T264" s="41"/>
      <c r="U264" s="41"/>
      <c r="V264" s="41"/>
      <c r="W264" s="41"/>
      <c r="X264" s="41"/>
      <c r="Y264" s="41"/>
    </row>
    <row r="265" spans="1:25" ht="15.75" customHeight="1" x14ac:dyDescent="0.2">
      <c r="A265" s="38"/>
      <c r="B265" s="39"/>
      <c r="C265" s="40"/>
      <c r="D265" s="40"/>
      <c r="E265" s="40"/>
      <c r="F265" s="40"/>
      <c r="G265" s="40"/>
      <c r="H265" s="40"/>
      <c r="I265" s="40"/>
      <c r="J265" s="40"/>
      <c r="K265" s="40"/>
      <c r="L265" s="40"/>
      <c r="M265" s="40"/>
      <c r="N265" s="40"/>
      <c r="O265" s="40"/>
      <c r="P265" s="40"/>
      <c r="Q265" s="40"/>
      <c r="R265" s="40"/>
      <c r="S265" s="41"/>
      <c r="T265" s="41"/>
      <c r="U265" s="41"/>
      <c r="V265" s="41"/>
      <c r="W265" s="41"/>
      <c r="X265" s="41"/>
      <c r="Y265" s="41"/>
    </row>
    <row r="266" spans="1:25" ht="15.75" customHeight="1" x14ac:dyDescent="0.2">
      <c r="A266" s="38"/>
      <c r="B266" s="39"/>
      <c r="C266" s="40"/>
      <c r="D266" s="40"/>
      <c r="E266" s="40"/>
      <c r="F266" s="40"/>
      <c r="G266" s="40"/>
      <c r="H266" s="40"/>
      <c r="I266" s="40"/>
      <c r="J266" s="40"/>
      <c r="K266" s="40"/>
      <c r="L266" s="40"/>
      <c r="M266" s="40"/>
      <c r="N266" s="40"/>
      <c r="O266" s="40"/>
      <c r="P266" s="40"/>
      <c r="Q266" s="40"/>
      <c r="R266" s="40"/>
      <c r="S266" s="41"/>
      <c r="T266" s="41"/>
      <c r="U266" s="41"/>
      <c r="V266" s="41"/>
      <c r="W266" s="41"/>
      <c r="X266" s="41"/>
      <c r="Y266" s="41"/>
    </row>
    <row r="267" spans="1:25" ht="15.75" customHeight="1" x14ac:dyDescent="0.2">
      <c r="A267" s="38"/>
      <c r="B267" s="39"/>
      <c r="C267" s="40"/>
      <c r="D267" s="40"/>
      <c r="E267" s="40"/>
      <c r="F267" s="40"/>
      <c r="G267" s="40"/>
      <c r="H267" s="40"/>
      <c r="I267" s="40"/>
      <c r="J267" s="40"/>
      <c r="K267" s="40"/>
      <c r="L267" s="40"/>
      <c r="M267" s="40"/>
      <c r="N267" s="40"/>
      <c r="O267" s="40"/>
      <c r="P267" s="40"/>
      <c r="Q267" s="40"/>
      <c r="R267" s="40"/>
      <c r="S267" s="41"/>
      <c r="T267" s="41"/>
      <c r="U267" s="41"/>
      <c r="V267" s="41"/>
      <c r="W267" s="41"/>
      <c r="X267" s="41"/>
      <c r="Y267" s="41"/>
    </row>
    <row r="268" spans="1:25" ht="15.75" customHeight="1" x14ac:dyDescent="0.2">
      <c r="A268" s="38"/>
      <c r="B268" s="39"/>
      <c r="C268" s="40"/>
      <c r="D268" s="40"/>
      <c r="E268" s="40"/>
      <c r="F268" s="40"/>
      <c r="G268" s="40"/>
      <c r="H268" s="40"/>
      <c r="I268" s="40"/>
      <c r="J268" s="40"/>
      <c r="K268" s="40"/>
      <c r="L268" s="40"/>
      <c r="M268" s="40"/>
      <c r="N268" s="40"/>
      <c r="O268" s="40"/>
      <c r="P268" s="40"/>
      <c r="Q268" s="40"/>
      <c r="R268" s="40"/>
      <c r="S268" s="41"/>
      <c r="T268" s="41"/>
      <c r="U268" s="41"/>
      <c r="V268" s="41"/>
      <c r="W268" s="41"/>
      <c r="X268" s="41"/>
      <c r="Y268" s="41"/>
    </row>
    <row r="269" spans="1:25" ht="15.75" customHeight="1" x14ac:dyDescent="0.2">
      <c r="A269" s="38"/>
      <c r="B269" s="39"/>
      <c r="C269" s="40"/>
      <c r="D269" s="40"/>
      <c r="E269" s="40"/>
      <c r="F269" s="40"/>
      <c r="G269" s="40"/>
      <c r="H269" s="40"/>
      <c r="I269" s="40"/>
      <c r="J269" s="40"/>
      <c r="K269" s="40"/>
      <c r="L269" s="40"/>
      <c r="M269" s="40"/>
      <c r="N269" s="40"/>
      <c r="O269" s="40"/>
      <c r="P269" s="40"/>
      <c r="Q269" s="40"/>
      <c r="R269" s="40"/>
      <c r="S269" s="41"/>
      <c r="T269" s="41"/>
      <c r="U269" s="41"/>
      <c r="V269" s="41"/>
      <c r="W269" s="41"/>
      <c r="X269" s="41"/>
      <c r="Y269" s="41"/>
    </row>
    <row r="270" spans="1:25" ht="15.75" customHeight="1" x14ac:dyDescent="0.2">
      <c r="A270" s="38"/>
      <c r="B270" s="39"/>
      <c r="C270" s="40"/>
      <c r="D270" s="40"/>
      <c r="E270" s="40"/>
      <c r="F270" s="40"/>
      <c r="G270" s="40"/>
      <c r="H270" s="40"/>
      <c r="I270" s="40"/>
      <c r="J270" s="40"/>
      <c r="K270" s="40"/>
      <c r="L270" s="40"/>
      <c r="M270" s="40"/>
      <c r="N270" s="40"/>
      <c r="O270" s="40"/>
      <c r="P270" s="40"/>
      <c r="Q270" s="40"/>
      <c r="R270" s="40"/>
      <c r="S270" s="41"/>
      <c r="T270" s="41"/>
      <c r="U270" s="41"/>
      <c r="V270" s="41"/>
      <c r="W270" s="41"/>
      <c r="X270" s="41"/>
      <c r="Y270" s="41"/>
    </row>
    <row r="271" spans="1:25" ht="15.75" customHeight="1" x14ac:dyDescent="0.2">
      <c r="A271" s="38"/>
      <c r="B271" s="39"/>
      <c r="C271" s="40"/>
      <c r="D271" s="40"/>
      <c r="E271" s="40"/>
      <c r="F271" s="40"/>
      <c r="G271" s="40"/>
      <c r="H271" s="40"/>
      <c r="I271" s="40"/>
      <c r="J271" s="40"/>
      <c r="K271" s="40"/>
      <c r="L271" s="40"/>
      <c r="M271" s="40"/>
      <c r="N271" s="40"/>
      <c r="O271" s="40"/>
      <c r="P271" s="40"/>
      <c r="Q271" s="40"/>
      <c r="R271" s="40"/>
      <c r="S271" s="41"/>
      <c r="T271" s="41"/>
      <c r="U271" s="41"/>
      <c r="V271" s="41"/>
      <c r="W271" s="41"/>
      <c r="X271" s="41"/>
      <c r="Y271" s="41"/>
    </row>
    <row r="272" spans="1:25" ht="15.75" customHeight="1" x14ac:dyDescent="0.2">
      <c r="A272" s="38"/>
      <c r="B272" s="39"/>
      <c r="C272" s="40"/>
      <c r="D272" s="40"/>
      <c r="E272" s="40"/>
      <c r="F272" s="40"/>
      <c r="G272" s="40"/>
      <c r="H272" s="40"/>
      <c r="I272" s="40"/>
      <c r="J272" s="40"/>
      <c r="K272" s="40"/>
      <c r="L272" s="40"/>
      <c r="M272" s="40"/>
      <c r="N272" s="40"/>
      <c r="O272" s="40"/>
      <c r="P272" s="40"/>
      <c r="Q272" s="40"/>
      <c r="R272" s="40"/>
      <c r="S272" s="41"/>
      <c r="T272" s="41"/>
      <c r="U272" s="41"/>
      <c r="V272" s="41"/>
      <c r="W272" s="41"/>
      <c r="X272" s="41"/>
      <c r="Y272" s="41"/>
    </row>
    <row r="273" spans="1:25" ht="15.75" customHeight="1" x14ac:dyDescent="0.2">
      <c r="A273" s="38"/>
      <c r="B273" s="39"/>
      <c r="C273" s="40"/>
      <c r="D273" s="40"/>
      <c r="E273" s="40"/>
      <c r="F273" s="40"/>
      <c r="G273" s="40"/>
      <c r="H273" s="40"/>
      <c r="I273" s="40"/>
      <c r="J273" s="40"/>
      <c r="K273" s="40"/>
      <c r="L273" s="40"/>
      <c r="M273" s="40"/>
      <c r="N273" s="40"/>
      <c r="O273" s="40"/>
      <c r="P273" s="40"/>
      <c r="Q273" s="40"/>
      <c r="R273" s="40"/>
      <c r="S273" s="41"/>
      <c r="T273" s="41"/>
      <c r="U273" s="41"/>
      <c r="V273" s="41"/>
      <c r="W273" s="41"/>
      <c r="X273" s="41"/>
      <c r="Y273" s="41"/>
    </row>
    <row r="274" spans="1:25" ht="15.75" customHeight="1" x14ac:dyDescent="0.2">
      <c r="A274" s="38"/>
      <c r="B274" s="39"/>
      <c r="C274" s="40"/>
      <c r="D274" s="40"/>
      <c r="E274" s="40"/>
      <c r="F274" s="40"/>
      <c r="G274" s="40"/>
      <c r="H274" s="40"/>
      <c r="I274" s="40"/>
      <c r="J274" s="40"/>
      <c r="K274" s="40"/>
      <c r="L274" s="40"/>
      <c r="M274" s="40"/>
      <c r="N274" s="40"/>
      <c r="O274" s="40"/>
      <c r="P274" s="40"/>
      <c r="Q274" s="40"/>
      <c r="R274" s="40"/>
      <c r="S274" s="41"/>
      <c r="T274" s="41"/>
      <c r="U274" s="41"/>
      <c r="V274" s="41"/>
      <c r="W274" s="41"/>
      <c r="X274" s="41"/>
      <c r="Y274" s="41"/>
    </row>
    <row r="275" spans="1:25" ht="15.75" customHeight="1" x14ac:dyDescent="0.2">
      <c r="A275" s="38"/>
      <c r="B275" s="39"/>
      <c r="C275" s="40"/>
      <c r="D275" s="40"/>
      <c r="E275" s="40"/>
      <c r="F275" s="40"/>
      <c r="G275" s="40"/>
      <c r="H275" s="40"/>
      <c r="I275" s="40"/>
      <c r="J275" s="40"/>
      <c r="K275" s="40"/>
      <c r="L275" s="40"/>
      <c r="M275" s="40"/>
      <c r="N275" s="40"/>
      <c r="O275" s="40"/>
      <c r="P275" s="40"/>
      <c r="Q275" s="40"/>
      <c r="R275" s="40"/>
      <c r="S275" s="41"/>
      <c r="T275" s="41"/>
      <c r="U275" s="41"/>
      <c r="V275" s="41"/>
      <c r="W275" s="41"/>
      <c r="X275" s="41"/>
      <c r="Y275" s="41"/>
    </row>
    <row r="276" spans="1:25" ht="15.75" customHeight="1" x14ac:dyDescent="0.2">
      <c r="A276" s="38"/>
      <c r="B276" s="39"/>
      <c r="C276" s="40"/>
      <c r="D276" s="40"/>
      <c r="E276" s="40"/>
      <c r="F276" s="40"/>
      <c r="G276" s="40"/>
      <c r="H276" s="40"/>
      <c r="I276" s="40"/>
      <c r="J276" s="40"/>
      <c r="K276" s="40"/>
      <c r="L276" s="40"/>
      <c r="M276" s="40"/>
      <c r="N276" s="40"/>
      <c r="O276" s="40"/>
      <c r="P276" s="40"/>
      <c r="Q276" s="40"/>
      <c r="R276" s="40"/>
      <c r="S276" s="41"/>
      <c r="T276" s="41"/>
      <c r="U276" s="41"/>
      <c r="V276" s="41"/>
      <c r="W276" s="41"/>
      <c r="X276" s="41"/>
      <c r="Y276" s="41"/>
    </row>
    <row r="277" spans="1:25" ht="15.75" customHeight="1" x14ac:dyDescent="0.2">
      <c r="A277" s="38"/>
      <c r="B277" s="39"/>
      <c r="C277" s="40"/>
      <c r="D277" s="40"/>
      <c r="E277" s="40"/>
      <c r="F277" s="40"/>
      <c r="G277" s="40"/>
      <c r="H277" s="40"/>
      <c r="I277" s="40"/>
      <c r="J277" s="40"/>
      <c r="K277" s="40"/>
      <c r="L277" s="40"/>
      <c r="M277" s="40"/>
      <c r="N277" s="40"/>
      <c r="O277" s="40"/>
      <c r="P277" s="40"/>
      <c r="Q277" s="40"/>
      <c r="R277" s="40"/>
      <c r="S277" s="41"/>
      <c r="T277" s="41"/>
      <c r="U277" s="41"/>
      <c r="V277" s="41"/>
      <c r="W277" s="41"/>
      <c r="X277" s="41"/>
      <c r="Y277" s="41"/>
    </row>
    <row r="278" spans="1:25" ht="15.75" customHeight="1" x14ac:dyDescent="0.2">
      <c r="A278" s="38"/>
      <c r="B278" s="39"/>
      <c r="C278" s="40"/>
      <c r="D278" s="40"/>
      <c r="E278" s="40"/>
      <c r="F278" s="40"/>
      <c r="G278" s="40"/>
      <c r="H278" s="40"/>
      <c r="I278" s="40"/>
      <c r="J278" s="40"/>
      <c r="K278" s="40"/>
      <c r="L278" s="40"/>
      <c r="M278" s="40"/>
      <c r="N278" s="40"/>
      <c r="O278" s="40"/>
      <c r="P278" s="40"/>
      <c r="Q278" s="40"/>
      <c r="R278" s="40"/>
      <c r="S278" s="41"/>
      <c r="T278" s="41"/>
      <c r="U278" s="41"/>
      <c r="V278" s="41"/>
      <c r="W278" s="41"/>
      <c r="X278" s="41"/>
      <c r="Y278" s="41"/>
    </row>
    <row r="279" spans="1:25" ht="15.75" customHeight="1" x14ac:dyDescent="0.2">
      <c r="A279" s="38"/>
      <c r="B279" s="39"/>
      <c r="C279" s="40"/>
      <c r="D279" s="40"/>
      <c r="E279" s="40"/>
      <c r="F279" s="40"/>
      <c r="G279" s="40"/>
      <c r="H279" s="40"/>
      <c r="I279" s="40"/>
      <c r="J279" s="40"/>
      <c r="K279" s="40"/>
      <c r="L279" s="40"/>
      <c r="M279" s="40"/>
      <c r="N279" s="40"/>
      <c r="O279" s="40"/>
      <c r="P279" s="40"/>
      <c r="Q279" s="40"/>
      <c r="R279" s="40"/>
      <c r="S279" s="41"/>
      <c r="T279" s="41"/>
      <c r="U279" s="41"/>
      <c r="V279" s="41"/>
      <c r="W279" s="41"/>
      <c r="X279" s="41"/>
      <c r="Y279" s="41"/>
    </row>
    <row r="280" spans="1:25" ht="15.75" customHeight="1" x14ac:dyDescent="0.2">
      <c r="A280" s="38"/>
      <c r="B280" s="39"/>
      <c r="C280" s="40"/>
      <c r="D280" s="40"/>
      <c r="E280" s="40"/>
      <c r="F280" s="40"/>
      <c r="G280" s="40"/>
      <c r="H280" s="40"/>
      <c r="I280" s="40"/>
      <c r="J280" s="40"/>
      <c r="K280" s="40"/>
      <c r="L280" s="40"/>
      <c r="M280" s="40"/>
      <c r="N280" s="40"/>
      <c r="O280" s="40"/>
      <c r="P280" s="40"/>
      <c r="Q280" s="40"/>
      <c r="R280" s="40"/>
      <c r="S280" s="41"/>
      <c r="T280" s="41"/>
      <c r="U280" s="41"/>
      <c r="V280" s="41"/>
      <c r="W280" s="41"/>
      <c r="X280" s="41"/>
      <c r="Y280" s="41"/>
    </row>
    <row r="281" spans="1:25" ht="15.75" customHeight="1" x14ac:dyDescent="0.2">
      <c r="A281" s="38"/>
      <c r="B281" s="39"/>
      <c r="C281" s="40"/>
      <c r="D281" s="40"/>
      <c r="E281" s="40"/>
      <c r="F281" s="40"/>
      <c r="G281" s="40"/>
      <c r="H281" s="40"/>
      <c r="I281" s="40"/>
      <c r="J281" s="40"/>
      <c r="K281" s="40"/>
      <c r="L281" s="40"/>
      <c r="M281" s="40"/>
      <c r="N281" s="40"/>
      <c r="O281" s="40"/>
      <c r="P281" s="40"/>
      <c r="Q281" s="40"/>
      <c r="R281" s="40"/>
      <c r="S281" s="41"/>
      <c r="T281" s="41"/>
      <c r="U281" s="41"/>
      <c r="V281" s="41"/>
      <c r="W281" s="41"/>
      <c r="X281" s="41"/>
      <c r="Y281" s="41"/>
    </row>
    <row r="282" spans="1:25" ht="15.75" customHeight="1" x14ac:dyDescent="0.2">
      <c r="A282" s="38"/>
      <c r="B282" s="39"/>
      <c r="C282" s="40"/>
      <c r="D282" s="40"/>
      <c r="E282" s="40"/>
      <c r="F282" s="40"/>
      <c r="G282" s="40"/>
      <c r="H282" s="40"/>
      <c r="I282" s="40"/>
      <c r="J282" s="40"/>
      <c r="K282" s="40"/>
      <c r="L282" s="40"/>
      <c r="M282" s="40"/>
      <c r="N282" s="40"/>
      <c r="O282" s="40"/>
      <c r="P282" s="40"/>
      <c r="Q282" s="40"/>
      <c r="R282" s="40"/>
      <c r="S282" s="41"/>
      <c r="T282" s="41"/>
      <c r="U282" s="41"/>
      <c r="V282" s="41"/>
      <c r="W282" s="41"/>
      <c r="X282" s="41"/>
      <c r="Y282" s="41"/>
    </row>
    <row r="283" spans="1:25" ht="15.75" customHeight="1" x14ac:dyDescent="0.2">
      <c r="A283" s="38"/>
      <c r="B283" s="39"/>
      <c r="C283" s="40"/>
      <c r="D283" s="40"/>
      <c r="E283" s="40"/>
      <c r="F283" s="40"/>
      <c r="G283" s="40"/>
      <c r="H283" s="40"/>
      <c r="I283" s="40"/>
      <c r="J283" s="40"/>
      <c r="K283" s="40"/>
      <c r="L283" s="40"/>
      <c r="M283" s="40"/>
      <c r="N283" s="40"/>
      <c r="O283" s="40"/>
      <c r="P283" s="40"/>
      <c r="Q283" s="40"/>
      <c r="R283" s="40"/>
      <c r="S283" s="41"/>
      <c r="T283" s="41"/>
      <c r="U283" s="41"/>
      <c r="V283" s="41"/>
      <c r="W283" s="41"/>
      <c r="X283" s="41"/>
      <c r="Y283" s="41"/>
    </row>
    <row r="284" spans="1:25" ht="15.75" customHeight="1" x14ac:dyDescent="0.2">
      <c r="A284" s="38"/>
      <c r="B284" s="39"/>
      <c r="C284" s="40"/>
      <c r="D284" s="40"/>
      <c r="E284" s="40"/>
      <c r="F284" s="40"/>
      <c r="G284" s="40"/>
      <c r="H284" s="40"/>
      <c r="I284" s="40"/>
      <c r="J284" s="40"/>
      <c r="K284" s="40"/>
      <c r="L284" s="40"/>
      <c r="M284" s="40"/>
      <c r="N284" s="40"/>
      <c r="O284" s="40"/>
      <c r="P284" s="40"/>
      <c r="Q284" s="40"/>
      <c r="R284" s="40"/>
      <c r="S284" s="41"/>
      <c r="T284" s="41"/>
      <c r="U284" s="41"/>
      <c r="V284" s="41"/>
      <c r="W284" s="41"/>
      <c r="X284" s="41"/>
      <c r="Y284" s="41"/>
    </row>
    <row r="285" spans="1:25" ht="15.75" customHeight="1" x14ac:dyDescent="0.2">
      <c r="A285" s="38"/>
      <c r="B285" s="39"/>
      <c r="C285" s="40"/>
      <c r="D285" s="40"/>
      <c r="E285" s="40"/>
      <c r="F285" s="40"/>
      <c r="G285" s="40"/>
      <c r="H285" s="40"/>
      <c r="I285" s="40"/>
      <c r="J285" s="40"/>
      <c r="K285" s="40"/>
      <c r="L285" s="40"/>
      <c r="M285" s="40"/>
      <c r="N285" s="40"/>
      <c r="O285" s="40"/>
      <c r="P285" s="40"/>
      <c r="Q285" s="40"/>
      <c r="R285" s="40"/>
      <c r="S285" s="41"/>
      <c r="T285" s="41"/>
      <c r="U285" s="41"/>
      <c r="V285" s="41"/>
      <c r="W285" s="41"/>
      <c r="X285" s="41"/>
      <c r="Y285" s="41"/>
    </row>
    <row r="286" spans="1:25" ht="15.75" customHeight="1" x14ac:dyDescent="0.2">
      <c r="A286" s="38"/>
      <c r="B286" s="39"/>
      <c r="C286" s="40"/>
      <c r="D286" s="40"/>
      <c r="E286" s="40"/>
      <c r="F286" s="40"/>
      <c r="G286" s="40"/>
      <c r="H286" s="40"/>
      <c r="I286" s="40"/>
      <c r="J286" s="40"/>
      <c r="K286" s="40"/>
      <c r="L286" s="40"/>
      <c r="M286" s="40"/>
      <c r="N286" s="40"/>
      <c r="O286" s="40"/>
      <c r="P286" s="40"/>
      <c r="Q286" s="40"/>
      <c r="R286" s="40"/>
      <c r="S286" s="41"/>
      <c r="T286" s="41"/>
      <c r="U286" s="41"/>
      <c r="V286" s="41"/>
      <c r="W286" s="41"/>
      <c r="X286" s="41"/>
      <c r="Y286" s="41"/>
    </row>
    <row r="287" spans="1:25" ht="15.75" customHeight="1" x14ac:dyDescent="0.2">
      <c r="A287" s="38"/>
      <c r="B287" s="39"/>
      <c r="C287" s="40"/>
      <c r="D287" s="40"/>
      <c r="E287" s="40"/>
      <c r="F287" s="40"/>
      <c r="G287" s="40"/>
      <c r="H287" s="40"/>
      <c r="I287" s="40"/>
      <c r="J287" s="40"/>
      <c r="K287" s="40"/>
      <c r="L287" s="40"/>
      <c r="M287" s="40"/>
      <c r="N287" s="40"/>
      <c r="O287" s="40"/>
      <c r="P287" s="40"/>
      <c r="Q287" s="40"/>
      <c r="R287" s="40"/>
      <c r="S287" s="41"/>
      <c r="T287" s="41"/>
      <c r="U287" s="41"/>
      <c r="V287" s="41"/>
      <c r="W287" s="41"/>
      <c r="X287" s="41"/>
      <c r="Y287" s="41"/>
    </row>
    <row r="288" spans="1:25" ht="15.75" customHeight="1" x14ac:dyDescent="0.2">
      <c r="A288" s="38"/>
      <c r="B288" s="39"/>
      <c r="C288" s="40"/>
      <c r="D288" s="40"/>
      <c r="E288" s="40"/>
      <c r="F288" s="40"/>
      <c r="G288" s="40"/>
      <c r="H288" s="40"/>
      <c r="I288" s="40"/>
      <c r="J288" s="40"/>
      <c r="K288" s="40"/>
      <c r="L288" s="40"/>
      <c r="M288" s="40"/>
      <c r="N288" s="40"/>
      <c r="O288" s="40"/>
      <c r="P288" s="40"/>
      <c r="Q288" s="40"/>
      <c r="R288" s="40"/>
      <c r="S288" s="41"/>
      <c r="T288" s="41"/>
      <c r="U288" s="41"/>
      <c r="V288" s="41"/>
      <c r="W288" s="41"/>
      <c r="X288" s="41"/>
      <c r="Y288" s="41"/>
    </row>
    <row r="289" spans="1:25" ht="15.75" customHeight="1" x14ac:dyDescent="0.2">
      <c r="A289" s="38"/>
      <c r="B289" s="39"/>
      <c r="C289" s="40"/>
      <c r="D289" s="40"/>
      <c r="E289" s="40"/>
      <c r="F289" s="40"/>
      <c r="G289" s="40"/>
      <c r="H289" s="40"/>
      <c r="I289" s="40"/>
      <c r="J289" s="40"/>
      <c r="K289" s="40"/>
      <c r="L289" s="40"/>
      <c r="M289" s="40"/>
      <c r="N289" s="40"/>
      <c r="O289" s="40"/>
      <c r="P289" s="40"/>
      <c r="Q289" s="40"/>
      <c r="R289" s="40"/>
      <c r="S289" s="41"/>
      <c r="T289" s="41"/>
      <c r="U289" s="41"/>
      <c r="V289" s="41"/>
      <c r="W289" s="41"/>
      <c r="X289" s="41"/>
      <c r="Y289" s="41"/>
    </row>
    <row r="290" spans="1:25" ht="15.75" customHeight="1" x14ac:dyDescent="0.2">
      <c r="A290" s="38"/>
      <c r="B290" s="39"/>
      <c r="C290" s="40"/>
      <c r="D290" s="40"/>
      <c r="E290" s="40"/>
      <c r="F290" s="40"/>
      <c r="G290" s="40"/>
      <c r="H290" s="40"/>
      <c r="I290" s="40"/>
      <c r="J290" s="40"/>
      <c r="K290" s="40"/>
      <c r="L290" s="40"/>
      <c r="M290" s="40"/>
      <c r="N290" s="40"/>
      <c r="O290" s="40"/>
      <c r="P290" s="40"/>
      <c r="Q290" s="40"/>
      <c r="R290" s="40"/>
      <c r="S290" s="41"/>
      <c r="T290" s="41"/>
      <c r="U290" s="41"/>
      <c r="V290" s="41"/>
      <c r="W290" s="41"/>
      <c r="X290" s="41"/>
      <c r="Y290" s="41"/>
    </row>
    <row r="291" spans="1:25" ht="15.75" customHeight="1" x14ac:dyDescent="0.2">
      <c r="A291" s="38"/>
      <c r="B291" s="39"/>
      <c r="C291" s="40"/>
      <c r="D291" s="40"/>
      <c r="E291" s="40"/>
      <c r="F291" s="40"/>
      <c r="G291" s="40"/>
      <c r="H291" s="40"/>
      <c r="I291" s="40"/>
      <c r="J291" s="40"/>
      <c r="K291" s="40"/>
      <c r="L291" s="40"/>
      <c r="M291" s="40"/>
      <c r="N291" s="40"/>
      <c r="O291" s="40"/>
      <c r="P291" s="40"/>
      <c r="Q291" s="40"/>
      <c r="R291" s="40"/>
      <c r="S291" s="41"/>
      <c r="T291" s="41"/>
      <c r="U291" s="41"/>
      <c r="V291" s="41"/>
      <c r="W291" s="41"/>
      <c r="X291" s="41"/>
      <c r="Y291" s="41"/>
    </row>
    <row r="292" spans="1:25" ht="15.75" customHeight="1" x14ac:dyDescent="0.2">
      <c r="A292" s="38"/>
      <c r="B292" s="39"/>
      <c r="C292" s="40"/>
      <c r="D292" s="40"/>
      <c r="E292" s="40"/>
      <c r="F292" s="40"/>
      <c r="G292" s="40"/>
      <c r="H292" s="40"/>
      <c r="I292" s="40"/>
      <c r="J292" s="40"/>
      <c r="K292" s="40"/>
      <c r="L292" s="40"/>
      <c r="M292" s="40"/>
      <c r="N292" s="40"/>
      <c r="O292" s="40"/>
      <c r="P292" s="40"/>
      <c r="Q292" s="40"/>
      <c r="R292" s="40"/>
      <c r="S292" s="41"/>
      <c r="T292" s="41"/>
      <c r="U292" s="41"/>
      <c r="V292" s="41"/>
      <c r="W292" s="41"/>
      <c r="X292" s="41"/>
      <c r="Y292" s="41"/>
    </row>
    <row r="293" spans="1:25" ht="15.75" customHeight="1" x14ac:dyDescent="0.2">
      <c r="A293" s="38"/>
      <c r="B293" s="39"/>
      <c r="C293" s="40"/>
      <c r="D293" s="40"/>
      <c r="E293" s="40"/>
      <c r="F293" s="40"/>
      <c r="G293" s="40"/>
      <c r="H293" s="40"/>
      <c r="I293" s="40"/>
      <c r="J293" s="40"/>
      <c r="K293" s="40"/>
      <c r="L293" s="40"/>
      <c r="M293" s="40"/>
      <c r="N293" s="40"/>
      <c r="O293" s="40"/>
      <c r="P293" s="40"/>
      <c r="Q293" s="40"/>
      <c r="R293" s="40"/>
      <c r="S293" s="41"/>
      <c r="T293" s="41"/>
      <c r="U293" s="41"/>
      <c r="V293" s="41"/>
      <c r="W293" s="41"/>
      <c r="X293" s="41"/>
      <c r="Y293" s="41"/>
    </row>
    <row r="294" spans="1:25" ht="15.75" customHeight="1" x14ac:dyDescent="0.2">
      <c r="A294" s="38"/>
      <c r="B294" s="39"/>
      <c r="C294" s="40"/>
      <c r="D294" s="40"/>
      <c r="E294" s="40"/>
      <c r="F294" s="40"/>
      <c r="G294" s="40"/>
      <c r="H294" s="40"/>
      <c r="I294" s="40"/>
      <c r="J294" s="40"/>
      <c r="K294" s="40"/>
      <c r="L294" s="40"/>
      <c r="M294" s="40"/>
      <c r="N294" s="40"/>
      <c r="O294" s="40"/>
      <c r="P294" s="40"/>
      <c r="Q294" s="40"/>
      <c r="R294" s="40"/>
      <c r="S294" s="41"/>
      <c r="T294" s="41"/>
      <c r="U294" s="41"/>
      <c r="V294" s="41"/>
      <c r="W294" s="41"/>
      <c r="X294" s="41"/>
      <c r="Y294" s="41"/>
    </row>
    <row r="295" spans="1:25" ht="15.75" customHeight="1" x14ac:dyDescent="0.2">
      <c r="A295" s="38"/>
      <c r="B295" s="39"/>
      <c r="C295" s="40"/>
      <c r="D295" s="40"/>
      <c r="E295" s="40"/>
      <c r="F295" s="40"/>
      <c r="G295" s="40"/>
      <c r="H295" s="40"/>
      <c r="I295" s="40"/>
      <c r="J295" s="40"/>
      <c r="K295" s="40"/>
      <c r="L295" s="40"/>
      <c r="M295" s="40"/>
      <c r="N295" s="40"/>
      <c r="O295" s="40"/>
      <c r="P295" s="40"/>
      <c r="Q295" s="40"/>
      <c r="R295" s="40"/>
      <c r="S295" s="41"/>
      <c r="T295" s="41"/>
      <c r="U295" s="41"/>
      <c r="V295" s="41"/>
      <c r="W295" s="41"/>
      <c r="X295" s="41"/>
      <c r="Y295" s="41"/>
    </row>
    <row r="296" spans="1:25" ht="15.75" customHeight="1" x14ac:dyDescent="0.2">
      <c r="A296" s="38"/>
      <c r="B296" s="39"/>
      <c r="C296" s="40"/>
      <c r="D296" s="40"/>
      <c r="E296" s="40"/>
      <c r="F296" s="40"/>
      <c r="G296" s="40"/>
      <c r="H296" s="40"/>
      <c r="I296" s="40"/>
      <c r="J296" s="40"/>
      <c r="K296" s="40"/>
      <c r="L296" s="40"/>
      <c r="M296" s="40"/>
      <c r="N296" s="40"/>
      <c r="O296" s="40"/>
      <c r="P296" s="40"/>
      <c r="Q296" s="40"/>
      <c r="R296" s="40"/>
      <c r="S296" s="41"/>
      <c r="T296" s="41"/>
      <c r="U296" s="41"/>
      <c r="V296" s="41"/>
      <c r="W296" s="41"/>
      <c r="X296" s="41"/>
      <c r="Y296" s="41"/>
    </row>
    <row r="297" spans="1:25" ht="15.75" customHeight="1" x14ac:dyDescent="0.2">
      <c r="A297" s="38"/>
      <c r="B297" s="39"/>
      <c r="C297" s="40"/>
      <c r="D297" s="40"/>
      <c r="E297" s="40"/>
      <c r="F297" s="40"/>
      <c r="G297" s="40"/>
      <c r="H297" s="40"/>
      <c r="I297" s="40"/>
      <c r="J297" s="40"/>
      <c r="K297" s="40"/>
      <c r="L297" s="40"/>
      <c r="M297" s="40"/>
      <c r="N297" s="40"/>
      <c r="O297" s="40"/>
      <c r="P297" s="40"/>
      <c r="Q297" s="40"/>
      <c r="R297" s="40"/>
      <c r="S297" s="41"/>
      <c r="T297" s="41"/>
      <c r="U297" s="41"/>
      <c r="V297" s="41"/>
      <c r="W297" s="41"/>
      <c r="X297" s="41"/>
      <c r="Y297" s="41"/>
    </row>
    <row r="298" spans="1:25" ht="15.75" customHeight="1" x14ac:dyDescent="0.2">
      <c r="A298" s="38"/>
      <c r="B298" s="39"/>
      <c r="C298" s="40"/>
      <c r="D298" s="40"/>
      <c r="E298" s="40"/>
      <c r="F298" s="40"/>
      <c r="G298" s="40"/>
      <c r="H298" s="40"/>
      <c r="I298" s="40"/>
      <c r="J298" s="40"/>
      <c r="K298" s="40"/>
      <c r="L298" s="40"/>
      <c r="M298" s="40"/>
      <c r="N298" s="40"/>
      <c r="O298" s="40"/>
      <c r="P298" s="40"/>
      <c r="Q298" s="40"/>
      <c r="R298" s="40"/>
      <c r="S298" s="41"/>
      <c r="T298" s="41"/>
      <c r="U298" s="41"/>
      <c r="V298" s="41"/>
      <c r="W298" s="41"/>
      <c r="X298" s="41"/>
      <c r="Y298" s="41"/>
    </row>
    <row r="299" spans="1:25" ht="15.75" customHeight="1" x14ac:dyDescent="0.2">
      <c r="A299" s="38"/>
      <c r="B299" s="39"/>
      <c r="C299" s="40"/>
      <c r="D299" s="40"/>
      <c r="E299" s="40"/>
      <c r="F299" s="40"/>
      <c r="G299" s="40"/>
      <c r="H299" s="40"/>
      <c r="I299" s="40"/>
      <c r="J299" s="40"/>
      <c r="K299" s="40"/>
      <c r="L299" s="40"/>
      <c r="M299" s="40"/>
      <c r="N299" s="40"/>
      <c r="O299" s="40"/>
      <c r="P299" s="40"/>
      <c r="Q299" s="40"/>
      <c r="R299" s="40"/>
      <c r="S299" s="41"/>
      <c r="T299" s="41"/>
      <c r="U299" s="41"/>
      <c r="V299" s="41"/>
      <c r="W299" s="41"/>
      <c r="X299" s="41"/>
      <c r="Y299" s="41"/>
    </row>
    <row r="300" spans="1:25" ht="15.75" customHeight="1" x14ac:dyDescent="0.2">
      <c r="A300" s="38"/>
      <c r="B300" s="39"/>
      <c r="C300" s="40"/>
      <c r="D300" s="40"/>
      <c r="E300" s="40"/>
      <c r="F300" s="40"/>
      <c r="G300" s="40"/>
      <c r="H300" s="40"/>
      <c r="I300" s="40"/>
      <c r="J300" s="40"/>
      <c r="K300" s="40"/>
      <c r="L300" s="40"/>
      <c r="M300" s="40"/>
      <c r="N300" s="40"/>
      <c r="O300" s="40"/>
      <c r="P300" s="40"/>
      <c r="Q300" s="40"/>
      <c r="R300" s="40"/>
      <c r="S300" s="41"/>
      <c r="T300" s="41"/>
      <c r="U300" s="41"/>
      <c r="V300" s="41"/>
      <c r="W300" s="41"/>
      <c r="X300" s="41"/>
      <c r="Y300" s="41"/>
    </row>
    <row r="301" spans="1:25" ht="15.75" customHeight="1" x14ac:dyDescent="0.2">
      <c r="A301" s="38"/>
      <c r="B301" s="39"/>
      <c r="C301" s="40"/>
      <c r="D301" s="40"/>
      <c r="E301" s="40"/>
      <c r="F301" s="40"/>
      <c r="G301" s="40"/>
      <c r="H301" s="40"/>
      <c r="I301" s="40"/>
      <c r="J301" s="40"/>
      <c r="K301" s="40"/>
      <c r="L301" s="40"/>
      <c r="M301" s="40"/>
      <c r="N301" s="40"/>
      <c r="O301" s="40"/>
      <c r="P301" s="40"/>
      <c r="Q301" s="40"/>
      <c r="R301" s="40"/>
      <c r="S301" s="41"/>
      <c r="T301" s="41"/>
      <c r="U301" s="41"/>
      <c r="V301" s="41"/>
      <c r="W301" s="41"/>
      <c r="X301" s="41"/>
      <c r="Y301" s="41"/>
    </row>
    <row r="302" spans="1:25" ht="15.75" customHeight="1" x14ac:dyDescent="0.2">
      <c r="A302" s="38"/>
      <c r="B302" s="39"/>
      <c r="C302" s="40"/>
      <c r="D302" s="40"/>
      <c r="E302" s="40"/>
      <c r="F302" s="40"/>
      <c r="G302" s="40"/>
      <c r="H302" s="40"/>
      <c r="I302" s="40"/>
      <c r="J302" s="40"/>
      <c r="K302" s="40"/>
      <c r="L302" s="40"/>
      <c r="M302" s="40"/>
      <c r="N302" s="40"/>
      <c r="O302" s="40"/>
      <c r="P302" s="40"/>
      <c r="Q302" s="40"/>
      <c r="R302" s="40"/>
      <c r="S302" s="41"/>
      <c r="T302" s="41"/>
      <c r="U302" s="41"/>
      <c r="V302" s="41"/>
      <c r="W302" s="41"/>
      <c r="X302" s="41"/>
      <c r="Y302" s="41"/>
    </row>
    <row r="303" spans="1:25" ht="15.75" customHeight="1" x14ac:dyDescent="0.2">
      <c r="A303" s="38"/>
      <c r="B303" s="39"/>
      <c r="C303" s="40"/>
      <c r="D303" s="40"/>
      <c r="E303" s="40"/>
      <c r="F303" s="40"/>
      <c r="G303" s="40"/>
      <c r="H303" s="40"/>
      <c r="I303" s="40"/>
      <c r="J303" s="40"/>
      <c r="K303" s="40"/>
      <c r="L303" s="40"/>
      <c r="M303" s="40"/>
      <c r="N303" s="40"/>
      <c r="O303" s="40"/>
      <c r="P303" s="40"/>
      <c r="Q303" s="40"/>
      <c r="R303" s="40"/>
      <c r="S303" s="41"/>
      <c r="T303" s="41"/>
      <c r="U303" s="41"/>
      <c r="V303" s="41"/>
      <c r="W303" s="41"/>
      <c r="X303" s="41"/>
      <c r="Y303" s="41"/>
    </row>
    <row r="304" spans="1:25" ht="15.75" customHeight="1" x14ac:dyDescent="0.2">
      <c r="A304" s="38"/>
      <c r="B304" s="39"/>
      <c r="C304" s="40"/>
      <c r="D304" s="40"/>
      <c r="E304" s="40"/>
      <c r="F304" s="40"/>
      <c r="G304" s="40"/>
      <c r="H304" s="40"/>
      <c r="I304" s="40"/>
      <c r="J304" s="40"/>
      <c r="K304" s="40"/>
      <c r="L304" s="40"/>
      <c r="M304" s="40"/>
      <c r="N304" s="40"/>
      <c r="O304" s="40"/>
      <c r="P304" s="40"/>
      <c r="Q304" s="40"/>
      <c r="R304" s="40"/>
      <c r="S304" s="41"/>
      <c r="T304" s="41"/>
      <c r="U304" s="41"/>
      <c r="V304" s="41"/>
      <c r="W304" s="41"/>
      <c r="X304" s="41"/>
      <c r="Y304" s="41"/>
    </row>
    <row r="305" spans="1:25" ht="15.75" customHeight="1" x14ac:dyDescent="0.2">
      <c r="A305" s="38"/>
      <c r="B305" s="39"/>
      <c r="C305" s="40"/>
      <c r="D305" s="40"/>
      <c r="E305" s="40"/>
      <c r="F305" s="40"/>
      <c r="G305" s="40"/>
      <c r="H305" s="40"/>
      <c r="I305" s="40"/>
      <c r="J305" s="40"/>
      <c r="K305" s="40"/>
      <c r="L305" s="40"/>
      <c r="M305" s="40"/>
      <c r="N305" s="40"/>
      <c r="O305" s="40"/>
      <c r="P305" s="40"/>
      <c r="Q305" s="40"/>
      <c r="R305" s="40"/>
      <c r="S305" s="41"/>
      <c r="T305" s="41"/>
      <c r="U305" s="41"/>
      <c r="V305" s="41"/>
      <c r="W305" s="41"/>
      <c r="X305" s="41"/>
      <c r="Y305" s="41"/>
    </row>
    <row r="306" spans="1:25" ht="15.75" customHeight="1" x14ac:dyDescent="0.2">
      <c r="A306" s="38"/>
      <c r="B306" s="39"/>
      <c r="C306" s="40"/>
      <c r="D306" s="40"/>
      <c r="E306" s="40"/>
      <c r="F306" s="40"/>
      <c r="G306" s="40"/>
      <c r="H306" s="40"/>
      <c r="I306" s="40"/>
      <c r="J306" s="40"/>
      <c r="K306" s="40"/>
      <c r="L306" s="40"/>
      <c r="M306" s="40"/>
      <c r="N306" s="40"/>
      <c r="O306" s="40"/>
      <c r="P306" s="40"/>
      <c r="Q306" s="40"/>
      <c r="R306" s="40"/>
      <c r="S306" s="41"/>
      <c r="T306" s="41"/>
      <c r="U306" s="41"/>
      <c r="V306" s="41"/>
      <c r="W306" s="41"/>
      <c r="X306" s="41"/>
      <c r="Y306" s="41"/>
    </row>
    <row r="307" spans="1:25" ht="15.75" customHeight="1" x14ac:dyDescent="0.2">
      <c r="A307" s="38"/>
      <c r="B307" s="39"/>
      <c r="C307" s="40"/>
      <c r="D307" s="40"/>
      <c r="E307" s="40"/>
      <c r="F307" s="40"/>
      <c r="G307" s="40"/>
      <c r="H307" s="40"/>
      <c r="I307" s="40"/>
      <c r="J307" s="40"/>
      <c r="K307" s="40"/>
      <c r="L307" s="40"/>
      <c r="M307" s="40"/>
      <c r="N307" s="40"/>
      <c r="O307" s="40"/>
      <c r="P307" s="40"/>
      <c r="Q307" s="40"/>
      <c r="R307" s="40"/>
      <c r="S307" s="41"/>
      <c r="T307" s="41"/>
      <c r="U307" s="41"/>
      <c r="V307" s="41"/>
      <c r="W307" s="41"/>
      <c r="X307" s="41"/>
      <c r="Y307" s="41"/>
    </row>
    <row r="308" spans="1:25" ht="15.75" customHeight="1" x14ac:dyDescent="0.2">
      <c r="A308" s="38"/>
      <c r="B308" s="39"/>
      <c r="C308" s="40"/>
      <c r="D308" s="40"/>
      <c r="E308" s="40"/>
      <c r="F308" s="40"/>
      <c r="G308" s="40"/>
      <c r="H308" s="40"/>
      <c r="I308" s="40"/>
      <c r="J308" s="40"/>
      <c r="K308" s="40"/>
      <c r="L308" s="40"/>
      <c r="M308" s="40"/>
      <c r="N308" s="40"/>
      <c r="O308" s="40"/>
      <c r="P308" s="40"/>
      <c r="Q308" s="40"/>
      <c r="R308" s="40"/>
      <c r="S308" s="41"/>
      <c r="T308" s="41"/>
      <c r="U308" s="41"/>
      <c r="V308" s="41"/>
      <c r="W308" s="41"/>
      <c r="X308" s="41"/>
      <c r="Y308" s="41"/>
    </row>
    <row r="309" spans="1:25" ht="15.75" customHeight="1" x14ac:dyDescent="0.2">
      <c r="A309" s="38"/>
      <c r="B309" s="39"/>
      <c r="C309" s="40"/>
      <c r="D309" s="40"/>
      <c r="E309" s="40"/>
      <c r="F309" s="40"/>
      <c r="G309" s="40"/>
      <c r="H309" s="40"/>
      <c r="I309" s="40"/>
      <c r="J309" s="40"/>
      <c r="K309" s="40"/>
      <c r="L309" s="40"/>
      <c r="M309" s="40"/>
      <c r="N309" s="40"/>
      <c r="O309" s="40"/>
      <c r="P309" s="40"/>
      <c r="Q309" s="40"/>
      <c r="R309" s="40"/>
      <c r="S309" s="41"/>
      <c r="T309" s="41"/>
      <c r="U309" s="41"/>
      <c r="V309" s="41"/>
      <c r="W309" s="41"/>
      <c r="X309" s="41"/>
      <c r="Y309" s="41"/>
    </row>
    <row r="310" spans="1:25" ht="15.75" customHeight="1" x14ac:dyDescent="0.2">
      <c r="A310" s="38"/>
      <c r="B310" s="39"/>
      <c r="C310" s="40"/>
      <c r="D310" s="40"/>
      <c r="E310" s="40"/>
      <c r="F310" s="40"/>
      <c r="G310" s="40"/>
      <c r="H310" s="40"/>
      <c r="I310" s="40"/>
      <c r="J310" s="40"/>
      <c r="K310" s="40"/>
      <c r="L310" s="40"/>
      <c r="M310" s="40"/>
      <c r="N310" s="40"/>
      <c r="O310" s="40"/>
      <c r="P310" s="40"/>
      <c r="Q310" s="40"/>
      <c r="R310" s="40"/>
      <c r="S310" s="41"/>
      <c r="T310" s="41"/>
      <c r="U310" s="41"/>
      <c r="V310" s="41"/>
      <c r="W310" s="41"/>
      <c r="X310" s="41"/>
      <c r="Y310" s="41"/>
    </row>
    <row r="311" spans="1:25" ht="15.75" customHeight="1" x14ac:dyDescent="0.2">
      <c r="A311" s="38"/>
      <c r="B311" s="39"/>
      <c r="C311" s="40"/>
      <c r="D311" s="40"/>
      <c r="E311" s="40"/>
      <c r="F311" s="40"/>
      <c r="G311" s="40"/>
      <c r="H311" s="40"/>
      <c r="I311" s="40"/>
      <c r="J311" s="40"/>
      <c r="K311" s="40"/>
      <c r="L311" s="40"/>
      <c r="M311" s="40"/>
      <c r="N311" s="40"/>
      <c r="O311" s="40"/>
      <c r="P311" s="40"/>
      <c r="Q311" s="40"/>
      <c r="R311" s="40"/>
      <c r="S311" s="41"/>
      <c r="T311" s="41"/>
      <c r="U311" s="41"/>
      <c r="V311" s="41"/>
      <c r="W311" s="41"/>
      <c r="X311" s="41"/>
      <c r="Y311" s="41"/>
    </row>
    <row r="312" spans="1:25" ht="15.75" customHeight="1" x14ac:dyDescent="0.2">
      <c r="A312" s="38"/>
      <c r="B312" s="39"/>
      <c r="C312" s="40"/>
      <c r="D312" s="40"/>
      <c r="E312" s="40"/>
      <c r="F312" s="40"/>
      <c r="G312" s="40"/>
      <c r="H312" s="40"/>
      <c r="I312" s="40"/>
      <c r="J312" s="40"/>
      <c r="K312" s="40"/>
      <c r="L312" s="40"/>
      <c r="M312" s="40"/>
      <c r="N312" s="40"/>
      <c r="O312" s="40"/>
      <c r="P312" s="40"/>
      <c r="Q312" s="40"/>
      <c r="R312" s="40"/>
      <c r="S312" s="41"/>
      <c r="T312" s="41"/>
      <c r="U312" s="41"/>
      <c r="V312" s="41"/>
      <c r="W312" s="41"/>
      <c r="X312" s="41"/>
      <c r="Y312" s="41"/>
    </row>
    <row r="313" spans="1:25" ht="15.75" customHeight="1" x14ac:dyDescent="0.2">
      <c r="A313" s="38"/>
      <c r="B313" s="39"/>
      <c r="C313" s="40"/>
      <c r="D313" s="40"/>
      <c r="E313" s="40"/>
      <c r="F313" s="40"/>
      <c r="G313" s="40"/>
      <c r="H313" s="40"/>
      <c r="I313" s="40"/>
      <c r="J313" s="40"/>
      <c r="K313" s="40"/>
      <c r="L313" s="40"/>
      <c r="M313" s="40"/>
      <c r="N313" s="40"/>
      <c r="O313" s="40"/>
      <c r="P313" s="40"/>
      <c r="Q313" s="40"/>
      <c r="R313" s="40"/>
      <c r="S313" s="41"/>
      <c r="T313" s="41"/>
      <c r="U313" s="41"/>
      <c r="V313" s="41"/>
      <c r="W313" s="41"/>
      <c r="X313" s="41"/>
      <c r="Y313" s="41"/>
    </row>
    <row r="314" spans="1:25" ht="15.75" customHeight="1" x14ac:dyDescent="0.2">
      <c r="A314" s="38"/>
      <c r="B314" s="39"/>
      <c r="C314" s="40"/>
      <c r="D314" s="40"/>
      <c r="E314" s="40"/>
      <c r="F314" s="40"/>
      <c r="G314" s="40"/>
      <c r="H314" s="40"/>
      <c r="I314" s="40"/>
      <c r="J314" s="40"/>
      <c r="K314" s="40"/>
      <c r="L314" s="40"/>
      <c r="M314" s="40"/>
      <c r="N314" s="40"/>
      <c r="O314" s="40"/>
      <c r="P314" s="40"/>
      <c r="Q314" s="40"/>
      <c r="R314" s="40"/>
      <c r="S314" s="41"/>
      <c r="T314" s="41"/>
      <c r="U314" s="41"/>
      <c r="V314" s="41"/>
      <c r="W314" s="41"/>
      <c r="X314" s="41"/>
      <c r="Y314" s="41"/>
    </row>
    <row r="315" spans="1:25" ht="15.75" customHeight="1" x14ac:dyDescent="0.2">
      <c r="A315" s="38"/>
      <c r="B315" s="39"/>
      <c r="C315" s="40"/>
      <c r="D315" s="40"/>
      <c r="E315" s="40"/>
      <c r="F315" s="40"/>
      <c r="G315" s="40"/>
      <c r="H315" s="40"/>
      <c r="I315" s="40"/>
      <c r="J315" s="40"/>
      <c r="K315" s="40"/>
      <c r="L315" s="40"/>
      <c r="M315" s="40"/>
      <c r="N315" s="40"/>
      <c r="O315" s="40"/>
      <c r="P315" s="40"/>
      <c r="Q315" s="40"/>
      <c r="R315" s="40"/>
      <c r="S315" s="41"/>
      <c r="T315" s="41"/>
      <c r="U315" s="41"/>
      <c r="V315" s="41"/>
      <c r="W315" s="41"/>
      <c r="X315" s="41"/>
      <c r="Y315" s="41"/>
    </row>
    <row r="316" spans="1:25" ht="15.75" customHeight="1" x14ac:dyDescent="0.2">
      <c r="A316" s="38"/>
      <c r="B316" s="39"/>
      <c r="C316" s="40"/>
      <c r="D316" s="40"/>
      <c r="E316" s="40"/>
      <c r="F316" s="40"/>
      <c r="G316" s="40"/>
      <c r="H316" s="40"/>
      <c r="I316" s="40"/>
      <c r="J316" s="40"/>
      <c r="K316" s="40"/>
      <c r="L316" s="40"/>
      <c r="M316" s="40"/>
      <c r="N316" s="40"/>
      <c r="O316" s="40"/>
      <c r="P316" s="40"/>
      <c r="Q316" s="40"/>
      <c r="R316" s="40"/>
      <c r="S316" s="41"/>
      <c r="T316" s="41"/>
      <c r="U316" s="41"/>
      <c r="V316" s="41"/>
      <c r="W316" s="41"/>
      <c r="X316" s="41"/>
      <c r="Y316" s="41"/>
    </row>
    <row r="317" spans="1:25" ht="15.75" customHeight="1" x14ac:dyDescent="0.2">
      <c r="A317" s="38"/>
      <c r="B317" s="39"/>
      <c r="C317" s="40"/>
      <c r="D317" s="40"/>
      <c r="E317" s="40"/>
      <c r="F317" s="40"/>
      <c r="G317" s="40"/>
      <c r="H317" s="40"/>
      <c r="I317" s="40"/>
      <c r="J317" s="40"/>
      <c r="K317" s="40"/>
      <c r="L317" s="40"/>
      <c r="M317" s="40"/>
      <c r="N317" s="40"/>
      <c r="O317" s="40"/>
      <c r="P317" s="40"/>
      <c r="Q317" s="40"/>
      <c r="R317" s="40"/>
      <c r="S317" s="41"/>
      <c r="T317" s="41"/>
      <c r="U317" s="41"/>
      <c r="V317" s="41"/>
      <c r="W317" s="41"/>
      <c r="X317" s="41"/>
      <c r="Y317" s="41"/>
    </row>
    <row r="318" spans="1:25" ht="15.75" customHeight="1" x14ac:dyDescent="0.2">
      <c r="A318" s="38"/>
      <c r="B318" s="39"/>
      <c r="C318" s="40"/>
      <c r="D318" s="40"/>
      <c r="E318" s="40"/>
      <c r="F318" s="40"/>
      <c r="G318" s="40"/>
      <c r="H318" s="40"/>
      <c r="I318" s="40"/>
      <c r="J318" s="40"/>
      <c r="K318" s="40"/>
      <c r="L318" s="40"/>
      <c r="M318" s="40"/>
      <c r="N318" s="40"/>
      <c r="O318" s="40"/>
      <c r="P318" s="40"/>
      <c r="Q318" s="40"/>
      <c r="R318" s="40"/>
      <c r="S318" s="41"/>
      <c r="T318" s="41"/>
      <c r="U318" s="41"/>
      <c r="V318" s="41"/>
      <c r="W318" s="41"/>
      <c r="X318" s="41"/>
      <c r="Y318" s="41"/>
    </row>
    <row r="319" spans="1:25" ht="15.75" customHeight="1" x14ac:dyDescent="0.2">
      <c r="A319" s="38"/>
      <c r="B319" s="39"/>
      <c r="C319" s="40"/>
      <c r="D319" s="40"/>
      <c r="E319" s="40"/>
      <c r="F319" s="40"/>
      <c r="G319" s="40"/>
      <c r="H319" s="40"/>
      <c r="I319" s="40"/>
      <c r="J319" s="40"/>
      <c r="K319" s="40"/>
      <c r="L319" s="40"/>
      <c r="M319" s="40"/>
      <c r="N319" s="40"/>
      <c r="O319" s="40"/>
      <c r="P319" s="40"/>
      <c r="Q319" s="40"/>
      <c r="R319" s="40"/>
      <c r="S319" s="41"/>
      <c r="T319" s="41"/>
      <c r="U319" s="41"/>
      <c r="V319" s="41"/>
      <c r="W319" s="41"/>
      <c r="X319" s="41"/>
      <c r="Y319" s="41"/>
    </row>
    <row r="320" spans="1:25" ht="15.75" customHeight="1" x14ac:dyDescent="0.2">
      <c r="A320" s="38"/>
      <c r="B320" s="39"/>
      <c r="C320" s="40"/>
      <c r="D320" s="40"/>
      <c r="E320" s="40"/>
      <c r="F320" s="40"/>
      <c r="G320" s="40"/>
      <c r="H320" s="40"/>
      <c r="I320" s="40"/>
      <c r="J320" s="40"/>
      <c r="K320" s="40"/>
      <c r="L320" s="40"/>
      <c r="M320" s="40"/>
      <c r="N320" s="40"/>
      <c r="O320" s="40"/>
      <c r="P320" s="40"/>
      <c r="Q320" s="40"/>
      <c r="R320" s="40"/>
      <c r="S320" s="41"/>
      <c r="T320" s="41"/>
      <c r="U320" s="41"/>
      <c r="V320" s="41"/>
      <c r="W320" s="41"/>
      <c r="X320" s="41"/>
      <c r="Y320" s="41"/>
    </row>
    <row r="321" spans="1:25" ht="15.75" customHeight="1" x14ac:dyDescent="0.2">
      <c r="A321" s="38"/>
      <c r="B321" s="39"/>
      <c r="C321" s="40"/>
      <c r="D321" s="40"/>
      <c r="E321" s="40"/>
      <c r="F321" s="40"/>
      <c r="G321" s="40"/>
      <c r="H321" s="40"/>
      <c r="I321" s="40"/>
      <c r="J321" s="40"/>
      <c r="K321" s="40"/>
      <c r="L321" s="40"/>
      <c r="M321" s="40"/>
      <c r="N321" s="40"/>
      <c r="O321" s="40"/>
      <c r="P321" s="40"/>
      <c r="Q321" s="40"/>
      <c r="R321" s="40"/>
      <c r="S321" s="41"/>
      <c r="T321" s="41"/>
      <c r="U321" s="41"/>
      <c r="V321" s="41"/>
      <c r="W321" s="41"/>
      <c r="X321" s="41"/>
      <c r="Y321" s="41"/>
    </row>
    <row r="322" spans="1:25" ht="15.75" customHeight="1" x14ac:dyDescent="0.2">
      <c r="A322" s="38"/>
      <c r="B322" s="39"/>
      <c r="C322" s="40"/>
      <c r="D322" s="40"/>
      <c r="E322" s="40"/>
      <c r="F322" s="40"/>
      <c r="G322" s="40"/>
      <c r="H322" s="40"/>
      <c r="I322" s="40"/>
      <c r="J322" s="40"/>
      <c r="K322" s="40"/>
      <c r="L322" s="40"/>
      <c r="M322" s="40"/>
      <c r="N322" s="40"/>
      <c r="O322" s="40"/>
      <c r="P322" s="40"/>
      <c r="Q322" s="40"/>
      <c r="R322" s="40"/>
      <c r="S322" s="41"/>
      <c r="T322" s="41"/>
      <c r="U322" s="41"/>
      <c r="V322" s="41"/>
      <c r="W322" s="41"/>
      <c r="X322" s="41"/>
      <c r="Y322" s="41"/>
    </row>
    <row r="323" spans="1:25" ht="15.75" customHeight="1" x14ac:dyDescent="0.2">
      <c r="A323" s="38"/>
      <c r="B323" s="39"/>
      <c r="C323" s="40"/>
      <c r="D323" s="40"/>
      <c r="E323" s="40"/>
      <c r="F323" s="40"/>
      <c r="G323" s="40"/>
      <c r="H323" s="40"/>
      <c r="I323" s="40"/>
      <c r="J323" s="40"/>
      <c r="K323" s="40"/>
      <c r="L323" s="40"/>
      <c r="M323" s="40"/>
      <c r="N323" s="40"/>
      <c r="O323" s="40"/>
      <c r="P323" s="40"/>
      <c r="Q323" s="40"/>
      <c r="R323" s="40"/>
      <c r="S323" s="41"/>
      <c r="T323" s="41"/>
      <c r="U323" s="41"/>
      <c r="V323" s="41"/>
      <c r="W323" s="41"/>
      <c r="X323" s="41"/>
      <c r="Y323" s="41"/>
    </row>
    <row r="324" spans="1:25" ht="15.75" customHeight="1" x14ac:dyDescent="0.2">
      <c r="A324" s="38"/>
      <c r="B324" s="39"/>
      <c r="C324" s="40"/>
      <c r="D324" s="40"/>
      <c r="E324" s="40"/>
      <c r="F324" s="40"/>
      <c r="G324" s="40"/>
      <c r="H324" s="40"/>
      <c r="I324" s="40"/>
      <c r="J324" s="40"/>
      <c r="K324" s="40"/>
      <c r="L324" s="40"/>
      <c r="M324" s="40"/>
      <c r="N324" s="40"/>
      <c r="O324" s="40"/>
      <c r="P324" s="40"/>
      <c r="Q324" s="40"/>
      <c r="R324" s="40"/>
      <c r="S324" s="41"/>
      <c r="T324" s="41"/>
      <c r="U324" s="41"/>
      <c r="V324" s="41"/>
      <c r="W324" s="41"/>
      <c r="X324" s="41"/>
      <c r="Y324" s="41"/>
    </row>
    <row r="325" spans="1:25" ht="15.75" customHeight="1" x14ac:dyDescent="0.2">
      <c r="A325" s="38"/>
      <c r="B325" s="39"/>
      <c r="C325" s="40"/>
      <c r="D325" s="40"/>
      <c r="E325" s="40"/>
      <c r="F325" s="40"/>
      <c r="G325" s="40"/>
      <c r="H325" s="40"/>
      <c r="I325" s="40"/>
      <c r="J325" s="40"/>
      <c r="K325" s="40"/>
      <c r="L325" s="40"/>
      <c r="M325" s="40"/>
      <c r="N325" s="40"/>
      <c r="O325" s="40"/>
      <c r="P325" s="40"/>
      <c r="Q325" s="40"/>
      <c r="R325" s="40"/>
      <c r="S325" s="41"/>
      <c r="T325" s="41"/>
      <c r="U325" s="41"/>
      <c r="V325" s="41"/>
      <c r="W325" s="41"/>
      <c r="X325" s="41"/>
      <c r="Y325" s="41"/>
    </row>
    <row r="326" spans="1:25" ht="15.75" customHeight="1" x14ac:dyDescent="0.2">
      <c r="A326" s="38"/>
      <c r="B326" s="39"/>
      <c r="C326" s="40"/>
      <c r="D326" s="40"/>
      <c r="E326" s="40"/>
      <c r="F326" s="40"/>
      <c r="G326" s="40"/>
      <c r="H326" s="40"/>
      <c r="I326" s="40"/>
      <c r="J326" s="40"/>
      <c r="K326" s="40"/>
      <c r="L326" s="40"/>
      <c r="M326" s="40"/>
      <c r="N326" s="40"/>
      <c r="O326" s="40"/>
      <c r="P326" s="40"/>
      <c r="Q326" s="40"/>
      <c r="R326" s="40"/>
      <c r="S326" s="41"/>
      <c r="T326" s="41"/>
      <c r="U326" s="41"/>
      <c r="V326" s="41"/>
      <c r="W326" s="41"/>
      <c r="X326" s="41"/>
      <c r="Y326" s="41"/>
    </row>
    <row r="327" spans="1:25" ht="15.75" customHeight="1" x14ac:dyDescent="0.2">
      <c r="A327" s="38"/>
      <c r="B327" s="39"/>
      <c r="C327" s="40"/>
      <c r="D327" s="40"/>
      <c r="E327" s="40"/>
      <c r="F327" s="40"/>
      <c r="G327" s="40"/>
      <c r="H327" s="40"/>
      <c r="I327" s="40"/>
      <c r="J327" s="40"/>
      <c r="K327" s="40"/>
      <c r="L327" s="40"/>
      <c r="M327" s="40"/>
      <c r="N327" s="40"/>
      <c r="O327" s="40"/>
      <c r="P327" s="40"/>
      <c r="Q327" s="40"/>
      <c r="R327" s="40"/>
      <c r="S327" s="41"/>
      <c r="T327" s="41"/>
      <c r="U327" s="41"/>
      <c r="V327" s="41"/>
      <c r="W327" s="41"/>
      <c r="X327" s="41"/>
      <c r="Y327" s="41"/>
    </row>
    <row r="328" spans="1:25" ht="15.75" customHeight="1" x14ac:dyDescent="0.2">
      <c r="A328" s="38"/>
      <c r="B328" s="39"/>
      <c r="C328" s="40"/>
      <c r="D328" s="40"/>
      <c r="E328" s="40"/>
      <c r="F328" s="40"/>
      <c r="G328" s="40"/>
      <c r="H328" s="40"/>
      <c r="I328" s="40"/>
      <c r="J328" s="40"/>
      <c r="K328" s="40"/>
      <c r="L328" s="40"/>
      <c r="M328" s="40"/>
      <c r="N328" s="40"/>
      <c r="O328" s="40"/>
      <c r="P328" s="40"/>
      <c r="Q328" s="40"/>
      <c r="R328" s="40"/>
      <c r="S328" s="41"/>
      <c r="T328" s="41"/>
      <c r="U328" s="41"/>
      <c r="V328" s="41"/>
      <c r="W328" s="41"/>
      <c r="X328" s="41"/>
      <c r="Y328" s="41"/>
    </row>
    <row r="329" spans="1:25" ht="15.75" customHeight="1" x14ac:dyDescent="0.2">
      <c r="A329" s="38"/>
      <c r="B329" s="39"/>
      <c r="C329" s="40"/>
      <c r="D329" s="40"/>
      <c r="E329" s="40"/>
      <c r="F329" s="40"/>
      <c r="G329" s="40"/>
      <c r="H329" s="40"/>
      <c r="I329" s="40"/>
      <c r="J329" s="40"/>
      <c r="K329" s="40"/>
      <c r="L329" s="40"/>
      <c r="M329" s="40"/>
      <c r="N329" s="40"/>
      <c r="O329" s="40"/>
      <c r="P329" s="40"/>
      <c r="Q329" s="40"/>
      <c r="R329" s="40"/>
      <c r="S329" s="41"/>
      <c r="T329" s="41"/>
      <c r="U329" s="41"/>
      <c r="V329" s="41"/>
      <c r="W329" s="41"/>
      <c r="X329" s="41"/>
      <c r="Y329" s="41"/>
    </row>
    <row r="330" spans="1:25" ht="15.75" customHeight="1" x14ac:dyDescent="0.2">
      <c r="A330" s="38"/>
      <c r="B330" s="39"/>
      <c r="C330" s="40"/>
      <c r="D330" s="40"/>
      <c r="E330" s="40"/>
      <c r="F330" s="40"/>
      <c r="G330" s="40"/>
      <c r="H330" s="40"/>
      <c r="I330" s="40"/>
      <c r="J330" s="40"/>
      <c r="K330" s="40"/>
      <c r="L330" s="40"/>
      <c r="M330" s="40"/>
      <c r="N330" s="40"/>
      <c r="O330" s="40"/>
      <c r="P330" s="40"/>
      <c r="Q330" s="40"/>
      <c r="R330" s="40"/>
      <c r="S330" s="41"/>
      <c r="T330" s="41"/>
      <c r="U330" s="41"/>
      <c r="V330" s="41"/>
      <c r="W330" s="41"/>
      <c r="X330" s="41"/>
      <c r="Y330" s="41"/>
    </row>
    <row r="331" spans="1:25" ht="15.75" customHeight="1" x14ac:dyDescent="0.2">
      <c r="A331" s="38"/>
      <c r="B331" s="39"/>
      <c r="C331" s="40"/>
      <c r="D331" s="40"/>
      <c r="E331" s="40"/>
      <c r="F331" s="40"/>
      <c r="G331" s="40"/>
      <c r="H331" s="40"/>
      <c r="I331" s="40"/>
      <c r="J331" s="40"/>
      <c r="K331" s="40"/>
      <c r="L331" s="40"/>
      <c r="M331" s="40"/>
      <c r="N331" s="40"/>
      <c r="O331" s="40"/>
      <c r="P331" s="40"/>
      <c r="Q331" s="40"/>
      <c r="R331" s="40"/>
      <c r="S331" s="41"/>
      <c r="T331" s="41"/>
      <c r="U331" s="41"/>
      <c r="V331" s="41"/>
      <c r="W331" s="41"/>
      <c r="X331" s="41"/>
      <c r="Y331" s="41"/>
    </row>
    <row r="332" spans="1:25" ht="15.75" customHeight="1" x14ac:dyDescent="0.2">
      <c r="A332" s="38"/>
      <c r="B332" s="39"/>
      <c r="C332" s="40"/>
      <c r="D332" s="40"/>
      <c r="E332" s="40"/>
      <c r="F332" s="40"/>
      <c r="G332" s="40"/>
      <c r="H332" s="40"/>
      <c r="I332" s="40"/>
      <c r="J332" s="40"/>
      <c r="K332" s="40"/>
      <c r="L332" s="40"/>
      <c r="M332" s="40"/>
      <c r="N332" s="40"/>
      <c r="O332" s="40"/>
      <c r="P332" s="40"/>
      <c r="Q332" s="40"/>
      <c r="R332" s="40"/>
      <c r="S332" s="41"/>
      <c r="T332" s="41"/>
      <c r="U332" s="41"/>
      <c r="V332" s="41"/>
      <c r="W332" s="41"/>
      <c r="X332" s="41"/>
      <c r="Y332" s="41"/>
    </row>
    <row r="333" spans="1:25" ht="15.75" customHeight="1" x14ac:dyDescent="0.2">
      <c r="A333" s="38"/>
      <c r="B333" s="39"/>
      <c r="C333" s="40"/>
      <c r="D333" s="40"/>
      <c r="E333" s="40"/>
      <c r="F333" s="40"/>
      <c r="G333" s="40"/>
      <c r="H333" s="40"/>
      <c r="I333" s="40"/>
      <c r="J333" s="40"/>
      <c r="K333" s="40"/>
      <c r="L333" s="40"/>
      <c r="M333" s="40"/>
      <c r="N333" s="40"/>
      <c r="O333" s="40"/>
      <c r="P333" s="40"/>
      <c r="Q333" s="40"/>
      <c r="R333" s="40"/>
      <c r="S333" s="41"/>
      <c r="T333" s="41"/>
      <c r="U333" s="41"/>
      <c r="V333" s="41"/>
      <c r="W333" s="41"/>
      <c r="X333" s="41"/>
      <c r="Y333" s="41"/>
    </row>
    <row r="334" spans="1:25" ht="15.75" customHeight="1" x14ac:dyDescent="0.2">
      <c r="A334" s="38"/>
      <c r="B334" s="39"/>
      <c r="C334" s="40"/>
      <c r="D334" s="40"/>
      <c r="E334" s="40"/>
      <c r="F334" s="40"/>
      <c r="G334" s="40"/>
      <c r="H334" s="40"/>
      <c r="I334" s="40"/>
      <c r="J334" s="40"/>
      <c r="K334" s="40"/>
      <c r="L334" s="40"/>
      <c r="M334" s="40"/>
      <c r="N334" s="40"/>
      <c r="O334" s="40"/>
      <c r="P334" s="40"/>
      <c r="Q334" s="40"/>
      <c r="R334" s="40"/>
      <c r="S334" s="41"/>
      <c r="T334" s="41"/>
      <c r="U334" s="41"/>
      <c r="V334" s="41"/>
      <c r="W334" s="41"/>
      <c r="X334" s="41"/>
      <c r="Y334" s="41"/>
    </row>
    <row r="335" spans="1:25" ht="15.75" customHeight="1" x14ac:dyDescent="0.2">
      <c r="A335" s="38"/>
      <c r="B335" s="39"/>
      <c r="C335" s="40"/>
      <c r="D335" s="40"/>
      <c r="E335" s="40"/>
      <c r="F335" s="40"/>
      <c r="G335" s="40"/>
      <c r="H335" s="40"/>
      <c r="I335" s="40"/>
      <c r="J335" s="40"/>
      <c r="K335" s="40"/>
      <c r="L335" s="40"/>
      <c r="M335" s="40"/>
      <c r="N335" s="40"/>
      <c r="O335" s="40"/>
      <c r="P335" s="40"/>
      <c r="Q335" s="40"/>
      <c r="R335" s="40"/>
      <c r="S335" s="41"/>
      <c r="T335" s="41"/>
      <c r="U335" s="41"/>
      <c r="V335" s="41"/>
      <c r="W335" s="41"/>
      <c r="X335" s="41"/>
      <c r="Y335" s="41"/>
    </row>
    <row r="336" spans="1:25" ht="15.75" customHeight="1" x14ac:dyDescent="0.2">
      <c r="A336" s="38"/>
      <c r="B336" s="39"/>
      <c r="C336" s="40"/>
      <c r="D336" s="40"/>
      <c r="E336" s="40"/>
      <c r="F336" s="40"/>
      <c r="G336" s="40"/>
      <c r="H336" s="40"/>
      <c r="I336" s="40"/>
      <c r="J336" s="40"/>
      <c r="K336" s="40"/>
      <c r="L336" s="40"/>
      <c r="M336" s="40"/>
      <c r="N336" s="40"/>
      <c r="O336" s="40"/>
      <c r="P336" s="40"/>
      <c r="Q336" s="40"/>
      <c r="R336" s="40"/>
      <c r="S336" s="41"/>
      <c r="T336" s="41"/>
      <c r="U336" s="41"/>
      <c r="V336" s="41"/>
      <c r="W336" s="41"/>
      <c r="X336" s="41"/>
      <c r="Y336" s="41"/>
    </row>
    <row r="337" spans="1:25" ht="15.75" customHeight="1" x14ac:dyDescent="0.2">
      <c r="A337" s="38"/>
      <c r="B337" s="39"/>
      <c r="C337" s="40"/>
      <c r="D337" s="40"/>
      <c r="E337" s="40"/>
      <c r="F337" s="40"/>
      <c r="G337" s="40"/>
      <c r="H337" s="40"/>
      <c r="I337" s="40"/>
      <c r="J337" s="40"/>
      <c r="K337" s="40"/>
      <c r="L337" s="40"/>
      <c r="M337" s="40"/>
      <c r="N337" s="40"/>
      <c r="O337" s="40"/>
      <c r="P337" s="40"/>
      <c r="Q337" s="40"/>
      <c r="R337" s="40"/>
      <c r="S337" s="41"/>
      <c r="T337" s="41"/>
      <c r="U337" s="41"/>
      <c r="V337" s="41"/>
      <c r="W337" s="41"/>
      <c r="X337" s="41"/>
      <c r="Y337" s="41"/>
    </row>
    <row r="338" spans="1:25" ht="15.75" customHeight="1" x14ac:dyDescent="0.2">
      <c r="A338" s="38"/>
      <c r="B338" s="39"/>
      <c r="C338" s="40"/>
      <c r="D338" s="40"/>
      <c r="E338" s="40"/>
      <c r="F338" s="40"/>
      <c r="G338" s="40"/>
      <c r="H338" s="40"/>
      <c r="I338" s="40"/>
      <c r="J338" s="40"/>
      <c r="K338" s="40"/>
      <c r="L338" s="40"/>
      <c r="M338" s="40"/>
      <c r="N338" s="40"/>
      <c r="O338" s="40"/>
      <c r="P338" s="40"/>
      <c r="Q338" s="40"/>
      <c r="R338" s="40"/>
      <c r="S338" s="41"/>
      <c r="T338" s="41"/>
      <c r="U338" s="41"/>
      <c r="V338" s="41"/>
      <c r="W338" s="41"/>
      <c r="X338" s="41"/>
      <c r="Y338" s="41"/>
    </row>
    <row r="339" spans="1:25" ht="15.75" customHeight="1" x14ac:dyDescent="0.2">
      <c r="A339" s="38"/>
      <c r="B339" s="39"/>
      <c r="C339" s="40"/>
      <c r="D339" s="40"/>
      <c r="E339" s="40"/>
      <c r="F339" s="40"/>
      <c r="G339" s="40"/>
      <c r="H339" s="40"/>
      <c r="I339" s="40"/>
      <c r="J339" s="40"/>
      <c r="K339" s="40"/>
      <c r="L339" s="40"/>
      <c r="M339" s="40"/>
      <c r="N339" s="40"/>
      <c r="O339" s="40"/>
      <c r="P339" s="40"/>
      <c r="Q339" s="40"/>
      <c r="R339" s="40"/>
      <c r="S339" s="41"/>
      <c r="T339" s="41"/>
      <c r="U339" s="41"/>
      <c r="V339" s="41"/>
      <c r="W339" s="41"/>
      <c r="X339" s="41"/>
      <c r="Y339" s="41"/>
    </row>
    <row r="340" spans="1:25" ht="15.75" customHeight="1" x14ac:dyDescent="0.2">
      <c r="A340" s="38"/>
      <c r="B340" s="39"/>
      <c r="C340" s="40"/>
      <c r="D340" s="40"/>
      <c r="E340" s="40"/>
      <c r="F340" s="40"/>
      <c r="G340" s="40"/>
      <c r="H340" s="40"/>
      <c r="I340" s="40"/>
      <c r="J340" s="40"/>
      <c r="K340" s="40"/>
      <c r="L340" s="40"/>
      <c r="M340" s="40"/>
      <c r="N340" s="40"/>
      <c r="O340" s="40"/>
      <c r="P340" s="40"/>
      <c r="Q340" s="40"/>
      <c r="R340" s="40"/>
      <c r="S340" s="41"/>
      <c r="T340" s="41"/>
      <c r="U340" s="41"/>
      <c r="V340" s="41"/>
      <c r="W340" s="41"/>
      <c r="X340" s="41"/>
      <c r="Y340" s="41"/>
    </row>
    <row r="341" spans="1:25" ht="15.75" customHeight="1" x14ac:dyDescent="0.2">
      <c r="A341" s="38"/>
      <c r="B341" s="39"/>
      <c r="C341" s="40"/>
      <c r="D341" s="40"/>
      <c r="E341" s="40"/>
      <c r="F341" s="40"/>
      <c r="G341" s="40"/>
      <c r="H341" s="40"/>
      <c r="I341" s="40"/>
      <c r="J341" s="40"/>
      <c r="K341" s="40"/>
      <c r="L341" s="40"/>
      <c r="M341" s="40"/>
      <c r="N341" s="40"/>
      <c r="O341" s="40"/>
      <c r="P341" s="40"/>
      <c r="Q341" s="40"/>
      <c r="R341" s="40"/>
      <c r="S341" s="41"/>
      <c r="T341" s="41"/>
      <c r="U341" s="41"/>
      <c r="V341" s="41"/>
      <c r="W341" s="41"/>
      <c r="X341" s="41"/>
      <c r="Y341" s="41"/>
    </row>
    <row r="342" spans="1:25" ht="15.75" customHeight="1" x14ac:dyDescent="0.2">
      <c r="A342" s="38"/>
      <c r="B342" s="39"/>
      <c r="C342" s="40"/>
      <c r="D342" s="40"/>
      <c r="E342" s="40"/>
      <c r="F342" s="40"/>
      <c r="G342" s="40"/>
      <c r="H342" s="40"/>
      <c r="I342" s="40"/>
      <c r="J342" s="40"/>
      <c r="K342" s="40"/>
      <c r="L342" s="40"/>
      <c r="M342" s="40"/>
      <c r="N342" s="40"/>
      <c r="O342" s="40"/>
      <c r="P342" s="40"/>
      <c r="Q342" s="40"/>
      <c r="R342" s="40"/>
      <c r="S342" s="41"/>
      <c r="T342" s="41"/>
      <c r="U342" s="41"/>
      <c r="V342" s="41"/>
      <c r="W342" s="41"/>
      <c r="X342" s="41"/>
      <c r="Y342" s="41"/>
    </row>
    <row r="343" spans="1:25" ht="15.75" customHeight="1" x14ac:dyDescent="0.2">
      <c r="A343" s="38"/>
      <c r="B343" s="39"/>
      <c r="C343" s="40"/>
      <c r="D343" s="40"/>
      <c r="E343" s="40"/>
      <c r="F343" s="40"/>
      <c r="G343" s="40"/>
      <c r="H343" s="40"/>
      <c r="I343" s="40"/>
      <c r="J343" s="40"/>
      <c r="K343" s="40"/>
      <c r="L343" s="40"/>
      <c r="M343" s="40"/>
      <c r="N343" s="40"/>
      <c r="O343" s="40"/>
      <c r="P343" s="40"/>
      <c r="Q343" s="40"/>
      <c r="R343" s="40"/>
      <c r="S343" s="41"/>
      <c r="T343" s="41"/>
      <c r="U343" s="41"/>
      <c r="V343" s="41"/>
      <c r="W343" s="41"/>
      <c r="X343" s="41"/>
      <c r="Y343" s="41"/>
    </row>
    <row r="344" spans="1:25" ht="15.75" customHeight="1" x14ac:dyDescent="0.2">
      <c r="A344" s="38"/>
      <c r="B344" s="39"/>
      <c r="C344" s="40"/>
      <c r="D344" s="40"/>
      <c r="E344" s="40"/>
      <c r="F344" s="40"/>
      <c r="G344" s="40"/>
      <c r="H344" s="40"/>
      <c r="I344" s="40"/>
      <c r="J344" s="40"/>
      <c r="K344" s="40"/>
      <c r="L344" s="40"/>
      <c r="M344" s="40"/>
      <c r="N344" s="40"/>
      <c r="O344" s="40"/>
      <c r="P344" s="40"/>
      <c r="Q344" s="40"/>
      <c r="R344" s="40"/>
      <c r="S344" s="41"/>
      <c r="T344" s="41"/>
      <c r="U344" s="41"/>
      <c r="V344" s="41"/>
      <c r="W344" s="41"/>
      <c r="X344" s="41"/>
      <c r="Y344" s="41"/>
    </row>
    <row r="345" spans="1:25" ht="15.75" customHeight="1" x14ac:dyDescent="0.2">
      <c r="A345" s="38"/>
      <c r="B345" s="39"/>
      <c r="C345" s="40"/>
      <c r="D345" s="40"/>
      <c r="E345" s="40"/>
      <c r="F345" s="40"/>
      <c r="G345" s="40"/>
      <c r="H345" s="40"/>
      <c r="I345" s="40"/>
      <c r="J345" s="40"/>
      <c r="K345" s="40"/>
      <c r="L345" s="40"/>
      <c r="M345" s="40"/>
      <c r="N345" s="40"/>
      <c r="O345" s="40"/>
      <c r="P345" s="40"/>
      <c r="Q345" s="40"/>
      <c r="R345" s="40"/>
      <c r="S345" s="41"/>
      <c r="T345" s="41"/>
      <c r="U345" s="41"/>
      <c r="V345" s="41"/>
      <c r="W345" s="41"/>
      <c r="X345" s="41"/>
      <c r="Y345" s="41"/>
    </row>
    <row r="346" spans="1:25" ht="15.75" customHeight="1" x14ac:dyDescent="0.2">
      <c r="A346" s="38"/>
      <c r="B346" s="39"/>
      <c r="C346" s="40"/>
      <c r="D346" s="40"/>
      <c r="E346" s="40"/>
      <c r="F346" s="40"/>
      <c r="G346" s="40"/>
      <c r="H346" s="40"/>
      <c r="I346" s="40"/>
      <c r="J346" s="40"/>
      <c r="K346" s="40"/>
      <c r="L346" s="40"/>
      <c r="M346" s="40"/>
      <c r="N346" s="40"/>
      <c r="O346" s="40"/>
      <c r="P346" s="40"/>
      <c r="Q346" s="40"/>
      <c r="R346" s="40"/>
      <c r="S346" s="41"/>
      <c r="T346" s="41"/>
      <c r="U346" s="41"/>
      <c r="V346" s="41"/>
      <c r="W346" s="41"/>
      <c r="X346" s="41"/>
      <c r="Y346" s="41"/>
    </row>
    <row r="347" spans="1:25" ht="15.75" customHeight="1" x14ac:dyDescent="0.2">
      <c r="A347" s="38"/>
      <c r="B347" s="39"/>
      <c r="C347" s="40"/>
      <c r="D347" s="40"/>
      <c r="E347" s="40"/>
      <c r="F347" s="40"/>
      <c r="G347" s="40"/>
      <c r="H347" s="40"/>
      <c r="I347" s="40"/>
      <c r="J347" s="40"/>
      <c r="K347" s="40"/>
      <c r="L347" s="40"/>
      <c r="M347" s="40"/>
      <c r="N347" s="40"/>
      <c r="O347" s="40"/>
      <c r="P347" s="40"/>
      <c r="Q347" s="40"/>
      <c r="R347" s="40"/>
      <c r="S347" s="41"/>
      <c r="T347" s="41"/>
      <c r="U347" s="41"/>
      <c r="V347" s="41"/>
      <c r="W347" s="41"/>
      <c r="X347" s="41"/>
      <c r="Y347" s="41"/>
    </row>
    <row r="348" spans="1:25" ht="15.75" customHeight="1" x14ac:dyDescent="0.2">
      <c r="A348" s="38"/>
      <c r="B348" s="39"/>
      <c r="C348" s="40"/>
      <c r="D348" s="40"/>
      <c r="E348" s="40"/>
      <c r="F348" s="40"/>
      <c r="G348" s="40"/>
      <c r="H348" s="40"/>
      <c r="I348" s="40"/>
      <c r="J348" s="40"/>
      <c r="K348" s="40"/>
      <c r="L348" s="40"/>
      <c r="M348" s="40"/>
      <c r="N348" s="40"/>
      <c r="O348" s="40"/>
      <c r="P348" s="40"/>
      <c r="Q348" s="40"/>
      <c r="R348" s="40"/>
      <c r="S348" s="41"/>
      <c r="T348" s="41"/>
      <c r="U348" s="41"/>
      <c r="V348" s="41"/>
      <c r="W348" s="41"/>
      <c r="X348" s="41"/>
      <c r="Y348" s="41"/>
    </row>
    <row r="349" spans="1:25" ht="15.75" customHeight="1" x14ac:dyDescent="0.2">
      <c r="A349" s="38"/>
      <c r="B349" s="39"/>
      <c r="C349" s="40"/>
      <c r="D349" s="40"/>
      <c r="E349" s="40"/>
      <c r="F349" s="40"/>
      <c r="G349" s="40"/>
      <c r="H349" s="40"/>
      <c r="I349" s="40"/>
      <c r="J349" s="40"/>
      <c r="K349" s="40"/>
      <c r="L349" s="40"/>
      <c r="M349" s="40"/>
      <c r="N349" s="40"/>
      <c r="O349" s="40"/>
      <c r="P349" s="40"/>
      <c r="Q349" s="40"/>
      <c r="R349" s="40"/>
      <c r="S349" s="41"/>
      <c r="T349" s="41"/>
      <c r="U349" s="41"/>
      <c r="V349" s="41"/>
      <c r="W349" s="41"/>
      <c r="X349" s="41"/>
      <c r="Y349" s="41"/>
    </row>
    <row r="350" spans="1:25" ht="15.75" customHeight="1" x14ac:dyDescent="0.2">
      <c r="A350" s="38"/>
      <c r="B350" s="39"/>
      <c r="C350" s="40"/>
      <c r="D350" s="40"/>
      <c r="E350" s="40"/>
      <c r="F350" s="40"/>
      <c r="G350" s="40"/>
      <c r="H350" s="40"/>
      <c r="I350" s="40"/>
      <c r="J350" s="40"/>
      <c r="K350" s="40"/>
      <c r="L350" s="40"/>
      <c r="M350" s="40"/>
      <c r="N350" s="40"/>
      <c r="O350" s="40"/>
      <c r="P350" s="40"/>
      <c r="Q350" s="40"/>
      <c r="R350" s="40"/>
      <c r="S350" s="41"/>
      <c r="T350" s="41"/>
      <c r="U350" s="41"/>
      <c r="V350" s="41"/>
      <c r="W350" s="41"/>
      <c r="X350" s="41"/>
      <c r="Y350" s="41"/>
    </row>
    <row r="351" spans="1:25" ht="15.75" customHeight="1" x14ac:dyDescent="0.2">
      <c r="A351" s="38"/>
      <c r="B351" s="39"/>
      <c r="C351" s="40"/>
      <c r="D351" s="40"/>
      <c r="E351" s="40"/>
      <c r="F351" s="40"/>
      <c r="G351" s="40"/>
      <c r="H351" s="40"/>
      <c r="I351" s="40"/>
      <c r="J351" s="40"/>
      <c r="K351" s="40"/>
      <c r="L351" s="40"/>
      <c r="M351" s="40"/>
      <c r="N351" s="40"/>
      <c r="O351" s="40"/>
      <c r="P351" s="40"/>
      <c r="Q351" s="40"/>
      <c r="R351" s="40"/>
      <c r="S351" s="41"/>
      <c r="T351" s="41"/>
      <c r="U351" s="41"/>
      <c r="V351" s="41"/>
      <c r="W351" s="41"/>
      <c r="X351" s="41"/>
      <c r="Y351" s="41"/>
    </row>
    <row r="352" spans="1:25" ht="15.75" customHeight="1" x14ac:dyDescent="0.2">
      <c r="A352" s="38"/>
      <c r="B352" s="39"/>
      <c r="C352" s="40"/>
      <c r="D352" s="40"/>
      <c r="E352" s="40"/>
      <c r="F352" s="40"/>
      <c r="G352" s="40"/>
      <c r="H352" s="40"/>
      <c r="I352" s="40"/>
      <c r="J352" s="40"/>
      <c r="K352" s="40"/>
      <c r="L352" s="40"/>
      <c r="M352" s="40"/>
      <c r="N352" s="40"/>
      <c r="O352" s="40"/>
      <c r="P352" s="40"/>
      <c r="Q352" s="40"/>
      <c r="R352" s="40"/>
      <c r="S352" s="41"/>
      <c r="T352" s="41"/>
      <c r="U352" s="41"/>
      <c r="V352" s="41"/>
      <c r="W352" s="41"/>
      <c r="X352" s="41"/>
      <c r="Y352" s="41"/>
    </row>
    <row r="353" spans="1:25" ht="15.75" customHeight="1" x14ac:dyDescent="0.2">
      <c r="A353" s="38"/>
      <c r="B353" s="39"/>
      <c r="C353" s="40"/>
      <c r="D353" s="40"/>
      <c r="E353" s="40"/>
      <c r="F353" s="40"/>
      <c r="G353" s="40"/>
      <c r="H353" s="40"/>
      <c r="I353" s="40"/>
      <c r="J353" s="40"/>
      <c r="K353" s="40"/>
      <c r="L353" s="40"/>
      <c r="M353" s="40"/>
      <c r="N353" s="40"/>
      <c r="O353" s="40"/>
      <c r="P353" s="40"/>
      <c r="Q353" s="40"/>
      <c r="R353" s="40"/>
      <c r="S353" s="41"/>
      <c r="T353" s="41"/>
      <c r="U353" s="41"/>
      <c r="V353" s="41"/>
      <c r="W353" s="41"/>
      <c r="X353" s="41"/>
      <c r="Y353" s="41"/>
    </row>
    <row r="354" spans="1:25" ht="15.75" customHeight="1" x14ac:dyDescent="0.2">
      <c r="A354" s="38"/>
      <c r="B354" s="39"/>
      <c r="C354" s="40"/>
      <c r="D354" s="40"/>
      <c r="E354" s="40"/>
      <c r="F354" s="40"/>
      <c r="G354" s="40"/>
      <c r="H354" s="40"/>
      <c r="I354" s="40"/>
      <c r="J354" s="40"/>
      <c r="K354" s="40"/>
      <c r="L354" s="40"/>
      <c r="M354" s="40"/>
      <c r="N354" s="40"/>
      <c r="O354" s="40"/>
      <c r="P354" s="40"/>
      <c r="Q354" s="40"/>
      <c r="R354" s="40"/>
      <c r="S354" s="41"/>
      <c r="T354" s="41"/>
      <c r="U354" s="41"/>
      <c r="V354" s="41"/>
      <c r="W354" s="41"/>
      <c r="X354" s="41"/>
      <c r="Y354" s="41"/>
    </row>
    <row r="355" spans="1:25" ht="15.75" customHeight="1" x14ac:dyDescent="0.2">
      <c r="A355" s="38"/>
      <c r="B355" s="39"/>
      <c r="C355" s="40"/>
      <c r="D355" s="40"/>
      <c r="E355" s="40"/>
      <c r="F355" s="40"/>
      <c r="G355" s="40"/>
      <c r="H355" s="40"/>
      <c r="I355" s="40"/>
      <c r="J355" s="40"/>
      <c r="K355" s="40"/>
      <c r="L355" s="40"/>
      <c r="M355" s="40"/>
      <c r="N355" s="40"/>
      <c r="O355" s="40"/>
      <c r="P355" s="40"/>
      <c r="Q355" s="40"/>
      <c r="R355" s="40"/>
      <c r="S355" s="41"/>
      <c r="T355" s="41"/>
      <c r="U355" s="41"/>
      <c r="V355" s="41"/>
      <c r="W355" s="41"/>
      <c r="X355" s="41"/>
      <c r="Y355" s="41"/>
    </row>
    <row r="356" spans="1:25" ht="15.75" customHeight="1" x14ac:dyDescent="0.2">
      <c r="A356" s="38"/>
      <c r="B356" s="39"/>
      <c r="C356" s="40"/>
      <c r="D356" s="40"/>
      <c r="E356" s="40"/>
      <c r="F356" s="40"/>
      <c r="G356" s="40"/>
      <c r="H356" s="40"/>
      <c r="I356" s="40"/>
      <c r="J356" s="40"/>
      <c r="K356" s="40"/>
      <c r="L356" s="40"/>
      <c r="M356" s="40"/>
      <c r="N356" s="40"/>
      <c r="O356" s="40"/>
      <c r="P356" s="40"/>
      <c r="Q356" s="40"/>
      <c r="R356" s="40"/>
      <c r="S356" s="41"/>
      <c r="T356" s="41"/>
      <c r="U356" s="41"/>
      <c r="V356" s="41"/>
      <c r="W356" s="41"/>
      <c r="X356" s="41"/>
      <c r="Y356" s="41"/>
    </row>
    <row r="357" spans="1:25" ht="15.75" customHeight="1" x14ac:dyDescent="0.2">
      <c r="A357" s="38"/>
      <c r="B357" s="39"/>
      <c r="C357" s="40"/>
      <c r="D357" s="40"/>
      <c r="E357" s="40"/>
      <c r="F357" s="40"/>
      <c r="G357" s="40"/>
      <c r="H357" s="40"/>
      <c r="I357" s="40"/>
      <c r="J357" s="40"/>
      <c r="K357" s="40"/>
      <c r="L357" s="40"/>
      <c r="M357" s="40"/>
      <c r="N357" s="40"/>
      <c r="O357" s="40"/>
      <c r="P357" s="40"/>
      <c r="Q357" s="40"/>
      <c r="R357" s="40"/>
      <c r="S357" s="41"/>
      <c r="T357" s="41"/>
      <c r="U357" s="41"/>
      <c r="V357" s="41"/>
      <c r="W357" s="41"/>
      <c r="X357" s="41"/>
      <c r="Y357" s="41"/>
    </row>
    <row r="358" spans="1:25" ht="15.75" customHeight="1" x14ac:dyDescent="0.2">
      <c r="A358" s="38"/>
      <c r="B358" s="39"/>
      <c r="C358" s="40"/>
      <c r="D358" s="40"/>
      <c r="E358" s="40"/>
      <c r="F358" s="40"/>
      <c r="G358" s="40"/>
      <c r="H358" s="40"/>
      <c r="I358" s="40"/>
      <c r="J358" s="40"/>
      <c r="K358" s="40"/>
      <c r="L358" s="40"/>
      <c r="M358" s="40"/>
      <c r="N358" s="40"/>
      <c r="O358" s="40"/>
      <c r="P358" s="40"/>
      <c r="Q358" s="40"/>
      <c r="R358" s="40"/>
      <c r="S358" s="41"/>
      <c r="T358" s="41"/>
      <c r="U358" s="41"/>
      <c r="V358" s="41"/>
      <c r="W358" s="41"/>
      <c r="X358" s="41"/>
      <c r="Y358" s="41"/>
    </row>
    <row r="359" spans="1:25" ht="15.75" customHeight="1" x14ac:dyDescent="0.2">
      <c r="A359" s="38"/>
      <c r="B359" s="39"/>
      <c r="C359" s="40"/>
      <c r="D359" s="40"/>
      <c r="E359" s="40"/>
      <c r="F359" s="40"/>
      <c r="G359" s="40"/>
      <c r="H359" s="40"/>
      <c r="I359" s="40"/>
      <c r="J359" s="40"/>
      <c r="K359" s="40"/>
      <c r="L359" s="40"/>
      <c r="M359" s="40"/>
      <c r="N359" s="40"/>
      <c r="O359" s="40"/>
      <c r="P359" s="40"/>
      <c r="Q359" s="40"/>
      <c r="R359" s="40"/>
      <c r="S359" s="41"/>
      <c r="T359" s="41"/>
      <c r="U359" s="41"/>
      <c r="V359" s="41"/>
      <c r="W359" s="41"/>
      <c r="X359" s="41"/>
      <c r="Y359" s="41"/>
    </row>
    <row r="360" spans="1:25" ht="15.75" customHeight="1" x14ac:dyDescent="0.2">
      <c r="A360" s="38"/>
      <c r="B360" s="39"/>
      <c r="C360" s="40"/>
      <c r="D360" s="40"/>
      <c r="E360" s="40"/>
      <c r="F360" s="40"/>
      <c r="G360" s="40"/>
      <c r="H360" s="40"/>
      <c r="I360" s="40"/>
      <c r="J360" s="40"/>
      <c r="K360" s="40"/>
      <c r="L360" s="40"/>
      <c r="M360" s="40"/>
      <c r="N360" s="40"/>
      <c r="O360" s="40"/>
      <c r="P360" s="40"/>
      <c r="Q360" s="40"/>
      <c r="R360" s="40"/>
      <c r="S360" s="41"/>
      <c r="T360" s="41"/>
      <c r="U360" s="41"/>
      <c r="V360" s="41"/>
      <c r="W360" s="41"/>
      <c r="X360" s="41"/>
      <c r="Y360" s="41"/>
    </row>
    <row r="361" spans="1:25" ht="15.75" customHeight="1" x14ac:dyDescent="0.2">
      <c r="A361" s="38"/>
      <c r="B361" s="39"/>
      <c r="C361" s="40"/>
      <c r="D361" s="40"/>
      <c r="E361" s="40"/>
      <c r="F361" s="40"/>
      <c r="G361" s="40"/>
      <c r="H361" s="40"/>
      <c r="I361" s="40"/>
      <c r="J361" s="40"/>
      <c r="K361" s="40"/>
      <c r="L361" s="40"/>
      <c r="M361" s="40"/>
      <c r="N361" s="40"/>
      <c r="O361" s="40"/>
      <c r="P361" s="40"/>
      <c r="Q361" s="40"/>
      <c r="R361" s="40"/>
      <c r="S361" s="41"/>
      <c r="T361" s="41"/>
      <c r="U361" s="41"/>
      <c r="V361" s="41"/>
      <c r="W361" s="41"/>
      <c r="X361" s="41"/>
      <c r="Y361" s="41"/>
    </row>
    <row r="362" spans="1:25" ht="15.75" customHeight="1" x14ac:dyDescent="0.2">
      <c r="A362" s="38"/>
      <c r="B362" s="39"/>
      <c r="C362" s="40"/>
      <c r="D362" s="40"/>
      <c r="E362" s="40"/>
      <c r="F362" s="40"/>
      <c r="G362" s="40"/>
      <c r="H362" s="40"/>
      <c r="I362" s="40"/>
      <c r="J362" s="40"/>
      <c r="K362" s="40"/>
      <c r="L362" s="40"/>
      <c r="M362" s="40"/>
      <c r="N362" s="40"/>
      <c r="O362" s="40"/>
      <c r="P362" s="40"/>
      <c r="Q362" s="40"/>
      <c r="R362" s="40"/>
      <c r="S362" s="41"/>
      <c r="T362" s="41"/>
      <c r="U362" s="41"/>
      <c r="V362" s="41"/>
      <c r="W362" s="41"/>
      <c r="X362" s="41"/>
      <c r="Y362" s="41"/>
    </row>
    <row r="363" spans="1:25" ht="15.75" customHeight="1" x14ac:dyDescent="0.2">
      <c r="A363" s="38"/>
      <c r="B363" s="39"/>
      <c r="C363" s="40"/>
      <c r="D363" s="40"/>
      <c r="E363" s="40"/>
      <c r="F363" s="40"/>
      <c r="G363" s="40"/>
      <c r="H363" s="40"/>
      <c r="I363" s="40"/>
      <c r="J363" s="40"/>
      <c r="K363" s="40"/>
      <c r="L363" s="40"/>
      <c r="M363" s="40"/>
      <c r="N363" s="40"/>
      <c r="O363" s="40"/>
      <c r="P363" s="40"/>
      <c r="Q363" s="40"/>
      <c r="R363" s="40"/>
      <c r="S363" s="41"/>
      <c r="T363" s="41"/>
      <c r="U363" s="41"/>
      <c r="V363" s="41"/>
      <c r="W363" s="41"/>
      <c r="X363" s="41"/>
      <c r="Y363" s="41"/>
    </row>
    <row r="364" spans="1:25" ht="15.75" customHeight="1" x14ac:dyDescent="0.2">
      <c r="A364" s="38"/>
      <c r="B364" s="39"/>
      <c r="C364" s="40"/>
      <c r="D364" s="40"/>
      <c r="E364" s="40"/>
      <c r="F364" s="40"/>
      <c r="G364" s="40"/>
      <c r="H364" s="40"/>
      <c r="I364" s="40"/>
      <c r="J364" s="40"/>
      <c r="K364" s="40"/>
      <c r="L364" s="40"/>
      <c r="M364" s="40"/>
      <c r="N364" s="40"/>
      <c r="O364" s="40"/>
      <c r="P364" s="40"/>
      <c r="Q364" s="40"/>
      <c r="R364" s="40"/>
      <c r="S364" s="41"/>
      <c r="T364" s="41"/>
      <c r="U364" s="41"/>
      <c r="V364" s="41"/>
      <c r="W364" s="41"/>
      <c r="X364" s="41"/>
      <c r="Y364" s="41"/>
    </row>
    <row r="365" spans="1:25" ht="15.75" customHeight="1" x14ac:dyDescent="0.2">
      <c r="A365" s="38"/>
      <c r="B365" s="39"/>
      <c r="C365" s="40"/>
      <c r="D365" s="40"/>
      <c r="E365" s="40"/>
      <c r="F365" s="40"/>
      <c r="G365" s="40"/>
      <c r="H365" s="40"/>
      <c r="I365" s="40"/>
      <c r="J365" s="40"/>
      <c r="K365" s="40"/>
      <c r="L365" s="40"/>
      <c r="M365" s="40"/>
      <c r="N365" s="40"/>
      <c r="O365" s="40"/>
      <c r="P365" s="40"/>
      <c r="Q365" s="40"/>
      <c r="R365" s="40"/>
      <c r="S365" s="41"/>
      <c r="T365" s="41"/>
      <c r="U365" s="41"/>
      <c r="V365" s="41"/>
      <c r="W365" s="41"/>
      <c r="X365" s="41"/>
      <c r="Y365" s="41"/>
    </row>
    <row r="366" spans="1:25" ht="15.75" customHeight="1" x14ac:dyDescent="0.2">
      <c r="A366" s="38"/>
      <c r="B366" s="39"/>
      <c r="C366" s="40"/>
      <c r="D366" s="40"/>
      <c r="E366" s="40"/>
      <c r="F366" s="40"/>
      <c r="G366" s="40"/>
      <c r="H366" s="40"/>
      <c r="I366" s="40"/>
      <c r="J366" s="40"/>
      <c r="K366" s="40"/>
      <c r="L366" s="40"/>
      <c r="M366" s="40"/>
      <c r="N366" s="40"/>
      <c r="O366" s="40"/>
      <c r="P366" s="40"/>
      <c r="Q366" s="40"/>
      <c r="R366" s="40"/>
      <c r="S366" s="41"/>
      <c r="T366" s="41"/>
      <c r="U366" s="41"/>
      <c r="V366" s="41"/>
      <c r="W366" s="41"/>
      <c r="X366" s="41"/>
      <c r="Y366" s="41"/>
    </row>
    <row r="367" spans="1:25" ht="15.75" customHeight="1" x14ac:dyDescent="0.2">
      <c r="A367" s="38"/>
      <c r="B367" s="39"/>
      <c r="C367" s="40"/>
      <c r="D367" s="40"/>
      <c r="E367" s="40"/>
      <c r="F367" s="40"/>
      <c r="G367" s="40"/>
      <c r="H367" s="40"/>
      <c r="I367" s="40"/>
      <c r="J367" s="40"/>
      <c r="K367" s="40"/>
      <c r="L367" s="40"/>
      <c r="M367" s="40"/>
      <c r="N367" s="40"/>
      <c r="O367" s="40"/>
      <c r="P367" s="40"/>
      <c r="Q367" s="40"/>
      <c r="R367" s="40"/>
      <c r="S367" s="41"/>
      <c r="T367" s="41"/>
      <c r="U367" s="41"/>
      <c r="V367" s="41"/>
      <c r="W367" s="41"/>
      <c r="X367" s="41"/>
      <c r="Y367" s="41"/>
    </row>
    <row r="368" spans="1:25" ht="15.75" customHeight="1" x14ac:dyDescent="0.2">
      <c r="A368" s="38"/>
      <c r="B368" s="39"/>
      <c r="C368" s="40"/>
      <c r="D368" s="40"/>
      <c r="E368" s="40"/>
      <c r="F368" s="40"/>
      <c r="G368" s="40"/>
      <c r="H368" s="40"/>
      <c r="I368" s="40"/>
      <c r="J368" s="40"/>
      <c r="K368" s="40"/>
      <c r="L368" s="40"/>
      <c r="M368" s="40"/>
      <c r="N368" s="40"/>
      <c r="O368" s="40"/>
      <c r="P368" s="40"/>
      <c r="Q368" s="40"/>
      <c r="R368" s="40"/>
      <c r="S368" s="41"/>
      <c r="T368" s="41"/>
      <c r="U368" s="41"/>
      <c r="V368" s="41"/>
      <c r="W368" s="41"/>
      <c r="X368" s="41"/>
      <c r="Y368" s="41"/>
    </row>
    <row r="369" spans="1:25" ht="15.75" customHeight="1" x14ac:dyDescent="0.2">
      <c r="A369" s="38"/>
      <c r="B369" s="39"/>
      <c r="C369" s="40"/>
      <c r="D369" s="40"/>
      <c r="E369" s="40"/>
      <c r="F369" s="40"/>
      <c r="G369" s="40"/>
      <c r="H369" s="40"/>
      <c r="I369" s="40"/>
      <c r="J369" s="40"/>
      <c r="K369" s="40"/>
      <c r="L369" s="40"/>
      <c r="M369" s="40"/>
      <c r="N369" s="40"/>
      <c r="O369" s="40"/>
      <c r="P369" s="40"/>
      <c r="Q369" s="40"/>
      <c r="R369" s="40"/>
      <c r="S369" s="41"/>
      <c r="T369" s="41"/>
      <c r="U369" s="41"/>
      <c r="V369" s="41"/>
      <c r="W369" s="41"/>
      <c r="X369" s="41"/>
      <c r="Y369" s="41"/>
    </row>
    <row r="370" spans="1:25" ht="15.75" customHeight="1" x14ac:dyDescent="0.2">
      <c r="A370" s="38"/>
      <c r="B370" s="39"/>
      <c r="C370" s="40"/>
      <c r="D370" s="40"/>
      <c r="E370" s="40"/>
      <c r="F370" s="40"/>
      <c r="G370" s="40"/>
      <c r="H370" s="40"/>
      <c r="I370" s="40"/>
      <c r="J370" s="40"/>
      <c r="K370" s="40"/>
      <c r="L370" s="40"/>
      <c r="M370" s="40"/>
      <c r="N370" s="40"/>
      <c r="O370" s="40"/>
      <c r="P370" s="40"/>
      <c r="Q370" s="40"/>
      <c r="R370" s="40"/>
      <c r="S370" s="41"/>
      <c r="T370" s="41"/>
      <c r="U370" s="41"/>
      <c r="V370" s="41"/>
      <c r="W370" s="41"/>
      <c r="X370" s="41"/>
      <c r="Y370" s="41"/>
    </row>
    <row r="371" spans="1:25" ht="15.75" customHeight="1" x14ac:dyDescent="0.2">
      <c r="A371" s="38"/>
      <c r="B371" s="39"/>
      <c r="C371" s="40"/>
      <c r="D371" s="40"/>
      <c r="E371" s="40"/>
      <c r="F371" s="40"/>
      <c r="G371" s="40"/>
      <c r="H371" s="40"/>
      <c r="I371" s="40"/>
      <c r="J371" s="40"/>
      <c r="K371" s="40"/>
      <c r="L371" s="40"/>
      <c r="M371" s="40"/>
      <c r="N371" s="40"/>
      <c r="O371" s="40"/>
      <c r="P371" s="40"/>
      <c r="Q371" s="40"/>
      <c r="R371" s="40"/>
      <c r="S371" s="41"/>
      <c r="T371" s="41"/>
      <c r="U371" s="41"/>
      <c r="V371" s="41"/>
      <c r="W371" s="41"/>
      <c r="X371" s="41"/>
      <c r="Y371" s="41"/>
    </row>
    <row r="372" spans="1:25" ht="15.75" customHeight="1" x14ac:dyDescent="0.2">
      <c r="A372" s="38"/>
      <c r="B372" s="39"/>
      <c r="C372" s="40"/>
      <c r="D372" s="40"/>
      <c r="E372" s="40"/>
      <c r="F372" s="40"/>
      <c r="G372" s="40"/>
      <c r="H372" s="40"/>
      <c r="I372" s="40"/>
      <c r="J372" s="40"/>
      <c r="K372" s="40"/>
      <c r="L372" s="40"/>
      <c r="M372" s="40"/>
      <c r="N372" s="40"/>
      <c r="O372" s="40"/>
      <c r="P372" s="40"/>
      <c r="Q372" s="40"/>
      <c r="R372" s="40"/>
      <c r="S372" s="41"/>
      <c r="T372" s="41"/>
      <c r="U372" s="41"/>
      <c r="V372" s="41"/>
      <c r="W372" s="41"/>
      <c r="X372" s="41"/>
      <c r="Y372" s="41"/>
    </row>
    <row r="373" spans="1:25" ht="15.75" customHeight="1" x14ac:dyDescent="0.2">
      <c r="A373" s="38"/>
      <c r="B373" s="39"/>
      <c r="C373" s="40"/>
      <c r="D373" s="40"/>
      <c r="E373" s="40"/>
      <c r="F373" s="40"/>
      <c r="G373" s="40"/>
      <c r="H373" s="40"/>
      <c r="I373" s="40"/>
      <c r="J373" s="40"/>
      <c r="K373" s="40"/>
      <c r="L373" s="40"/>
      <c r="M373" s="40"/>
      <c r="N373" s="40"/>
      <c r="O373" s="40"/>
      <c r="P373" s="40"/>
      <c r="Q373" s="40"/>
      <c r="R373" s="40"/>
      <c r="S373" s="41"/>
      <c r="T373" s="41"/>
      <c r="U373" s="41"/>
      <c r="V373" s="41"/>
      <c r="W373" s="41"/>
      <c r="X373" s="41"/>
      <c r="Y373" s="41"/>
    </row>
    <row r="374" spans="1:25" ht="15.75" customHeight="1" x14ac:dyDescent="0.2">
      <c r="A374" s="38"/>
      <c r="B374" s="39"/>
      <c r="C374" s="40"/>
      <c r="D374" s="40"/>
      <c r="E374" s="40"/>
      <c r="F374" s="40"/>
      <c r="G374" s="40"/>
      <c r="H374" s="40"/>
      <c r="I374" s="40"/>
      <c r="J374" s="40"/>
      <c r="K374" s="40"/>
      <c r="L374" s="40"/>
      <c r="M374" s="40"/>
      <c r="N374" s="40"/>
      <c r="O374" s="40"/>
      <c r="P374" s="40"/>
      <c r="Q374" s="40"/>
      <c r="R374" s="40"/>
      <c r="S374" s="41"/>
      <c r="T374" s="41"/>
      <c r="U374" s="41"/>
      <c r="V374" s="41"/>
      <c r="W374" s="41"/>
      <c r="X374" s="41"/>
      <c r="Y374" s="41"/>
    </row>
    <row r="375" spans="1:25" ht="15.75" customHeight="1" x14ac:dyDescent="0.2">
      <c r="A375" s="38"/>
      <c r="B375" s="39"/>
      <c r="C375" s="40"/>
      <c r="D375" s="40"/>
      <c r="E375" s="40"/>
      <c r="F375" s="40"/>
      <c r="G375" s="40"/>
      <c r="H375" s="40"/>
      <c r="I375" s="40"/>
      <c r="J375" s="40"/>
      <c r="K375" s="40"/>
      <c r="L375" s="40"/>
      <c r="M375" s="40"/>
      <c r="N375" s="40"/>
      <c r="O375" s="40"/>
      <c r="P375" s="40"/>
      <c r="Q375" s="40"/>
      <c r="R375" s="40"/>
      <c r="S375" s="41"/>
      <c r="T375" s="41"/>
      <c r="U375" s="41"/>
      <c r="V375" s="41"/>
      <c r="W375" s="41"/>
      <c r="X375" s="41"/>
      <c r="Y375" s="41"/>
    </row>
    <row r="376" spans="1:25" ht="15.75" customHeight="1" x14ac:dyDescent="0.2">
      <c r="A376" s="38"/>
      <c r="B376" s="39"/>
      <c r="C376" s="40"/>
      <c r="D376" s="40"/>
      <c r="E376" s="40"/>
      <c r="F376" s="40"/>
      <c r="G376" s="40"/>
      <c r="H376" s="40"/>
      <c r="I376" s="40"/>
      <c r="J376" s="40"/>
      <c r="K376" s="40"/>
      <c r="L376" s="40"/>
      <c r="M376" s="40"/>
      <c r="N376" s="40"/>
      <c r="O376" s="40"/>
      <c r="P376" s="40"/>
      <c r="Q376" s="40"/>
      <c r="R376" s="40"/>
      <c r="S376" s="41"/>
      <c r="T376" s="41"/>
      <c r="U376" s="41"/>
      <c r="V376" s="41"/>
      <c r="W376" s="41"/>
      <c r="X376" s="41"/>
      <c r="Y376" s="41"/>
    </row>
    <row r="377" spans="1:25" ht="15.75" customHeight="1" x14ac:dyDescent="0.2">
      <c r="A377" s="38"/>
      <c r="B377" s="39"/>
      <c r="C377" s="40"/>
      <c r="D377" s="40"/>
      <c r="E377" s="40"/>
      <c r="F377" s="40"/>
      <c r="G377" s="40"/>
      <c r="H377" s="40"/>
      <c r="I377" s="40"/>
      <c r="J377" s="40"/>
      <c r="K377" s="40"/>
      <c r="L377" s="40"/>
      <c r="M377" s="40"/>
      <c r="N377" s="40"/>
      <c r="O377" s="40"/>
      <c r="P377" s="40"/>
      <c r="Q377" s="40"/>
      <c r="R377" s="40"/>
      <c r="S377" s="41"/>
      <c r="T377" s="41"/>
      <c r="U377" s="41"/>
      <c r="V377" s="41"/>
      <c r="W377" s="41"/>
      <c r="X377" s="41"/>
      <c r="Y377" s="41"/>
    </row>
    <row r="378" spans="1:25" ht="15.75" customHeight="1" x14ac:dyDescent="0.2">
      <c r="A378" s="38"/>
      <c r="B378" s="39"/>
      <c r="C378" s="40"/>
      <c r="D378" s="40"/>
      <c r="E378" s="40"/>
      <c r="F378" s="40"/>
      <c r="G378" s="40"/>
      <c r="H378" s="40"/>
      <c r="I378" s="40"/>
      <c r="J378" s="40"/>
      <c r="K378" s="40"/>
      <c r="L378" s="40"/>
      <c r="M378" s="40"/>
      <c r="N378" s="40"/>
      <c r="O378" s="40"/>
      <c r="P378" s="40"/>
      <c r="Q378" s="40"/>
      <c r="R378" s="40"/>
      <c r="S378" s="41"/>
      <c r="T378" s="41"/>
      <c r="U378" s="41"/>
      <c r="V378" s="41"/>
      <c r="W378" s="41"/>
      <c r="X378" s="41"/>
      <c r="Y378" s="41"/>
    </row>
    <row r="379" spans="1:25" ht="15.75" customHeight="1" x14ac:dyDescent="0.2">
      <c r="A379" s="38"/>
      <c r="B379" s="39"/>
      <c r="C379" s="40"/>
      <c r="D379" s="40"/>
      <c r="E379" s="40"/>
      <c r="F379" s="40"/>
      <c r="G379" s="40"/>
      <c r="H379" s="40"/>
      <c r="I379" s="40"/>
      <c r="J379" s="40"/>
      <c r="K379" s="40"/>
      <c r="L379" s="40"/>
      <c r="M379" s="40"/>
      <c r="N379" s="40"/>
      <c r="O379" s="40"/>
      <c r="P379" s="40"/>
      <c r="Q379" s="40"/>
      <c r="R379" s="40"/>
      <c r="S379" s="41"/>
      <c r="T379" s="41"/>
      <c r="U379" s="41"/>
      <c r="V379" s="41"/>
      <c r="W379" s="41"/>
      <c r="X379" s="41"/>
      <c r="Y379" s="41"/>
    </row>
    <row r="380" spans="1:25" ht="15.75" customHeight="1" x14ac:dyDescent="0.2">
      <c r="A380" s="38"/>
      <c r="B380" s="39"/>
      <c r="C380" s="40"/>
      <c r="D380" s="40"/>
      <c r="E380" s="40"/>
      <c r="F380" s="40"/>
      <c r="G380" s="40"/>
      <c r="H380" s="40"/>
      <c r="I380" s="40"/>
      <c r="J380" s="40"/>
      <c r="K380" s="40"/>
      <c r="L380" s="40"/>
      <c r="M380" s="40"/>
      <c r="N380" s="40"/>
      <c r="O380" s="40"/>
      <c r="P380" s="40"/>
      <c r="Q380" s="40"/>
      <c r="R380" s="40"/>
      <c r="S380" s="41"/>
      <c r="T380" s="41"/>
      <c r="U380" s="41"/>
      <c r="V380" s="41"/>
      <c r="W380" s="41"/>
      <c r="X380" s="41"/>
      <c r="Y380" s="41"/>
    </row>
    <row r="381" spans="1:25" ht="15.75" customHeight="1" x14ac:dyDescent="0.2">
      <c r="A381" s="38"/>
      <c r="B381" s="39"/>
      <c r="C381" s="40"/>
      <c r="D381" s="40"/>
      <c r="E381" s="40"/>
      <c r="F381" s="40"/>
      <c r="G381" s="40"/>
      <c r="H381" s="40"/>
      <c r="I381" s="40"/>
      <c r="J381" s="40"/>
      <c r="K381" s="40"/>
      <c r="L381" s="40"/>
      <c r="M381" s="40"/>
      <c r="N381" s="40"/>
      <c r="O381" s="40"/>
      <c r="P381" s="40"/>
      <c r="Q381" s="40"/>
      <c r="R381" s="40"/>
      <c r="S381" s="41"/>
      <c r="T381" s="41"/>
      <c r="U381" s="41"/>
      <c r="V381" s="41"/>
      <c r="W381" s="41"/>
      <c r="X381" s="41"/>
      <c r="Y381" s="41"/>
    </row>
    <row r="382" spans="1:25" ht="15.75" customHeight="1" x14ac:dyDescent="0.2">
      <c r="A382" s="38"/>
      <c r="B382" s="39"/>
      <c r="C382" s="40"/>
      <c r="D382" s="40"/>
      <c r="E382" s="40"/>
      <c r="F382" s="40"/>
      <c r="G382" s="40"/>
      <c r="H382" s="40"/>
      <c r="I382" s="40"/>
      <c r="J382" s="40"/>
      <c r="K382" s="40"/>
      <c r="L382" s="40"/>
      <c r="M382" s="40"/>
      <c r="N382" s="40"/>
      <c r="O382" s="40"/>
      <c r="P382" s="40"/>
      <c r="Q382" s="40"/>
      <c r="R382" s="40"/>
      <c r="S382" s="41"/>
      <c r="T382" s="41"/>
      <c r="U382" s="41"/>
      <c r="V382" s="41"/>
      <c r="W382" s="41"/>
      <c r="X382" s="41"/>
      <c r="Y382" s="41"/>
    </row>
    <row r="383" spans="1:25" ht="15.75" customHeight="1" x14ac:dyDescent="0.2">
      <c r="A383" s="38"/>
      <c r="B383" s="39"/>
      <c r="C383" s="40"/>
      <c r="D383" s="40"/>
      <c r="E383" s="40"/>
      <c r="F383" s="40"/>
      <c r="G383" s="40"/>
      <c r="H383" s="40"/>
      <c r="I383" s="40"/>
      <c r="J383" s="40"/>
      <c r="K383" s="40"/>
      <c r="L383" s="40"/>
      <c r="M383" s="40"/>
      <c r="N383" s="40"/>
      <c r="O383" s="40"/>
      <c r="P383" s="40"/>
      <c r="Q383" s="40"/>
      <c r="R383" s="40"/>
      <c r="S383" s="41"/>
      <c r="T383" s="41"/>
      <c r="U383" s="41"/>
      <c r="V383" s="41"/>
      <c r="W383" s="41"/>
      <c r="X383" s="41"/>
      <c r="Y383" s="41"/>
    </row>
    <row r="384" spans="1:25" ht="15.75" customHeight="1" x14ac:dyDescent="0.2">
      <c r="A384" s="38"/>
      <c r="B384" s="39"/>
      <c r="C384" s="40"/>
      <c r="D384" s="40"/>
      <c r="E384" s="40"/>
      <c r="F384" s="40"/>
      <c r="G384" s="40"/>
      <c r="H384" s="40"/>
      <c r="I384" s="40"/>
      <c r="J384" s="40"/>
      <c r="K384" s="40"/>
      <c r="L384" s="40"/>
      <c r="M384" s="40"/>
      <c r="N384" s="40"/>
      <c r="O384" s="40"/>
      <c r="P384" s="40"/>
      <c r="Q384" s="40"/>
      <c r="R384" s="40"/>
      <c r="S384" s="41"/>
      <c r="T384" s="41"/>
      <c r="U384" s="41"/>
      <c r="V384" s="41"/>
      <c r="W384" s="41"/>
      <c r="X384" s="41"/>
      <c r="Y384" s="41"/>
    </row>
    <row r="385" spans="1:25" ht="15.75" customHeight="1" x14ac:dyDescent="0.2">
      <c r="A385" s="38"/>
      <c r="B385" s="39"/>
      <c r="C385" s="40"/>
      <c r="D385" s="40"/>
      <c r="E385" s="40"/>
      <c r="F385" s="40"/>
      <c r="G385" s="40"/>
      <c r="H385" s="40"/>
      <c r="I385" s="40"/>
      <c r="J385" s="40"/>
      <c r="K385" s="40"/>
      <c r="L385" s="40"/>
      <c r="M385" s="40"/>
      <c r="N385" s="40"/>
      <c r="O385" s="40"/>
      <c r="P385" s="40"/>
      <c r="Q385" s="40"/>
      <c r="R385" s="40"/>
      <c r="S385" s="41"/>
      <c r="T385" s="41"/>
      <c r="U385" s="41"/>
      <c r="V385" s="41"/>
      <c r="W385" s="41"/>
      <c r="X385" s="41"/>
      <c r="Y385" s="41"/>
    </row>
    <row r="386" spans="1:25" ht="15.75" customHeight="1" x14ac:dyDescent="0.2">
      <c r="A386" s="38"/>
      <c r="B386" s="39"/>
      <c r="C386" s="40"/>
      <c r="D386" s="40"/>
      <c r="E386" s="40"/>
      <c r="F386" s="40"/>
      <c r="G386" s="40"/>
      <c r="H386" s="40"/>
      <c r="I386" s="40"/>
      <c r="J386" s="40"/>
      <c r="K386" s="40"/>
      <c r="L386" s="40"/>
      <c r="M386" s="40"/>
      <c r="N386" s="40"/>
      <c r="O386" s="40"/>
      <c r="P386" s="40"/>
      <c r="Q386" s="40"/>
      <c r="R386" s="40"/>
      <c r="S386" s="41"/>
      <c r="T386" s="41"/>
      <c r="U386" s="41"/>
      <c r="V386" s="41"/>
      <c r="W386" s="41"/>
      <c r="X386" s="41"/>
      <c r="Y386" s="41"/>
    </row>
    <row r="387" spans="1:25" ht="15.75" customHeight="1" x14ac:dyDescent="0.2">
      <c r="A387" s="38"/>
      <c r="B387" s="39"/>
      <c r="C387" s="40"/>
      <c r="D387" s="40"/>
      <c r="E387" s="40"/>
      <c r="F387" s="40"/>
      <c r="G387" s="40"/>
      <c r="H387" s="40"/>
      <c r="I387" s="40"/>
      <c r="J387" s="40"/>
      <c r="K387" s="40"/>
      <c r="L387" s="40"/>
      <c r="M387" s="40"/>
      <c r="N387" s="40"/>
      <c r="O387" s="40"/>
      <c r="P387" s="40"/>
      <c r="Q387" s="40"/>
      <c r="R387" s="40"/>
      <c r="S387" s="41"/>
      <c r="T387" s="41"/>
      <c r="U387" s="41"/>
      <c r="V387" s="41"/>
      <c r="W387" s="41"/>
      <c r="X387" s="41"/>
      <c r="Y387" s="41"/>
    </row>
    <row r="388" spans="1:25" ht="15.75" customHeight="1" x14ac:dyDescent="0.2">
      <c r="A388" s="38"/>
      <c r="B388" s="39"/>
      <c r="C388" s="40"/>
      <c r="D388" s="40"/>
      <c r="E388" s="40"/>
      <c r="F388" s="40"/>
      <c r="G388" s="40"/>
      <c r="H388" s="40"/>
      <c r="I388" s="40"/>
      <c r="J388" s="40"/>
      <c r="K388" s="40"/>
      <c r="L388" s="40"/>
      <c r="M388" s="40"/>
      <c r="N388" s="40"/>
      <c r="O388" s="40"/>
      <c r="P388" s="40"/>
      <c r="Q388" s="40"/>
      <c r="R388" s="40"/>
      <c r="S388" s="41"/>
      <c r="T388" s="41"/>
      <c r="U388" s="41"/>
      <c r="V388" s="41"/>
      <c r="W388" s="41"/>
      <c r="X388" s="41"/>
      <c r="Y388" s="41"/>
    </row>
    <row r="389" spans="1:25" ht="15.75" customHeight="1" x14ac:dyDescent="0.2">
      <c r="A389" s="38"/>
      <c r="B389" s="39"/>
      <c r="C389" s="40"/>
      <c r="D389" s="40"/>
      <c r="E389" s="40"/>
      <c r="F389" s="40"/>
      <c r="G389" s="40"/>
      <c r="H389" s="40"/>
      <c r="I389" s="40"/>
      <c r="J389" s="40"/>
      <c r="K389" s="40"/>
      <c r="L389" s="40"/>
      <c r="M389" s="40"/>
      <c r="N389" s="40"/>
      <c r="O389" s="40"/>
      <c r="P389" s="40"/>
      <c r="Q389" s="40"/>
      <c r="R389" s="40"/>
      <c r="S389" s="41"/>
      <c r="T389" s="41"/>
      <c r="U389" s="41"/>
      <c r="V389" s="41"/>
      <c r="W389" s="41"/>
      <c r="X389" s="41"/>
      <c r="Y389" s="41"/>
    </row>
    <row r="390" spans="1:25" ht="15.75" customHeight="1" x14ac:dyDescent="0.2">
      <c r="A390" s="38"/>
      <c r="B390" s="39"/>
      <c r="C390" s="40"/>
      <c r="D390" s="40"/>
      <c r="E390" s="40"/>
      <c r="F390" s="40"/>
      <c r="G390" s="40"/>
      <c r="H390" s="40"/>
      <c r="I390" s="40"/>
      <c r="J390" s="40"/>
      <c r="K390" s="40"/>
      <c r="L390" s="40"/>
      <c r="M390" s="40"/>
      <c r="N390" s="40"/>
      <c r="O390" s="40"/>
      <c r="P390" s="40"/>
      <c r="Q390" s="40"/>
      <c r="R390" s="40"/>
      <c r="S390" s="41"/>
      <c r="T390" s="41"/>
      <c r="U390" s="41"/>
      <c r="V390" s="41"/>
      <c r="W390" s="41"/>
      <c r="X390" s="41"/>
      <c r="Y390" s="41"/>
    </row>
    <row r="391" spans="1:25" ht="15.75" customHeight="1" x14ac:dyDescent="0.2">
      <c r="A391" s="38"/>
      <c r="B391" s="39"/>
      <c r="C391" s="40"/>
      <c r="D391" s="40"/>
      <c r="E391" s="40"/>
      <c r="F391" s="40"/>
      <c r="G391" s="40"/>
      <c r="H391" s="40"/>
      <c r="I391" s="40"/>
      <c r="J391" s="40"/>
      <c r="K391" s="40"/>
      <c r="L391" s="40"/>
      <c r="M391" s="40"/>
      <c r="N391" s="40"/>
      <c r="O391" s="40"/>
      <c r="P391" s="40"/>
      <c r="Q391" s="40"/>
      <c r="R391" s="40"/>
      <c r="S391" s="41"/>
      <c r="T391" s="41"/>
      <c r="U391" s="41"/>
      <c r="V391" s="41"/>
      <c r="W391" s="41"/>
      <c r="X391" s="41"/>
      <c r="Y391" s="41"/>
    </row>
    <row r="392" spans="1:25" ht="15.75" customHeight="1" x14ac:dyDescent="0.2">
      <c r="A392" s="38"/>
      <c r="B392" s="39"/>
      <c r="C392" s="40"/>
      <c r="D392" s="40"/>
      <c r="E392" s="40"/>
      <c r="F392" s="40"/>
      <c r="G392" s="40"/>
      <c r="H392" s="40"/>
      <c r="I392" s="40"/>
      <c r="J392" s="40"/>
      <c r="K392" s="40"/>
      <c r="L392" s="40"/>
      <c r="M392" s="40"/>
      <c r="N392" s="40"/>
      <c r="O392" s="40"/>
      <c r="P392" s="40"/>
      <c r="Q392" s="40"/>
      <c r="R392" s="40"/>
      <c r="S392" s="41"/>
      <c r="T392" s="41"/>
      <c r="U392" s="41"/>
      <c r="V392" s="41"/>
      <c r="W392" s="41"/>
      <c r="X392" s="41"/>
      <c r="Y392" s="41"/>
    </row>
    <row r="393" spans="1:25" ht="15.75" customHeight="1" x14ac:dyDescent="0.2">
      <c r="A393" s="38"/>
      <c r="B393" s="39"/>
      <c r="C393" s="40"/>
      <c r="D393" s="40"/>
      <c r="E393" s="40"/>
      <c r="F393" s="40"/>
      <c r="G393" s="40"/>
      <c r="H393" s="40"/>
      <c r="I393" s="40"/>
      <c r="J393" s="40"/>
      <c r="K393" s="40"/>
      <c r="L393" s="40"/>
      <c r="M393" s="40"/>
      <c r="N393" s="40"/>
      <c r="O393" s="40"/>
      <c r="P393" s="40"/>
      <c r="Q393" s="40"/>
      <c r="R393" s="40"/>
      <c r="S393" s="41"/>
      <c r="T393" s="41"/>
      <c r="U393" s="41"/>
      <c r="V393" s="41"/>
      <c r="W393" s="41"/>
      <c r="X393" s="41"/>
      <c r="Y393" s="41"/>
    </row>
    <row r="394" spans="1:25" ht="15.75" customHeight="1" x14ac:dyDescent="0.2">
      <c r="A394" s="38"/>
      <c r="B394" s="39"/>
      <c r="C394" s="40"/>
      <c r="D394" s="40"/>
      <c r="E394" s="40"/>
      <c r="F394" s="40"/>
      <c r="G394" s="40"/>
      <c r="H394" s="40"/>
      <c r="I394" s="40"/>
      <c r="J394" s="40"/>
      <c r="K394" s="40"/>
      <c r="L394" s="40"/>
      <c r="M394" s="40"/>
      <c r="N394" s="40"/>
      <c r="O394" s="40"/>
      <c r="P394" s="40"/>
      <c r="Q394" s="40"/>
      <c r="R394" s="40"/>
      <c r="S394" s="41"/>
      <c r="T394" s="41"/>
      <c r="U394" s="41"/>
      <c r="V394" s="41"/>
      <c r="W394" s="41"/>
      <c r="X394" s="41"/>
      <c r="Y394" s="41"/>
    </row>
    <row r="395" spans="1:25" ht="15.75" customHeight="1" x14ac:dyDescent="0.2">
      <c r="A395" s="38"/>
      <c r="B395" s="39"/>
      <c r="C395" s="40"/>
      <c r="D395" s="40"/>
      <c r="E395" s="40"/>
      <c r="F395" s="40"/>
      <c r="G395" s="40"/>
      <c r="H395" s="40"/>
      <c r="I395" s="40"/>
      <c r="J395" s="40"/>
      <c r="K395" s="40"/>
      <c r="L395" s="40"/>
      <c r="M395" s="40"/>
      <c r="N395" s="40"/>
      <c r="O395" s="40"/>
      <c r="P395" s="40"/>
      <c r="Q395" s="40"/>
      <c r="R395" s="40"/>
      <c r="S395" s="41"/>
      <c r="T395" s="41"/>
      <c r="U395" s="41"/>
      <c r="V395" s="41"/>
      <c r="W395" s="41"/>
      <c r="X395" s="41"/>
      <c r="Y395" s="41"/>
    </row>
    <row r="396" spans="1:25" ht="15.75" customHeight="1" x14ac:dyDescent="0.2">
      <c r="A396" s="38"/>
      <c r="B396" s="39"/>
      <c r="C396" s="40"/>
      <c r="D396" s="40"/>
      <c r="E396" s="40"/>
      <c r="F396" s="40"/>
      <c r="G396" s="40"/>
      <c r="H396" s="40"/>
      <c r="I396" s="40"/>
      <c r="J396" s="40"/>
      <c r="K396" s="40"/>
      <c r="L396" s="40"/>
      <c r="M396" s="40"/>
      <c r="N396" s="40"/>
      <c r="O396" s="40"/>
      <c r="P396" s="40"/>
      <c r="Q396" s="40"/>
      <c r="R396" s="40"/>
      <c r="S396" s="41"/>
      <c r="T396" s="41"/>
      <c r="U396" s="41"/>
      <c r="V396" s="41"/>
      <c r="W396" s="41"/>
      <c r="X396" s="41"/>
      <c r="Y396" s="41"/>
    </row>
    <row r="397" spans="1:25" ht="15.75" customHeight="1" x14ac:dyDescent="0.2">
      <c r="A397" s="38"/>
      <c r="B397" s="39"/>
      <c r="C397" s="40"/>
      <c r="D397" s="40"/>
      <c r="E397" s="40"/>
      <c r="F397" s="40"/>
      <c r="G397" s="40"/>
      <c r="H397" s="40"/>
      <c r="I397" s="40"/>
      <c r="J397" s="40"/>
      <c r="K397" s="40"/>
      <c r="L397" s="40"/>
      <c r="M397" s="40"/>
      <c r="N397" s="40"/>
      <c r="O397" s="40"/>
      <c r="P397" s="40"/>
      <c r="Q397" s="40"/>
      <c r="R397" s="40"/>
      <c r="S397" s="41"/>
      <c r="T397" s="41"/>
      <c r="U397" s="41"/>
      <c r="V397" s="41"/>
      <c r="W397" s="41"/>
      <c r="X397" s="41"/>
      <c r="Y397" s="41"/>
    </row>
    <row r="398" spans="1:25" ht="15.75" customHeight="1" x14ac:dyDescent="0.2">
      <c r="A398" s="38"/>
      <c r="B398" s="39"/>
      <c r="C398" s="40"/>
      <c r="D398" s="40"/>
      <c r="E398" s="40"/>
      <c r="F398" s="40"/>
      <c r="G398" s="40"/>
      <c r="H398" s="40"/>
      <c r="I398" s="40"/>
      <c r="J398" s="40"/>
      <c r="K398" s="40"/>
      <c r="L398" s="40"/>
      <c r="M398" s="40"/>
      <c r="N398" s="40"/>
      <c r="O398" s="40"/>
      <c r="P398" s="40"/>
      <c r="Q398" s="40"/>
      <c r="R398" s="40"/>
      <c r="S398" s="41"/>
      <c r="T398" s="41"/>
      <c r="U398" s="41"/>
      <c r="V398" s="41"/>
      <c r="W398" s="41"/>
      <c r="X398" s="41"/>
      <c r="Y398" s="41"/>
    </row>
    <row r="399" spans="1:25" ht="15.75" customHeight="1" x14ac:dyDescent="0.2">
      <c r="A399" s="38"/>
      <c r="B399" s="39"/>
      <c r="C399" s="40"/>
      <c r="D399" s="40"/>
      <c r="E399" s="40"/>
      <c r="F399" s="40"/>
      <c r="G399" s="40"/>
      <c r="H399" s="40"/>
      <c r="I399" s="40"/>
      <c r="J399" s="40"/>
      <c r="K399" s="40"/>
      <c r="L399" s="40"/>
      <c r="M399" s="40"/>
      <c r="N399" s="40"/>
      <c r="O399" s="40"/>
      <c r="P399" s="40"/>
      <c r="Q399" s="40"/>
      <c r="R399" s="40"/>
      <c r="S399" s="41"/>
      <c r="T399" s="41"/>
      <c r="U399" s="41"/>
      <c r="V399" s="41"/>
      <c r="W399" s="41"/>
      <c r="X399" s="41"/>
      <c r="Y399" s="41"/>
    </row>
    <row r="400" spans="1:25" ht="15.75" customHeight="1" x14ac:dyDescent="0.2">
      <c r="A400" s="38"/>
      <c r="B400" s="39"/>
      <c r="C400" s="40"/>
      <c r="D400" s="40"/>
      <c r="E400" s="40"/>
      <c r="F400" s="40"/>
      <c r="G400" s="40"/>
      <c r="H400" s="40"/>
      <c r="I400" s="40"/>
      <c r="J400" s="40"/>
      <c r="K400" s="40"/>
      <c r="L400" s="40"/>
      <c r="M400" s="40"/>
      <c r="N400" s="40"/>
      <c r="O400" s="40"/>
      <c r="P400" s="40"/>
      <c r="Q400" s="40"/>
      <c r="R400" s="40"/>
      <c r="S400" s="41"/>
      <c r="T400" s="41"/>
      <c r="U400" s="41"/>
      <c r="V400" s="41"/>
      <c r="W400" s="41"/>
      <c r="X400" s="41"/>
      <c r="Y400" s="41"/>
    </row>
    <row r="401" spans="1:25" ht="15.75" customHeight="1" x14ac:dyDescent="0.2">
      <c r="A401" s="38"/>
      <c r="B401" s="39"/>
      <c r="C401" s="40"/>
      <c r="D401" s="40"/>
      <c r="E401" s="40"/>
      <c r="F401" s="40"/>
      <c r="G401" s="40"/>
      <c r="H401" s="40"/>
      <c r="I401" s="40"/>
      <c r="J401" s="40"/>
      <c r="K401" s="40"/>
      <c r="L401" s="40"/>
      <c r="M401" s="40"/>
      <c r="N401" s="40"/>
      <c r="O401" s="40"/>
      <c r="P401" s="40"/>
      <c r="Q401" s="40"/>
      <c r="R401" s="40"/>
      <c r="S401" s="41"/>
      <c r="T401" s="41"/>
      <c r="U401" s="41"/>
      <c r="V401" s="41"/>
      <c r="W401" s="41"/>
      <c r="X401" s="41"/>
      <c r="Y401" s="41"/>
    </row>
    <row r="402" spans="1:25" ht="15.75" customHeight="1" x14ac:dyDescent="0.2">
      <c r="A402" s="38"/>
      <c r="B402" s="39"/>
      <c r="C402" s="40"/>
      <c r="D402" s="40"/>
      <c r="E402" s="40"/>
      <c r="F402" s="40"/>
      <c r="G402" s="40"/>
      <c r="H402" s="40"/>
      <c r="I402" s="40"/>
      <c r="J402" s="40"/>
      <c r="K402" s="40"/>
      <c r="L402" s="40"/>
      <c r="M402" s="40"/>
      <c r="N402" s="40"/>
      <c r="O402" s="40"/>
      <c r="P402" s="40"/>
      <c r="Q402" s="40"/>
      <c r="R402" s="40"/>
      <c r="S402" s="41"/>
      <c r="T402" s="41"/>
      <c r="U402" s="41"/>
      <c r="V402" s="41"/>
      <c r="W402" s="41"/>
      <c r="X402" s="41"/>
      <c r="Y402" s="41"/>
    </row>
    <row r="403" spans="1:25" ht="15.75" customHeight="1" x14ac:dyDescent="0.2">
      <c r="A403" s="38"/>
      <c r="B403" s="39"/>
      <c r="C403" s="40"/>
      <c r="D403" s="40"/>
      <c r="E403" s="40"/>
      <c r="F403" s="40"/>
      <c r="G403" s="40"/>
      <c r="H403" s="40"/>
      <c r="I403" s="40"/>
      <c r="J403" s="40"/>
      <c r="K403" s="40"/>
      <c r="L403" s="40"/>
      <c r="M403" s="40"/>
      <c r="N403" s="40"/>
      <c r="O403" s="40"/>
      <c r="P403" s="40"/>
      <c r="Q403" s="40"/>
      <c r="R403" s="40"/>
      <c r="S403" s="41"/>
      <c r="T403" s="41"/>
      <c r="U403" s="41"/>
      <c r="V403" s="41"/>
      <c r="W403" s="41"/>
      <c r="X403" s="41"/>
      <c r="Y403" s="41"/>
    </row>
    <row r="404" spans="1:25" ht="15.75" customHeight="1" x14ac:dyDescent="0.2">
      <c r="A404" s="38"/>
      <c r="B404" s="39"/>
      <c r="C404" s="40"/>
      <c r="D404" s="40"/>
      <c r="E404" s="40"/>
      <c r="F404" s="40"/>
      <c r="G404" s="40"/>
      <c r="H404" s="40"/>
      <c r="I404" s="40"/>
      <c r="J404" s="40"/>
      <c r="K404" s="40"/>
      <c r="L404" s="40"/>
      <c r="M404" s="40"/>
      <c r="N404" s="40"/>
      <c r="O404" s="40"/>
      <c r="P404" s="40"/>
      <c r="Q404" s="40"/>
      <c r="R404" s="40"/>
      <c r="S404" s="41"/>
      <c r="T404" s="41"/>
      <c r="U404" s="41"/>
      <c r="V404" s="41"/>
      <c r="W404" s="41"/>
      <c r="X404" s="41"/>
      <c r="Y404" s="41"/>
    </row>
    <row r="405" spans="1:25" ht="15.75" customHeight="1" x14ac:dyDescent="0.2">
      <c r="A405" s="38"/>
      <c r="B405" s="39"/>
      <c r="C405" s="40"/>
      <c r="D405" s="40"/>
      <c r="E405" s="40"/>
      <c r="F405" s="40"/>
      <c r="G405" s="40"/>
      <c r="H405" s="40"/>
      <c r="I405" s="40"/>
      <c r="J405" s="40"/>
      <c r="K405" s="40"/>
      <c r="L405" s="40"/>
      <c r="M405" s="40"/>
      <c r="N405" s="40"/>
      <c r="O405" s="40"/>
      <c r="P405" s="40"/>
      <c r="Q405" s="40"/>
      <c r="R405" s="40"/>
      <c r="S405" s="41"/>
      <c r="T405" s="41"/>
      <c r="U405" s="41"/>
      <c r="V405" s="41"/>
      <c r="W405" s="41"/>
      <c r="X405" s="41"/>
      <c r="Y405" s="41"/>
    </row>
    <row r="406" spans="1:25" ht="15.75" customHeight="1" x14ac:dyDescent="0.2">
      <c r="A406" s="38"/>
      <c r="B406" s="39"/>
      <c r="C406" s="40"/>
      <c r="D406" s="40"/>
      <c r="E406" s="40"/>
      <c r="F406" s="40"/>
      <c r="G406" s="40"/>
      <c r="H406" s="40"/>
      <c r="I406" s="40"/>
      <c r="J406" s="40"/>
      <c r="K406" s="40"/>
      <c r="L406" s="40"/>
      <c r="M406" s="40"/>
      <c r="N406" s="40"/>
      <c r="O406" s="40"/>
      <c r="P406" s="40"/>
      <c r="Q406" s="40"/>
      <c r="R406" s="40"/>
      <c r="S406" s="41"/>
      <c r="T406" s="41"/>
      <c r="U406" s="41"/>
      <c r="V406" s="41"/>
      <c r="W406" s="41"/>
      <c r="X406" s="41"/>
      <c r="Y406" s="41"/>
    </row>
    <row r="407" spans="1:25" ht="15.75" customHeight="1" x14ac:dyDescent="0.2">
      <c r="A407" s="38"/>
      <c r="B407" s="39"/>
      <c r="C407" s="40"/>
      <c r="D407" s="40"/>
      <c r="E407" s="40"/>
      <c r="F407" s="40"/>
      <c r="G407" s="40"/>
      <c r="H407" s="40"/>
      <c r="I407" s="40"/>
      <c r="J407" s="40"/>
      <c r="K407" s="40"/>
      <c r="L407" s="40"/>
      <c r="M407" s="40"/>
      <c r="N407" s="40"/>
      <c r="O407" s="40"/>
      <c r="P407" s="40"/>
      <c r="Q407" s="40"/>
      <c r="R407" s="40"/>
      <c r="S407" s="41"/>
      <c r="T407" s="41"/>
      <c r="U407" s="41"/>
      <c r="V407" s="41"/>
      <c r="W407" s="41"/>
      <c r="X407" s="41"/>
      <c r="Y407" s="41"/>
    </row>
    <row r="408" spans="1:25" ht="15.75" customHeight="1" x14ac:dyDescent="0.2">
      <c r="A408" s="38"/>
      <c r="B408" s="39"/>
      <c r="C408" s="40"/>
      <c r="D408" s="40"/>
      <c r="E408" s="40"/>
      <c r="F408" s="40"/>
      <c r="G408" s="40"/>
      <c r="H408" s="40"/>
      <c r="I408" s="40"/>
      <c r="J408" s="40"/>
      <c r="K408" s="40"/>
      <c r="L408" s="40"/>
      <c r="M408" s="40"/>
      <c r="N408" s="40"/>
      <c r="O408" s="40"/>
      <c r="P408" s="40"/>
      <c r="Q408" s="40"/>
      <c r="R408" s="40"/>
      <c r="S408" s="41"/>
      <c r="T408" s="41"/>
      <c r="U408" s="41"/>
      <c r="V408" s="41"/>
      <c r="W408" s="41"/>
      <c r="X408" s="41"/>
      <c r="Y408" s="41"/>
    </row>
    <row r="409" spans="1:25" ht="15.75" customHeight="1" x14ac:dyDescent="0.2">
      <c r="A409" s="38"/>
      <c r="B409" s="39"/>
      <c r="C409" s="40"/>
      <c r="D409" s="40"/>
      <c r="E409" s="40"/>
      <c r="F409" s="40"/>
      <c r="G409" s="40"/>
      <c r="H409" s="40"/>
      <c r="I409" s="40"/>
      <c r="J409" s="40"/>
      <c r="K409" s="40"/>
      <c r="L409" s="40"/>
      <c r="M409" s="40"/>
      <c r="N409" s="40"/>
      <c r="O409" s="40"/>
      <c r="P409" s="40"/>
      <c r="Q409" s="40"/>
      <c r="R409" s="40"/>
      <c r="S409" s="41"/>
      <c r="T409" s="41"/>
      <c r="U409" s="41"/>
      <c r="V409" s="41"/>
      <c r="W409" s="41"/>
      <c r="X409" s="41"/>
      <c r="Y409" s="41"/>
    </row>
    <row r="410" spans="1:25" ht="15.75" customHeight="1" x14ac:dyDescent="0.2">
      <c r="A410" s="38"/>
      <c r="B410" s="39"/>
      <c r="C410" s="40"/>
      <c r="D410" s="40"/>
      <c r="E410" s="40"/>
      <c r="F410" s="40"/>
      <c r="G410" s="40"/>
      <c r="H410" s="40"/>
      <c r="I410" s="40"/>
      <c r="J410" s="40"/>
      <c r="K410" s="40"/>
      <c r="L410" s="40"/>
      <c r="M410" s="40"/>
      <c r="N410" s="40"/>
      <c r="O410" s="40"/>
      <c r="P410" s="40"/>
      <c r="Q410" s="40"/>
      <c r="R410" s="40"/>
      <c r="S410" s="41"/>
      <c r="T410" s="41"/>
      <c r="U410" s="41"/>
      <c r="V410" s="41"/>
      <c r="W410" s="41"/>
      <c r="X410" s="41"/>
      <c r="Y410" s="41"/>
    </row>
    <row r="411" spans="1:25" ht="15.75" customHeight="1" x14ac:dyDescent="0.2">
      <c r="A411" s="38"/>
      <c r="B411" s="39"/>
      <c r="C411" s="40"/>
      <c r="D411" s="40"/>
      <c r="E411" s="40"/>
      <c r="F411" s="40"/>
      <c r="G411" s="40"/>
      <c r="H411" s="40"/>
      <c r="I411" s="40"/>
      <c r="J411" s="40"/>
      <c r="K411" s="40"/>
      <c r="L411" s="40"/>
      <c r="M411" s="40"/>
      <c r="N411" s="40"/>
      <c r="O411" s="40"/>
      <c r="P411" s="40"/>
      <c r="Q411" s="40"/>
      <c r="R411" s="40"/>
      <c r="S411" s="41"/>
      <c r="T411" s="41"/>
      <c r="U411" s="41"/>
      <c r="V411" s="41"/>
      <c r="W411" s="41"/>
      <c r="X411" s="41"/>
      <c r="Y411" s="41"/>
    </row>
    <row r="412" spans="1:25" ht="15.75" customHeight="1" x14ac:dyDescent="0.2">
      <c r="A412" s="38"/>
      <c r="B412" s="39"/>
      <c r="C412" s="40"/>
      <c r="D412" s="40"/>
      <c r="E412" s="40"/>
      <c r="F412" s="40"/>
      <c r="G412" s="40"/>
      <c r="H412" s="40"/>
      <c r="I412" s="40"/>
      <c r="J412" s="40"/>
      <c r="K412" s="40"/>
      <c r="L412" s="40"/>
      <c r="M412" s="40"/>
      <c r="N412" s="40"/>
      <c r="O412" s="40"/>
      <c r="P412" s="40"/>
      <c r="Q412" s="40"/>
      <c r="R412" s="40"/>
      <c r="S412" s="41"/>
      <c r="T412" s="41"/>
      <c r="U412" s="41"/>
      <c r="V412" s="41"/>
      <c r="W412" s="41"/>
      <c r="X412" s="41"/>
      <c r="Y412" s="41"/>
    </row>
    <row r="413" spans="1:25" ht="15.75" customHeight="1" x14ac:dyDescent="0.2">
      <c r="A413" s="38"/>
      <c r="B413" s="39"/>
      <c r="C413" s="40"/>
      <c r="D413" s="40"/>
      <c r="E413" s="40"/>
      <c r="F413" s="40"/>
      <c r="G413" s="40"/>
      <c r="H413" s="40"/>
      <c r="I413" s="40"/>
      <c r="J413" s="40"/>
      <c r="K413" s="40"/>
      <c r="L413" s="40"/>
      <c r="M413" s="40"/>
      <c r="N413" s="40"/>
      <c r="O413" s="40"/>
      <c r="P413" s="40"/>
      <c r="Q413" s="40"/>
      <c r="R413" s="40"/>
      <c r="S413" s="41"/>
      <c r="T413" s="41"/>
      <c r="U413" s="41"/>
      <c r="V413" s="41"/>
      <c r="W413" s="41"/>
      <c r="X413" s="41"/>
      <c r="Y413" s="41"/>
    </row>
    <row r="414" spans="1:25" ht="15.75" customHeight="1" x14ac:dyDescent="0.2">
      <c r="A414" s="38"/>
      <c r="B414" s="39"/>
      <c r="C414" s="40"/>
      <c r="D414" s="40"/>
      <c r="E414" s="40"/>
      <c r="F414" s="40"/>
      <c r="G414" s="40"/>
      <c r="H414" s="40"/>
      <c r="I414" s="40"/>
      <c r="J414" s="40"/>
      <c r="K414" s="40"/>
      <c r="L414" s="40"/>
      <c r="M414" s="40"/>
      <c r="N414" s="40"/>
      <c r="O414" s="40"/>
      <c r="P414" s="40"/>
      <c r="Q414" s="40"/>
      <c r="R414" s="40"/>
      <c r="S414" s="41"/>
      <c r="T414" s="41"/>
      <c r="U414" s="41"/>
      <c r="V414" s="41"/>
      <c r="W414" s="41"/>
      <c r="X414" s="41"/>
      <c r="Y414" s="41"/>
    </row>
    <row r="415" spans="1:25" ht="15.75" customHeight="1" x14ac:dyDescent="0.2">
      <c r="A415" s="38"/>
      <c r="B415" s="39"/>
      <c r="C415" s="40"/>
      <c r="D415" s="40"/>
      <c r="E415" s="40"/>
      <c r="F415" s="40"/>
      <c r="G415" s="40"/>
      <c r="H415" s="40"/>
      <c r="I415" s="40"/>
      <c r="J415" s="40"/>
      <c r="K415" s="40"/>
      <c r="L415" s="40"/>
      <c r="M415" s="40"/>
      <c r="N415" s="40"/>
      <c r="O415" s="40"/>
      <c r="P415" s="40"/>
      <c r="Q415" s="40"/>
      <c r="R415" s="40"/>
      <c r="S415" s="41"/>
      <c r="T415" s="41"/>
      <c r="U415" s="41"/>
      <c r="V415" s="41"/>
      <c r="W415" s="41"/>
      <c r="X415" s="41"/>
      <c r="Y415" s="41"/>
    </row>
    <row r="416" spans="1:25" ht="15.75" customHeight="1" x14ac:dyDescent="0.2">
      <c r="A416" s="38"/>
      <c r="B416" s="39"/>
      <c r="C416" s="40"/>
      <c r="D416" s="40"/>
      <c r="E416" s="40"/>
      <c r="F416" s="40"/>
      <c r="G416" s="40"/>
      <c r="H416" s="40"/>
      <c r="I416" s="40"/>
      <c r="J416" s="40"/>
      <c r="K416" s="40"/>
      <c r="L416" s="40"/>
      <c r="M416" s="40"/>
      <c r="N416" s="40"/>
      <c r="O416" s="40"/>
      <c r="P416" s="40"/>
      <c r="Q416" s="40"/>
      <c r="R416" s="40"/>
      <c r="S416" s="41"/>
      <c r="T416" s="41"/>
      <c r="U416" s="41"/>
      <c r="V416" s="41"/>
      <c r="W416" s="41"/>
      <c r="X416" s="41"/>
      <c r="Y416" s="41"/>
    </row>
    <row r="417" spans="1:25" ht="15.75" customHeight="1" x14ac:dyDescent="0.2">
      <c r="A417" s="38"/>
      <c r="B417" s="39"/>
      <c r="C417" s="40"/>
      <c r="D417" s="40"/>
      <c r="E417" s="40"/>
      <c r="F417" s="40"/>
      <c r="G417" s="40"/>
      <c r="H417" s="40"/>
      <c r="I417" s="40"/>
      <c r="J417" s="40"/>
      <c r="K417" s="40"/>
      <c r="L417" s="40"/>
      <c r="M417" s="40"/>
      <c r="N417" s="40"/>
      <c r="O417" s="40"/>
      <c r="P417" s="40"/>
      <c r="Q417" s="40"/>
      <c r="R417" s="40"/>
      <c r="S417" s="41"/>
      <c r="T417" s="41"/>
      <c r="U417" s="41"/>
      <c r="V417" s="41"/>
      <c r="W417" s="41"/>
      <c r="X417" s="41"/>
      <c r="Y417" s="41"/>
    </row>
    <row r="418" spans="1:25" ht="15.75" customHeight="1" x14ac:dyDescent="0.2">
      <c r="A418" s="38"/>
      <c r="B418" s="39"/>
      <c r="C418" s="40"/>
      <c r="D418" s="40"/>
      <c r="E418" s="40"/>
      <c r="F418" s="40"/>
      <c r="G418" s="40"/>
      <c r="H418" s="40"/>
      <c r="I418" s="40"/>
      <c r="J418" s="40"/>
      <c r="K418" s="40"/>
      <c r="L418" s="40"/>
      <c r="M418" s="40"/>
      <c r="N418" s="40"/>
      <c r="O418" s="40"/>
      <c r="P418" s="40"/>
      <c r="Q418" s="40"/>
      <c r="R418" s="40"/>
      <c r="S418" s="41"/>
      <c r="T418" s="41"/>
      <c r="U418" s="41"/>
      <c r="V418" s="41"/>
      <c r="W418" s="41"/>
      <c r="X418" s="41"/>
      <c r="Y418" s="41"/>
    </row>
    <row r="419" spans="1:25" ht="15.75" customHeight="1" x14ac:dyDescent="0.2">
      <c r="A419" s="38"/>
      <c r="B419" s="39"/>
      <c r="C419" s="40"/>
      <c r="D419" s="40"/>
      <c r="E419" s="40"/>
      <c r="F419" s="40"/>
      <c r="G419" s="40"/>
      <c r="H419" s="40"/>
      <c r="I419" s="40"/>
      <c r="J419" s="40"/>
      <c r="K419" s="40"/>
      <c r="L419" s="40"/>
      <c r="M419" s="40"/>
      <c r="N419" s="40"/>
      <c r="O419" s="40"/>
      <c r="P419" s="40"/>
      <c r="Q419" s="40"/>
      <c r="R419" s="40"/>
      <c r="S419" s="41"/>
      <c r="T419" s="41"/>
      <c r="U419" s="41"/>
      <c r="V419" s="41"/>
      <c r="W419" s="41"/>
      <c r="X419" s="41"/>
      <c r="Y419" s="41"/>
    </row>
    <row r="420" spans="1:25" ht="15.75" customHeight="1" x14ac:dyDescent="0.2">
      <c r="A420" s="38"/>
      <c r="B420" s="39"/>
      <c r="C420" s="40"/>
      <c r="D420" s="40"/>
      <c r="E420" s="40"/>
      <c r="F420" s="40"/>
      <c r="G420" s="40"/>
      <c r="H420" s="40"/>
      <c r="I420" s="40"/>
      <c r="J420" s="40"/>
      <c r="K420" s="40"/>
      <c r="L420" s="40"/>
      <c r="M420" s="40"/>
      <c r="N420" s="40"/>
      <c r="O420" s="40"/>
      <c r="P420" s="40"/>
      <c r="Q420" s="40"/>
      <c r="R420" s="40"/>
      <c r="S420" s="41"/>
      <c r="T420" s="41"/>
      <c r="U420" s="41"/>
      <c r="V420" s="41"/>
      <c r="W420" s="41"/>
      <c r="X420" s="41"/>
      <c r="Y420" s="41"/>
    </row>
    <row r="421" spans="1:25" ht="15.75" customHeight="1" x14ac:dyDescent="0.2">
      <c r="A421" s="38"/>
      <c r="B421" s="39"/>
      <c r="C421" s="40"/>
      <c r="D421" s="40"/>
      <c r="E421" s="40"/>
      <c r="F421" s="40"/>
      <c r="G421" s="40"/>
      <c r="H421" s="40"/>
      <c r="I421" s="40"/>
      <c r="J421" s="40"/>
      <c r="K421" s="40"/>
      <c r="L421" s="40"/>
      <c r="M421" s="40"/>
      <c r="N421" s="40"/>
      <c r="O421" s="40"/>
      <c r="P421" s="40"/>
      <c r="Q421" s="40"/>
      <c r="R421" s="40"/>
      <c r="S421" s="41"/>
      <c r="T421" s="41"/>
      <c r="U421" s="41"/>
      <c r="V421" s="41"/>
      <c r="W421" s="41"/>
      <c r="X421" s="41"/>
      <c r="Y421" s="41"/>
    </row>
    <row r="422" spans="1:25" ht="15.75" customHeight="1" x14ac:dyDescent="0.2">
      <c r="A422" s="38"/>
      <c r="B422" s="39"/>
      <c r="C422" s="40"/>
      <c r="D422" s="40"/>
      <c r="E422" s="40"/>
      <c r="F422" s="40"/>
      <c r="G422" s="40"/>
      <c r="H422" s="40"/>
      <c r="I422" s="40"/>
      <c r="J422" s="40"/>
      <c r="K422" s="40"/>
      <c r="L422" s="40"/>
      <c r="M422" s="40"/>
      <c r="N422" s="40"/>
      <c r="O422" s="40"/>
      <c r="P422" s="40"/>
      <c r="Q422" s="40"/>
      <c r="R422" s="40"/>
      <c r="S422" s="41"/>
      <c r="T422" s="41"/>
      <c r="U422" s="41"/>
      <c r="V422" s="41"/>
      <c r="W422" s="41"/>
      <c r="X422" s="41"/>
      <c r="Y422" s="41"/>
    </row>
    <row r="423" spans="1:25" ht="15.75" customHeight="1" x14ac:dyDescent="0.2">
      <c r="A423" s="38"/>
      <c r="B423" s="39"/>
      <c r="C423" s="40"/>
      <c r="D423" s="40"/>
      <c r="E423" s="40"/>
      <c r="F423" s="40"/>
      <c r="G423" s="40"/>
      <c r="H423" s="40"/>
      <c r="I423" s="40"/>
      <c r="J423" s="40"/>
      <c r="K423" s="40"/>
      <c r="L423" s="40"/>
      <c r="M423" s="40"/>
      <c r="N423" s="40"/>
      <c r="O423" s="40"/>
      <c r="P423" s="40"/>
      <c r="Q423" s="40"/>
      <c r="R423" s="40"/>
      <c r="S423" s="41"/>
      <c r="T423" s="41"/>
      <c r="U423" s="41"/>
      <c r="V423" s="41"/>
      <c r="W423" s="41"/>
      <c r="X423" s="41"/>
      <c r="Y423" s="41"/>
    </row>
    <row r="424" spans="1:25" ht="15.75" customHeight="1" x14ac:dyDescent="0.2">
      <c r="A424" s="38"/>
      <c r="B424" s="39"/>
      <c r="C424" s="40"/>
      <c r="D424" s="40"/>
      <c r="E424" s="40"/>
      <c r="F424" s="40"/>
      <c r="G424" s="40"/>
      <c r="H424" s="40"/>
      <c r="I424" s="40"/>
      <c r="J424" s="40"/>
      <c r="K424" s="40"/>
      <c r="L424" s="40"/>
      <c r="M424" s="40"/>
      <c r="N424" s="40"/>
      <c r="O424" s="40"/>
      <c r="P424" s="40"/>
      <c r="Q424" s="40"/>
      <c r="R424" s="40"/>
      <c r="S424" s="41"/>
      <c r="T424" s="41"/>
      <c r="U424" s="41"/>
      <c r="V424" s="41"/>
      <c r="W424" s="41"/>
      <c r="X424" s="41"/>
      <c r="Y424" s="41"/>
    </row>
    <row r="425" spans="1:25" ht="15.75" customHeight="1" x14ac:dyDescent="0.2">
      <c r="A425" s="38"/>
      <c r="B425" s="39"/>
      <c r="C425" s="40"/>
      <c r="D425" s="40"/>
      <c r="E425" s="40"/>
      <c r="F425" s="40"/>
      <c r="G425" s="40"/>
      <c r="H425" s="40"/>
      <c r="I425" s="40"/>
      <c r="J425" s="40"/>
      <c r="K425" s="40"/>
      <c r="L425" s="40"/>
      <c r="M425" s="40"/>
      <c r="N425" s="40"/>
      <c r="O425" s="40"/>
      <c r="P425" s="40"/>
      <c r="Q425" s="40"/>
      <c r="R425" s="40"/>
      <c r="S425" s="41"/>
      <c r="T425" s="41"/>
      <c r="U425" s="41"/>
      <c r="V425" s="41"/>
      <c r="W425" s="41"/>
      <c r="X425" s="41"/>
      <c r="Y425" s="41"/>
    </row>
    <row r="426" spans="1:25" ht="15.75" customHeight="1" x14ac:dyDescent="0.2">
      <c r="A426" s="38"/>
      <c r="B426" s="39"/>
      <c r="C426" s="40"/>
      <c r="D426" s="40"/>
      <c r="E426" s="40"/>
      <c r="F426" s="40"/>
      <c r="G426" s="40"/>
      <c r="H426" s="40"/>
      <c r="I426" s="40"/>
      <c r="J426" s="40"/>
      <c r="K426" s="40"/>
      <c r="L426" s="40"/>
      <c r="M426" s="40"/>
      <c r="N426" s="40"/>
      <c r="O426" s="40"/>
      <c r="P426" s="40"/>
      <c r="Q426" s="40"/>
      <c r="R426" s="40"/>
      <c r="S426" s="41"/>
      <c r="T426" s="41"/>
      <c r="U426" s="41"/>
      <c r="V426" s="41"/>
      <c r="W426" s="41"/>
      <c r="X426" s="41"/>
      <c r="Y426" s="41"/>
    </row>
    <row r="427" spans="1:25" ht="15.75" customHeight="1" x14ac:dyDescent="0.2">
      <c r="A427" s="38"/>
      <c r="B427" s="39"/>
      <c r="C427" s="40"/>
      <c r="D427" s="40"/>
      <c r="E427" s="40"/>
      <c r="F427" s="40"/>
      <c r="G427" s="40"/>
      <c r="H427" s="40"/>
      <c r="I427" s="40"/>
      <c r="J427" s="40"/>
      <c r="K427" s="40"/>
      <c r="L427" s="40"/>
      <c r="M427" s="40"/>
      <c r="N427" s="40"/>
      <c r="O427" s="40"/>
      <c r="P427" s="40"/>
      <c r="Q427" s="40"/>
      <c r="R427" s="40"/>
      <c r="S427" s="41"/>
      <c r="T427" s="41"/>
      <c r="U427" s="41"/>
      <c r="V427" s="41"/>
      <c r="W427" s="41"/>
      <c r="X427" s="41"/>
      <c r="Y427" s="41"/>
    </row>
    <row r="428" spans="1:25" ht="15.75" customHeight="1" x14ac:dyDescent="0.2">
      <c r="A428" s="38"/>
      <c r="B428" s="39"/>
      <c r="C428" s="40"/>
      <c r="D428" s="40"/>
      <c r="E428" s="40"/>
      <c r="F428" s="40"/>
      <c r="G428" s="40"/>
      <c r="H428" s="40"/>
      <c r="I428" s="40"/>
      <c r="J428" s="40"/>
      <c r="K428" s="40"/>
      <c r="L428" s="40"/>
      <c r="M428" s="40"/>
      <c r="N428" s="40"/>
      <c r="O428" s="40"/>
      <c r="P428" s="40"/>
      <c r="Q428" s="40"/>
      <c r="R428" s="40"/>
      <c r="S428" s="41"/>
      <c r="T428" s="41"/>
      <c r="U428" s="41"/>
      <c r="V428" s="41"/>
      <c r="W428" s="41"/>
      <c r="X428" s="41"/>
      <c r="Y428" s="41"/>
    </row>
    <row r="429" spans="1:25" ht="15.75" customHeight="1" x14ac:dyDescent="0.2">
      <c r="A429" s="38"/>
      <c r="B429" s="39"/>
      <c r="C429" s="40"/>
      <c r="D429" s="40"/>
      <c r="E429" s="40"/>
      <c r="F429" s="40"/>
      <c r="G429" s="40"/>
      <c r="H429" s="40"/>
      <c r="I429" s="40"/>
      <c r="J429" s="40"/>
      <c r="K429" s="40"/>
      <c r="L429" s="40"/>
      <c r="M429" s="40"/>
      <c r="N429" s="40"/>
      <c r="O429" s="40"/>
      <c r="P429" s="40"/>
      <c r="Q429" s="40"/>
      <c r="R429" s="40"/>
      <c r="S429" s="41"/>
      <c r="T429" s="41"/>
      <c r="U429" s="41"/>
      <c r="V429" s="41"/>
      <c r="W429" s="41"/>
      <c r="X429" s="41"/>
      <c r="Y429" s="41"/>
    </row>
    <row r="430" spans="1:25" ht="15.75" customHeight="1" x14ac:dyDescent="0.2">
      <c r="A430" s="38"/>
      <c r="B430" s="39"/>
      <c r="C430" s="40"/>
      <c r="D430" s="40"/>
      <c r="E430" s="40"/>
      <c r="F430" s="40"/>
      <c r="G430" s="40"/>
      <c r="H430" s="40"/>
      <c r="I430" s="40"/>
      <c r="J430" s="40"/>
      <c r="K430" s="40"/>
      <c r="L430" s="40"/>
      <c r="M430" s="40"/>
      <c r="N430" s="40"/>
      <c r="O430" s="40"/>
      <c r="P430" s="40"/>
      <c r="Q430" s="40"/>
      <c r="R430" s="40"/>
      <c r="S430" s="41"/>
      <c r="T430" s="41"/>
      <c r="U430" s="41"/>
      <c r="V430" s="41"/>
      <c r="W430" s="41"/>
      <c r="X430" s="41"/>
      <c r="Y430" s="41"/>
    </row>
    <row r="431" spans="1:25" ht="15.75" customHeight="1" x14ac:dyDescent="0.2">
      <c r="A431" s="38"/>
      <c r="B431" s="39"/>
      <c r="C431" s="40"/>
      <c r="D431" s="40"/>
      <c r="E431" s="40"/>
      <c r="F431" s="40"/>
      <c r="G431" s="40"/>
      <c r="H431" s="40"/>
      <c r="I431" s="40"/>
      <c r="J431" s="40"/>
      <c r="K431" s="40"/>
      <c r="L431" s="40"/>
      <c r="M431" s="40"/>
      <c r="N431" s="40"/>
      <c r="O431" s="40"/>
      <c r="P431" s="40"/>
      <c r="Q431" s="40"/>
      <c r="R431" s="40"/>
      <c r="S431" s="41"/>
      <c r="T431" s="41"/>
      <c r="U431" s="41"/>
      <c r="V431" s="41"/>
      <c r="W431" s="41"/>
      <c r="X431" s="41"/>
      <c r="Y431" s="41"/>
    </row>
    <row r="432" spans="1:25" ht="15.75" customHeight="1" x14ac:dyDescent="0.2">
      <c r="A432" s="38"/>
      <c r="B432" s="39"/>
      <c r="C432" s="40"/>
      <c r="D432" s="40"/>
      <c r="E432" s="40"/>
      <c r="F432" s="40"/>
      <c r="G432" s="40"/>
      <c r="H432" s="40"/>
      <c r="I432" s="40"/>
      <c r="J432" s="40"/>
      <c r="K432" s="40"/>
      <c r="L432" s="40"/>
      <c r="M432" s="40"/>
      <c r="N432" s="40"/>
      <c r="O432" s="40"/>
      <c r="P432" s="40"/>
      <c r="Q432" s="40"/>
      <c r="R432" s="40"/>
      <c r="S432" s="41"/>
      <c r="T432" s="41"/>
      <c r="U432" s="41"/>
      <c r="V432" s="41"/>
      <c r="W432" s="41"/>
      <c r="X432" s="41"/>
      <c r="Y432" s="41"/>
    </row>
    <row r="433" spans="1:25" ht="15.75" customHeight="1" x14ac:dyDescent="0.2">
      <c r="A433" s="38"/>
      <c r="B433" s="39"/>
      <c r="C433" s="40"/>
      <c r="D433" s="40"/>
      <c r="E433" s="40"/>
      <c r="F433" s="40"/>
      <c r="G433" s="40"/>
      <c r="H433" s="40"/>
      <c r="I433" s="40"/>
      <c r="J433" s="40"/>
      <c r="K433" s="40"/>
      <c r="L433" s="40"/>
      <c r="M433" s="40"/>
      <c r="N433" s="40"/>
      <c r="O433" s="40"/>
      <c r="P433" s="40"/>
      <c r="Q433" s="40"/>
      <c r="R433" s="40"/>
      <c r="S433" s="41"/>
      <c r="T433" s="41"/>
      <c r="U433" s="41"/>
      <c r="V433" s="41"/>
      <c r="W433" s="41"/>
      <c r="X433" s="41"/>
      <c r="Y433" s="41"/>
    </row>
    <row r="434" spans="1:25" ht="15.75" customHeight="1" x14ac:dyDescent="0.2">
      <c r="A434" s="38"/>
      <c r="B434" s="39"/>
      <c r="C434" s="40"/>
      <c r="D434" s="40"/>
      <c r="E434" s="40"/>
      <c r="F434" s="40"/>
      <c r="G434" s="40"/>
      <c r="H434" s="40"/>
      <c r="I434" s="40"/>
      <c r="J434" s="40"/>
      <c r="K434" s="40"/>
      <c r="L434" s="40"/>
      <c r="M434" s="40"/>
      <c r="N434" s="40"/>
      <c r="O434" s="40"/>
      <c r="P434" s="40"/>
      <c r="Q434" s="40"/>
      <c r="R434" s="40"/>
      <c r="S434" s="41"/>
      <c r="T434" s="41"/>
      <c r="U434" s="41"/>
      <c r="V434" s="41"/>
      <c r="W434" s="41"/>
      <c r="X434" s="41"/>
      <c r="Y434" s="41"/>
    </row>
    <row r="435" spans="1:25" ht="15.75" customHeight="1" x14ac:dyDescent="0.2">
      <c r="A435" s="38"/>
      <c r="B435" s="39"/>
      <c r="C435" s="40"/>
      <c r="D435" s="40"/>
      <c r="E435" s="40"/>
      <c r="F435" s="40"/>
      <c r="G435" s="40"/>
      <c r="H435" s="40"/>
      <c r="I435" s="40"/>
      <c r="J435" s="40"/>
      <c r="K435" s="40"/>
      <c r="L435" s="40"/>
      <c r="M435" s="40"/>
      <c r="N435" s="40"/>
      <c r="O435" s="40"/>
      <c r="P435" s="40"/>
      <c r="Q435" s="40"/>
      <c r="R435" s="40"/>
      <c r="S435" s="41"/>
      <c r="T435" s="41"/>
      <c r="U435" s="41"/>
      <c r="V435" s="41"/>
      <c r="W435" s="41"/>
      <c r="X435" s="41"/>
      <c r="Y435" s="41"/>
    </row>
    <row r="436" spans="1:25" ht="15.75" customHeight="1" x14ac:dyDescent="0.2">
      <c r="A436" s="38"/>
      <c r="B436" s="39"/>
      <c r="C436" s="40"/>
      <c r="D436" s="40"/>
      <c r="E436" s="40"/>
      <c r="F436" s="40"/>
      <c r="G436" s="40"/>
      <c r="H436" s="40"/>
      <c r="I436" s="40"/>
      <c r="J436" s="40"/>
      <c r="K436" s="40"/>
      <c r="L436" s="40"/>
      <c r="M436" s="40"/>
      <c r="N436" s="40"/>
      <c r="O436" s="40"/>
      <c r="P436" s="40"/>
      <c r="Q436" s="40"/>
      <c r="R436" s="40"/>
      <c r="S436" s="41"/>
      <c r="T436" s="41"/>
      <c r="U436" s="41"/>
      <c r="V436" s="41"/>
      <c r="W436" s="41"/>
      <c r="X436" s="41"/>
      <c r="Y436" s="41"/>
    </row>
    <row r="437" spans="1:25" ht="15.75" customHeight="1" x14ac:dyDescent="0.2">
      <c r="A437" s="38"/>
      <c r="B437" s="39"/>
      <c r="C437" s="40"/>
      <c r="D437" s="40"/>
      <c r="E437" s="40"/>
      <c r="F437" s="40"/>
      <c r="G437" s="40"/>
      <c r="H437" s="40"/>
      <c r="I437" s="40"/>
      <c r="J437" s="40"/>
      <c r="K437" s="40"/>
      <c r="L437" s="40"/>
      <c r="M437" s="40"/>
      <c r="N437" s="40"/>
      <c r="O437" s="40"/>
      <c r="P437" s="40"/>
      <c r="Q437" s="40"/>
      <c r="R437" s="40"/>
      <c r="S437" s="41"/>
      <c r="T437" s="41"/>
      <c r="U437" s="41"/>
      <c r="V437" s="41"/>
      <c r="W437" s="41"/>
      <c r="X437" s="41"/>
      <c r="Y437" s="41"/>
    </row>
    <row r="438" spans="1:25" ht="15.75" customHeight="1" x14ac:dyDescent="0.2">
      <c r="A438" s="38"/>
      <c r="B438" s="39"/>
      <c r="C438" s="40"/>
      <c r="D438" s="40"/>
      <c r="E438" s="40"/>
      <c r="F438" s="40"/>
      <c r="G438" s="40"/>
      <c r="H438" s="40"/>
      <c r="I438" s="40"/>
      <c r="J438" s="40"/>
      <c r="K438" s="40"/>
      <c r="L438" s="40"/>
      <c r="M438" s="40"/>
      <c r="N438" s="40"/>
      <c r="O438" s="40"/>
      <c r="P438" s="40"/>
      <c r="Q438" s="40"/>
      <c r="R438" s="40"/>
      <c r="S438" s="41"/>
      <c r="T438" s="41"/>
      <c r="U438" s="41"/>
      <c r="V438" s="41"/>
      <c r="W438" s="41"/>
      <c r="X438" s="41"/>
      <c r="Y438" s="41"/>
    </row>
    <row r="439" spans="1:25" ht="15.75" customHeight="1" x14ac:dyDescent="0.2">
      <c r="A439" s="38"/>
      <c r="B439" s="39"/>
      <c r="C439" s="40"/>
      <c r="D439" s="40"/>
      <c r="E439" s="40"/>
      <c r="F439" s="40"/>
      <c r="G439" s="40"/>
      <c r="H439" s="40"/>
      <c r="I439" s="40"/>
      <c r="J439" s="40"/>
      <c r="K439" s="40"/>
      <c r="L439" s="40"/>
      <c r="M439" s="40"/>
      <c r="N439" s="40"/>
      <c r="O439" s="40"/>
      <c r="P439" s="40"/>
      <c r="Q439" s="40"/>
      <c r="R439" s="40"/>
      <c r="S439" s="41"/>
      <c r="T439" s="41"/>
      <c r="U439" s="41"/>
      <c r="V439" s="41"/>
      <c r="W439" s="41"/>
      <c r="X439" s="41"/>
      <c r="Y439" s="41"/>
    </row>
    <row r="440" spans="1:25" ht="15.75" customHeight="1" x14ac:dyDescent="0.2">
      <c r="A440" s="38"/>
      <c r="B440" s="39"/>
      <c r="C440" s="40"/>
      <c r="D440" s="40"/>
      <c r="E440" s="40"/>
      <c r="F440" s="40"/>
      <c r="G440" s="40"/>
      <c r="H440" s="40"/>
      <c r="I440" s="40"/>
      <c r="J440" s="40"/>
      <c r="K440" s="40"/>
      <c r="L440" s="40"/>
      <c r="M440" s="40"/>
      <c r="N440" s="40"/>
      <c r="O440" s="40"/>
      <c r="P440" s="40"/>
      <c r="Q440" s="40"/>
      <c r="R440" s="40"/>
      <c r="S440" s="41"/>
      <c r="T440" s="41"/>
      <c r="U440" s="41"/>
      <c r="V440" s="41"/>
      <c r="W440" s="41"/>
      <c r="X440" s="41"/>
      <c r="Y440" s="41"/>
    </row>
    <row r="441" spans="1:25" ht="15.75" customHeight="1" x14ac:dyDescent="0.2">
      <c r="A441" s="38"/>
      <c r="B441" s="39"/>
      <c r="C441" s="40"/>
      <c r="D441" s="40"/>
      <c r="E441" s="40"/>
      <c r="F441" s="40"/>
      <c r="G441" s="40"/>
      <c r="H441" s="40"/>
      <c r="I441" s="40"/>
      <c r="J441" s="40"/>
      <c r="K441" s="40"/>
      <c r="L441" s="40"/>
      <c r="M441" s="40"/>
      <c r="N441" s="40"/>
      <c r="O441" s="40"/>
      <c r="P441" s="40"/>
      <c r="Q441" s="40"/>
      <c r="R441" s="40"/>
      <c r="S441" s="41"/>
      <c r="T441" s="41"/>
      <c r="U441" s="41"/>
      <c r="V441" s="41"/>
      <c r="W441" s="41"/>
      <c r="X441" s="41"/>
      <c r="Y441" s="41"/>
    </row>
    <row r="442" spans="1:25" ht="15.75" customHeight="1" x14ac:dyDescent="0.2">
      <c r="A442" s="38"/>
      <c r="B442" s="39"/>
      <c r="C442" s="40"/>
      <c r="D442" s="40"/>
      <c r="E442" s="40"/>
      <c r="F442" s="40"/>
      <c r="G442" s="40"/>
      <c r="H442" s="40"/>
      <c r="I442" s="40"/>
      <c r="J442" s="40"/>
      <c r="K442" s="40"/>
      <c r="L442" s="40"/>
      <c r="M442" s="40"/>
      <c r="N442" s="40"/>
      <c r="O442" s="40"/>
      <c r="P442" s="40"/>
      <c r="Q442" s="40"/>
      <c r="R442" s="40"/>
      <c r="S442" s="41"/>
      <c r="T442" s="41"/>
      <c r="U442" s="41"/>
      <c r="V442" s="41"/>
      <c r="W442" s="41"/>
      <c r="X442" s="41"/>
      <c r="Y442" s="41"/>
    </row>
    <row r="443" spans="1:25" ht="15.75" customHeight="1" x14ac:dyDescent="0.2">
      <c r="A443" s="38"/>
      <c r="B443" s="39"/>
      <c r="C443" s="40"/>
      <c r="D443" s="40"/>
      <c r="E443" s="40"/>
      <c r="F443" s="40"/>
      <c r="G443" s="40"/>
      <c r="H443" s="40"/>
      <c r="I443" s="40"/>
      <c r="J443" s="40"/>
      <c r="K443" s="40"/>
      <c r="L443" s="40"/>
      <c r="M443" s="40"/>
      <c r="N443" s="40"/>
      <c r="O443" s="40"/>
      <c r="P443" s="40"/>
      <c r="Q443" s="40"/>
      <c r="R443" s="40"/>
      <c r="S443" s="41"/>
      <c r="T443" s="41"/>
      <c r="U443" s="41"/>
      <c r="V443" s="41"/>
      <c r="W443" s="41"/>
      <c r="X443" s="41"/>
      <c r="Y443" s="41"/>
    </row>
    <row r="444" spans="1:25" ht="15.75" customHeight="1" x14ac:dyDescent="0.2">
      <c r="A444" s="38"/>
      <c r="B444" s="39"/>
      <c r="C444" s="40"/>
      <c r="D444" s="40"/>
      <c r="E444" s="40"/>
      <c r="F444" s="40"/>
      <c r="G444" s="40"/>
      <c r="H444" s="40"/>
      <c r="I444" s="40"/>
      <c r="J444" s="40"/>
      <c r="K444" s="40"/>
      <c r="L444" s="40"/>
      <c r="M444" s="40"/>
      <c r="N444" s="40"/>
      <c r="O444" s="40"/>
      <c r="P444" s="40"/>
      <c r="Q444" s="40"/>
      <c r="R444" s="40"/>
      <c r="S444" s="41"/>
      <c r="T444" s="41"/>
      <c r="U444" s="41"/>
      <c r="V444" s="41"/>
      <c r="W444" s="41"/>
      <c r="X444" s="41"/>
      <c r="Y444" s="41"/>
    </row>
    <row r="445" spans="1:25" ht="15.75" customHeight="1" x14ac:dyDescent="0.2">
      <c r="A445" s="38"/>
      <c r="B445" s="39"/>
      <c r="C445" s="40"/>
      <c r="D445" s="40"/>
      <c r="E445" s="40"/>
      <c r="F445" s="40"/>
      <c r="G445" s="40"/>
      <c r="H445" s="40"/>
      <c r="I445" s="40"/>
      <c r="J445" s="40"/>
      <c r="K445" s="40"/>
      <c r="L445" s="40"/>
      <c r="M445" s="40"/>
      <c r="N445" s="40"/>
      <c r="O445" s="40"/>
      <c r="P445" s="40"/>
      <c r="Q445" s="40"/>
      <c r="R445" s="40"/>
      <c r="S445" s="41"/>
      <c r="T445" s="41"/>
      <c r="U445" s="41"/>
      <c r="V445" s="41"/>
      <c r="W445" s="41"/>
      <c r="X445" s="41"/>
      <c r="Y445" s="41"/>
    </row>
    <row r="446" spans="1:25" ht="15.75" customHeight="1" x14ac:dyDescent="0.2">
      <c r="A446" s="38"/>
      <c r="B446" s="39"/>
      <c r="C446" s="40"/>
      <c r="D446" s="40"/>
      <c r="E446" s="40"/>
      <c r="F446" s="40"/>
      <c r="G446" s="40"/>
      <c r="H446" s="40"/>
      <c r="I446" s="40"/>
      <c r="J446" s="40"/>
      <c r="K446" s="40"/>
      <c r="L446" s="40"/>
      <c r="M446" s="40"/>
      <c r="N446" s="40"/>
      <c r="O446" s="40"/>
      <c r="P446" s="40"/>
      <c r="Q446" s="40"/>
      <c r="R446" s="40"/>
      <c r="S446" s="41"/>
      <c r="T446" s="41"/>
      <c r="U446" s="41"/>
      <c r="V446" s="41"/>
      <c r="W446" s="41"/>
      <c r="X446" s="41"/>
      <c r="Y446" s="41"/>
    </row>
    <row r="447" spans="1:25" ht="15.75" customHeight="1" x14ac:dyDescent="0.2">
      <c r="A447" s="38"/>
      <c r="B447" s="39"/>
      <c r="C447" s="40"/>
      <c r="D447" s="40"/>
      <c r="E447" s="40"/>
      <c r="F447" s="40"/>
      <c r="G447" s="40"/>
      <c r="H447" s="40"/>
      <c r="I447" s="40"/>
      <c r="J447" s="40"/>
      <c r="K447" s="40"/>
      <c r="L447" s="40"/>
      <c r="M447" s="40"/>
      <c r="N447" s="40"/>
      <c r="O447" s="40"/>
      <c r="P447" s="40"/>
      <c r="Q447" s="40"/>
      <c r="R447" s="40"/>
      <c r="S447" s="41"/>
      <c r="T447" s="41"/>
      <c r="U447" s="41"/>
      <c r="V447" s="41"/>
      <c r="W447" s="41"/>
      <c r="X447" s="41"/>
      <c r="Y447" s="41"/>
    </row>
    <row r="448" spans="1:25" ht="15.75" customHeight="1" x14ac:dyDescent="0.2">
      <c r="A448" s="38"/>
      <c r="B448" s="39"/>
      <c r="C448" s="40"/>
      <c r="D448" s="40"/>
      <c r="E448" s="40"/>
      <c r="F448" s="40"/>
      <c r="G448" s="40"/>
      <c r="H448" s="40"/>
      <c r="I448" s="40"/>
      <c r="J448" s="40"/>
      <c r="K448" s="40"/>
      <c r="L448" s="40"/>
      <c r="M448" s="40"/>
      <c r="N448" s="40"/>
      <c r="O448" s="40"/>
      <c r="P448" s="40"/>
      <c r="Q448" s="40"/>
      <c r="R448" s="40"/>
      <c r="S448" s="41"/>
      <c r="T448" s="41"/>
      <c r="U448" s="41"/>
      <c r="V448" s="41"/>
      <c r="W448" s="41"/>
      <c r="X448" s="41"/>
      <c r="Y448" s="41"/>
    </row>
    <row r="449" spans="1:25" ht="15.75" customHeight="1" x14ac:dyDescent="0.2">
      <c r="A449" s="38"/>
      <c r="B449" s="39"/>
      <c r="C449" s="40"/>
      <c r="D449" s="40"/>
      <c r="E449" s="40"/>
      <c r="F449" s="40"/>
      <c r="G449" s="40"/>
      <c r="H449" s="40"/>
      <c r="I449" s="40"/>
      <c r="J449" s="40"/>
      <c r="K449" s="40"/>
      <c r="L449" s="40"/>
      <c r="M449" s="40"/>
      <c r="N449" s="40"/>
      <c r="O449" s="40"/>
      <c r="P449" s="40"/>
      <c r="Q449" s="40"/>
      <c r="R449" s="40"/>
      <c r="S449" s="41"/>
      <c r="T449" s="41"/>
      <c r="U449" s="41"/>
      <c r="V449" s="41"/>
      <c r="W449" s="41"/>
      <c r="X449" s="41"/>
      <c r="Y449" s="41"/>
    </row>
    <row r="450" spans="1:25" ht="15.75" customHeight="1" x14ac:dyDescent="0.2">
      <c r="A450" s="38"/>
      <c r="B450" s="39"/>
      <c r="C450" s="40"/>
      <c r="D450" s="40"/>
      <c r="E450" s="40"/>
      <c r="F450" s="40"/>
      <c r="G450" s="40"/>
      <c r="H450" s="40"/>
      <c r="I450" s="40"/>
      <c r="J450" s="40"/>
      <c r="K450" s="40"/>
      <c r="L450" s="40"/>
      <c r="M450" s="40"/>
      <c r="N450" s="40"/>
      <c r="O450" s="40"/>
      <c r="P450" s="40"/>
      <c r="Q450" s="40"/>
      <c r="R450" s="40"/>
      <c r="S450" s="41"/>
      <c r="T450" s="41"/>
      <c r="U450" s="41"/>
      <c r="V450" s="41"/>
      <c r="W450" s="41"/>
      <c r="X450" s="41"/>
      <c r="Y450" s="41"/>
    </row>
    <row r="451" spans="1:25" ht="15.75" customHeight="1" x14ac:dyDescent="0.2">
      <c r="A451" s="38"/>
      <c r="B451" s="39"/>
      <c r="C451" s="40"/>
      <c r="D451" s="40"/>
      <c r="E451" s="40"/>
      <c r="F451" s="40"/>
      <c r="G451" s="40"/>
      <c r="H451" s="40"/>
      <c r="I451" s="40"/>
      <c r="J451" s="40"/>
      <c r="K451" s="40"/>
      <c r="L451" s="40"/>
      <c r="M451" s="40"/>
      <c r="N451" s="40"/>
      <c r="O451" s="40"/>
      <c r="P451" s="40"/>
      <c r="Q451" s="40"/>
      <c r="R451" s="40"/>
      <c r="S451" s="41"/>
      <c r="T451" s="41"/>
      <c r="U451" s="41"/>
      <c r="V451" s="41"/>
      <c r="W451" s="41"/>
      <c r="X451" s="41"/>
      <c r="Y451" s="41"/>
    </row>
    <row r="452" spans="1:25" ht="15.75" customHeight="1" x14ac:dyDescent="0.2">
      <c r="A452" s="38"/>
      <c r="B452" s="39"/>
      <c r="C452" s="40"/>
      <c r="D452" s="40"/>
      <c r="E452" s="40"/>
      <c r="F452" s="40"/>
      <c r="G452" s="40"/>
      <c r="H452" s="40"/>
      <c r="I452" s="40"/>
      <c r="J452" s="40"/>
      <c r="K452" s="40"/>
      <c r="L452" s="40"/>
      <c r="M452" s="40"/>
      <c r="N452" s="40"/>
      <c r="O452" s="40"/>
      <c r="P452" s="40"/>
      <c r="Q452" s="40"/>
      <c r="R452" s="40"/>
      <c r="S452" s="41"/>
      <c r="T452" s="41"/>
      <c r="U452" s="41"/>
      <c r="V452" s="41"/>
      <c r="W452" s="41"/>
      <c r="X452" s="41"/>
      <c r="Y452" s="41"/>
    </row>
    <row r="453" spans="1:25" ht="15.75" customHeight="1" x14ac:dyDescent="0.2">
      <c r="A453" s="38"/>
      <c r="B453" s="39"/>
      <c r="C453" s="40"/>
      <c r="D453" s="40"/>
      <c r="E453" s="40"/>
      <c r="F453" s="40"/>
      <c r="G453" s="40"/>
      <c r="H453" s="40"/>
      <c r="I453" s="40"/>
      <c r="J453" s="40"/>
      <c r="K453" s="40"/>
      <c r="L453" s="40"/>
      <c r="M453" s="40"/>
      <c r="N453" s="40"/>
      <c r="O453" s="40"/>
      <c r="P453" s="40"/>
      <c r="Q453" s="40"/>
      <c r="R453" s="40"/>
      <c r="S453" s="41"/>
      <c r="T453" s="41"/>
      <c r="U453" s="41"/>
      <c r="V453" s="41"/>
      <c r="W453" s="41"/>
      <c r="X453" s="41"/>
      <c r="Y453" s="41"/>
    </row>
    <row r="454" spans="1:25" ht="15.75" customHeight="1" x14ac:dyDescent="0.2">
      <c r="A454" s="38"/>
      <c r="B454" s="39"/>
      <c r="C454" s="40"/>
      <c r="D454" s="40"/>
      <c r="E454" s="40"/>
      <c r="F454" s="40"/>
      <c r="G454" s="40"/>
      <c r="H454" s="40"/>
      <c r="I454" s="40"/>
      <c r="J454" s="40"/>
      <c r="K454" s="40"/>
      <c r="L454" s="40"/>
      <c r="M454" s="40"/>
      <c r="N454" s="40"/>
      <c r="O454" s="40"/>
      <c r="P454" s="40"/>
      <c r="Q454" s="40"/>
      <c r="R454" s="40"/>
      <c r="S454" s="41"/>
      <c r="T454" s="41"/>
      <c r="U454" s="41"/>
      <c r="V454" s="41"/>
      <c r="W454" s="41"/>
      <c r="X454" s="41"/>
      <c r="Y454" s="41"/>
    </row>
    <row r="455" spans="1:25" ht="15.75" customHeight="1" x14ac:dyDescent="0.2">
      <c r="A455" s="38"/>
      <c r="B455" s="39"/>
      <c r="C455" s="40"/>
      <c r="D455" s="40"/>
      <c r="E455" s="40"/>
      <c r="F455" s="40"/>
      <c r="G455" s="40"/>
      <c r="H455" s="40"/>
      <c r="I455" s="40"/>
      <c r="J455" s="40"/>
      <c r="K455" s="40"/>
      <c r="L455" s="40"/>
      <c r="M455" s="40"/>
      <c r="N455" s="40"/>
      <c r="O455" s="40"/>
      <c r="P455" s="40"/>
      <c r="Q455" s="40"/>
      <c r="R455" s="40"/>
      <c r="S455" s="41"/>
      <c r="T455" s="41"/>
      <c r="U455" s="41"/>
      <c r="V455" s="41"/>
      <c r="W455" s="41"/>
      <c r="X455" s="41"/>
      <c r="Y455" s="41"/>
    </row>
    <row r="456" spans="1:25" ht="15.75" customHeight="1" x14ac:dyDescent="0.2">
      <c r="A456" s="38"/>
      <c r="B456" s="39"/>
      <c r="C456" s="40"/>
      <c r="D456" s="40"/>
      <c r="E456" s="40"/>
      <c r="F456" s="40"/>
      <c r="G456" s="40"/>
      <c r="H456" s="40"/>
      <c r="I456" s="40"/>
      <c r="J456" s="40"/>
      <c r="K456" s="40"/>
      <c r="L456" s="40"/>
      <c r="M456" s="40"/>
      <c r="N456" s="40"/>
      <c r="O456" s="40"/>
      <c r="P456" s="40"/>
      <c r="Q456" s="40"/>
      <c r="R456" s="40"/>
      <c r="S456" s="41"/>
      <c r="T456" s="41"/>
      <c r="U456" s="41"/>
      <c r="V456" s="41"/>
      <c r="W456" s="41"/>
      <c r="X456" s="41"/>
      <c r="Y456" s="41"/>
    </row>
    <row r="457" spans="1:25" ht="15.75" customHeight="1" x14ac:dyDescent="0.2">
      <c r="A457" s="38"/>
      <c r="B457" s="39"/>
      <c r="C457" s="40"/>
      <c r="D457" s="40"/>
      <c r="E457" s="40"/>
      <c r="F457" s="40"/>
      <c r="G457" s="40"/>
      <c r="H457" s="40"/>
      <c r="I457" s="40"/>
      <c r="J457" s="40"/>
      <c r="K457" s="40"/>
      <c r="L457" s="40"/>
      <c r="M457" s="40"/>
      <c r="N457" s="40"/>
      <c r="O457" s="40"/>
      <c r="P457" s="40"/>
      <c r="Q457" s="40"/>
      <c r="R457" s="40"/>
      <c r="S457" s="41"/>
      <c r="T457" s="41"/>
      <c r="U457" s="41"/>
      <c r="V457" s="41"/>
      <c r="W457" s="41"/>
      <c r="X457" s="41"/>
      <c r="Y457" s="41"/>
    </row>
    <row r="458" spans="1:25" ht="15.75" customHeight="1" x14ac:dyDescent="0.2">
      <c r="A458" s="38"/>
      <c r="B458" s="39"/>
      <c r="C458" s="40"/>
      <c r="D458" s="40"/>
      <c r="E458" s="40"/>
      <c r="F458" s="40"/>
      <c r="G458" s="40"/>
      <c r="H458" s="40"/>
      <c r="I458" s="40"/>
      <c r="J458" s="40"/>
      <c r="K458" s="40"/>
      <c r="L458" s="40"/>
      <c r="M458" s="40"/>
      <c r="N458" s="40"/>
      <c r="O458" s="40"/>
      <c r="P458" s="40"/>
      <c r="Q458" s="40"/>
      <c r="R458" s="40"/>
      <c r="S458" s="41"/>
      <c r="T458" s="41"/>
      <c r="U458" s="41"/>
      <c r="V458" s="41"/>
      <c r="W458" s="41"/>
      <c r="X458" s="41"/>
      <c r="Y458" s="41"/>
    </row>
    <row r="459" spans="1:25" ht="15.75" customHeight="1" x14ac:dyDescent="0.2">
      <c r="A459" s="38"/>
      <c r="B459" s="39"/>
      <c r="C459" s="40"/>
      <c r="D459" s="40"/>
      <c r="E459" s="40"/>
      <c r="F459" s="40"/>
      <c r="G459" s="40"/>
      <c r="H459" s="40"/>
      <c r="I459" s="40"/>
      <c r="J459" s="40"/>
      <c r="K459" s="40"/>
      <c r="L459" s="40"/>
      <c r="M459" s="40"/>
      <c r="N459" s="40"/>
      <c r="O459" s="40"/>
      <c r="P459" s="40"/>
      <c r="Q459" s="40"/>
      <c r="R459" s="40"/>
      <c r="S459" s="41"/>
      <c r="T459" s="41"/>
      <c r="U459" s="41"/>
      <c r="V459" s="41"/>
      <c r="W459" s="41"/>
      <c r="X459" s="41"/>
      <c r="Y459" s="41"/>
    </row>
    <row r="460" spans="1:25" ht="15.75" customHeight="1" x14ac:dyDescent="0.2">
      <c r="A460" s="38"/>
      <c r="B460" s="39"/>
      <c r="C460" s="40"/>
      <c r="D460" s="40"/>
      <c r="E460" s="40"/>
      <c r="F460" s="40"/>
      <c r="G460" s="40"/>
      <c r="H460" s="40"/>
      <c r="I460" s="40"/>
      <c r="J460" s="40"/>
      <c r="K460" s="40"/>
      <c r="L460" s="40"/>
      <c r="M460" s="40"/>
      <c r="N460" s="40"/>
      <c r="O460" s="40"/>
      <c r="P460" s="40"/>
      <c r="Q460" s="40"/>
      <c r="R460" s="40"/>
      <c r="S460" s="41"/>
      <c r="T460" s="41"/>
      <c r="U460" s="41"/>
      <c r="V460" s="41"/>
      <c r="W460" s="41"/>
      <c r="X460" s="41"/>
      <c r="Y460" s="41"/>
    </row>
    <row r="461" spans="1:25" ht="15.75" customHeight="1" x14ac:dyDescent="0.2">
      <c r="A461" s="38"/>
      <c r="B461" s="39"/>
      <c r="C461" s="40"/>
      <c r="D461" s="40"/>
      <c r="E461" s="40"/>
      <c r="F461" s="40"/>
      <c r="G461" s="40"/>
      <c r="H461" s="40"/>
      <c r="I461" s="40"/>
      <c r="J461" s="40"/>
      <c r="K461" s="40"/>
      <c r="L461" s="40"/>
      <c r="M461" s="40"/>
      <c r="N461" s="40"/>
      <c r="O461" s="40"/>
      <c r="P461" s="40"/>
      <c r="Q461" s="40"/>
      <c r="R461" s="40"/>
      <c r="S461" s="41"/>
      <c r="T461" s="41"/>
      <c r="U461" s="41"/>
      <c r="V461" s="41"/>
      <c r="W461" s="41"/>
      <c r="X461" s="41"/>
      <c r="Y461" s="41"/>
    </row>
    <row r="462" spans="1:25" ht="15.75" customHeight="1" x14ac:dyDescent="0.2">
      <c r="A462" s="38"/>
      <c r="B462" s="39"/>
      <c r="C462" s="40"/>
      <c r="D462" s="40"/>
      <c r="E462" s="40"/>
      <c r="F462" s="40"/>
      <c r="G462" s="40"/>
      <c r="H462" s="40"/>
      <c r="I462" s="40"/>
      <c r="J462" s="40"/>
      <c r="K462" s="40"/>
      <c r="L462" s="40"/>
      <c r="M462" s="40"/>
      <c r="N462" s="40"/>
      <c r="O462" s="40"/>
      <c r="P462" s="40"/>
      <c r="Q462" s="40"/>
      <c r="R462" s="40"/>
      <c r="S462" s="41"/>
      <c r="T462" s="41"/>
      <c r="U462" s="41"/>
      <c r="V462" s="41"/>
      <c r="W462" s="41"/>
      <c r="X462" s="41"/>
      <c r="Y462" s="41"/>
    </row>
    <row r="463" spans="1:25" ht="15.75" customHeight="1" x14ac:dyDescent="0.2">
      <c r="A463" s="38"/>
      <c r="B463" s="39"/>
      <c r="C463" s="40"/>
      <c r="D463" s="40"/>
      <c r="E463" s="40"/>
      <c r="F463" s="40"/>
      <c r="G463" s="40"/>
      <c r="H463" s="40"/>
      <c r="I463" s="40"/>
      <c r="J463" s="40"/>
      <c r="K463" s="40"/>
      <c r="L463" s="40"/>
      <c r="M463" s="40"/>
      <c r="N463" s="40"/>
      <c r="O463" s="40"/>
      <c r="P463" s="40"/>
      <c r="Q463" s="40"/>
      <c r="R463" s="40"/>
      <c r="S463" s="41"/>
      <c r="T463" s="41"/>
      <c r="U463" s="41"/>
      <c r="V463" s="41"/>
      <c r="W463" s="41"/>
      <c r="X463" s="41"/>
      <c r="Y463" s="41"/>
    </row>
    <row r="464" spans="1:25" ht="15.75" customHeight="1" x14ac:dyDescent="0.2">
      <c r="A464" s="38"/>
      <c r="B464" s="39"/>
      <c r="C464" s="40"/>
      <c r="D464" s="40"/>
      <c r="E464" s="40"/>
      <c r="F464" s="40"/>
      <c r="G464" s="40"/>
      <c r="H464" s="40"/>
      <c r="I464" s="40"/>
      <c r="J464" s="40"/>
      <c r="K464" s="40"/>
      <c r="L464" s="40"/>
      <c r="M464" s="40"/>
      <c r="N464" s="40"/>
      <c r="O464" s="40"/>
      <c r="P464" s="40"/>
      <c r="Q464" s="40"/>
      <c r="R464" s="40"/>
      <c r="S464" s="41"/>
      <c r="T464" s="41"/>
      <c r="U464" s="41"/>
      <c r="V464" s="41"/>
      <c r="W464" s="41"/>
      <c r="X464" s="41"/>
      <c r="Y464" s="41"/>
    </row>
    <row r="465" spans="1:25" ht="15.75" customHeight="1" x14ac:dyDescent="0.2">
      <c r="A465" s="38"/>
      <c r="B465" s="39"/>
      <c r="C465" s="40"/>
      <c r="D465" s="40"/>
      <c r="E465" s="40"/>
      <c r="F465" s="40"/>
      <c r="G465" s="40"/>
      <c r="H465" s="40"/>
      <c r="I465" s="40"/>
      <c r="J465" s="40"/>
      <c r="K465" s="40"/>
      <c r="L465" s="40"/>
      <c r="M465" s="40"/>
      <c r="N465" s="40"/>
      <c r="O465" s="40"/>
      <c r="P465" s="40"/>
      <c r="Q465" s="40"/>
      <c r="R465" s="40"/>
      <c r="S465" s="41"/>
      <c r="T465" s="41"/>
      <c r="U465" s="41"/>
      <c r="V465" s="41"/>
      <c r="W465" s="41"/>
      <c r="X465" s="41"/>
      <c r="Y465" s="41"/>
    </row>
    <row r="466" spans="1:25" ht="15.75" customHeight="1" x14ac:dyDescent="0.2">
      <c r="A466" s="38"/>
      <c r="B466" s="39"/>
      <c r="C466" s="40"/>
      <c r="D466" s="40"/>
      <c r="E466" s="40"/>
      <c r="F466" s="40"/>
      <c r="G466" s="40"/>
      <c r="H466" s="40"/>
      <c r="I466" s="40"/>
      <c r="J466" s="40"/>
      <c r="K466" s="40"/>
      <c r="L466" s="40"/>
      <c r="M466" s="40"/>
      <c r="N466" s="40"/>
      <c r="O466" s="40"/>
      <c r="P466" s="40"/>
      <c r="Q466" s="40"/>
      <c r="R466" s="40"/>
      <c r="S466" s="41"/>
      <c r="T466" s="41"/>
      <c r="U466" s="41"/>
      <c r="V466" s="41"/>
      <c r="W466" s="41"/>
      <c r="X466" s="41"/>
      <c r="Y466" s="41"/>
    </row>
    <row r="467" spans="1:25" ht="15.75" customHeight="1" x14ac:dyDescent="0.2">
      <c r="A467" s="38"/>
      <c r="B467" s="39"/>
      <c r="C467" s="40"/>
      <c r="D467" s="40"/>
      <c r="E467" s="40"/>
      <c r="F467" s="40"/>
      <c r="G467" s="40"/>
      <c r="H467" s="40"/>
      <c r="I467" s="40"/>
      <c r="J467" s="40"/>
      <c r="K467" s="40"/>
      <c r="L467" s="40"/>
      <c r="M467" s="40"/>
      <c r="N467" s="40"/>
      <c r="O467" s="40"/>
      <c r="P467" s="40"/>
      <c r="Q467" s="40"/>
      <c r="R467" s="40"/>
      <c r="S467" s="41"/>
      <c r="T467" s="41"/>
      <c r="U467" s="41"/>
      <c r="V467" s="41"/>
      <c r="W467" s="41"/>
      <c r="X467" s="41"/>
      <c r="Y467" s="41"/>
    </row>
    <row r="468" spans="1:25" ht="15.75" customHeight="1" x14ac:dyDescent="0.2">
      <c r="A468" s="38"/>
      <c r="B468" s="39"/>
      <c r="C468" s="40"/>
      <c r="D468" s="40"/>
      <c r="E468" s="40"/>
      <c r="F468" s="40"/>
      <c r="G468" s="40"/>
      <c r="H468" s="40"/>
      <c r="I468" s="40"/>
      <c r="J468" s="40"/>
      <c r="K468" s="40"/>
      <c r="L468" s="40"/>
      <c r="M468" s="40"/>
      <c r="N468" s="40"/>
      <c r="O468" s="40"/>
      <c r="P468" s="40"/>
      <c r="Q468" s="40"/>
      <c r="R468" s="40"/>
      <c r="S468" s="41"/>
      <c r="T468" s="41"/>
      <c r="U468" s="41"/>
      <c r="V468" s="41"/>
      <c r="W468" s="41"/>
      <c r="X468" s="41"/>
      <c r="Y468" s="41"/>
    </row>
    <row r="469" spans="1:25" ht="15.75" customHeight="1" x14ac:dyDescent="0.2">
      <c r="A469" s="38"/>
      <c r="B469" s="39"/>
      <c r="C469" s="40"/>
      <c r="D469" s="40"/>
      <c r="E469" s="40"/>
      <c r="F469" s="40"/>
      <c r="G469" s="40"/>
      <c r="H469" s="40"/>
      <c r="I469" s="40"/>
      <c r="J469" s="40"/>
      <c r="K469" s="40"/>
      <c r="L469" s="40"/>
      <c r="M469" s="40"/>
      <c r="N469" s="40"/>
      <c r="O469" s="40"/>
      <c r="P469" s="40"/>
      <c r="Q469" s="40"/>
      <c r="R469" s="40"/>
      <c r="S469" s="41"/>
      <c r="T469" s="41"/>
      <c r="U469" s="41"/>
      <c r="V469" s="41"/>
      <c r="W469" s="41"/>
      <c r="X469" s="41"/>
      <c r="Y469" s="41"/>
    </row>
    <row r="470" spans="1:25" ht="15.75" customHeight="1" x14ac:dyDescent="0.2">
      <c r="A470" s="38"/>
      <c r="B470" s="39"/>
      <c r="C470" s="40"/>
      <c r="D470" s="40"/>
      <c r="E470" s="40"/>
      <c r="F470" s="40"/>
      <c r="G470" s="40"/>
      <c r="H470" s="40"/>
      <c r="I470" s="40"/>
      <c r="J470" s="40"/>
      <c r="K470" s="40"/>
      <c r="L470" s="40"/>
      <c r="M470" s="40"/>
      <c r="N470" s="40"/>
      <c r="O470" s="40"/>
      <c r="P470" s="40"/>
      <c r="Q470" s="40"/>
      <c r="R470" s="40"/>
      <c r="S470" s="41"/>
      <c r="T470" s="41"/>
      <c r="U470" s="41"/>
      <c r="V470" s="41"/>
      <c r="W470" s="41"/>
      <c r="X470" s="41"/>
      <c r="Y470" s="41"/>
    </row>
    <row r="471" spans="1:25" ht="15.75" customHeight="1" x14ac:dyDescent="0.2">
      <c r="A471" s="38"/>
      <c r="B471" s="39"/>
      <c r="C471" s="40"/>
      <c r="D471" s="40"/>
      <c r="E471" s="40"/>
      <c r="F471" s="40"/>
      <c r="G471" s="40"/>
      <c r="H471" s="40"/>
      <c r="I471" s="40"/>
      <c r="J471" s="40"/>
      <c r="K471" s="40"/>
      <c r="L471" s="40"/>
      <c r="M471" s="40"/>
      <c r="N471" s="40"/>
      <c r="O471" s="40"/>
      <c r="P471" s="40"/>
      <c r="Q471" s="40"/>
      <c r="R471" s="40"/>
      <c r="S471" s="41"/>
      <c r="T471" s="41"/>
      <c r="U471" s="41"/>
      <c r="V471" s="41"/>
      <c r="W471" s="41"/>
      <c r="X471" s="41"/>
      <c r="Y471" s="41"/>
    </row>
    <row r="472" spans="1:25" ht="15.75" customHeight="1" x14ac:dyDescent="0.2">
      <c r="A472" s="38"/>
      <c r="B472" s="39"/>
      <c r="C472" s="40"/>
      <c r="D472" s="40"/>
      <c r="E472" s="40"/>
      <c r="F472" s="40"/>
      <c r="G472" s="40"/>
      <c r="H472" s="40"/>
      <c r="I472" s="40"/>
      <c r="J472" s="40"/>
      <c r="K472" s="40"/>
      <c r="L472" s="40"/>
      <c r="M472" s="40"/>
      <c r="N472" s="40"/>
      <c r="O472" s="40"/>
      <c r="P472" s="40"/>
      <c r="Q472" s="40"/>
      <c r="R472" s="40"/>
      <c r="S472" s="41"/>
      <c r="T472" s="41"/>
      <c r="U472" s="41"/>
      <c r="V472" s="41"/>
      <c r="W472" s="41"/>
      <c r="X472" s="41"/>
      <c r="Y472" s="41"/>
    </row>
    <row r="473" spans="1:25" ht="15.75" customHeight="1" x14ac:dyDescent="0.2">
      <c r="A473" s="38"/>
      <c r="B473" s="39"/>
      <c r="C473" s="40"/>
      <c r="D473" s="40"/>
      <c r="E473" s="40"/>
      <c r="F473" s="40"/>
      <c r="G473" s="40"/>
      <c r="H473" s="40"/>
      <c r="I473" s="40"/>
      <c r="J473" s="40"/>
      <c r="K473" s="40"/>
      <c r="L473" s="40"/>
      <c r="M473" s="40"/>
      <c r="N473" s="40"/>
      <c r="O473" s="40"/>
      <c r="P473" s="40"/>
      <c r="Q473" s="40"/>
      <c r="R473" s="40"/>
      <c r="S473" s="41"/>
      <c r="T473" s="41"/>
      <c r="U473" s="41"/>
      <c r="V473" s="41"/>
      <c r="W473" s="41"/>
      <c r="X473" s="41"/>
      <c r="Y473" s="41"/>
    </row>
    <row r="474" spans="1:25" ht="15.75" customHeight="1" x14ac:dyDescent="0.2">
      <c r="A474" s="38"/>
      <c r="B474" s="39"/>
      <c r="C474" s="40"/>
      <c r="D474" s="40"/>
      <c r="E474" s="40"/>
      <c r="F474" s="40"/>
      <c r="G474" s="40"/>
      <c r="H474" s="40"/>
      <c r="I474" s="40"/>
      <c r="J474" s="40"/>
      <c r="K474" s="40"/>
      <c r="L474" s="40"/>
      <c r="M474" s="40"/>
      <c r="N474" s="40"/>
      <c r="O474" s="40"/>
      <c r="P474" s="40"/>
      <c r="Q474" s="40"/>
      <c r="R474" s="40"/>
      <c r="S474" s="41"/>
      <c r="T474" s="41"/>
      <c r="U474" s="41"/>
      <c r="V474" s="41"/>
      <c r="W474" s="41"/>
      <c r="X474" s="41"/>
      <c r="Y474" s="41"/>
    </row>
    <row r="475" spans="1:25" ht="15.75" customHeight="1" x14ac:dyDescent="0.2">
      <c r="A475" s="38"/>
      <c r="B475" s="39"/>
      <c r="C475" s="40"/>
      <c r="D475" s="40"/>
      <c r="E475" s="40"/>
      <c r="F475" s="40"/>
      <c r="G475" s="40"/>
      <c r="H475" s="40"/>
      <c r="I475" s="40"/>
      <c r="J475" s="40"/>
      <c r="K475" s="40"/>
      <c r="L475" s="40"/>
      <c r="M475" s="40"/>
      <c r="N475" s="40"/>
      <c r="O475" s="40"/>
      <c r="P475" s="40"/>
      <c r="Q475" s="40"/>
      <c r="R475" s="40"/>
      <c r="S475" s="41"/>
      <c r="T475" s="41"/>
      <c r="U475" s="41"/>
      <c r="V475" s="41"/>
      <c r="W475" s="41"/>
      <c r="X475" s="41"/>
      <c r="Y475" s="41"/>
    </row>
    <row r="476" spans="1:25" ht="15.75" customHeight="1" x14ac:dyDescent="0.2">
      <c r="A476" s="38"/>
      <c r="B476" s="39"/>
      <c r="C476" s="40"/>
      <c r="D476" s="40"/>
      <c r="E476" s="40"/>
      <c r="F476" s="40"/>
      <c r="G476" s="40"/>
      <c r="H476" s="40"/>
      <c r="I476" s="40"/>
      <c r="J476" s="40"/>
      <c r="K476" s="40"/>
      <c r="L476" s="40"/>
      <c r="M476" s="40"/>
      <c r="N476" s="40"/>
      <c r="O476" s="40"/>
      <c r="P476" s="40"/>
      <c r="Q476" s="40"/>
      <c r="R476" s="40"/>
      <c r="S476" s="41"/>
      <c r="T476" s="41"/>
      <c r="U476" s="41"/>
      <c r="V476" s="41"/>
      <c r="W476" s="41"/>
      <c r="X476" s="41"/>
      <c r="Y476" s="41"/>
    </row>
    <row r="477" spans="1:25" ht="15.75" customHeight="1" x14ac:dyDescent="0.2">
      <c r="A477" s="38"/>
      <c r="B477" s="39"/>
      <c r="C477" s="40"/>
      <c r="D477" s="40"/>
      <c r="E477" s="40"/>
      <c r="F477" s="40"/>
      <c r="G477" s="40"/>
      <c r="H477" s="40"/>
      <c r="I477" s="40"/>
      <c r="J477" s="40"/>
      <c r="K477" s="40"/>
      <c r="L477" s="40"/>
      <c r="M477" s="40"/>
      <c r="N477" s="40"/>
      <c r="O477" s="40"/>
      <c r="P477" s="40"/>
      <c r="Q477" s="40"/>
      <c r="R477" s="40"/>
      <c r="S477" s="41"/>
      <c r="T477" s="41"/>
      <c r="U477" s="41"/>
      <c r="V477" s="41"/>
      <c r="W477" s="41"/>
      <c r="X477" s="41"/>
      <c r="Y477" s="41"/>
    </row>
    <row r="478" spans="1:25" ht="15.75" customHeight="1" x14ac:dyDescent="0.2">
      <c r="A478" s="38"/>
      <c r="B478" s="39"/>
      <c r="C478" s="40"/>
      <c r="D478" s="40"/>
      <c r="E478" s="40"/>
      <c r="F478" s="40"/>
      <c r="G478" s="40"/>
      <c r="H478" s="40"/>
      <c r="I478" s="40"/>
      <c r="J478" s="40"/>
      <c r="K478" s="40"/>
      <c r="L478" s="40"/>
      <c r="M478" s="40"/>
      <c r="N478" s="40"/>
      <c r="O478" s="40"/>
      <c r="P478" s="40"/>
      <c r="Q478" s="40"/>
      <c r="R478" s="40"/>
      <c r="S478" s="41"/>
      <c r="T478" s="41"/>
      <c r="U478" s="41"/>
      <c r="V478" s="41"/>
      <c r="W478" s="41"/>
      <c r="X478" s="41"/>
      <c r="Y478" s="41"/>
    </row>
    <row r="479" spans="1:25" ht="15.75" customHeight="1" x14ac:dyDescent="0.2">
      <c r="A479" s="38"/>
      <c r="B479" s="39"/>
      <c r="C479" s="40"/>
      <c r="D479" s="40"/>
      <c r="E479" s="40"/>
      <c r="F479" s="40"/>
      <c r="G479" s="40"/>
      <c r="H479" s="40"/>
      <c r="I479" s="40"/>
      <c r="J479" s="40"/>
      <c r="K479" s="40"/>
      <c r="L479" s="40"/>
      <c r="M479" s="40"/>
      <c r="N479" s="40"/>
      <c r="O479" s="40"/>
      <c r="P479" s="40"/>
      <c r="Q479" s="40"/>
      <c r="R479" s="40"/>
      <c r="S479" s="41"/>
      <c r="T479" s="41"/>
      <c r="U479" s="41"/>
      <c r="V479" s="41"/>
      <c r="W479" s="41"/>
      <c r="X479" s="41"/>
      <c r="Y479" s="41"/>
    </row>
    <row r="480" spans="1:25" ht="15.75" customHeight="1" x14ac:dyDescent="0.2">
      <c r="A480" s="38"/>
      <c r="B480" s="39"/>
      <c r="C480" s="40"/>
      <c r="D480" s="40"/>
      <c r="E480" s="40"/>
      <c r="F480" s="40"/>
      <c r="G480" s="40"/>
      <c r="H480" s="40"/>
      <c r="I480" s="40"/>
      <c r="J480" s="40"/>
      <c r="K480" s="40"/>
      <c r="L480" s="40"/>
      <c r="M480" s="40"/>
      <c r="N480" s="40"/>
      <c r="O480" s="40"/>
      <c r="P480" s="40"/>
      <c r="Q480" s="40"/>
      <c r="R480" s="40"/>
      <c r="S480" s="41"/>
      <c r="T480" s="41"/>
      <c r="U480" s="41"/>
      <c r="V480" s="41"/>
      <c r="W480" s="41"/>
      <c r="X480" s="41"/>
      <c r="Y480" s="41"/>
    </row>
    <row r="481" spans="1:25" ht="15.75" customHeight="1" x14ac:dyDescent="0.2">
      <c r="A481" s="38"/>
      <c r="B481" s="39"/>
      <c r="C481" s="40"/>
      <c r="D481" s="40"/>
      <c r="E481" s="40"/>
      <c r="F481" s="40"/>
      <c r="G481" s="40"/>
      <c r="H481" s="40"/>
      <c r="I481" s="40"/>
      <c r="J481" s="40"/>
      <c r="K481" s="40"/>
      <c r="L481" s="40"/>
      <c r="M481" s="40"/>
      <c r="N481" s="40"/>
      <c r="O481" s="40"/>
      <c r="P481" s="40"/>
      <c r="Q481" s="40"/>
      <c r="R481" s="40"/>
      <c r="S481" s="41"/>
      <c r="T481" s="41"/>
      <c r="U481" s="41"/>
      <c r="V481" s="41"/>
      <c r="W481" s="41"/>
      <c r="X481" s="41"/>
      <c r="Y481" s="41"/>
    </row>
    <row r="482" spans="1:25" ht="15.75" customHeight="1" x14ac:dyDescent="0.2">
      <c r="A482" s="38"/>
      <c r="B482" s="39"/>
      <c r="C482" s="40"/>
      <c r="D482" s="40"/>
      <c r="E482" s="40"/>
      <c r="F482" s="40"/>
      <c r="G482" s="40"/>
      <c r="H482" s="40"/>
      <c r="I482" s="40"/>
      <c r="J482" s="40"/>
      <c r="K482" s="40"/>
      <c r="L482" s="40"/>
      <c r="M482" s="40"/>
      <c r="N482" s="40"/>
      <c r="O482" s="40"/>
      <c r="P482" s="40"/>
      <c r="Q482" s="40"/>
      <c r="R482" s="40"/>
      <c r="S482" s="41"/>
      <c r="T482" s="41"/>
      <c r="U482" s="41"/>
      <c r="V482" s="41"/>
      <c r="W482" s="41"/>
      <c r="X482" s="41"/>
      <c r="Y482" s="41"/>
    </row>
    <row r="483" spans="1:25" ht="15.75" customHeight="1" x14ac:dyDescent="0.2">
      <c r="A483" s="38"/>
      <c r="B483" s="39"/>
      <c r="C483" s="40"/>
      <c r="D483" s="40"/>
      <c r="E483" s="40"/>
      <c r="F483" s="40"/>
      <c r="G483" s="40"/>
      <c r="H483" s="40"/>
      <c r="I483" s="40"/>
      <c r="J483" s="40"/>
      <c r="K483" s="40"/>
      <c r="L483" s="40"/>
      <c r="M483" s="40"/>
      <c r="N483" s="40"/>
      <c r="O483" s="40"/>
      <c r="P483" s="40"/>
      <c r="Q483" s="40"/>
      <c r="R483" s="40"/>
      <c r="S483" s="41"/>
      <c r="T483" s="41"/>
      <c r="U483" s="41"/>
      <c r="V483" s="41"/>
      <c r="W483" s="41"/>
      <c r="X483" s="41"/>
      <c r="Y483" s="41"/>
    </row>
    <row r="484" spans="1:25" ht="15.75" customHeight="1" x14ac:dyDescent="0.2">
      <c r="A484" s="38"/>
      <c r="B484" s="39"/>
      <c r="C484" s="40"/>
      <c r="D484" s="40"/>
      <c r="E484" s="40"/>
      <c r="F484" s="40"/>
      <c r="G484" s="40"/>
      <c r="H484" s="40"/>
      <c r="I484" s="40"/>
      <c r="J484" s="40"/>
      <c r="K484" s="40"/>
      <c r="L484" s="40"/>
      <c r="M484" s="40"/>
      <c r="N484" s="40"/>
      <c r="O484" s="40"/>
      <c r="P484" s="40"/>
      <c r="Q484" s="40"/>
      <c r="R484" s="40"/>
      <c r="S484" s="41"/>
      <c r="T484" s="41"/>
      <c r="U484" s="41"/>
      <c r="V484" s="41"/>
      <c r="W484" s="41"/>
      <c r="X484" s="41"/>
      <c r="Y484" s="41"/>
    </row>
    <row r="485" spans="1:25" ht="15.75" customHeight="1" x14ac:dyDescent="0.2">
      <c r="A485" s="38"/>
      <c r="B485" s="39"/>
      <c r="C485" s="40"/>
      <c r="D485" s="40"/>
      <c r="E485" s="40"/>
      <c r="F485" s="40"/>
      <c r="G485" s="40"/>
      <c r="H485" s="40"/>
      <c r="I485" s="40"/>
      <c r="J485" s="40"/>
      <c r="K485" s="40"/>
      <c r="L485" s="40"/>
      <c r="M485" s="40"/>
      <c r="N485" s="40"/>
      <c r="O485" s="40"/>
      <c r="P485" s="40"/>
      <c r="Q485" s="40"/>
      <c r="R485" s="40"/>
      <c r="S485" s="41"/>
      <c r="T485" s="41"/>
      <c r="U485" s="41"/>
      <c r="V485" s="41"/>
      <c r="W485" s="41"/>
      <c r="X485" s="41"/>
      <c r="Y485" s="41"/>
    </row>
    <row r="486" spans="1:25" ht="15.75" customHeight="1" x14ac:dyDescent="0.2">
      <c r="A486" s="38"/>
      <c r="B486" s="39"/>
      <c r="C486" s="40"/>
      <c r="D486" s="40"/>
      <c r="E486" s="40"/>
      <c r="F486" s="40"/>
      <c r="G486" s="40"/>
      <c r="H486" s="40"/>
      <c r="I486" s="40"/>
      <c r="J486" s="40"/>
      <c r="K486" s="40"/>
      <c r="L486" s="40"/>
      <c r="M486" s="40"/>
      <c r="N486" s="40"/>
      <c r="O486" s="40"/>
      <c r="P486" s="40"/>
      <c r="Q486" s="40"/>
      <c r="R486" s="40"/>
      <c r="S486" s="41"/>
      <c r="T486" s="41"/>
      <c r="U486" s="41"/>
      <c r="V486" s="41"/>
      <c r="W486" s="41"/>
      <c r="X486" s="41"/>
      <c r="Y486" s="41"/>
    </row>
    <row r="487" spans="1:25" ht="15.75" customHeight="1" x14ac:dyDescent="0.2">
      <c r="A487" s="38"/>
      <c r="B487" s="39"/>
      <c r="C487" s="40"/>
      <c r="D487" s="40"/>
      <c r="E487" s="40"/>
      <c r="F487" s="40"/>
      <c r="G487" s="40"/>
      <c r="H487" s="40"/>
      <c r="I487" s="40"/>
      <c r="J487" s="40"/>
      <c r="K487" s="40"/>
      <c r="L487" s="40"/>
      <c r="M487" s="40"/>
      <c r="N487" s="40"/>
      <c r="O487" s="40"/>
      <c r="P487" s="40"/>
      <c r="Q487" s="40"/>
      <c r="R487" s="40"/>
      <c r="S487" s="41"/>
      <c r="T487" s="41"/>
      <c r="U487" s="41"/>
      <c r="V487" s="41"/>
      <c r="W487" s="41"/>
      <c r="X487" s="41"/>
      <c r="Y487" s="41"/>
    </row>
    <row r="488" spans="1:25" ht="15.75" customHeight="1" x14ac:dyDescent="0.2">
      <c r="A488" s="38"/>
      <c r="B488" s="39"/>
      <c r="C488" s="40"/>
      <c r="D488" s="40"/>
      <c r="E488" s="40"/>
      <c r="F488" s="40"/>
      <c r="G488" s="40"/>
      <c r="H488" s="40"/>
      <c r="I488" s="40"/>
      <c r="J488" s="40"/>
      <c r="K488" s="40"/>
      <c r="L488" s="40"/>
      <c r="M488" s="40"/>
      <c r="N488" s="40"/>
      <c r="O488" s="40"/>
      <c r="P488" s="40"/>
      <c r="Q488" s="40"/>
      <c r="R488" s="40"/>
      <c r="S488" s="41"/>
      <c r="T488" s="41"/>
      <c r="U488" s="41"/>
      <c r="V488" s="41"/>
      <c r="W488" s="41"/>
      <c r="X488" s="41"/>
      <c r="Y488" s="41"/>
    </row>
    <row r="489" spans="1:25" ht="15.75" customHeight="1" x14ac:dyDescent="0.2">
      <c r="A489" s="38"/>
      <c r="B489" s="39"/>
      <c r="C489" s="40"/>
      <c r="D489" s="40"/>
      <c r="E489" s="40"/>
      <c r="F489" s="40"/>
      <c r="G489" s="40"/>
      <c r="H489" s="40"/>
      <c r="I489" s="40"/>
      <c r="J489" s="40"/>
      <c r="K489" s="40"/>
      <c r="L489" s="40"/>
      <c r="M489" s="40"/>
      <c r="N489" s="40"/>
      <c r="O489" s="40"/>
      <c r="P489" s="40"/>
      <c r="Q489" s="40"/>
      <c r="R489" s="40"/>
      <c r="S489" s="41"/>
      <c r="T489" s="41"/>
      <c r="U489" s="41"/>
      <c r="V489" s="41"/>
      <c r="W489" s="41"/>
      <c r="X489" s="41"/>
      <c r="Y489" s="41"/>
    </row>
    <row r="490" spans="1:25" ht="15.75" customHeight="1" x14ac:dyDescent="0.2">
      <c r="A490" s="38"/>
      <c r="B490" s="39"/>
      <c r="C490" s="40"/>
      <c r="D490" s="40"/>
      <c r="E490" s="40"/>
      <c r="F490" s="40"/>
      <c r="G490" s="40"/>
      <c r="H490" s="40"/>
      <c r="I490" s="40"/>
      <c r="J490" s="40"/>
      <c r="K490" s="40"/>
      <c r="L490" s="40"/>
      <c r="M490" s="40"/>
      <c r="N490" s="40"/>
      <c r="O490" s="40"/>
      <c r="P490" s="40"/>
      <c r="Q490" s="40"/>
      <c r="R490" s="40"/>
      <c r="S490" s="41"/>
      <c r="T490" s="41"/>
      <c r="U490" s="41"/>
      <c r="V490" s="41"/>
      <c r="W490" s="41"/>
      <c r="X490" s="41"/>
      <c r="Y490" s="41"/>
    </row>
    <row r="491" spans="1:25" ht="15.75" customHeight="1" x14ac:dyDescent="0.2">
      <c r="A491" s="38"/>
      <c r="B491" s="39"/>
      <c r="C491" s="40"/>
      <c r="D491" s="40"/>
      <c r="E491" s="40"/>
      <c r="F491" s="40"/>
      <c r="G491" s="40"/>
      <c r="H491" s="40"/>
      <c r="I491" s="40"/>
      <c r="J491" s="40"/>
      <c r="K491" s="40"/>
      <c r="L491" s="40"/>
      <c r="M491" s="40"/>
      <c r="N491" s="40"/>
      <c r="O491" s="40"/>
      <c r="P491" s="40"/>
      <c r="Q491" s="40"/>
      <c r="R491" s="40"/>
      <c r="S491" s="41"/>
      <c r="T491" s="41"/>
      <c r="U491" s="41"/>
      <c r="V491" s="41"/>
      <c r="W491" s="41"/>
      <c r="X491" s="41"/>
      <c r="Y491" s="41"/>
    </row>
    <row r="492" spans="1:25" ht="15.75" customHeight="1" x14ac:dyDescent="0.2">
      <c r="A492" s="38"/>
      <c r="B492" s="39"/>
      <c r="C492" s="40"/>
      <c r="D492" s="40"/>
      <c r="E492" s="40"/>
      <c r="F492" s="40"/>
      <c r="G492" s="40"/>
      <c r="H492" s="40"/>
      <c r="I492" s="40"/>
      <c r="J492" s="40"/>
      <c r="K492" s="40"/>
      <c r="L492" s="40"/>
      <c r="M492" s="40"/>
      <c r="N492" s="40"/>
      <c r="O492" s="40"/>
      <c r="P492" s="40"/>
      <c r="Q492" s="40"/>
      <c r="R492" s="40"/>
      <c r="S492" s="41"/>
      <c r="T492" s="41"/>
      <c r="U492" s="41"/>
      <c r="V492" s="41"/>
      <c r="W492" s="41"/>
      <c r="X492" s="41"/>
      <c r="Y492" s="41"/>
    </row>
    <row r="493" spans="1:25" ht="15.75" customHeight="1" x14ac:dyDescent="0.2">
      <c r="A493" s="38"/>
      <c r="B493" s="39"/>
      <c r="C493" s="40"/>
      <c r="D493" s="40"/>
      <c r="E493" s="40"/>
      <c r="F493" s="40"/>
      <c r="G493" s="40"/>
      <c r="H493" s="40"/>
      <c r="I493" s="40"/>
      <c r="J493" s="40"/>
      <c r="K493" s="40"/>
      <c r="L493" s="40"/>
      <c r="M493" s="40"/>
      <c r="N493" s="40"/>
      <c r="O493" s="40"/>
      <c r="P493" s="40"/>
      <c r="Q493" s="40"/>
      <c r="R493" s="40"/>
      <c r="S493" s="41"/>
      <c r="T493" s="41"/>
      <c r="U493" s="41"/>
      <c r="V493" s="41"/>
      <c r="W493" s="41"/>
      <c r="X493" s="41"/>
      <c r="Y493" s="41"/>
    </row>
    <row r="494" spans="1:25" ht="15.75" customHeight="1" x14ac:dyDescent="0.2">
      <c r="A494" s="38"/>
      <c r="B494" s="39"/>
      <c r="C494" s="40"/>
      <c r="D494" s="40"/>
      <c r="E494" s="40"/>
      <c r="F494" s="40"/>
      <c r="G494" s="40"/>
      <c r="H494" s="40"/>
      <c r="I494" s="40"/>
      <c r="J494" s="40"/>
      <c r="K494" s="40"/>
      <c r="L494" s="40"/>
      <c r="M494" s="40"/>
      <c r="N494" s="40"/>
      <c r="O494" s="40"/>
      <c r="P494" s="40"/>
      <c r="Q494" s="40"/>
      <c r="R494" s="40"/>
      <c r="S494" s="41"/>
      <c r="T494" s="41"/>
      <c r="U494" s="41"/>
      <c r="V494" s="41"/>
      <c r="W494" s="41"/>
      <c r="X494" s="41"/>
      <c r="Y494" s="41"/>
    </row>
    <row r="495" spans="1:25" ht="15.75" customHeight="1" x14ac:dyDescent="0.2">
      <c r="A495" s="38"/>
      <c r="B495" s="39"/>
      <c r="C495" s="40"/>
      <c r="D495" s="40"/>
      <c r="E495" s="40"/>
      <c r="F495" s="40"/>
      <c r="G495" s="40"/>
      <c r="H495" s="40"/>
      <c r="I495" s="40"/>
      <c r="J495" s="40"/>
      <c r="K495" s="40"/>
      <c r="L495" s="40"/>
      <c r="M495" s="40"/>
      <c r="N495" s="40"/>
      <c r="O495" s="40"/>
      <c r="P495" s="40"/>
      <c r="Q495" s="40"/>
      <c r="R495" s="40"/>
      <c r="S495" s="41"/>
      <c r="T495" s="41"/>
      <c r="U495" s="41"/>
      <c r="V495" s="41"/>
      <c r="W495" s="41"/>
      <c r="X495" s="41"/>
      <c r="Y495" s="41"/>
    </row>
    <row r="496" spans="1:25" ht="15.75" customHeight="1" x14ac:dyDescent="0.2">
      <c r="A496" s="38"/>
      <c r="B496" s="39"/>
      <c r="C496" s="40"/>
      <c r="D496" s="40"/>
      <c r="E496" s="40"/>
      <c r="F496" s="40"/>
      <c r="G496" s="40"/>
      <c r="H496" s="40"/>
      <c r="I496" s="40"/>
      <c r="J496" s="40"/>
      <c r="K496" s="40"/>
      <c r="L496" s="40"/>
      <c r="M496" s="40"/>
      <c r="N496" s="40"/>
      <c r="O496" s="40"/>
      <c r="P496" s="40"/>
      <c r="Q496" s="40"/>
      <c r="R496" s="40"/>
      <c r="S496" s="41"/>
      <c r="T496" s="41"/>
      <c r="U496" s="41"/>
      <c r="V496" s="41"/>
      <c r="W496" s="41"/>
      <c r="X496" s="41"/>
      <c r="Y496" s="41"/>
    </row>
    <row r="497" spans="1:25" ht="15.75" customHeight="1" x14ac:dyDescent="0.2">
      <c r="A497" s="38"/>
      <c r="B497" s="39"/>
      <c r="C497" s="40"/>
      <c r="D497" s="40"/>
      <c r="E497" s="40"/>
      <c r="F497" s="40"/>
      <c r="G497" s="40"/>
      <c r="H497" s="40"/>
      <c r="I497" s="40"/>
      <c r="J497" s="40"/>
      <c r="K497" s="40"/>
      <c r="L497" s="40"/>
      <c r="M497" s="40"/>
      <c r="N497" s="40"/>
      <c r="O497" s="40"/>
      <c r="P497" s="40"/>
      <c r="Q497" s="40"/>
      <c r="R497" s="40"/>
      <c r="S497" s="41"/>
      <c r="T497" s="41"/>
      <c r="U497" s="41"/>
      <c r="V497" s="41"/>
      <c r="W497" s="41"/>
      <c r="X497" s="41"/>
      <c r="Y497" s="41"/>
    </row>
    <row r="498" spans="1:25" ht="15.75" customHeight="1" x14ac:dyDescent="0.2">
      <c r="A498" s="38"/>
      <c r="B498" s="39"/>
      <c r="C498" s="40"/>
      <c r="D498" s="40"/>
      <c r="E498" s="40"/>
      <c r="F498" s="40"/>
      <c r="G498" s="40"/>
      <c r="H498" s="40"/>
      <c r="I498" s="40"/>
      <c r="J498" s="40"/>
      <c r="K498" s="40"/>
      <c r="L498" s="40"/>
      <c r="M498" s="40"/>
      <c r="N498" s="40"/>
      <c r="O498" s="40"/>
      <c r="P498" s="40"/>
      <c r="Q498" s="40"/>
      <c r="R498" s="40"/>
      <c r="S498" s="41"/>
      <c r="T498" s="41"/>
      <c r="U498" s="41"/>
      <c r="V498" s="41"/>
      <c r="W498" s="41"/>
      <c r="X498" s="41"/>
      <c r="Y498" s="41"/>
    </row>
    <row r="499" spans="1:25" ht="15.75" customHeight="1" x14ac:dyDescent="0.2">
      <c r="A499" s="38"/>
      <c r="B499" s="39"/>
      <c r="C499" s="40"/>
      <c r="D499" s="40"/>
      <c r="E499" s="40"/>
      <c r="F499" s="40"/>
      <c r="G499" s="40"/>
      <c r="H499" s="40"/>
      <c r="I499" s="40"/>
      <c r="J499" s="40"/>
      <c r="K499" s="40"/>
      <c r="L499" s="40"/>
      <c r="M499" s="40"/>
      <c r="N499" s="40"/>
      <c r="O499" s="40"/>
      <c r="P499" s="40"/>
      <c r="Q499" s="40"/>
      <c r="R499" s="40"/>
      <c r="S499" s="41"/>
      <c r="T499" s="41"/>
      <c r="U499" s="41"/>
      <c r="V499" s="41"/>
      <c r="W499" s="41"/>
      <c r="X499" s="41"/>
      <c r="Y499" s="41"/>
    </row>
    <row r="500" spans="1:25" ht="15.75" customHeight="1" x14ac:dyDescent="0.2">
      <c r="A500" s="38"/>
      <c r="B500" s="39"/>
      <c r="C500" s="40"/>
      <c r="D500" s="40"/>
      <c r="E500" s="40"/>
      <c r="F500" s="40"/>
      <c r="G500" s="40"/>
      <c r="H500" s="40"/>
      <c r="I500" s="40"/>
      <c r="J500" s="40"/>
      <c r="K500" s="40"/>
      <c r="L500" s="40"/>
      <c r="M500" s="40"/>
      <c r="N500" s="40"/>
      <c r="O500" s="40"/>
      <c r="P500" s="40"/>
      <c r="Q500" s="40"/>
      <c r="R500" s="40"/>
      <c r="S500" s="41"/>
      <c r="T500" s="41"/>
      <c r="U500" s="41"/>
      <c r="V500" s="41"/>
      <c r="W500" s="41"/>
      <c r="X500" s="41"/>
      <c r="Y500" s="41"/>
    </row>
    <row r="501" spans="1:25" ht="15.75" customHeight="1" x14ac:dyDescent="0.2">
      <c r="A501" s="38"/>
      <c r="B501" s="39"/>
      <c r="C501" s="40"/>
      <c r="D501" s="40"/>
      <c r="E501" s="40"/>
      <c r="F501" s="40"/>
      <c r="G501" s="40"/>
      <c r="H501" s="40"/>
      <c r="I501" s="40"/>
      <c r="J501" s="40"/>
      <c r="K501" s="40"/>
      <c r="L501" s="40"/>
      <c r="M501" s="40"/>
      <c r="N501" s="40"/>
      <c r="O501" s="40"/>
      <c r="P501" s="40"/>
      <c r="Q501" s="40"/>
      <c r="R501" s="40"/>
      <c r="S501" s="41"/>
      <c r="T501" s="41"/>
      <c r="U501" s="41"/>
      <c r="V501" s="41"/>
      <c r="W501" s="41"/>
      <c r="X501" s="41"/>
      <c r="Y501" s="41"/>
    </row>
    <row r="502" spans="1:25" ht="15.75" customHeight="1" x14ac:dyDescent="0.2">
      <c r="A502" s="38"/>
      <c r="B502" s="39"/>
      <c r="C502" s="40"/>
      <c r="D502" s="40"/>
      <c r="E502" s="40"/>
      <c r="F502" s="40"/>
      <c r="G502" s="40"/>
      <c r="H502" s="40"/>
      <c r="I502" s="40"/>
      <c r="J502" s="40"/>
      <c r="K502" s="40"/>
      <c r="L502" s="40"/>
      <c r="M502" s="40"/>
      <c r="N502" s="40"/>
      <c r="O502" s="40"/>
      <c r="P502" s="40"/>
      <c r="Q502" s="40"/>
      <c r="R502" s="40"/>
      <c r="S502" s="41"/>
      <c r="T502" s="41"/>
      <c r="U502" s="41"/>
      <c r="V502" s="41"/>
      <c r="W502" s="41"/>
      <c r="X502" s="41"/>
      <c r="Y502" s="41"/>
    </row>
    <row r="503" spans="1:25" ht="15.75" customHeight="1" x14ac:dyDescent="0.2">
      <c r="A503" s="38"/>
      <c r="B503" s="39"/>
      <c r="C503" s="40"/>
      <c r="D503" s="40"/>
      <c r="E503" s="40"/>
      <c r="F503" s="40"/>
      <c r="G503" s="40"/>
      <c r="H503" s="40"/>
      <c r="I503" s="40"/>
      <c r="J503" s="40"/>
      <c r="K503" s="40"/>
      <c r="L503" s="40"/>
      <c r="M503" s="40"/>
      <c r="N503" s="40"/>
      <c r="O503" s="40"/>
      <c r="P503" s="40"/>
      <c r="Q503" s="40"/>
      <c r="R503" s="40"/>
      <c r="S503" s="41"/>
      <c r="T503" s="41"/>
      <c r="U503" s="41"/>
      <c r="V503" s="41"/>
      <c r="W503" s="41"/>
      <c r="X503" s="41"/>
      <c r="Y503" s="41"/>
    </row>
    <row r="504" spans="1:25" ht="15.75" customHeight="1" x14ac:dyDescent="0.2">
      <c r="A504" s="38"/>
      <c r="B504" s="39"/>
      <c r="C504" s="40"/>
      <c r="D504" s="40"/>
      <c r="E504" s="40"/>
      <c r="F504" s="40"/>
      <c r="G504" s="40"/>
      <c r="H504" s="40"/>
      <c r="I504" s="40"/>
      <c r="J504" s="40"/>
      <c r="K504" s="40"/>
      <c r="L504" s="40"/>
      <c r="M504" s="40"/>
      <c r="N504" s="40"/>
      <c r="O504" s="40"/>
      <c r="P504" s="40"/>
      <c r="Q504" s="40"/>
      <c r="R504" s="40"/>
      <c r="S504" s="41"/>
      <c r="T504" s="41"/>
      <c r="U504" s="41"/>
      <c r="V504" s="41"/>
      <c r="W504" s="41"/>
      <c r="X504" s="41"/>
      <c r="Y504" s="41"/>
    </row>
    <row r="505" spans="1:25" ht="15.75" customHeight="1" x14ac:dyDescent="0.2">
      <c r="A505" s="38"/>
      <c r="B505" s="39"/>
      <c r="C505" s="40"/>
      <c r="D505" s="40"/>
      <c r="E505" s="40"/>
      <c r="F505" s="40"/>
      <c r="G505" s="40"/>
      <c r="H505" s="40"/>
      <c r="I505" s="40"/>
      <c r="J505" s="40"/>
      <c r="K505" s="40"/>
      <c r="L505" s="40"/>
      <c r="M505" s="40"/>
      <c r="N505" s="40"/>
      <c r="O505" s="40"/>
      <c r="P505" s="40"/>
      <c r="Q505" s="40"/>
      <c r="R505" s="40"/>
      <c r="S505" s="41"/>
      <c r="T505" s="41"/>
      <c r="U505" s="41"/>
      <c r="V505" s="41"/>
      <c r="W505" s="41"/>
      <c r="X505" s="41"/>
      <c r="Y505" s="41"/>
    </row>
    <row r="506" spans="1:25" ht="15.75" customHeight="1" x14ac:dyDescent="0.2">
      <c r="A506" s="38"/>
      <c r="B506" s="39"/>
      <c r="C506" s="40"/>
      <c r="D506" s="40"/>
      <c r="E506" s="40"/>
      <c r="F506" s="40"/>
      <c r="G506" s="40"/>
      <c r="H506" s="40"/>
      <c r="I506" s="40"/>
      <c r="J506" s="40"/>
      <c r="K506" s="40"/>
      <c r="L506" s="40"/>
      <c r="M506" s="40"/>
      <c r="N506" s="40"/>
      <c r="O506" s="40"/>
      <c r="P506" s="40"/>
      <c r="Q506" s="40"/>
      <c r="R506" s="40"/>
      <c r="S506" s="41"/>
      <c r="T506" s="41"/>
      <c r="U506" s="41"/>
      <c r="V506" s="41"/>
      <c r="W506" s="41"/>
      <c r="X506" s="41"/>
      <c r="Y506" s="41"/>
    </row>
    <row r="507" spans="1:25" ht="15.75" customHeight="1" x14ac:dyDescent="0.2">
      <c r="A507" s="38"/>
      <c r="B507" s="39"/>
      <c r="C507" s="40"/>
      <c r="D507" s="40"/>
      <c r="E507" s="40"/>
      <c r="F507" s="40"/>
      <c r="G507" s="40"/>
      <c r="H507" s="40"/>
      <c r="I507" s="40"/>
      <c r="J507" s="40"/>
      <c r="K507" s="40"/>
      <c r="L507" s="40"/>
      <c r="M507" s="40"/>
      <c r="N507" s="40"/>
      <c r="O507" s="40"/>
      <c r="P507" s="40"/>
      <c r="Q507" s="40"/>
      <c r="R507" s="40"/>
      <c r="S507" s="41"/>
      <c r="T507" s="41"/>
      <c r="U507" s="41"/>
      <c r="V507" s="41"/>
      <c r="W507" s="41"/>
      <c r="X507" s="41"/>
      <c r="Y507" s="41"/>
    </row>
    <row r="508" spans="1:25" ht="15.75" customHeight="1" x14ac:dyDescent="0.2">
      <c r="A508" s="38"/>
      <c r="B508" s="39"/>
      <c r="C508" s="40"/>
      <c r="D508" s="40"/>
      <c r="E508" s="40"/>
      <c r="F508" s="40"/>
      <c r="G508" s="40"/>
      <c r="H508" s="40"/>
      <c r="I508" s="40"/>
      <c r="J508" s="40"/>
      <c r="K508" s="40"/>
      <c r="L508" s="40"/>
      <c r="M508" s="40"/>
      <c r="N508" s="40"/>
      <c r="O508" s="40"/>
      <c r="P508" s="40"/>
      <c r="Q508" s="40"/>
      <c r="R508" s="40"/>
      <c r="S508" s="41"/>
      <c r="T508" s="41"/>
      <c r="U508" s="41"/>
      <c r="V508" s="41"/>
      <c r="W508" s="41"/>
      <c r="X508" s="41"/>
      <c r="Y508" s="41"/>
    </row>
    <row r="509" spans="1:25" ht="15.75" customHeight="1" x14ac:dyDescent="0.2">
      <c r="A509" s="38"/>
      <c r="B509" s="39"/>
      <c r="C509" s="40"/>
      <c r="D509" s="40"/>
      <c r="E509" s="40"/>
      <c r="F509" s="40"/>
      <c r="G509" s="40"/>
      <c r="H509" s="40"/>
      <c r="I509" s="40"/>
      <c r="J509" s="40"/>
      <c r="K509" s="40"/>
      <c r="L509" s="40"/>
      <c r="M509" s="40"/>
      <c r="N509" s="40"/>
      <c r="O509" s="40"/>
      <c r="P509" s="40"/>
      <c r="Q509" s="40"/>
      <c r="R509" s="40"/>
      <c r="S509" s="41"/>
      <c r="T509" s="41"/>
      <c r="U509" s="41"/>
      <c r="V509" s="41"/>
      <c r="W509" s="41"/>
      <c r="X509" s="41"/>
      <c r="Y509" s="41"/>
    </row>
    <row r="510" spans="1:25" ht="15.75" customHeight="1" x14ac:dyDescent="0.2">
      <c r="A510" s="38"/>
      <c r="B510" s="39"/>
      <c r="C510" s="40"/>
      <c r="D510" s="40"/>
      <c r="E510" s="40"/>
      <c r="F510" s="40"/>
      <c r="G510" s="40"/>
      <c r="H510" s="40"/>
      <c r="I510" s="40"/>
      <c r="J510" s="40"/>
      <c r="K510" s="40"/>
      <c r="L510" s="40"/>
      <c r="M510" s="40"/>
      <c r="N510" s="40"/>
      <c r="O510" s="40"/>
      <c r="P510" s="40"/>
      <c r="Q510" s="40"/>
      <c r="R510" s="40"/>
      <c r="S510" s="41"/>
      <c r="T510" s="41"/>
      <c r="U510" s="41"/>
      <c r="V510" s="41"/>
      <c r="W510" s="41"/>
      <c r="X510" s="41"/>
      <c r="Y510" s="41"/>
    </row>
    <row r="511" spans="1:25" ht="15.75" customHeight="1" x14ac:dyDescent="0.2">
      <c r="A511" s="38"/>
      <c r="B511" s="39"/>
      <c r="C511" s="40"/>
      <c r="D511" s="40"/>
      <c r="E511" s="40"/>
      <c r="F511" s="40"/>
      <c r="G511" s="40"/>
      <c r="H511" s="40"/>
      <c r="I511" s="40"/>
      <c r="J511" s="40"/>
      <c r="K511" s="40"/>
      <c r="L511" s="40"/>
      <c r="M511" s="40"/>
      <c r="N511" s="40"/>
      <c r="O511" s="40"/>
      <c r="P511" s="40"/>
      <c r="Q511" s="40"/>
      <c r="R511" s="40"/>
      <c r="S511" s="41"/>
      <c r="T511" s="41"/>
      <c r="U511" s="41"/>
      <c r="V511" s="41"/>
      <c r="W511" s="41"/>
      <c r="X511" s="41"/>
      <c r="Y511" s="41"/>
    </row>
    <row r="512" spans="1:25" ht="15.75" customHeight="1" x14ac:dyDescent="0.2">
      <c r="A512" s="38"/>
      <c r="B512" s="39"/>
      <c r="C512" s="40"/>
      <c r="D512" s="40"/>
      <c r="E512" s="40"/>
      <c r="F512" s="40"/>
      <c r="G512" s="40"/>
      <c r="H512" s="40"/>
      <c r="I512" s="40"/>
      <c r="J512" s="40"/>
      <c r="K512" s="40"/>
      <c r="L512" s="40"/>
      <c r="M512" s="40"/>
      <c r="N512" s="40"/>
      <c r="O512" s="40"/>
      <c r="P512" s="40"/>
      <c r="Q512" s="40"/>
      <c r="R512" s="40"/>
      <c r="S512" s="41"/>
      <c r="T512" s="41"/>
      <c r="U512" s="41"/>
      <c r="V512" s="41"/>
      <c r="W512" s="41"/>
      <c r="X512" s="41"/>
      <c r="Y512" s="41"/>
    </row>
    <row r="513" spans="1:25" ht="15.75" customHeight="1" x14ac:dyDescent="0.2">
      <c r="A513" s="38"/>
      <c r="B513" s="39"/>
      <c r="C513" s="40"/>
      <c r="D513" s="40"/>
      <c r="E513" s="40"/>
      <c r="F513" s="40"/>
      <c r="G513" s="40"/>
      <c r="H513" s="40"/>
      <c r="I513" s="40"/>
      <c r="J513" s="40"/>
      <c r="K513" s="40"/>
      <c r="L513" s="40"/>
      <c r="M513" s="40"/>
      <c r="N513" s="40"/>
      <c r="O513" s="40"/>
      <c r="P513" s="40"/>
      <c r="Q513" s="40"/>
      <c r="R513" s="40"/>
      <c r="S513" s="41"/>
      <c r="T513" s="41"/>
      <c r="U513" s="41"/>
      <c r="V513" s="41"/>
      <c r="W513" s="41"/>
      <c r="X513" s="41"/>
      <c r="Y513" s="41"/>
    </row>
    <row r="514" spans="1:25" ht="15.75" customHeight="1" x14ac:dyDescent="0.2">
      <c r="A514" s="38"/>
      <c r="B514" s="39"/>
      <c r="C514" s="40"/>
      <c r="D514" s="40"/>
      <c r="E514" s="40"/>
      <c r="F514" s="40"/>
      <c r="G514" s="40"/>
      <c r="H514" s="40"/>
      <c r="I514" s="40"/>
      <c r="J514" s="40"/>
      <c r="K514" s="40"/>
      <c r="L514" s="40"/>
      <c r="M514" s="40"/>
      <c r="N514" s="40"/>
      <c r="O514" s="40"/>
      <c r="P514" s="40"/>
      <c r="Q514" s="40"/>
      <c r="R514" s="40"/>
      <c r="S514" s="41"/>
      <c r="T514" s="41"/>
      <c r="U514" s="41"/>
      <c r="V514" s="41"/>
      <c r="W514" s="41"/>
      <c r="X514" s="41"/>
      <c r="Y514" s="41"/>
    </row>
    <row r="515" spans="1:25" ht="15.75" customHeight="1" x14ac:dyDescent="0.2">
      <c r="A515" s="38"/>
      <c r="B515" s="39"/>
      <c r="C515" s="40"/>
      <c r="D515" s="40"/>
      <c r="E515" s="40"/>
      <c r="F515" s="40"/>
      <c r="G515" s="40"/>
      <c r="H515" s="40"/>
      <c r="I515" s="40"/>
      <c r="J515" s="40"/>
      <c r="K515" s="40"/>
      <c r="L515" s="40"/>
      <c r="M515" s="40"/>
      <c r="N515" s="40"/>
      <c r="O515" s="40"/>
      <c r="P515" s="40"/>
      <c r="Q515" s="40"/>
      <c r="R515" s="40"/>
      <c r="S515" s="41"/>
      <c r="T515" s="41"/>
      <c r="U515" s="41"/>
      <c r="V515" s="41"/>
      <c r="W515" s="41"/>
      <c r="X515" s="41"/>
      <c r="Y515" s="41"/>
    </row>
    <row r="516" spans="1:25" ht="15.75" customHeight="1" x14ac:dyDescent="0.2">
      <c r="A516" s="38"/>
      <c r="B516" s="39"/>
      <c r="C516" s="40"/>
      <c r="D516" s="40"/>
      <c r="E516" s="40"/>
      <c r="F516" s="40"/>
      <c r="G516" s="40"/>
      <c r="H516" s="40"/>
      <c r="I516" s="40"/>
      <c r="J516" s="40"/>
      <c r="K516" s="40"/>
      <c r="L516" s="40"/>
      <c r="M516" s="40"/>
      <c r="N516" s="40"/>
      <c r="O516" s="40"/>
      <c r="P516" s="40"/>
      <c r="Q516" s="40"/>
      <c r="R516" s="40"/>
      <c r="S516" s="41"/>
      <c r="T516" s="41"/>
      <c r="U516" s="41"/>
      <c r="V516" s="41"/>
      <c r="W516" s="41"/>
      <c r="X516" s="41"/>
      <c r="Y516" s="41"/>
    </row>
    <row r="517" spans="1:25" ht="15.75" customHeight="1" x14ac:dyDescent="0.2">
      <c r="A517" s="38"/>
      <c r="B517" s="39"/>
      <c r="C517" s="40"/>
      <c r="D517" s="40"/>
      <c r="E517" s="40"/>
      <c r="F517" s="40"/>
      <c r="G517" s="40"/>
      <c r="H517" s="40"/>
      <c r="I517" s="40"/>
      <c r="J517" s="40"/>
      <c r="K517" s="40"/>
      <c r="L517" s="40"/>
      <c r="M517" s="40"/>
      <c r="N517" s="40"/>
      <c r="O517" s="40"/>
      <c r="P517" s="40"/>
      <c r="Q517" s="40"/>
      <c r="R517" s="40"/>
      <c r="S517" s="41"/>
      <c r="T517" s="41"/>
      <c r="U517" s="41"/>
      <c r="V517" s="41"/>
      <c r="W517" s="41"/>
      <c r="X517" s="41"/>
      <c r="Y517" s="41"/>
    </row>
    <row r="518" spans="1:25" ht="15.75" customHeight="1" x14ac:dyDescent="0.2">
      <c r="A518" s="38"/>
      <c r="B518" s="39"/>
      <c r="C518" s="40"/>
      <c r="D518" s="40"/>
      <c r="E518" s="40"/>
      <c r="F518" s="40"/>
      <c r="G518" s="40"/>
      <c r="H518" s="40"/>
      <c r="I518" s="40"/>
      <c r="J518" s="40"/>
      <c r="K518" s="40"/>
      <c r="L518" s="40"/>
      <c r="M518" s="40"/>
      <c r="N518" s="40"/>
      <c r="O518" s="40"/>
      <c r="P518" s="40"/>
      <c r="Q518" s="40"/>
      <c r="R518" s="40"/>
      <c r="S518" s="41"/>
      <c r="T518" s="41"/>
      <c r="U518" s="41"/>
      <c r="V518" s="41"/>
      <c r="W518" s="41"/>
      <c r="X518" s="41"/>
      <c r="Y518" s="41"/>
    </row>
    <row r="519" spans="1:25" ht="15.75" customHeight="1" x14ac:dyDescent="0.2">
      <c r="A519" s="38"/>
      <c r="B519" s="39"/>
      <c r="C519" s="40"/>
      <c r="D519" s="40"/>
      <c r="E519" s="40"/>
      <c r="F519" s="40"/>
      <c r="G519" s="40"/>
      <c r="H519" s="40"/>
      <c r="I519" s="40"/>
      <c r="J519" s="40"/>
      <c r="K519" s="40"/>
      <c r="L519" s="40"/>
      <c r="M519" s="40"/>
      <c r="N519" s="40"/>
      <c r="O519" s="40"/>
      <c r="P519" s="40"/>
      <c r="Q519" s="40"/>
      <c r="R519" s="40"/>
      <c r="S519" s="41"/>
      <c r="T519" s="41"/>
      <c r="U519" s="41"/>
      <c r="V519" s="41"/>
      <c r="W519" s="41"/>
      <c r="X519" s="41"/>
      <c r="Y519" s="41"/>
    </row>
    <row r="520" spans="1:25" ht="15.75" customHeight="1" x14ac:dyDescent="0.2">
      <c r="A520" s="38"/>
      <c r="B520" s="39"/>
      <c r="C520" s="40"/>
      <c r="D520" s="40"/>
      <c r="E520" s="40"/>
      <c r="F520" s="40"/>
      <c r="G520" s="40"/>
      <c r="H520" s="40"/>
      <c r="I520" s="40"/>
      <c r="J520" s="40"/>
      <c r="K520" s="40"/>
      <c r="L520" s="40"/>
      <c r="M520" s="40"/>
      <c r="N520" s="40"/>
      <c r="O520" s="40"/>
      <c r="P520" s="40"/>
      <c r="Q520" s="40"/>
      <c r="R520" s="40"/>
      <c r="S520" s="41"/>
      <c r="T520" s="41"/>
      <c r="U520" s="41"/>
      <c r="V520" s="41"/>
      <c r="W520" s="41"/>
      <c r="X520" s="41"/>
      <c r="Y520" s="41"/>
    </row>
    <row r="521" spans="1:25" ht="15.75" customHeight="1" x14ac:dyDescent="0.2">
      <c r="A521" s="38"/>
      <c r="B521" s="39"/>
      <c r="C521" s="40"/>
      <c r="D521" s="40"/>
      <c r="E521" s="40"/>
      <c r="F521" s="40"/>
      <c r="G521" s="40"/>
      <c r="H521" s="40"/>
      <c r="I521" s="40"/>
      <c r="J521" s="40"/>
      <c r="K521" s="40"/>
      <c r="L521" s="40"/>
      <c r="M521" s="40"/>
      <c r="N521" s="40"/>
      <c r="O521" s="40"/>
      <c r="P521" s="40"/>
      <c r="Q521" s="40"/>
      <c r="R521" s="40"/>
      <c r="S521" s="41"/>
      <c r="T521" s="41"/>
      <c r="U521" s="41"/>
      <c r="V521" s="41"/>
      <c r="W521" s="41"/>
      <c r="X521" s="41"/>
      <c r="Y521" s="41"/>
    </row>
    <row r="522" spans="1:25" ht="15.75" customHeight="1" x14ac:dyDescent="0.2">
      <c r="A522" s="38"/>
      <c r="B522" s="39"/>
      <c r="C522" s="40"/>
      <c r="D522" s="40"/>
      <c r="E522" s="40"/>
      <c r="F522" s="40"/>
      <c r="G522" s="40"/>
      <c r="H522" s="40"/>
      <c r="I522" s="40"/>
      <c r="J522" s="40"/>
      <c r="K522" s="40"/>
      <c r="L522" s="40"/>
      <c r="M522" s="40"/>
      <c r="N522" s="40"/>
      <c r="O522" s="40"/>
      <c r="P522" s="40"/>
      <c r="Q522" s="40"/>
      <c r="R522" s="40"/>
      <c r="S522" s="41"/>
      <c r="T522" s="41"/>
      <c r="U522" s="41"/>
      <c r="V522" s="41"/>
      <c r="W522" s="41"/>
      <c r="X522" s="41"/>
      <c r="Y522" s="41"/>
    </row>
    <row r="523" spans="1:25" ht="15.75" customHeight="1" x14ac:dyDescent="0.2">
      <c r="A523" s="38"/>
      <c r="B523" s="39"/>
      <c r="C523" s="40"/>
      <c r="D523" s="40"/>
      <c r="E523" s="40"/>
      <c r="F523" s="40"/>
      <c r="G523" s="40"/>
      <c r="H523" s="40"/>
      <c r="I523" s="40"/>
      <c r="J523" s="40"/>
      <c r="K523" s="40"/>
      <c r="L523" s="40"/>
      <c r="M523" s="40"/>
      <c r="N523" s="40"/>
      <c r="O523" s="40"/>
      <c r="P523" s="40"/>
      <c r="Q523" s="40"/>
      <c r="R523" s="40"/>
      <c r="S523" s="41"/>
      <c r="T523" s="41"/>
      <c r="U523" s="41"/>
      <c r="V523" s="41"/>
      <c r="W523" s="41"/>
      <c r="X523" s="41"/>
      <c r="Y523" s="41"/>
    </row>
    <row r="524" spans="1:25" ht="15.75" customHeight="1" x14ac:dyDescent="0.2">
      <c r="A524" s="38"/>
      <c r="B524" s="39"/>
      <c r="C524" s="40"/>
      <c r="D524" s="40"/>
      <c r="E524" s="40"/>
      <c r="F524" s="40"/>
      <c r="G524" s="40"/>
      <c r="H524" s="40"/>
      <c r="I524" s="40"/>
      <c r="J524" s="40"/>
      <c r="K524" s="40"/>
      <c r="L524" s="40"/>
      <c r="M524" s="40"/>
      <c r="N524" s="40"/>
      <c r="O524" s="40"/>
      <c r="P524" s="40"/>
      <c r="Q524" s="40"/>
      <c r="R524" s="40"/>
      <c r="S524" s="41"/>
      <c r="T524" s="41"/>
      <c r="U524" s="41"/>
      <c r="V524" s="41"/>
      <c r="W524" s="41"/>
      <c r="X524" s="41"/>
      <c r="Y524" s="41"/>
    </row>
    <row r="525" spans="1:25" ht="15.75" customHeight="1" x14ac:dyDescent="0.2">
      <c r="A525" s="38"/>
      <c r="B525" s="39"/>
      <c r="C525" s="40"/>
      <c r="D525" s="40"/>
      <c r="E525" s="40"/>
      <c r="F525" s="40"/>
      <c r="G525" s="40"/>
      <c r="H525" s="40"/>
      <c r="I525" s="40"/>
      <c r="J525" s="40"/>
      <c r="K525" s="40"/>
      <c r="L525" s="40"/>
      <c r="M525" s="40"/>
      <c r="N525" s="40"/>
      <c r="O525" s="40"/>
      <c r="P525" s="40"/>
      <c r="Q525" s="40"/>
      <c r="R525" s="40"/>
      <c r="S525" s="41"/>
      <c r="T525" s="41"/>
      <c r="U525" s="41"/>
      <c r="V525" s="41"/>
      <c r="W525" s="41"/>
      <c r="X525" s="41"/>
      <c r="Y525" s="41"/>
    </row>
    <row r="526" spans="1:25" ht="15.75" customHeight="1" x14ac:dyDescent="0.2">
      <c r="A526" s="38"/>
      <c r="B526" s="39"/>
      <c r="C526" s="40"/>
      <c r="D526" s="40"/>
      <c r="E526" s="40"/>
      <c r="F526" s="40"/>
      <c r="G526" s="40"/>
      <c r="H526" s="40"/>
      <c r="I526" s="40"/>
      <c r="J526" s="40"/>
      <c r="K526" s="40"/>
      <c r="L526" s="40"/>
      <c r="M526" s="40"/>
      <c r="N526" s="40"/>
      <c r="O526" s="40"/>
      <c r="P526" s="40"/>
      <c r="Q526" s="40"/>
      <c r="R526" s="40"/>
      <c r="S526" s="41"/>
      <c r="T526" s="41"/>
      <c r="U526" s="41"/>
      <c r="V526" s="41"/>
      <c r="W526" s="41"/>
      <c r="X526" s="41"/>
      <c r="Y526" s="41"/>
    </row>
    <row r="527" spans="1:25" ht="15.75" customHeight="1" x14ac:dyDescent="0.2">
      <c r="A527" s="38"/>
      <c r="B527" s="39"/>
      <c r="C527" s="40"/>
      <c r="D527" s="40"/>
      <c r="E527" s="40"/>
      <c r="F527" s="40"/>
      <c r="G527" s="40"/>
      <c r="H527" s="40"/>
      <c r="I527" s="40"/>
      <c r="J527" s="40"/>
      <c r="K527" s="40"/>
      <c r="L527" s="40"/>
      <c r="M527" s="40"/>
      <c r="N527" s="40"/>
      <c r="O527" s="40"/>
      <c r="P527" s="40"/>
      <c r="Q527" s="40"/>
      <c r="R527" s="40"/>
      <c r="S527" s="41"/>
      <c r="T527" s="41"/>
      <c r="U527" s="41"/>
      <c r="V527" s="41"/>
      <c r="W527" s="41"/>
      <c r="X527" s="41"/>
      <c r="Y527" s="41"/>
    </row>
    <row r="528" spans="1:25" ht="15.75" customHeight="1" x14ac:dyDescent="0.2">
      <c r="A528" s="38"/>
      <c r="B528" s="39"/>
      <c r="C528" s="40"/>
      <c r="D528" s="40"/>
      <c r="E528" s="40"/>
      <c r="F528" s="40"/>
      <c r="G528" s="40"/>
      <c r="H528" s="40"/>
      <c r="I528" s="40"/>
      <c r="J528" s="40"/>
      <c r="K528" s="40"/>
      <c r="L528" s="40"/>
      <c r="M528" s="40"/>
      <c r="N528" s="40"/>
      <c r="O528" s="40"/>
      <c r="P528" s="40"/>
      <c r="Q528" s="40"/>
      <c r="R528" s="40"/>
      <c r="S528" s="41"/>
      <c r="T528" s="41"/>
      <c r="U528" s="41"/>
      <c r="V528" s="41"/>
      <c r="W528" s="41"/>
      <c r="X528" s="41"/>
      <c r="Y528" s="41"/>
    </row>
    <row r="529" spans="1:25" ht="15.75" customHeight="1" x14ac:dyDescent="0.2">
      <c r="A529" s="38"/>
      <c r="B529" s="39"/>
      <c r="C529" s="40"/>
      <c r="D529" s="40"/>
      <c r="E529" s="40"/>
      <c r="F529" s="40"/>
      <c r="G529" s="40"/>
      <c r="H529" s="40"/>
      <c r="I529" s="40"/>
      <c r="J529" s="40"/>
      <c r="K529" s="40"/>
      <c r="L529" s="40"/>
      <c r="M529" s="40"/>
      <c r="N529" s="40"/>
      <c r="O529" s="40"/>
      <c r="P529" s="40"/>
      <c r="Q529" s="40"/>
      <c r="R529" s="40"/>
      <c r="S529" s="41"/>
      <c r="T529" s="41"/>
      <c r="U529" s="41"/>
      <c r="V529" s="41"/>
      <c r="W529" s="41"/>
      <c r="X529" s="41"/>
      <c r="Y529" s="41"/>
    </row>
    <row r="530" spans="1:25" ht="15.75" customHeight="1" x14ac:dyDescent="0.2">
      <c r="A530" s="38"/>
      <c r="B530" s="39"/>
      <c r="C530" s="40"/>
      <c r="D530" s="40"/>
      <c r="E530" s="40"/>
      <c r="F530" s="40"/>
      <c r="G530" s="40"/>
      <c r="H530" s="40"/>
      <c r="I530" s="40"/>
      <c r="J530" s="40"/>
      <c r="K530" s="40"/>
      <c r="L530" s="40"/>
      <c r="M530" s="40"/>
      <c r="N530" s="40"/>
      <c r="O530" s="40"/>
      <c r="P530" s="40"/>
      <c r="Q530" s="40"/>
      <c r="R530" s="40"/>
      <c r="S530" s="41"/>
      <c r="T530" s="41"/>
      <c r="U530" s="41"/>
      <c r="V530" s="41"/>
      <c r="W530" s="41"/>
      <c r="X530" s="41"/>
      <c r="Y530" s="41"/>
    </row>
    <row r="531" spans="1:25" ht="15.75" customHeight="1" x14ac:dyDescent="0.2">
      <c r="A531" s="38"/>
      <c r="B531" s="39"/>
      <c r="C531" s="40"/>
      <c r="D531" s="40"/>
      <c r="E531" s="40"/>
      <c r="F531" s="40"/>
      <c r="G531" s="40"/>
      <c r="H531" s="40"/>
      <c r="I531" s="40"/>
      <c r="J531" s="40"/>
      <c r="K531" s="40"/>
      <c r="L531" s="40"/>
      <c r="M531" s="40"/>
      <c r="N531" s="40"/>
      <c r="O531" s="40"/>
      <c r="P531" s="40"/>
      <c r="Q531" s="40"/>
      <c r="R531" s="40"/>
      <c r="S531" s="41"/>
      <c r="T531" s="41"/>
      <c r="U531" s="41"/>
      <c r="V531" s="41"/>
      <c r="W531" s="41"/>
      <c r="X531" s="41"/>
      <c r="Y531" s="41"/>
    </row>
    <row r="532" spans="1:25" ht="15.75" customHeight="1" x14ac:dyDescent="0.2">
      <c r="A532" s="38"/>
      <c r="B532" s="39"/>
      <c r="C532" s="40"/>
      <c r="D532" s="40"/>
      <c r="E532" s="40"/>
      <c r="F532" s="40"/>
      <c r="G532" s="40"/>
      <c r="H532" s="40"/>
      <c r="I532" s="40"/>
      <c r="J532" s="40"/>
      <c r="K532" s="40"/>
      <c r="L532" s="40"/>
      <c r="M532" s="40"/>
      <c r="N532" s="40"/>
      <c r="O532" s="40"/>
      <c r="P532" s="40"/>
      <c r="Q532" s="40"/>
      <c r="R532" s="40"/>
      <c r="S532" s="41"/>
      <c r="T532" s="41"/>
      <c r="U532" s="41"/>
      <c r="V532" s="41"/>
      <c r="W532" s="41"/>
      <c r="X532" s="41"/>
      <c r="Y532" s="41"/>
    </row>
    <row r="533" spans="1:25" ht="15.75" customHeight="1" x14ac:dyDescent="0.2">
      <c r="A533" s="38"/>
      <c r="B533" s="39"/>
      <c r="C533" s="40"/>
      <c r="D533" s="40"/>
      <c r="E533" s="40"/>
      <c r="F533" s="40"/>
      <c r="G533" s="40"/>
      <c r="H533" s="40"/>
      <c r="I533" s="40"/>
      <c r="J533" s="40"/>
      <c r="K533" s="40"/>
      <c r="L533" s="40"/>
      <c r="M533" s="40"/>
      <c r="N533" s="40"/>
      <c r="O533" s="40"/>
      <c r="P533" s="40"/>
      <c r="Q533" s="40"/>
      <c r="R533" s="40"/>
      <c r="S533" s="41"/>
      <c r="T533" s="41"/>
      <c r="U533" s="41"/>
      <c r="V533" s="41"/>
      <c r="W533" s="41"/>
      <c r="X533" s="41"/>
      <c r="Y533" s="41"/>
    </row>
    <row r="534" spans="1:25" ht="15.75" customHeight="1" x14ac:dyDescent="0.2">
      <c r="A534" s="38"/>
      <c r="B534" s="39"/>
      <c r="C534" s="40"/>
      <c r="D534" s="40"/>
      <c r="E534" s="40"/>
      <c r="F534" s="40"/>
      <c r="G534" s="40"/>
      <c r="H534" s="40"/>
      <c r="I534" s="40"/>
      <c r="J534" s="40"/>
      <c r="K534" s="40"/>
      <c r="L534" s="40"/>
      <c r="M534" s="40"/>
      <c r="N534" s="40"/>
      <c r="O534" s="40"/>
      <c r="P534" s="40"/>
      <c r="Q534" s="40"/>
      <c r="R534" s="40"/>
      <c r="S534" s="41"/>
      <c r="T534" s="41"/>
      <c r="U534" s="41"/>
      <c r="V534" s="41"/>
      <c r="W534" s="41"/>
      <c r="X534" s="41"/>
      <c r="Y534" s="41"/>
    </row>
    <row r="535" spans="1:25" ht="15.75" customHeight="1" x14ac:dyDescent="0.2">
      <c r="A535" s="38"/>
      <c r="B535" s="39"/>
      <c r="C535" s="40"/>
      <c r="D535" s="40"/>
      <c r="E535" s="40"/>
      <c r="F535" s="40"/>
      <c r="G535" s="40"/>
      <c r="H535" s="40"/>
      <c r="I535" s="40"/>
      <c r="J535" s="40"/>
      <c r="K535" s="40"/>
      <c r="L535" s="40"/>
      <c r="M535" s="40"/>
      <c r="N535" s="40"/>
      <c r="O535" s="40"/>
      <c r="P535" s="40"/>
      <c r="Q535" s="40"/>
      <c r="R535" s="40"/>
      <c r="S535" s="41"/>
      <c r="T535" s="41"/>
      <c r="U535" s="41"/>
      <c r="V535" s="41"/>
      <c r="W535" s="41"/>
      <c r="X535" s="41"/>
      <c r="Y535" s="41"/>
    </row>
    <row r="536" spans="1:25" ht="15.75" customHeight="1" x14ac:dyDescent="0.2">
      <c r="A536" s="38"/>
      <c r="B536" s="39"/>
      <c r="C536" s="40"/>
      <c r="D536" s="40"/>
      <c r="E536" s="40"/>
      <c r="F536" s="40"/>
      <c r="G536" s="40"/>
      <c r="H536" s="40"/>
      <c r="I536" s="40"/>
      <c r="J536" s="40"/>
      <c r="K536" s="40"/>
      <c r="L536" s="40"/>
      <c r="M536" s="40"/>
      <c r="N536" s="40"/>
      <c r="O536" s="40"/>
      <c r="P536" s="40"/>
      <c r="Q536" s="40"/>
      <c r="R536" s="40"/>
      <c r="S536" s="41"/>
      <c r="T536" s="41"/>
      <c r="U536" s="41"/>
      <c r="V536" s="41"/>
      <c r="W536" s="41"/>
      <c r="X536" s="41"/>
      <c r="Y536" s="41"/>
    </row>
    <row r="537" spans="1:25" ht="15.75" customHeight="1" x14ac:dyDescent="0.2">
      <c r="A537" s="38"/>
      <c r="B537" s="39"/>
      <c r="C537" s="40"/>
      <c r="D537" s="40"/>
      <c r="E537" s="40"/>
      <c r="F537" s="40"/>
      <c r="G537" s="40"/>
      <c r="H537" s="40"/>
      <c r="I537" s="40"/>
      <c r="J537" s="40"/>
      <c r="K537" s="40"/>
      <c r="L537" s="40"/>
      <c r="M537" s="40"/>
      <c r="N537" s="40"/>
      <c r="O537" s="40"/>
      <c r="P537" s="40"/>
      <c r="Q537" s="40"/>
      <c r="R537" s="40"/>
      <c r="S537" s="41"/>
      <c r="T537" s="41"/>
      <c r="U537" s="41"/>
      <c r="V537" s="41"/>
      <c r="W537" s="41"/>
      <c r="X537" s="41"/>
      <c r="Y537" s="41"/>
    </row>
    <row r="538" spans="1:25" ht="15.75" customHeight="1" x14ac:dyDescent="0.2">
      <c r="A538" s="38"/>
      <c r="B538" s="39"/>
      <c r="C538" s="40"/>
      <c r="D538" s="40"/>
      <c r="E538" s="40"/>
      <c r="F538" s="40"/>
      <c r="G538" s="40"/>
      <c r="H538" s="40"/>
      <c r="I538" s="40"/>
      <c r="J538" s="40"/>
      <c r="K538" s="40"/>
      <c r="L538" s="40"/>
      <c r="M538" s="40"/>
      <c r="N538" s="40"/>
      <c r="O538" s="40"/>
      <c r="P538" s="40"/>
      <c r="Q538" s="40"/>
      <c r="R538" s="40"/>
      <c r="S538" s="41"/>
      <c r="T538" s="41"/>
      <c r="U538" s="41"/>
      <c r="V538" s="41"/>
      <c r="W538" s="41"/>
      <c r="X538" s="41"/>
      <c r="Y538" s="41"/>
    </row>
    <row r="539" spans="1:25" ht="15.75" customHeight="1" x14ac:dyDescent="0.2">
      <c r="A539" s="38"/>
      <c r="B539" s="39"/>
      <c r="C539" s="40"/>
      <c r="D539" s="40"/>
      <c r="E539" s="40"/>
      <c r="F539" s="40"/>
      <c r="G539" s="40"/>
      <c r="H539" s="40"/>
      <c r="I539" s="40"/>
      <c r="J539" s="40"/>
      <c r="K539" s="40"/>
      <c r="L539" s="40"/>
      <c r="M539" s="40"/>
      <c r="N539" s="40"/>
      <c r="O539" s="40"/>
      <c r="P539" s="40"/>
      <c r="Q539" s="40"/>
      <c r="R539" s="40"/>
      <c r="S539" s="41"/>
      <c r="T539" s="41"/>
      <c r="U539" s="41"/>
      <c r="V539" s="41"/>
      <c r="W539" s="41"/>
      <c r="X539" s="41"/>
      <c r="Y539" s="41"/>
    </row>
    <row r="540" spans="1:25" ht="15.75" customHeight="1" x14ac:dyDescent="0.2">
      <c r="A540" s="38"/>
      <c r="B540" s="39"/>
      <c r="C540" s="40"/>
      <c r="D540" s="40"/>
      <c r="E540" s="40"/>
      <c r="F540" s="40"/>
      <c r="G540" s="40"/>
      <c r="H540" s="40"/>
      <c r="I540" s="40"/>
      <c r="J540" s="40"/>
      <c r="K540" s="40"/>
      <c r="L540" s="40"/>
      <c r="M540" s="40"/>
      <c r="N540" s="40"/>
      <c r="O540" s="40"/>
      <c r="P540" s="40"/>
      <c r="Q540" s="40"/>
      <c r="R540" s="40"/>
      <c r="S540" s="41"/>
      <c r="T540" s="41"/>
      <c r="U540" s="41"/>
      <c r="V540" s="41"/>
      <c r="W540" s="41"/>
      <c r="X540" s="41"/>
      <c r="Y540" s="41"/>
    </row>
    <row r="541" spans="1:25" ht="15.75" customHeight="1" x14ac:dyDescent="0.2">
      <c r="A541" s="38"/>
      <c r="B541" s="39"/>
      <c r="C541" s="40"/>
      <c r="D541" s="40"/>
      <c r="E541" s="40"/>
      <c r="F541" s="40"/>
      <c r="G541" s="40"/>
      <c r="H541" s="40"/>
      <c r="I541" s="40"/>
      <c r="J541" s="40"/>
      <c r="K541" s="40"/>
      <c r="L541" s="40"/>
      <c r="M541" s="40"/>
      <c r="N541" s="40"/>
      <c r="O541" s="40"/>
      <c r="P541" s="40"/>
      <c r="Q541" s="40"/>
      <c r="R541" s="40"/>
      <c r="S541" s="41"/>
      <c r="T541" s="41"/>
      <c r="U541" s="41"/>
      <c r="V541" s="41"/>
      <c r="W541" s="41"/>
      <c r="X541" s="41"/>
      <c r="Y541" s="41"/>
    </row>
    <row r="542" spans="1:25" ht="15.75" customHeight="1" x14ac:dyDescent="0.2">
      <c r="A542" s="38"/>
      <c r="B542" s="39"/>
      <c r="C542" s="40"/>
      <c r="D542" s="40"/>
      <c r="E542" s="40"/>
      <c r="F542" s="40"/>
      <c r="G542" s="40"/>
      <c r="H542" s="40"/>
      <c r="I542" s="40"/>
      <c r="J542" s="40"/>
      <c r="K542" s="40"/>
      <c r="L542" s="40"/>
      <c r="M542" s="40"/>
      <c r="N542" s="40"/>
      <c r="O542" s="40"/>
      <c r="P542" s="40"/>
      <c r="Q542" s="40"/>
      <c r="R542" s="40"/>
      <c r="S542" s="41"/>
      <c r="T542" s="41"/>
      <c r="U542" s="41"/>
      <c r="V542" s="41"/>
      <c r="W542" s="41"/>
      <c r="X542" s="41"/>
      <c r="Y542" s="41"/>
    </row>
    <row r="543" spans="1:25" ht="15.75" customHeight="1" x14ac:dyDescent="0.2">
      <c r="A543" s="38"/>
      <c r="B543" s="39"/>
      <c r="C543" s="40"/>
      <c r="D543" s="40"/>
      <c r="E543" s="40"/>
      <c r="F543" s="40"/>
      <c r="G543" s="40"/>
      <c r="H543" s="40"/>
      <c r="I543" s="40"/>
      <c r="J543" s="40"/>
      <c r="K543" s="40"/>
      <c r="L543" s="40"/>
      <c r="M543" s="40"/>
      <c r="N543" s="40"/>
      <c r="O543" s="40"/>
      <c r="P543" s="40"/>
      <c r="Q543" s="40"/>
      <c r="R543" s="40"/>
      <c r="S543" s="41"/>
      <c r="T543" s="41"/>
      <c r="U543" s="41"/>
      <c r="V543" s="41"/>
      <c r="W543" s="41"/>
      <c r="X543" s="41"/>
      <c r="Y543" s="41"/>
    </row>
    <row r="544" spans="1:25" ht="15.75" customHeight="1" x14ac:dyDescent="0.2">
      <c r="A544" s="38"/>
      <c r="B544" s="39"/>
      <c r="C544" s="40"/>
      <c r="D544" s="40"/>
      <c r="E544" s="40"/>
      <c r="F544" s="40"/>
      <c r="G544" s="40"/>
      <c r="H544" s="40"/>
      <c r="I544" s="40"/>
      <c r="J544" s="40"/>
      <c r="K544" s="40"/>
      <c r="L544" s="40"/>
      <c r="M544" s="40"/>
      <c r="N544" s="40"/>
      <c r="O544" s="40"/>
      <c r="P544" s="40"/>
      <c r="Q544" s="40"/>
      <c r="R544" s="40"/>
      <c r="S544" s="41"/>
      <c r="T544" s="41"/>
      <c r="U544" s="41"/>
      <c r="V544" s="41"/>
      <c r="W544" s="41"/>
      <c r="X544" s="41"/>
      <c r="Y544" s="41"/>
    </row>
    <row r="545" spans="1:25" ht="15.75" customHeight="1" x14ac:dyDescent="0.2">
      <c r="A545" s="38"/>
      <c r="B545" s="39"/>
      <c r="C545" s="40"/>
      <c r="D545" s="40"/>
      <c r="E545" s="40"/>
      <c r="F545" s="40"/>
      <c r="G545" s="40"/>
      <c r="H545" s="40"/>
      <c r="I545" s="40"/>
      <c r="J545" s="40"/>
      <c r="K545" s="40"/>
      <c r="L545" s="40"/>
      <c r="M545" s="40"/>
      <c r="N545" s="40"/>
      <c r="O545" s="40"/>
      <c r="P545" s="40"/>
      <c r="Q545" s="40"/>
      <c r="R545" s="40"/>
      <c r="S545" s="41"/>
      <c r="T545" s="41"/>
      <c r="U545" s="41"/>
      <c r="V545" s="41"/>
      <c r="W545" s="41"/>
      <c r="X545" s="41"/>
      <c r="Y545" s="41"/>
    </row>
    <row r="546" spans="1:25" ht="15.75" customHeight="1" x14ac:dyDescent="0.2">
      <c r="A546" s="38"/>
      <c r="B546" s="39"/>
      <c r="C546" s="40"/>
      <c r="D546" s="40"/>
      <c r="E546" s="40"/>
      <c r="F546" s="40"/>
      <c r="G546" s="40"/>
      <c r="H546" s="40"/>
      <c r="I546" s="40"/>
      <c r="J546" s="40"/>
      <c r="K546" s="40"/>
      <c r="L546" s="40"/>
      <c r="M546" s="40"/>
      <c r="N546" s="40"/>
      <c r="O546" s="40"/>
      <c r="P546" s="40"/>
      <c r="Q546" s="40"/>
      <c r="R546" s="40"/>
      <c r="S546" s="41"/>
      <c r="T546" s="41"/>
      <c r="U546" s="41"/>
      <c r="V546" s="41"/>
      <c r="W546" s="41"/>
      <c r="X546" s="41"/>
      <c r="Y546" s="41"/>
    </row>
    <row r="547" spans="1:25" ht="15.75" customHeight="1" x14ac:dyDescent="0.2">
      <c r="A547" s="38"/>
      <c r="B547" s="39"/>
      <c r="C547" s="40"/>
      <c r="D547" s="40"/>
      <c r="E547" s="40"/>
      <c r="F547" s="40"/>
      <c r="G547" s="40"/>
      <c r="H547" s="40"/>
      <c r="I547" s="40"/>
      <c r="J547" s="40"/>
      <c r="K547" s="40"/>
      <c r="L547" s="40"/>
      <c r="M547" s="40"/>
      <c r="N547" s="40"/>
      <c r="O547" s="40"/>
      <c r="P547" s="40"/>
      <c r="Q547" s="40"/>
      <c r="R547" s="40"/>
      <c r="S547" s="41"/>
      <c r="T547" s="41"/>
      <c r="U547" s="41"/>
      <c r="V547" s="41"/>
      <c r="W547" s="41"/>
      <c r="X547" s="41"/>
      <c r="Y547" s="41"/>
    </row>
    <row r="548" spans="1:25" ht="15.75" customHeight="1" x14ac:dyDescent="0.2">
      <c r="A548" s="38"/>
      <c r="B548" s="39"/>
      <c r="C548" s="40"/>
      <c r="D548" s="40"/>
      <c r="E548" s="40"/>
      <c r="F548" s="40"/>
      <c r="G548" s="40"/>
      <c r="H548" s="40"/>
      <c r="I548" s="40"/>
      <c r="J548" s="40"/>
      <c r="K548" s="40"/>
      <c r="L548" s="40"/>
      <c r="M548" s="40"/>
      <c r="N548" s="40"/>
      <c r="O548" s="40"/>
      <c r="P548" s="40"/>
      <c r="Q548" s="40"/>
      <c r="R548" s="40"/>
      <c r="S548" s="41"/>
      <c r="T548" s="41"/>
      <c r="U548" s="41"/>
      <c r="V548" s="41"/>
      <c r="W548" s="41"/>
      <c r="X548" s="41"/>
      <c r="Y548" s="41"/>
    </row>
    <row r="549" spans="1:25" ht="15.75" customHeight="1" x14ac:dyDescent="0.2">
      <c r="A549" s="38"/>
      <c r="B549" s="39"/>
      <c r="C549" s="40"/>
      <c r="D549" s="40"/>
      <c r="E549" s="40"/>
      <c r="F549" s="40"/>
      <c r="G549" s="40"/>
      <c r="H549" s="40"/>
      <c r="I549" s="40"/>
      <c r="J549" s="40"/>
      <c r="K549" s="40"/>
      <c r="L549" s="40"/>
      <c r="M549" s="40"/>
      <c r="N549" s="40"/>
      <c r="O549" s="40"/>
      <c r="P549" s="40"/>
      <c r="Q549" s="40"/>
      <c r="R549" s="40"/>
      <c r="S549" s="41"/>
      <c r="T549" s="41"/>
      <c r="U549" s="41"/>
      <c r="V549" s="41"/>
      <c r="W549" s="41"/>
      <c r="X549" s="41"/>
      <c r="Y549" s="41"/>
    </row>
    <row r="550" spans="1:25" ht="15.75" customHeight="1" x14ac:dyDescent="0.2">
      <c r="A550" s="38"/>
      <c r="B550" s="39"/>
      <c r="C550" s="40"/>
      <c r="D550" s="40"/>
      <c r="E550" s="40"/>
      <c r="F550" s="40"/>
      <c r="G550" s="40"/>
      <c r="H550" s="40"/>
      <c r="I550" s="40"/>
      <c r="J550" s="40"/>
      <c r="K550" s="40"/>
      <c r="L550" s="40"/>
      <c r="M550" s="40"/>
      <c r="N550" s="40"/>
      <c r="O550" s="40"/>
      <c r="P550" s="40"/>
      <c r="Q550" s="40"/>
      <c r="R550" s="40"/>
      <c r="S550" s="41"/>
      <c r="T550" s="41"/>
      <c r="U550" s="41"/>
      <c r="V550" s="41"/>
      <c r="W550" s="41"/>
      <c r="X550" s="41"/>
      <c r="Y550" s="41"/>
    </row>
    <row r="551" spans="1:25" ht="15.75" customHeight="1" x14ac:dyDescent="0.2">
      <c r="A551" s="38"/>
      <c r="B551" s="39"/>
      <c r="C551" s="40"/>
      <c r="D551" s="40"/>
      <c r="E551" s="40"/>
      <c r="F551" s="40"/>
      <c r="G551" s="40"/>
      <c r="H551" s="40"/>
      <c r="I551" s="40"/>
      <c r="J551" s="40"/>
      <c r="K551" s="40"/>
      <c r="L551" s="40"/>
      <c r="M551" s="40"/>
      <c r="N551" s="40"/>
      <c r="O551" s="40"/>
      <c r="P551" s="40"/>
      <c r="Q551" s="40"/>
      <c r="R551" s="40"/>
      <c r="S551" s="41"/>
      <c r="T551" s="41"/>
      <c r="U551" s="41"/>
      <c r="V551" s="41"/>
      <c r="W551" s="41"/>
      <c r="X551" s="41"/>
      <c r="Y551" s="41"/>
    </row>
    <row r="552" spans="1:25" ht="15.75" customHeight="1" x14ac:dyDescent="0.2">
      <c r="A552" s="38"/>
      <c r="B552" s="39"/>
      <c r="C552" s="40"/>
      <c r="D552" s="40"/>
      <c r="E552" s="40"/>
      <c r="F552" s="40"/>
      <c r="G552" s="40"/>
      <c r="H552" s="40"/>
      <c r="I552" s="40"/>
      <c r="J552" s="40"/>
      <c r="K552" s="40"/>
      <c r="L552" s="40"/>
      <c r="M552" s="40"/>
      <c r="N552" s="40"/>
      <c r="O552" s="40"/>
      <c r="P552" s="40"/>
      <c r="Q552" s="40"/>
      <c r="R552" s="40"/>
      <c r="S552" s="41"/>
      <c r="T552" s="41"/>
      <c r="U552" s="41"/>
      <c r="V552" s="41"/>
      <c r="W552" s="41"/>
      <c r="X552" s="41"/>
      <c r="Y552" s="41"/>
    </row>
    <row r="553" spans="1:25" ht="15.75" customHeight="1" x14ac:dyDescent="0.2">
      <c r="A553" s="38"/>
      <c r="B553" s="39"/>
      <c r="C553" s="40"/>
      <c r="D553" s="40"/>
      <c r="E553" s="40"/>
      <c r="F553" s="40"/>
      <c r="G553" s="40"/>
      <c r="H553" s="40"/>
      <c r="I553" s="40"/>
      <c r="J553" s="40"/>
      <c r="K553" s="40"/>
      <c r="L553" s="40"/>
      <c r="M553" s="40"/>
      <c r="N553" s="40"/>
      <c r="O553" s="40"/>
      <c r="P553" s="40"/>
      <c r="Q553" s="40"/>
      <c r="R553" s="40"/>
      <c r="S553" s="41"/>
      <c r="T553" s="41"/>
      <c r="U553" s="41"/>
      <c r="V553" s="41"/>
      <c r="W553" s="41"/>
      <c r="X553" s="41"/>
      <c r="Y553" s="41"/>
    </row>
    <row r="554" spans="1:25" ht="15.75" customHeight="1" x14ac:dyDescent="0.2">
      <c r="A554" s="38"/>
      <c r="B554" s="39"/>
      <c r="C554" s="40"/>
      <c r="D554" s="40"/>
      <c r="E554" s="40"/>
      <c r="F554" s="40"/>
      <c r="G554" s="40"/>
      <c r="H554" s="40"/>
      <c r="I554" s="40"/>
      <c r="J554" s="40"/>
      <c r="K554" s="40"/>
      <c r="L554" s="40"/>
      <c r="M554" s="40"/>
      <c r="N554" s="40"/>
      <c r="O554" s="40"/>
      <c r="P554" s="40"/>
      <c r="Q554" s="40"/>
      <c r="R554" s="40"/>
      <c r="S554" s="41"/>
      <c r="T554" s="41"/>
      <c r="U554" s="41"/>
      <c r="V554" s="41"/>
      <c r="W554" s="41"/>
      <c r="X554" s="41"/>
      <c r="Y554" s="41"/>
    </row>
    <row r="555" spans="1:25" ht="15.75" customHeight="1" x14ac:dyDescent="0.2">
      <c r="A555" s="38"/>
      <c r="B555" s="39"/>
      <c r="C555" s="40"/>
      <c r="D555" s="40"/>
      <c r="E555" s="40"/>
      <c r="F555" s="40"/>
      <c r="G555" s="40"/>
      <c r="H555" s="40"/>
      <c r="I555" s="40"/>
      <c r="J555" s="40"/>
      <c r="K555" s="40"/>
      <c r="L555" s="40"/>
      <c r="M555" s="40"/>
      <c r="N555" s="40"/>
      <c r="O555" s="40"/>
      <c r="P555" s="40"/>
      <c r="Q555" s="40"/>
      <c r="R555" s="40"/>
      <c r="S555" s="41"/>
      <c r="T555" s="41"/>
      <c r="U555" s="41"/>
      <c r="V555" s="41"/>
      <c r="W555" s="41"/>
      <c r="X555" s="41"/>
      <c r="Y555" s="41"/>
    </row>
    <row r="556" spans="1:25" ht="15.75" customHeight="1" x14ac:dyDescent="0.2">
      <c r="A556" s="38"/>
      <c r="B556" s="39"/>
      <c r="C556" s="40"/>
      <c r="D556" s="40"/>
      <c r="E556" s="40"/>
      <c r="F556" s="40"/>
      <c r="G556" s="40"/>
      <c r="H556" s="40"/>
      <c r="I556" s="40"/>
      <c r="J556" s="40"/>
      <c r="K556" s="40"/>
      <c r="L556" s="40"/>
      <c r="M556" s="40"/>
      <c r="N556" s="40"/>
      <c r="O556" s="40"/>
      <c r="P556" s="40"/>
      <c r="Q556" s="40"/>
      <c r="R556" s="40"/>
      <c r="S556" s="41"/>
      <c r="T556" s="41"/>
      <c r="U556" s="41"/>
      <c r="V556" s="41"/>
      <c r="W556" s="41"/>
      <c r="X556" s="41"/>
      <c r="Y556" s="41"/>
    </row>
    <row r="557" spans="1:25" ht="15.75" customHeight="1" x14ac:dyDescent="0.2">
      <c r="A557" s="38"/>
      <c r="B557" s="39"/>
      <c r="C557" s="40"/>
      <c r="D557" s="40"/>
      <c r="E557" s="40"/>
      <c r="F557" s="40"/>
      <c r="G557" s="40"/>
      <c r="H557" s="40"/>
      <c r="I557" s="40"/>
      <c r="J557" s="40"/>
      <c r="K557" s="40"/>
      <c r="L557" s="40"/>
      <c r="M557" s="40"/>
      <c r="N557" s="40"/>
      <c r="O557" s="40"/>
      <c r="P557" s="40"/>
      <c r="Q557" s="40"/>
      <c r="R557" s="40"/>
      <c r="S557" s="41"/>
      <c r="T557" s="41"/>
      <c r="U557" s="41"/>
      <c r="V557" s="41"/>
      <c r="W557" s="41"/>
      <c r="X557" s="41"/>
      <c r="Y557" s="41"/>
    </row>
    <row r="558" spans="1:25" ht="15.75" customHeight="1" x14ac:dyDescent="0.2">
      <c r="A558" s="38"/>
      <c r="B558" s="39"/>
      <c r="C558" s="40"/>
      <c r="D558" s="40"/>
      <c r="E558" s="40"/>
      <c r="F558" s="40"/>
      <c r="G558" s="40"/>
      <c r="H558" s="40"/>
      <c r="I558" s="40"/>
      <c r="J558" s="40"/>
      <c r="K558" s="40"/>
      <c r="L558" s="40"/>
      <c r="M558" s="40"/>
      <c r="N558" s="40"/>
      <c r="O558" s="40"/>
      <c r="P558" s="40"/>
      <c r="Q558" s="40"/>
      <c r="R558" s="40"/>
      <c r="S558" s="41"/>
      <c r="T558" s="41"/>
      <c r="U558" s="41"/>
      <c r="V558" s="41"/>
      <c r="W558" s="41"/>
      <c r="X558" s="41"/>
      <c r="Y558" s="41"/>
    </row>
    <row r="559" spans="1:25" ht="15.75" customHeight="1" x14ac:dyDescent="0.2">
      <c r="A559" s="38"/>
      <c r="B559" s="39"/>
      <c r="C559" s="40"/>
      <c r="D559" s="40"/>
      <c r="E559" s="40"/>
      <c r="F559" s="40"/>
      <c r="G559" s="40"/>
      <c r="H559" s="40"/>
      <c r="I559" s="40"/>
      <c r="J559" s="40"/>
      <c r="K559" s="40"/>
      <c r="L559" s="40"/>
      <c r="M559" s="40"/>
      <c r="N559" s="40"/>
      <c r="O559" s="40"/>
      <c r="P559" s="40"/>
      <c r="Q559" s="40"/>
      <c r="R559" s="40"/>
      <c r="S559" s="41"/>
      <c r="T559" s="41"/>
      <c r="U559" s="41"/>
      <c r="V559" s="41"/>
      <c r="W559" s="41"/>
      <c r="X559" s="41"/>
      <c r="Y559" s="41"/>
    </row>
    <row r="560" spans="1:25" ht="15.75" customHeight="1" x14ac:dyDescent="0.2">
      <c r="A560" s="38"/>
      <c r="B560" s="39"/>
      <c r="C560" s="40"/>
      <c r="D560" s="40"/>
      <c r="E560" s="40"/>
      <c r="F560" s="40"/>
      <c r="G560" s="40"/>
      <c r="H560" s="40"/>
      <c r="I560" s="40"/>
      <c r="J560" s="40"/>
      <c r="K560" s="40"/>
      <c r="L560" s="40"/>
      <c r="M560" s="40"/>
      <c r="N560" s="40"/>
      <c r="O560" s="40"/>
      <c r="P560" s="40"/>
      <c r="Q560" s="40"/>
      <c r="R560" s="40"/>
      <c r="S560" s="41"/>
      <c r="T560" s="41"/>
      <c r="U560" s="41"/>
      <c r="V560" s="41"/>
      <c r="W560" s="41"/>
      <c r="X560" s="41"/>
      <c r="Y560" s="41"/>
    </row>
    <row r="561" spans="1:25" ht="15.75" customHeight="1" x14ac:dyDescent="0.2">
      <c r="A561" s="38"/>
      <c r="B561" s="39"/>
      <c r="C561" s="40"/>
      <c r="D561" s="40"/>
      <c r="E561" s="40"/>
      <c r="F561" s="40"/>
      <c r="G561" s="40"/>
      <c r="H561" s="40"/>
      <c r="I561" s="40"/>
      <c r="J561" s="40"/>
      <c r="K561" s="40"/>
      <c r="L561" s="40"/>
      <c r="M561" s="40"/>
      <c r="N561" s="40"/>
      <c r="O561" s="40"/>
      <c r="P561" s="40"/>
      <c r="Q561" s="40"/>
      <c r="R561" s="40"/>
      <c r="S561" s="41"/>
      <c r="T561" s="41"/>
      <c r="U561" s="41"/>
      <c r="V561" s="41"/>
      <c r="W561" s="41"/>
      <c r="X561" s="41"/>
      <c r="Y561" s="41"/>
    </row>
    <row r="562" spans="1:25" ht="15.75" customHeight="1" x14ac:dyDescent="0.2">
      <c r="A562" s="38"/>
      <c r="B562" s="39"/>
      <c r="C562" s="40"/>
      <c r="D562" s="40"/>
      <c r="E562" s="40"/>
      <c r="F562" s="40"/>
      <c r="G562" s="40"/>
      <c r="H562" s="40"/>
      <c r="I562" s="40"/>
      <c r="J562" s="40"/>
      <c r="K562" s="40"/>
      <c r="L562" s="40"/>
      <c r="M562" s="40"/>
      <c r="N562" s="40"/>
      <c r="O562" s="40"/>
      <c r="P562" s="40"/>
      <c r="Q562" s="40"/>
      <c r="R562" s="40"/>
      <c r="S562" s="41"/>
      <c r="T562" s="41"/>
      <c r="U562" s="41"/>
      <c r="V562" s="41"/>
      <c r="W562" s="41"/>
      <c r="X562" s="41"/>
      <c r="Y562" s="41"/>
    </row>
    <row r="563" spans="1:25" ht="15.75" customHeight="1" x14ac:dyDescent="0.2">
      <c r="A563" s="38"/>
      <c r="B563" s="39"/>
      <c r="C563" s="40"/>
      <c r="D563" s="40"/>
      <c r="E563" s="40"/>
      <c r="F563" s="40"/>
      <c r="G563" s="40"/>
      <c r="H563" s="40"/>
      <c r="I563" s="40"/>
      <c r="J563" s="40"/>
      <c r="K563" s="40"/>
      <c r="L563" s="40"/>
      <c r="M563" s="40"/>
      <c r="N563" s="40"/>
      <c r="O563" s="40"/>
      <c r="P563" s="40"/>
      <c r="Q563" s="40"/>
      <c r="R563" s="40"/>
      <c r="S563" s="41"/>
      <c r="T563" s="41"/>
      <c r="U563" s="41"/>
      <c r="V563" s="41"/>
      <c r="W563" s="41"/>
      <c r="X563" s="41"/>
      <c r="Y563" s="41"/>
    </row>
    <row r="564" spans="1:25" ht="15.75" customHeight="1" x14ac:dyDescent="0.2">
      <c r="A564" s="38"/>
      <c r="B564" s="39"/>
      <c r="C564" s="40"/>
      <c r="D564" s="40"/>
      <c r="E564" s="40"/>
      <c r="F564" s="40"/>
      <c r="G564" s="40"/>
      <c r="H564" s="40"/>
      <c r="I564" s="40"/>
      <c r="J564" s="40"/>
      <c r="K564" s="40"/>
      <c r="L564" s="40"/>
      <c r="M564" s="40"/>
      <c r="N564" s="40"/>
      <c r="O564" s="40"/>
      <c r="P564" s="40"/>
      <c r="Q564" s="40"/>
      <c r="R564" s="40"/>
      <c r="S564" s="41"/>
      <c r="T564" s="41"/>
      <c r="U564" s="41"/>
      <c r="V564" s="41"/>
      <c r="W564" s="41"/>
      <c r="X564" s="41"/>
      <c r="Y564" s="41"/>
    </row>
    <row r="565" spans="1:25" ht="15.75" customHeight="1" x14ac:dyDescent="0.2">
      <c r="A565" s="38"/>
      <c r="B565" s="39"/>
      <c r="C565" s="40"/>
      <c r="D565" s="40"/>
      <c r="E565" s="40"/>
      <c r="F565" s="40"/>
      <c r="G565" s="40"/>
      <c r="H565" s="40"/>
      <c r="I565" s="40"/>
      <c r="J565" s="40"/>
      <c r="K565" s="40"/>
      <c r="L565" s="40"/>
      <c r="M565" s="40"/>
      <c r="N565" s="40"/>
      <c r="O565" s="40"/>
      <c r="P565" s="40"/>
      <c r="Q565" s="40"/>
      <c r="R565" s="40"/>
      <c r="S565" s="41"/>
      <c r="T565" s="41"/>
      <c r="U565" s="41"/>
      <c r="V565" s="41"/>
      <c r="W565" s="41"/>
      <c r="X565" s="41"/>
      <c r="Y565" s="41"/>
    </row>
    <row r="566" spans="1:25" ht="15.75" customHeight="1" x14ac:dyDescent="0.2">
      <c r="A566" s="38"/>
      <c r="B566" s="39"/>
      <c r="C566" s="40"/>
      <c r="D566" s="40"/>
      <c r="E566" s="40"/>
      <c r="F566" s="40"/>
      <c r="G566" s="40"/>
      <c r="H566" s="40"/>
      <c r="I566" s="40"/>
      <c r="J566" s="40"/>
      <c r="K566" s="40"/>
      <c r="L566" s="40"/>
      <c r="M566" s="40"/>
      <c r="N566" s="40"/>
      <c r="O566" s="40"/>
      <c r="P566" s="40"/>
      <c r="Q566" s="40"/>
      <c r="R566" s="40"/>
      <c r="S566" s="41"/>
      <c r="T566" s="41"/>
      <c r="U566" s="41"/>
      <c r="V566" s="41"/>
      <c r="W566" s="41"/>
      <c r="X566" s="41"/>
      <c r="Y566" s="41"/>
    </row>
    <row r="567" spans="1:25" ht="15.75" customHeight="1" x14ac:dyDescent="0.2">
      <c r="A567" s="38"/>
      <c r="B567" s="39"/>
      <c r="C567" s="40"/>
      <c r="D567" s="40"/>
      <c r="E567" s="40"/>
      <c r="F567" s="40"/>
      <c r="G567" s="40"/>
      <c r="H567" s="40"/>
      <c r="I567" s="40"/>
      <c r="J567" s="40"/>
      <c r="K567" s="40"/>
      <c r="L567" s="40"/>
      <c r="M567" s="40"/>
      <c r="N567" s="40"/>
      <c r="O567" s="40"/>
      <c r="P567" s="40"/>
      <c r="Q567" s="40"/>
      <c r="R567" s="40"/>
      <c r="S567" s="41"/>
      <c r="T567" s="41"/>
      <c r="U567" s="41"/>
      <c r="V567" s="41"/>
      <c r="W567" s="41"/>
      <c r="X567" s="41"/>
      <c r="Y567" s="41"/>
    </row>
    <row r="568" spans="1:25" ht="15.75" customHeight="1" x14ac:dyDescent="0.2">
      <c r="A568" s="38"/>
      <c r="B568" s="39"/>
      <c r="C568" s="40"/>
      <c r="D568" s="40"/>
      <c r="E568" s="40"/>
      <c r="F568" s="40"/>
      <c r="G568" s="40"/>
      <c r="H568" s="40"/>
      <c r="I568" s="40"/>
      <c r="J568" s="40"/>
      <c r="K568" s="40"/>
      <c r="L568" s="40"/>
      <c r="M568" s="40"/>
      <c r="N568" s="40"/>
      <c r="O568" s="40"/>
      <c r="P568" s="40"/>
      <c r="Q568" s="40"/>
      <c r="R568" s="40"/>
      <c r="S568" s="41"/>
      <c r="T568" s="41"/>
      <c r="U568" s="41"/>
      <c r="V568" s="41"/>
      <c r="W568" s="41"/>
      <c r="X568" s="41"/>
      <c r="Y568" s="41"/>
    </row>
    <row r="569" spans="1:25" ht="15.75" customHeight="1" x14ac:dyDescent="0.2">
      <c r="A569" s="38"/>
      <c r="B569" s="39"/>
      <c r="C569" s="40"/>
      <c r="D569" s="40"/>
      <c r="E569" s="40"/>
      <c r="F569" s="40"/>
      <c r="G569" s="40"/>
      <c r="H569" s="40"/>
      <c r="I569" s="40"/>
      <c r="J569" s="40"/>
      <c r="K569" s="40"/>
      <c r="L569" s="40"/>
      <c r="M569" s="40"/>
      <c r="N569" s="40"/>
      <c r="O569" s="40"/>
      <c r="P569" s="40"/>
      <c r="Q569" s="40"/>
      <c r="R569" s="40"/>
      <c r="S569" s="41"/>
      <c r="T569" s="41"/>
      <c r="U569" s="41"/>
      <c r="V569" s="41"/>
      <c r="W569" s="41"/>
      <c r="X569" s="41"/>
      <c r="Y569" s="41"/>
    </row>
    <row r="570" spans="1:25" ht="15.75" customHeight="1" x14ac:dyDescent="0.2">
      <c r="A570" s="38"/>
      <c r="B570" s="39"/>
      <c r="C570" s="40"/>
      <c r="D570" s="40"/>
      <c r="E570" s="40"/>
      <c r="F570" s="40"/>
      <c r="G570" s="40"/>
      <c r="H570" s="40"/>
      <c r="I570" s="40"/>
      <c r="J570" s="40"/>
      <c r="K570" s="40"/>
      <c r="L570" s="40"/>
      <c r="M570" s="40"/>
      <c r="N570" s="40"/>
      <c r="O570" s="40"/>
      <c r="P570" s="40"/>
      <c r="Q570" s="40"/>
      <c r="R570" s="40"/>
      <c r="S570" s="41"/>
      <c r="T570" s="41"/>
      <c r="U570" s="41"/>
      <c r="V570" s="41"/>
      <c r="W570" s="41"/>
      <c r="X570" s="41"/>
      <c r="Y570" s="41"/>
    </row>
    <row r="571" spans="1:25" ht="15.75" customHeight="1" x14ac:dyDescent="0.2">
      <c r="A571" s="38"/>
      <c r="B571" s="39"/>
      <c r="C571" s="40"/>
      <c r="D571" s="40"/>
      <c r="E571" s="40"/>
      <c r="F571" s="40"/>
      <c r="G571" s="40"/>
      <c r="H571" s="40"/>
      <c r="I571" s="40"/>
      <c r="J571" s="40"/>
      <c r="K571" s="40"/>
      <c r="L571" s="40"/>
      <c r="M571" s="40"/>
      <c r="N571" s="40"/>
      <c r="O571" s="40"/>
      <c r="P571" s="40"/>
      <c r="Q571" s="40"/>
      <c r="R571" s="40"/>
      <c r="S571" s="41"/>
      <c r="T571" s="41"/>
      <c r="U571" s="41"/>
      <c r="V571" s="41"/>
      <c r="W571" s="41"/>
      <c r="X571" s="41"/>
      <c r="Y571" s="41"/>
    </row>
    <row r="572" spans="1:25" ht="15.75" customHeight="1" x14ac:dyDescent="0.2">
      <c r="A572" s="38"/>
      <c r="B572" s="39"/>
      <c r="C572" s="40"/>
      <c r="D572" s="40"/>
      <c r="E572" s="40"/>
      <c r="F572" s="40"/>
      <c r="G572" s="40"/>
      <c r="H572" s="40"/>
      <c r="I572" s="40"/>
      <c r="J572" s="40"/>
      <c r="K572" s="40"/>
      <c r="L572" s="40"/>
      <c r="M572" s="40"/>
      <c r="N572" s="40"/>
      <c r="O572" s="40"/>
      <c r="P572" s="40"/>
      <c r="Q572" s="40"/>
      <c r="R572" s="40"/>
      <c r="S572" s="41"/>
      <c r="T572" s="41"/>
      <c r="U572" s="41"/>
      <c r="V572" s="41"/>
      <c r="W572" s="41"/>
      <c r="X572" s="41"/>
      <c r="Y572" s="41"/>
    </row>
    <row r="573" spans="1:25" ht="15.75" customHeight="1" x14ac:dyDescent="0.2">
      <c r="A573" s="38"/>
      <c r="B573" s="39"/>
      <c r="C573" s="40"/>
      <c r="D573" s="40"/>
      <c r="E573" s="40"/>
      <c r="F573" s="40"/>
      <c r="G573" s="40"/>
      <c r="H573" s="40"/>
      <c r="I573" s="40"/>
      <c r="J573" s="40"/>
      <c r="K573" s="40"/>
      <c r="L573" s="40"/>
      <c r="M573" s="40"/>
      <c r="N573" s="40"/>
      <c r="O573" s="40"/>
      <c r="P573" s="40"/>
      <c r="Q573" s="40"/>
      <c r="R573" s="40"/>
      <c r="S573" s="41"/>
      <c r="T573" s="41"/>
      <c r="U573" s="41"/>
      <c r="V573" s="41"/>
      <c r="W573" s="41"/>
      <c r="X573" s="41"/>
      <c r="Y573" s="41"/>
    </row>
    <row r="574" spans="1:25" ht="15.75" customHeight="1" x14ac:dyDescent="0.2">
      <c r="A574" s="38"/>
      <c r="B574" s="39"/>
      <c r="C574" s="40"/>
      <c r="D574" s="40"/>
      <c r="E574" s="40"/>
      <c r="F574" s="40"/>
      <c r="G574" s="40"/>
      <c r="H574" s="40"/>
      <c r="I574" s="40"/>
      <c r="J574" s="40"/>
      <c r="K574" s="40"/>
      <c r="L574" s="40"/>
      <c r="M574" s="40"/>
      <c r="N574" s="40"/>
      <c r="O574" s="40"/>
      <c r="P574" s="40"/>
      <c r="Q574" s="40"/>
      <c r="R574" s="40"/>
      <c r="S574" s="41"/>
      <c r="T574" s="41"/>
      <c r="U574" s="41"/>
      <c r="V574" s="41"/>
      <c r="W574" s="41"/>
      <c r="X574" s="41"/>
      <c r="Y574" s="41"/>
    </row>
    <row r="575" spans="1:25" ht="15.75" customHeight="1" x14ac:dyDescent="0.2">
      <c r="A575" s="38"/>
      <c r="B575" s="39"/>
      <c r="C575" s="40"/>
      <c r="D575" s="40"/>
      <c r="E575" s="40"/>
      <c r="F575" s="40"/>
      <c r="G575" s="40"/>
      <c r="H575" s="40"/>
      <c r="I575" s="40"/>
      <c r="J575" s="40"/>
      <c r="K575" s="40"/>
      <c r="L575" s="40"/>
      <c r="M575" s="40"/>
      <c r="N575" s="40"/>
      <c r="O575" s="40"/>
      <c r="P575" s="40"/>
      <c r="Q575" s="40"/>
      <c r="R575" s="40"/>
      <c r="S575" s="41"/>
      <c r="T575" s="41"/>
      <c r="U575" s="41"/>
      <c r="V575" s="41"/>
      <c r="W575" s="41"/>
      <c r="X575" s="41"/>
      <c r="Y575" s="41"/>
    </row>
    <row r="576" spans="1:25" ht="15.75" customHeight="1" x14ac:dyDescent="0.2">
      <c r="A576" s="38"/>
      <c r="B576" s="39"/>
      <c r="C576" s="40"/>
      <c r="D576" s="40"/>
      <c r="E576" s="40"/>
      <c r="F576" s="40"/>
      <c r="G576" s="40"/>
      <c r="H576" s="40"/>
      <c r="I576" s="40"/>
      <c r="J576" s="40"/>
      <c r="K576" s="40"/>
      <c r="L576" s="40"/>
      <c r="M576" s="40"/>
      <c r="N576" s="40"/>
      <c r="O576" s="40"/>
      <c r="P576" s="40"/>
      <c r="Q576" s="40"/>
      <c r="R576" s="40"/>
      <c r="S576" s="41"/>
      <c r="T576" s="41"/>
      <c r="U576" s="41"/>
      <c r="V576" s="41"/>
      <c r="W576" s="41"/>
      <c r="X576" s="41"/>
      <c r="Y576" s="41"/>
    </row>
    <row r="577" spans="1:25" ht="15.75" customHeight="1" x14ac:dyDescent="0.2">
      <c r="A577" s="38"/>
      <c r="B577" s="39"/>
      <c r="C577" s="40"/>
      <c r="D577" s="40"/>
      <c r="E577" s="40"/>
      <c r="F577" s="40"/>
      <c r="G577" s="40"/>
      <c r="H577" s="40"/>
      <c r="I577" s="40"/>
      <c r="J577" s="40"/>
      <c r="K577" s="40"/>
      <c r="L577" s="40"/>
      <c r="M577" s="40"/>
      <c r="N577" s="40"/>
      <c r="O577" s="40"/>
      <c r="P577" s="40"/>
      <c r="Q577" s="40"/>
      <c r="R577" s="40"/>
      <c r="S577" s="41"/>
      <c r="T577" s="41"/>
      <c r="U577" s="41"/>
      <c r="V577" s="41"/>
      <c r="W577" s="41"/>
      <c r="X577" s="41"/>
      <c r="Y577" s="41"/>
    </row>
    <row r="578" spans="1:25" ht="15.75" customHeight="1" x14ac:dyDescent="0.2">
      <c r="A578" s="38"/>
      <c r="B578" s="39"/>
      <c r="C578" s="40"/>
      <c r="D578" s="40"/>
      <c r="E578" s="40"/>
      <c r="F578" s="40"/>
      <c r="G578" s="40"/>
      <c r="H578" s="40"/>
      <c r="I578" s="40"/>
      <c r="J578" s="40"/>
      <c r="K578" s="40"/>
      <c r="L578" s="40"/>
      <c r="M578" s="40"/>
      <c r="N578" s="40"/>
      <c r="O578" s="40"/>
      <c r="P578" s="40"/>
      <c r="Q578" s="40"/>
      <c r="R578" s="40"/>
      <c r="S578" s="41"/>
      <c r="T578" s="41"/>
      <c r="U578" s="41"/>
      <c r="V578" s="41"/>
      <c r="W578" s="41"/>
      <c r="X578" s="41"/>
      <c r="Y578" s="41"/>
    </row>
    <row r="579" spans="1:25" ht="15.75" customHeight="1" x14ac:dyDescent="0.2">
      <c r="A579" s="38"/>
      <c r="B579" s="39"/>
      <c r="C579" s="40"/>
      <c r="D579" s="40"/>
      <c r="E579" s="40"/>
      <c r="F579" s="40"/>
      <c r="G579" s="40"/>
      <c r="H579" s="40"/>
      <c r="I579" s="40"/>
      <c r="J579" s="40"/>
      <c r="K579" s="40"/>
      <c r="L579" s="40"/>
      <c r="M579" s="40"/>
      <c r="N579" s="40"/>
      <c r="O579" s="40"/>
      <c r="P579" s="40"/>
      <c r="Q579" s="40"/>
      <c r="R579" s="40"/>
      <c r="S579" s="41"/>
      <c r="T579" s="41"/>
      <c r="U579" s="41"/>
      <c r="V579" s="41"/>
      <c r="W579" s="41"/>
      <c r="X579" s="41"/>
      <c r="Y579" s="41"/>
    </row>
    <row r="580" spans="1:25" ht="15.75" customHeight="1" x14ac:dyDescent="0.2">
      <c r="A580" s="38"/>
      <c r="B580" s="39"/>
      <c r="C580" s="40"/>
      <c r="D580" s="40"/>
      <c r="E580" s="40"/>
      <c r="F580" s="40"/>
      <c r="G580" s="40"/>
      <c r="H580" s="40"/>
      <c r="I580" s="40"/>
      <c r="J580" s="40"/>
      <c r="K580" s="40"/>
      <c r="L580" s="40"/>
      <c r="M580" s="40"/>
      <c r="N580" s="40"/>
      <c r="O580" s="40"/>
      <c r="P580" s="40"/>
      <c r="Q580" s="40"/>
      <c r="R580" s="40"/>
      <c r="S580" s="41"/>
      <c r="T580" s="41"/>
      <c r="U580" s="41"/>
      <c r="V580" s="41"/>
      <c r="W580" s="41"/>
      <c r="X580" s="41"/>
      <c r="Y580" s="41"/>
    </row>
    <row r="581" spans="1:25" ht="15.75" customHeight="1" x14ac:dyDescent="0.2">
      <c r="A581" s="38"/>
      <c r="B581" s="39"/>
      <c r="C581" s="40"/>
      <c r="D581" s="40"/>
      <c r="E581" s="40"/>
      <c r="F581" s="40"/>
      <c r="G581" s="40"/>
      <c r="H581" s="40"/>
      <c r="I581" s="40"/>
      <c r="J581" s="40"/>
      <c r="K581" s="40"/>
      <c r="L581" s="40"/>
      <c r="M581" s="40"/>
      <c r="N581" s="40"/>
      <c r="O581" s="40"/>
      <c r="P581" s="40"/>
      <c r="Q581" s="40"/>
      <c r="R581" s="40"/>
      <c r="S581" s="41"/>
      <c r="T581" s="41"/>
      <c r="U581" s="41"/>
      <c r="V581" s="41"/>
      <c r="W581" s="41"/>
      <c r="X581" s="41"/>
      <c r="Y581" s="41"/>
    </row>
    <row r="582" spans="1:25" ht="15.75" customHeight="1" x14ac:dyDescent="0.2">
      <c r="A582" s="38"/>
      <c r="B582" s="39"/>
      <c r="C582" s="40"/>
      <c r="D582" s="40"/>
      <c r="E582" s="40"/>
      <c r="F582" s="40"/>
      <c r="G582" s="40"/>
      <c r="H582" s="40"/>
      <c r="I582" s="40"/>
      <c r="J582" s="40"/>
      <c r="K582" s="40"/>
      <c r="L582" s="40"/>
      <c r="M582" s="40"/>
      <c r="N582" s="40"/>
      <c r="O582" s="40"/>
      <c r="P582" s="40"/>
      <c r="Q582" s="40"/>
      <c r="R582" s="40"/>
      <c r="S582" s="41"/>
      <c r="T582" s="41"/>
      <c r="U582" s="41"/>
      <c r="V582" s="41"/>
      <c r="W582" s="41"/>
      <c r="X582" s="41"/>
      <c r="Y582" s="41"/>
    </row>
    <row r="583" spans="1:25" ht="15.75" customHeight="1" x14ac:dyDescent="0.2">
      <c r="A583" s="38"/>
      <c r="B583" s="39"/>
      <c r="C583" s="40"/>
      <c r="D583" s="40"/>
      <c r="E583" s="40"/>
      <c r="F583" s="40"/>
      <c r="G583" s="40"/>
      <c r="H583" s="40"/>
      <c r="I583" s="40"/>
      <c r="J583" s="40"/>
      <c r="K583" s="40"/>
      <c r="L583" s="40"/>
      <c r="M583" s="40"/>
      <c r="N583" s="40"/>
      <c r="O583" s="40"/>
      <c r="P583" s="40"/>
      <c r="Q583" s="40"/>
      <c r="R583" s="40"/>
      <c r="S583" s="41"/>
      <c r="T583" s="41"/>
      <c r="U583" s="41"/>
      <c r="V583" s="41"/>
      <c r="W583" s="41"/>
      <c r="X583" s="41"/>
      <c r="Y583" s="41"/>
    </row>
    <row r="584" spans="1:25" ht="15.75" customHeight="1" x14ac:dyDescent="0.2">
      <c r="A584" s="38"/>
      <c r="B584" s="39"/>
      <c r="C584" s="40"/>
      <c r="D584" s="40"/>
      <c r="E584" s="40"/>
      <c r="F584" s="40"/>
      <c r="G584" s="40"/>
      <c r="H584" s="40"/>
      <c r="I584" s="40"/>
      <c r="J584" s="40"/>
      <c r="K584" s="40"/>
      <c r="L584" s="40"/>
      <c r="M584" s="40"/>
      <c r="N584" s="40"/>
      <c r="O584" s="40"/>
      <c r="P584" s="40"/>
      <c r="Q584" s="40"/>
      <c r="R584" s="40"/>
      <c r="S584" s="41"/>
      <c r="T584" s="41"/>
      <c r="U584" s="41"/>
      <c r="V584" s="41"/>
      <c r="W584" s="41"/>
      <c r="X584" s="41"/>
      <c r="Y584" s="41"/>
    </row>
    <row r="585" spans="1:25" ht="15.75" customHeight="1" x14ac:dyDescent="0.2">
      <c r="A585" s="38"/>
      <c r="B585" s="39"/>
      <c r="C585" s="40"/>
      <c r="D585" s="40"/>
      <c r="E585" s="40"/>
      <c r="F585" s="40"/>
      <c r="G585" s="40"/>
      <c r="H585" s="40"/>
      <c r="I585" s="40"/>
      <c r="J585" s="40"/>
      <c r="K585" s="40"/>
      <c r="L585" s="40"/>
      <c r="M585" s="40"/>
      <c r="N585" s="40"/>
      <c r="O585" s="40"/>
      <c r="P585" s="40"/>
      <c r="Q585" s="40"/>
      <c r="R585" s="40"/>
      <c r="S585" s="41"/>
      <c r="T585" s="41"/>
      <c r="U585" s="41"/>
      <c r="V585" s="41"/>
      <c r="W585" s="41"/>
      <c r="X585" s="41"/>
      <c r="Y585" s="41"/>
    </row>
    <row r="586" spans="1:25" ht="15.75" customHeight="1" x14ac:dyDescent="0.2">
      <c r="A586" s="38"/>
      <c r="B586" s="39"/>
      <c r="C586" s="40"/>
      <c r="D586" s="40"/>
      <c r="E586" s="40"/>
      <c r="F586" s="40"/>
      <c r="G586" s="40"/>
      <c r="H586" s="40"/>
      <c r="I586" s="40"/>
      <c r="J586" s="40"/>
      <c r="K586" s="40"/>
      <c r="L586" s="40"/>
      <c r="M586" s="40"/>
      <c r="N586" s="40"/>
      <c r="O586" s="40"/>
      <c r="P586" s="40"/>
      <c r="Q586" s="40"/>
      <c r="R586" s="40"/>
      <c r="S586" s="41"/>
      <c r="T586" s="41"/>
      <c r="U586" s="41"/>
      <c r="V586" s="41"/>
      <c r="W586" s="41"/>
      <c r="X586" s="41"/>
      <c r="Y586" s="41"/>
    </row>
    <row r="587" spans="1:25" ht="15.75" customHeight="1" x14ac:dyDescent="0.2">
      <c r="A587" s="38"/>
      <c r="B587" s="39"/>
      <c r="C587" s="40"/>
      <c r="D587" s="40"/>
      <c r="E587" s="40"/>
      <c r="F587" s="40"/>
      <c r="G587" s="40"/>
      <c r="H587" s="40"/>
      <c r="I587" s="40"/>
      <c r="J587" s="40"/>
      <c r="K587" s="40"/>
      <c r="L587" s="40"/>
      <c r="M587" s="40"/>
      <c r="N587" s="40"/>
      <c r="O587" s="40"/>
      <c r="P587" s="40"/>
      <c r="Q587" s="40"/>
      <c r="R587" s="40"/>
      <c r="S587" s="41"/>
      <c r="T587" s="41"/>
      <c r="U587" s="41"/>
      <c r="V587" s="41"/>
      <c r="W587" s="41"/>
      <c r="X587" s="41"/>
      <c r="Y587" s="41"/>
    </row>
    <row r="588" spans="1:25" ht="15.75" customHeight="1" x14ac:dyDescent="0.2">
      <c r="A588" s="38"/>
      <c r="B588" s="39"/>
      <c r="C588" s="40"/>
      <c r="D588" s="40"/>
      <c r="E588" s="40"/>
      <c r="F588" s="40"/>
      <c r="G588" s="40"/>
      <c r="H588" s="40"/>
      <c r="I588" s="40"/>
      <c r="J588" s="40"/>
      <c r="K588" s="40"/>
      <c r="L588" s="40"/>
      <c r="M588" s="40"/>
      <c r="N588" s="40"/>
      <c r="O588" s="40"/>
      <c r="P588" s="40"/>
      <c r="Q588" s="40"/>
      <c r="R588" s="40"/>
      <c r="S588" s="41"/>
      <c r="T588" s="41"/>
      <c r="U588" s="41"/>
      <c r="V588" s="41"/>
      <c r="W588" s="41"/>
      <c r="X588" s="41"/>
      <c r="Y588" s="41"/>
    </row>
    <row r="589" spans="1:25" ht="15.75" customHeight="1" x14ac:dyDescent="0.2">
      <c r="A589" s="38"/>
      <c r="B589" s="39"/>
      <c r="C589" s="40"/>
      <c r="D589" s="40"/>
      <c r="E589" s="40"/>
      <c r="F589" s="40"/>
      <c r="G589" s="40"/>
      <c r="H589" s="40"/>
      <c r="I589" s="40"/>
      <c r="J589" s="40"/>
      <c r="K589" s="40"/>
      <c r="L589" s="40"/>
      <c r="M589" s="40"/>
      <c r="N589" s="40"/>
      <c r="O589" s="40"/>
      <c r="P589" s="40"/>
      <c r="Q589" s="40"/>
      <c r="R589" s="40"/>
      <c r="S589" s="41"/>
      <c r="T589" s="41"/>
      <c r="U589" s="41"/>
      <c r="V589" s="41"/>
      <c r="W589" s="41"/>
      <c r="X589" s="41"/>
      <c r="Y589" s="41"/>
    </row>
    <row r="590" spans="1:25" ht="15.75" customHeight="1" x14ac:dyDescent="0.2">
      <c r="A590" s="38"/>
      <c r="B590" s="39"/>
      <c r="C590" s="40"/>
      <c r="D590" s="40"/>
      <c r="E590" s="40"/>
      <c r="F590" s="40"/>
      <c r="G590" s="40"/>
      <c r="H590" s="40"/>
      <c r="I590" s="40"/>
      <c r="J590" s="40"/>
      <c r="K590" s="40"/>
      <c r="L590" s="40"/>
      <c r="M590" s="40"/>
      <c r="N590" s="40"/>
      <c r="O590" s="40"/>
      <c r="P590" s="40"/>
      <c r="Q590" s="40"/>
      <c r="R590" s="40"/>
      <c r="S590" s="41"/>
      <c r="T590" s="41"/>
      <c r="U590" s="41"/>
      <c r="V590" s="41"/>
      <c r="W590" s="41"/>
      <c r="X590" s="41"/>
      <c r="Y590" s="41"/>
    </row>
    <row r="591" spans="1:25" ht="15.75" customHeight="1" x14ac:dyDescent="0.2">
      <c r="A591" s="38"/>
      <c r="B591" s="39"/>
      <c r="C591" s="40"/>
      <c r="D591" s="40"/>
      <c r="E591" s="40"/>
      <c r="F591" s="40"/>
      <c r="G591" s="40"/>
      <c r="H591" s="40"/>
      <c r="I591" s="40"/>
      <c r="J591" s="40"/>
      <c r="K591" s="40"/>
      <c r="L591" s="40"/>
      <c r="M591" s="40"/>
      <c r="N591" s="40"/>
      <c r="O591" s="40"/>
      <c r="P591" s="40"/>
      <c r="Q591" s="40"/>
      <c r="R591" s="40"/>
      <c r="S591" s="41"/>
      <c r="T591" s="41"/>
      <c r="U591" s="41"/>
      <c r="V591" s="41"/>
      <c r="W591" s="41"/>
      <c r="X591" s="41"/>
      <c r="Y591" s="41"/>
    </row>
    <row r="592" spans="1:25" ht="15.75" customHeight="1" x14ac:dyDescent="0.2">
      <c r="A592" s="38"/>
      <c r="B592" s="39"/>
      <c r="C592" s="40"/>
      <c r="D592" s="40"/>
      <c r="E592" s="40"/>
      <c r="F592" s="40"/>
      <c r="G592" s="40"/>
      <c r="H592" s="40"/>
      <c r="I592" s="40"/>
      <c r="J592" s="40"/>
      <c r="K592" s="40"/>
      <c r="L592" s="40"/>
      <c r="M592" s="40"/>
      <c r="N592" s="40"/>
      <c r="O592" s="40"/>
      <c r="P592" s="40"/>
      <c r="Q592" s="40"/>
      <c r="R592" s="40"/>
      <c r="S592" s="41"/>
      <c r="T592" s="41"/>
      <c r="U592" s="41"/>
      <c r="V592" s="41"/>
      <c r="W592" s="41"/>
      <c r="X592" s="41"/>
      <c r="Y592" s="41"/>
    </row>
    <row r="593" spans="1:25" ht="15.75" customHeight="1" x14ac:dyDescent="0.2">
      <c r="A593" s="38"/>
      <c r="B593" s="39"/>
      <c r="C593" s="40"/>
      <c r="D593" s="40"/>
      <c r="E593" s="40"/>
      <c r="F593" s="40"/>
      <c r="G593" s="40"/>
      <c r="H593" s="40"/>
      <c r="I593" s="40"/>
      <c r="J593" s="40"/>
      <c r="K593" s="40"/>
      <c r="L593" s="40"/>
      <c r="M593" s="40"/>
      <c r="N593" s="40"/>
      <c r="O593" s="40"/>
      <c r="P593" s="40"/>
      <c r="Q593" s="40"/>
      <c r="R593" s="40"/>
      <c r="S593" s="41"/>
      <c r="T593" s="41"/>
      <c r="U593" s="41"/>
      <c r="V593" s="41"/>
      <c r="W593" s="41"/>
      <c r="X593" s="41"/>
      <c r="Y593" s="41"/>
    </row>
    <row r="594" spans="1:25" ht="15.75" customHeight="1" x14ac:dyDescent="0.2">
      <c r="A594" s="38"/>
      <c r="B594" s="39"/>
      <c r="C594" s="40"/>
      <c r="D594" s="40"/>
      <c r="E594" s="40"/>
      <c r="F594" s="40"/>
      <c r="G594" s="40"/>
      <c r="H594" s="40"/>
      <c r="I594" s="40"/>
      <c r="J594" s="40"/>
      <c r="K594" s="40"/>
      <c r="L594" s="40"/>
      <c r="M594" s="40"/>
      <c r="N594" s="40"/>
      <c r="O594" s="40"/>
      <c r="P594" s="40"/>
      <c r="Q594" s="40"/>
      <c r="R594" s="40"/>
      <c r="S594" s="41"/>
      <c r="T594" s="41"/>
      <c r="U594" s="41"/>
      <c r="V594" s="41"/>
      <c r="W594" s="41"/>
      <c r="X594" s="41"/>
      <c r="Y594" s="41"/>
    </row>
    <row r="595" spans="1:25" ht="15.75" customHeight="1" x14ac:dyDescent="0.2">
      <c r="A595" s="38"/>
      <c r="B595" s="39"/>
      <c r="C595" s="40"/>
      <c r="D595" s="40"/>
      <c r="E595" s="40"/>
      <c r="F595" s="40"/>
      <c r="G595" s="40"/>
      <c r="H595" s="40"/>
      <c r="I595" s="40"/>
      <c r="J595" s="40"/>
      <c r="K595" s="40"/>
      <c r="L595" s="40"/>
      <c r="M595" s="40"/>
      <c r="N595" s="40"/>
      <c r="O595" s="40"/>
      <c r="P595" s="40"/>
      <c r="Q595" s="40"/>
      <c r="R595" s="40"/>
      <c r="S595" s="41"/>
      <c r="T595" s="41"/>
      <c r="U595" s="41"/>
      <c r="V595" s="41"/>
      <c r="W595" s="41"/>
      <c r="X595" s="41"/>
      <c r="Y595" s="41"/>
    </row>
    <row r="596" spans="1:25" ht="15.75" customHeight="1" x14ac:dyDescent="0.2">
      <c r="A596" s="38"/>
      <c r="B596" s="39"/>
      <c r="C596" s="40"/>
      <c r="D596" s="40"/>
      <c r="E596" s="40"/>
      <c r="F596" s="40"/>
      <c r="G596" s="40"/>
      <c r="H596" s="40"/>
      <c r="I596" s="40"/>
      <c r="J596" s="40"/>
      <c r="K596" s="40"/>
      <c r="L596" s="40"/>
      <c r="M596" s="40"/>
      <c r="N596" s="40"/>
      <c r="O596" s="40"/>
      <c r="P596" s="40"/>
      <c r="Q596" s="40"/>
      <c r="R596" s="40"/>
      <c r="S596" s="41"/>
      <c r="T596" s="41"/>
      <c r="U596" s="41"/>
      <c r="V596" s="41"/>
      <c r="W596" s="41"/>
      <c r="X596" s="41"/>
      <c r="Y596" s="41"/>
    </row>
    <row r="597" spans="1:25" ht="15.75" customHeight="1" x14ac:dyDescent="0.2">
      <c r="A597" s="38"/>
      <c r="B597" s="39"/>
      <c r="C597" s="40"/>
      <c r="D597" s="40"/>
      <c r="E597" s="40"/>
      <c r="F597" s="40"/>
      <c r="G597" s="40"/>
      <c r="H597" s="40"/>
      <c r="I597" s="40"/>
      <c r="J597" s="40"/>
      <c r="K597" s="40"/>
      <c r="L597" s="40"/>
      <c r="M597" s="40"/>
      <c r="N597" s="40"/>
      <c r="O597" s="40"/>
      <c r="P597" s="40"/>
      <c r="Q597" s="40"/>
      <c r="R597" s="40"/>
      <c r="S597" s="41"/>
      <c r="T597" s="41"/>
      <c r="U597" s="41"/>
      <c r="V597" s="41"/>
      <c r="W597" s="41"/>
      <c r="X597" s="41"/>
      <c r="Y597" s="41"/>
    </row>
    <row r="598" spans="1:25" ht="15.75" customHeight="1" x14ac:dyDescent="0.2">
      <c r="A598" s="38"/>
      <c r="B598" s="39"/>
      <c r="C598" s="40"/>
      <c r="D598" s="40"/>
      <c r="E598" s="40"/>
      <c r="F598" s="40"/>
      <c r="G598" s="40"/>
      <c r="H598" s="40"/>
      <c r="I598" s="40"/>
      <c r="J598" s="40"/>
      <c r="K598" s="40"/>
      <c r="L598" s="40"/>
      <c r="M598" s="40"/>
      <c r="N598" s="40"/>
      <c r="O598" s="40"/>
      <c r="P598" s="40"/>
      <c r="Q598" s="40"/>
      <c r="R598" s="40"/>
      <c r="S598" s="41"/>
      <c r="T598" s="41"/>
      <c r="U598" s="41"/>
      <c r="V598" s="41"/>
      <c r="W598" s="41"/>
      <c r="X598" s="41"/>
      <c r="Y598" s="41"/>
    </row>
    <row r="599" spans="1:25" ht="15.75" customHeight="1" x14ac:dyDescent="0.2">
      <c r="A599" s="38"/>
      <c r="B599" s="39"/>
      <c r="C599" s="40"/>
      <c r="D599" s="40"/>
      <c r="E599" s="40"/>
      <c r="F599" s="40"/>
      <c r="G599" s="40"/>
      <c r="H599" s="40"/>
      <c r="I599" s="40"/>
      <c r="J599" s="40"/>
      <c r="K599" s="40"/>
      <c r="L599" s="40"/>
      <c r="M599" s="40"/>
      <c r="N599" s="40"/>
      <c r="O599" s="40"/>
      <c r="P599" s="40"/>
      <c r="Q599" s="40"/>
      <c r="R599" s="40"/>
      <c r="S599" s="41"/>
      <c r="T599" s="41"/>
      <c r="U599" s="41"/>
      <c r="V599" s="41"/>
      <c r="W599" s="41"/>
      <c r="X599" s="41"/>
      <c r="Y599" s="41"/>
    </row>
    <row r="600" spans="1:25" ht="15.75" customHeight="1" x14ac:dyDescent="0.2">
      <c r="A600" s="38"/>
      <c r="B600" s="39"/>
      <c r="C600" s="40"/>
      <c r="D600" s="40"/>
      <c r="E600" s="40"/>
      <c r="F600" s="40"/>
      <c r="G600" s="40"/>
      <c r="H600" s="40"/>
      <c r="I600" s="40"/>
      <c r="J600" s="40"/>
      <c r="K600" s="40"/>
      <c r="L600" s="40"/>
      <c r="M600" s="40"/>
      <c r="N600" s="40"/>
      <c r="O600" s="40"/>
      <c r="P600" s="40"/>
      <c r="Q600" s="40"/>
      <c r="R600" s="40"/>
      <c r="S600" s="41"/>
      <c r="T600" s="41"/>
      <c r="U600" s="41"/>
      <c r="V600" s="41"/>
      <c r="W600" s="41"/>
      <c r="X600" s="41"/>
      <c r="Y600" s="41"/>
    </row>
    <row r="601" spans="1:25" ht="15.75" customHeight="1" x14ac:dyDescent="0.2">
      <c r="A601" s="38"/>
      <c r="B601" s="39"/>
      <c r="C601" s="40"/>
      <c r="D601" s="40"/>
      <c r="E601" s="40"/>
      <c r="F601" s="40"/>
      <c r="G601" s="40"/>
      <c r="H601" s="40"/>
      <c r="I601" s="40"/>
      <c r="J601" s="40"/>
      <c r="K601" s="40"/>
      <c r="L601" s="40"/>
      <c r="M601" s="40"/>
      <c r="N601" s="40"/>
      <c r="O601" s="40"/>
      <c r="P601" s="40"/>
      <c r="Q601" s="40"/>
      <c r="R601" s="40"/>
      <c r="S601" s="41"/>
      <c r="T601" s="41"/>
      <c r="U601" s="41"/>
      <c r="V601" s="41"/>
      <c r="W601" s="41"/>
      <c r="X601" s="41"/>
      <c r="Y601" s="41"/>
    </row>
    <row r="602" spans="1:25" ht="15.75" customHeight="1" x14ac:dyDescent="0.2">
      <c r="A602" s="38"/>
      <c r="B602" s="39"/>
      <c r="C602" s="40"/>
      <c r="D602" s="40"/>
      <c r="E602" s="40"/>
      <c r="F602" s="40"/>
      <c r="G602" s="40"/>
      <c r="H602" s="40"/>
      <c r="I602" s="40"/>
      <c r="J602" s="40"/>
      <c r="K602" s="40"/>
      <c r="L602" s="40"/>
      <c r="M602" s="40"/>
      <c r="N602" s="40"/>
      <c r="O602" s="40"/>
      <c r="P602" s="40"/>
      <c r="Q602" s="40"/>
      <c r="R602" s="40"/>
      <c r="S602" s="41"/>
      <c r="T602" s="41"/>
      <c r="U602" s="41"/>
      <c r="V602" s="41"/>
      <c r="W602" s="41"/>
      <c r="X602" s="41"/>
      <c r="Y602" s="41"/>
    </row>
    <row r="603" spans="1:25" ht="15.75" customHeight="1" x14ac:dyDescent="0.2">
      <c r="A603" s="38"/>
      <c r="B603" s="39"/>
      <c r="C603" s="40"/>
      <c r="D603" s="40"/>
      <c r="E603" s="40"/>
      <c r="F603" s="40"/>
      <c r="G603" s="40"/>
      <c r="H603" s="40"/>
      <c r="I603" s="40"/>
      <c r="J603" s="40"/>
      <c r="K603" s="40"/>
      <c r="L603" s="40"/>
      <c r="M603" s="40"/>
      <c r="N603" s="40"/>
      <c r="O603" s="40"/>
      <c r="P603" s="40"/>
      <c r="Q603" s="40"/>
      <c r="R603" s="40"/>
      <c r="S603" s="41"/>
      <c r="T603" s="41"/>
      <c r="U603" s="41"/>
      <c r="V603" s="41"/>
      <c r="W603" s="41"/>
      <c r="X603" s="41"/>
      <c r="Y603" s="41"/>
    </row>
    <row r="604" spans="1:25" ht="15.75" customHeight="1" x14ac:dyDescent="0.2">
      <c r="A604" s="38"/>
      <c r="B604" s="39"/>
      <c r="C604" s="40"/>
      <c r="D604" s="40"/>
      <c r="E604" s="40"/>
      <c r="F604" s="40"/>
      <c r="G604" s="40"/>
      <c r="H604" s="40"/>
      <c r="I604" s="40"/>
      <c r="J604" s="40"/>
      <c r="K604" s="40"/>
      <c r="L604" s="40"/>
      <c r="M604" s="40"/>
      <c r="N604" s="40"/>
      <c r="O604" s="40"/>
      <c r="P604" s="40"/>
      <c r="Q604" s="40"/>
      <c r="R604" s="40"/>
      <c r="S604" s="41"/>
      <c r="T604" s="41"/>
      <c r="U604" s="41"/>
      <c r="V604" s="41"/>
      <c r="W604" s="41"/>
      <c r="X604" s="41"/>
      <c r="Y604" s="41"/>
    </row>
    <row r="605" spans="1:25" ht="15.75" customHeight="1" x14ac:dyDescent="0.2">
      <c r="A605" s="38"/>
      <c r="B605" s="39"/>
      <c r="C605" s="40"/>
      <c r="D605" s="40"/>
      <c r="E605" s="40"/>
      <c r="F605" s="40"/>
      <c r="G605" s="40"/>
      <c r="H605" s="40"/>
      <c r="I605" s="40"/>
      <c r="J605" s="40"/>
      <c r="K605" s="40"/>
      <c r="L605" s="40"/>
      <c r="M605" s="40"/>
      <c r="N605" s="40"/>
      <c r="O605" s="40"/>
      <c r="P605" s="40"/>
      <c r="Q605" s="40"/>
      <c r="R605" s="40"/>
      <c r="S605" s="41"/>
      <c r="T605" s="41"/>
      <c r="U605" s="41"/>
      <c r="V605" s="41"/>
      <c r="W605" s="41"/>
      <c r="X605" s="41"/>
      <c r="Y605" s="41"/>
    </row>
    <row r="606" spans="1:25" ht="15.75" customHeight="1" x14ac:dyDescent="0.2">
      <c r="A606" s="38"/>
      <c r="B606" s="39"/>
      <c r="C606" s="40"/>
      <c r="D606" s="40"/>
      <c r="E606" s="40"/>
      <c r="F606" s="40"/>
      <c r="G606" s="40"/>
      <c r="H606" s="40"/>
      <c r="I606" s="40"/>
      <c r="J606" s="40"/>
      <c r="K606" s="40"/>
      <c r="L606" s="40"/>
      <c r="M606" s="40"/>
      <c r="N606" s="40"/>
      <c r="O606" s="40"/>
      <c r="P606" s="40"/>
      <c r="Q606" s="40"/>
      <c r="R606" s="40"/>
      <c r="S606" s="41"/>
      <c r="T606" s="41"/>
      <c r="U606" s="41"/>
      <c r="V606" s="41"/>
      <c r="W606" s="41"/>
      <c r="X606" s="41"/>
      <c r="Y606" s="41"/>
    </row>
    <row r="607" spans="1:25" ht="15.75" customHeight="1" x14ac:dyDescent="0.2">
      <c r="A607" s="38"/>
      <c r="B607" s="39"/>
      <c r="C607" s="40"/>
      <c r="D607" s="40"/>
      <c r="E607" s="40"/>
      <c r="F607" s="40"/>
      <c r="G607" s="40"/>
      <c r="H607" s="40"/>
      <c r="I607" s="40"/>
      <c r="J607" s="40"/>
      <c r="K607" s="40"/>
      <c r="L607" s="40"/>
      <c r="M607" s="40"/>
      <c r="N607" s="40"/>
      <c r="O607" s="40"/>
      <c r="P607" s="40"/>
      <c r="Q607" s="40"/>
      <c r="R607" s="40"/>
      <c r="S607" s="41"/>
      <c r="T607" s="41"/>
      <c r="U607" s="41"/>
      <c r="V607" s="41"/>
      <c r="W607" s="41"/>
      <c r="X607" s="41"/>
      <c r="Y607" s="41"/>
    </row>
    <row r="608" spans="1:25" ht="15.75" customHeight="1" x14ac:dyDescent="0.2">
      <c r="A608" s="38"/>
      <c r="B608" s="39"/>
      <c r="C608" s="40"/>
      <c r="D608" s="40"/>
      <c r="E608" s="40"/>
      <c r="F608" s="40"/>
      <c r="G608" s="40"/>
      <c r="H608" s="40"/>
      <c r="I608" s="40"/>
      <c r="J608" s="40"/>
      <c r="K608" s="40"/>
      <c r="L608" s="40"/>
      <c r="M608" s="40"/>
      <c r="N608" s="40"/>
      <c r="O608" s="40"/>
      <c r="P608" s="40"/>
      <c r="Q608" s="40"/>
      <c r="R608" s="40"/>
      <c r="S608" s="41"/>
      <c r="T608" s="41"/>
      <c r="U608" s="41"/>
      <c r="V608" s="41"/>
      <c r="W608" s="41"/>
      <c r="X608" s="41"/>
      <c r="Y608" s="41"/>
    </row>
    <row r="609" spans="1:25" ht="15.75" customHeight="1" x14ac:dyDescent="0.2">
      <c r="A609" s="38"/>
      <c r="B609" s="39"/>
      <c r="C609" s="40"/>
      <c r="D609" s="40"/>
      <c r="E609" s="40"/>
      <c r="F609" s="40"/>
      <c r="G609" s="40"/>
      <c r="H609" s="40"/>
      <c r="I609" s="40"/>
      <c r="J609" s="40"/>
      <c r="K609" s="40"/>
      <c r="L609" s="40"/>
      <c r="M609" s="40"/>
      <c r="N609" s="40"/>
      <c r="O609" s="40"/>
      <c r="P609" s="40"/>
      <c r="Q609" s="40"/>
      <c r="R609" s="40"/>
      <c r="S609" s="41"/>
      <c r="T609" s="41"/>
      <c r="U609" s="41"/>
      <c r="V609" s="41"/>
      <c r="W609" s="41"/>
      <c r="X609" s="41"/>
      <c r="Y609" s="41"/>
    </row>
    <row r="610" spans="1:25" ht="15.75" customHeight="1" x14ac:dyDescent="0.2">
      <c r="A610" s="38"/>
      <c r="B610" s="39"/>
      <c r="C610" s="40"/>
      <c r="D610" s="40"/>
      <c r="E610" s="40"/>
      <c r="F610" s="40"/>
      <c r="G610" s="40"/>
      <c r="H610" s="40"/>
      <c r="I610" s="40"/>
      <c r="J610" s="40"/>
      <c r="K610" s="40"/>
      <c r="L610" s="40"/>
      <c r="M610" s="40"/>
      <c r="N610" s="40"/>
      <c r="O610" s="40"/>
      <c r="P610" s="40"/>
      <c r="Q610" s="40"/>
      <c r="R610" s="40"/>
      <c r="S610" s="41"/>
      <c r="T610" s="41"/>
      <c r="U610" s="41"/>
      <c r="V610" s="41"/>
      <c r="W610" s="41"/>
      <c r="X610" s="41"/>
      <c r="Y610" s="41"/>
    </row>
    <row r="611" spans="1:25" ht="15.75" customHeight="1" x14ac:dyDescent="0.2">
      <c r="A611" s="38"/>
      <c r="B611" s="39"/>
      <c r="C611" s="40"/>
      <c r="D611" s="40"/>
      <c r="E611" s="40"/>
      <c r="F611" s="40"/>
      <c r="G611" s="40"/>
      <c r="H611" s="40"/>
      <c r="I611" s="40"/>
      <c r="J611" s="40"/>
      <c r="K611" s="40"/>
      <c r="L611" s="40"/>
      <c r="M611" s="40"/>
      <c r="N611" s="40"/>
      <c r="O611" s="40"/>
      <c r="P611" s="40"/>
      <c r="Q611" s="40"/>
      <c r="R611" s="40"/>
      <c r="S611" s="41"/>
      <c r="T611" s="41"/>
      <c r="U611" s="41"/>
      <c r="V611" s="41"/>
      <c r="W611" s="41"/>
      <c r="X611" s="41"/>
      <c r="Y611" s="41"/>
    </row>
    <row r="612" spans="1:25" ht="15.75" customHeight="1" x14ac:dyDescent="0.2">
      <c r="A612" s="38"/>
      <c r="B612" s="39"/>
      <c r="C612" s="40"/>
      <c r="D612" s="40"/>
      <c r="E612" s="40"/>
      <c r="F612" s="40"/>
      <c r="G612" s="40"/>
      <c r="H612" s="40"/>
      <c r="I612" s="40"/>
      <c r="J612" s="40"/>
      <c r="K612" s="40"/>
      <c r="L612" s="40"/>
      <c r="M612" s="40"/>
      <c r="N612" s="40"/>
      <c r="O612" s="40"/>
      <c r="P612" s="40"/>
      <c r="Q612" s="40"/>
      <c r="R612" s="40"/>
      <c r="S612" s="41"/>
      <c r="T612" s="41"/>
      <c r="U612" s="41"/>
      <c r="V612" s="41"/>
      <c r="W612" s="41"/>
      <c r="X612" s="41"/>
      <c r="Y612" s="41"/>
    </row>
    <row r="613" spans="1:25" ht="15.75" customHeight="1" x14ac:dyDescent="0.2">
      <c r="A613" s="38"/>
      <c r="B613" s="39"/>
      <c r="C613" s="40"/>
      <c r="D613" s="40"/>
      <c r="E613" s="40"/>
      <c r="F613" s="40"/>
      <c r="G613" s="40"/>
      <c r="H613" s="40"/>
      <c r="I613" s="40"/>
      <c r="J613" s="40"/>
      <c r="K613" s="40"/>
      <c r="L613" s="40"/>
      <c r="M613" s="40"/>
      <c r="N613" s="40"/>
      <c r="O613" s="40"/>
      <c r="P613" s="40"/>
      <c r="Q613" s="40"/>
      <c r="R613" s="40"/>
      <c r="S613" s="41"/>
      <c r="T613" s="41"/>
      <c r="U613" s="41"/>
      <c r="V613" s="41"/>
      <c r="W613" s="41"/>
      <c r="X613" s="41"/>
      <c r="Y613" s="41"/>
    </row>
    <row r="614" spans="1:25" ht="15.75" customHeight="1" x14ac:dyDescent="0.2">
      <c r="A614" s="38"/>
      <c r="B614" s="39"/>
      <c r="C614" s="40"/>
      <c r="D614" s="40"/>
      <c r="E614" s="40"/>
      <c r="F614" s="40"/>
      <c r="G614" s="40"/>
      <c r="H614" s="40"/>
      <c r="I614" s="40"/>
      <c r="J614" s="40"/>
      <c r="K614" s="40"/>
      <c r="L614" s="40"/>
      <c r="M614" s="40"/>
      <c r="N614" s="40"/>
      <c r="O614" s="40"/>
      <c r="P614" s="40"/>
      <c r="Q614" s="40"/>
      <c r="R614" s="40"/>
      <c r="S614" s="41"/>
      <c r="T614" s="41"/>
      <c r="U614" s="41"/>
      <c r="V614" s="41"/>
      <c r="W614" s="41"/>
      <c r="X614" s="41"/>
      <c r="Y614" s="41"/>
    </row>
    <row r="615" spans="1:25" ht="15.75" customHeight="1" x14ac:dyDescent="0.2">
      <c r="A615" s="38"/>
      <c r="B615" s="39"/>
      <c r="C615" s="40"/>
      <c r="D615" s="40"/>
      <c r="E615" s="40"/>
      <c r="F615" s="40"/>
      <c r="G615" s="40"/>
      <c r="H615" s="40"/>
      <c r="I615" s="40"/>
      <c r="J615" s="40"/>
      <c r="K615" s="40"/>
      <c r="L615" s="40"/>
      <c r="M615" s="40"/>
      <c r="N615" s="40"/>
      <c r="O615" s="40"/>
      <c r="P615" s="40"/>
      <c r="Q615" s="40"/>
      <c r="R615" s="40"/>
      <c r="S615" s="41"/>
      <c r="T615" s="41"/>
      <c r="U615" s="41"/>
      <c r="V615" s="41"/>
      <c r="W615" s="41"/>
      <c r="X615" s="41"/>
      <c r="Y615" s="41"/>
    </row>
    <row r="616" spans="1:25" ht="15.75" customHeight="1" x14ac:dyDescent="0.2">
      <c r="A616" s="38"/>
      <c r="B616" s="39"/>
      <c r="C616" s="40"/>
      <c r="D616" s="40"/>
      <c r="E616" s="40"/>
      <c r="F616" s="40"/>
      <c r="G616" s="40"/>
      <c r="H616" s="40"/>
      <c r="I616" s="40"/>
      <c r="J616" s="40"/>
      <c r="K616" s="40"/>
      <c r="L616" s="40"/>
      <c r="M616" s="40"/>
      <c r="N616" s="40"/>
      <c r="O616" s="40"/>
      <c r="P616" s="40"/>
      <c r="Q616" s="40"/>
      <c r="R616" s="40"/>
      <c r="S616" s="41"/>
      <c r="T616" s="41"/>
      <c r="U616" s="41"/>
      <c r="V616" s="41"/>
      <c r="W616" s="41"/>
      <c r="X616" s="41"/>
      <c r="Y616" s="41"/>
    </row>
    <row r="617" spans="1:25" ht="15.75" customHeight="1" x14ac:dyDescent="0.2">
      <c r="A617" s="38"/>
      <c r="B617" s="39"/>
      <c r="C617" s="40"/>
      <c r="D617" s="40"/>
      <c r="E617" s="40"/>
      <c r="F617" s="40"/>
      <c r="G617" s="40"/>
      <c r="H617" s="40"/>
      <c r="I617" s="40"/>
      <c r="J617" s="40"/>
      <c r="K617" s="40"/>
      <c r="L617" s="40"/>
      <c r="M617" s="40"/>
      <c r="N617" s="40"/>
      <c r="O617" s="40"/>
      <c r="P617" s="40"/>
      <c r="Q617" s="40"/>
      <c r="R617" s="40"/>
      <c r="S617" s="41"/>
      <c r="T617" s="41"/>
      <c r="U617" s="41"/>
      <c r="V617" s="41"/>
      <c r="W617" s="41"/>
      <c r="X617" s="41"/>
      <c r="Y617" s="41"/>
    </row>
    <row r="618" spans="1:25" ht="15.75" customHeight="1" x14ac:dyDescent="0.2">
      <c r="A618" s="38"/>
      <c r="B618" s="39"/>
      <c r="C618" s="40"/>
      <c r="D618" s="40"/>
      <c r="E618" s="40"/>
      <c r="F618" s="40"/>
      <c r="G618" s="40"/>
      <c r="H618" s="40"/>
      <c r="I618" s="40"/>
      <c r="J618" s="40"/>
      <c r="K618" s="40"/>
      <c r="L618" s="40"/>
      <c r="M618" s="40"/>
      <c r="N618" s="40"/>
      <c r="O618" s="40"/>
      <c r="P618" s="40"/>
      <c r="Q618" s="40"/>
      <c r="R618" s="40"/>
      <c r="S618" s="41"/>
      <c r="T618" s="41"/>
      <c r="U618" s="41"/>
      <c r="V618" s="41"/>
      <c r="W618" s="41"/>
      <c r="X618" s="41"/>
      <c r="Y618" s="41"/>
    </row>
    <row r="619" spans="1:25" ht="15.75" customHeight="1" x14ac:dyDescent="0.2">
      <c r="A619" s="38"/>
      <c r="B619" s="39"/>
      <c r="C619" s="40"/>
      <c r="D619" s="40"/>
      <c r="E619" s="40"/>
      <c r="F619" s="40"/>
      <c r="G619" s="40"/>
      <c r="H619" s="40"/>
      <c r="I619" s="40"/>
      <c r="J619" s="40"/>
      <c r="K619" s="40"/>
      <c r="L619" s="40"/>
      <c r="M619" s="40"/>
      <c r="N619" s="40"/>
      <c r="O619" s="40"/>
      <c r="P619" s="40"/>
      <c r="Q619" s="40"/>
      <c r="R619" s="40"/>
      <c r="S619" s="41"/>
      <c r="T619" s="41"/>
      <c r="U619" s="41"/>
      <c r="V619" s="41"/>
      <c r="W619" s="41"/>
      <c r="X619" s="41"/>
      <c r="Y619" s="41"/>
    </row>
    <row r="620" spans="1:25" ht="15.75" customHeight="1" x14ac:dyDescent="0.2">
      <c r="A620" s="38"/>
      <c r="B620" s="39"/>
      <c r="C620" s="40"/>
      <c r="D620" s="40"/>
      <c r="E620" s="40"/>
      <c r="F620" s="40"/>
      <c r="G620" s="40"/>
      <c r="H620" s="40"/>
      <c r="I620" s="40"/>
      <c r="J620" s="40"/>
      <c r="K620" s="40"/>
      <c r="L620" s="40"/>
      <c r="M620" s="40"/>
      <c r="N620" s="40"/>
      <c r="O620" s="40"/>
      <c r="P620" s="40"/>
      <c r="Q620" s="40"/>
      <c r="R620" s="40"/>
      <c r="S620" s="41"/>
      <c r="T620" s="41"/>
      <c r="U620" s="41"/>
      <c r="V620" s="41"/>
      <c r="W620" s="41"/>
      <c r="X620" s="41"/>
      <c r="Y620" s="41"/>
    </row>
    <row r="621" spans="1:25" ht="15.75" customHeight="1" x14ac:dyDescent="0.2">
      <c r="A621" s="38"/>
      <c r="B621" s="39"/>
      <c r="C621" s="40"/>
      <c r="D621" s="40"/>
      <c r="E621" s="40"/>
      <c r="F621" s="40"/>
      <c r="G621" s="40"/>
      <c r="H621" s="40"/>
      <c r="I621" s="40"/>
      <c r="J621" s="40"/>
      <c r="K621" s="40"/>
      <c r="L621" s="40"/>
      <c r="M621" s="40"/>
      <c r="N621" s="40"/>
      <c r="O621" s="40"/>
      <c r="P621" s="40"/>
      <c r="Q621" s="40"/>
      <c r="R621" s="40"/>
      <c r="S621" s="41"/>
      <c r="T621" s="41"/>
      <c r="U621" s="41"/>
      <c r="V621" s="41"/>
      <c r="W621" s="41"/>
      <c r="X621" s="41"/>
      <c r="Y621" s="41"/>
    </row>
    <row r="622" spans="1:25" ht="15.75" customHeight="1" x14ac:dyDescent="0.2">
      <c r="A622" s="38"/>
      <c r="B622" s="39"/>
      <c r="C622" s="40"/>
      <c r="D622" s="40"/>
      <c r="E622" s="40"/>
      <c r="F622" s="40"/>
      <c r="G622" s="40"/>
      <c r="H622" s="40"/>
      <c r="I622" s="40"/>
      <c r="J622" s="40"/>
      <c r="K622" s="40"/>
      <c r="L622" s="40"/>
      <c r="M622" s="40"/>
      <c r="N622" s="40"/>
      <c r="O622" s="40"/>
      <c r="P622" s="40"/>
      <c r="Q622" s="40"/>
      <c r="R622" s="40"/>
      <c r="S622" s="41"/>
      <c r="T622" s="41"/>
      <c r="U622" s="41"/>
      <c r="V622" s="41"/>
      <c r="W622" s="41"/>
      <c r="X622" s="41"/>
      <c r="Y622" s="41"/>
    </row>
    <row r="623" spans="1:25" ht="15.75" customHeight="1" x14ac:dyDescent="0.2">
      <c r="A623" s="38"/>
      <c r="B623" s="39"/>
      <c r="C623" s="40"/>
      <c r="D623" s="40"/>
      <c r="E623" s="40"/>
      <c r="F623" s="40"/>
      <c r="G623" s="40"/>
      <c r="H623" s="40"/>
      <c r="I623" s="40"/>
      <c r="J623" s="40"/>
      <c r="K623" s="40"/>
      <c r="L623" s="40"/>
      <c r="M623" s="40"/>
      <c r="N623" s="40"/>
      <c r="O623" s="40"/>
      <c r="P623" s="40"/>
      <c r="Q623" s="40"/>
      <c r="R623" s="40"/>
      <c r="S623" s="41"/>
      <c r="T623" s="41"/>
      <c r="U623" s="41"/>
      <c r="V623" s="41"/>
      <c r="W623" s="41"/>
      <c r="X623" s="41"/>
      <c r="Y623" s="41"/>
    </row>
    <row r="624" spans="1:25" ht="15.75" customHeight="1" x14ac:dyDescent="0.2">
      <c r="A624" s="38"/>
      <c r="B624" s="39"/>
      <c r="C624" s="40"/>
      <c r="D624" s="40"/>
      <c r="E624" s="40"/>
      <c r="F624" s="40"/>
      <c r="G624" s="40"/>
      <c r="H624" s="40"/>
      <c r="I624" s="40"/>
      <c r="J624" s="40"/>
      <c r="K624" s="40"/>
      <c r="L624" s="40"/>
      <c r="M624" s="40"/>
      <c r="N624" s="40"/>
      <c r="O624" s="40"/>
      <c r="P624" s="40"/>
      <c r="Q624" s="40"/>
      <c r="R624" s="40"/>
      <c r="S624" s="41"/>
      <c r="T624" s="41"/>
      <c r="U624" s="41"/>
      <c r="V624" s="41"/>
      <c r="W624" s="41"/>
      <c r="X624" s="41"/>
      <c r="Y624" s="41"/>
    </row>
    <row r="625" spans="1:25" ht="15.75" customHeight="1" x14ac:dyDescent="0.2">
      <c r="A625" s="38"/>
      <c r="B625" s="39"/>
      <c r="C625" s="40"/>
      <c r="D625" s="40"/>
      <c r="E625" s="40"/>
      <c r="F625" s="40"/>
      <c r="G625" s="40"/>
      <c r="H625" s="40"/>
      <c r="I625" s="40"/>
      <c r="J625" s="40"/>
      <c r="K625" s="40"/>
      <c r="L625" s="40"/>
      <c r="M625" s="40"/>
      <c r="N625" s="40"/>
      <c r="O625" s="40"/>
      <c r="P625" s="40"/>
      <c r="Q625" s="40"/>
      <c r="R625" s="40"/>
      <c r="S625" s="41"/>
      <c r="T625" s="41"/>
      <c r="U625" s="41"/>
      <c r="V625" s="41"/>
      <c r="W625" s="41"/>
      <c r="X625" s="41"/>
      <c r="Y625" s="41"/>
    </row>
    <row r="626" spans="1:25" ht="15.75" customHeight="1" x14ac:dyDescent="0.2">
      <c r="A626" s="38"/>
      <c r="B626" s="39"/>
      <c r="C626" s="40"/>
      <c r="D626" s="40"/>
      <c r="E626" s="40"/>
      <c r="F626" s="40"/>
      <c r="G626" s="40"/>
      <c r="H626" s="40"/>
      <c r="I626" s="40"/>
      <c r="J626" s="40"/>
      <c r="K626" s="40"/>
      <c r="L626" s="40"/>
      <c r="M626" s="40"/>
      <c r="N626" s="40"/>
      <c r="O626" s="40"/>
      <c r="P626" s="40"/>
      <c r="Q626" s="40"/>
      <c r="R626" s="40"/>
      <c r="S626" s="41"/>
      <c r="T626" s="41"/>
      <c r="U626" s="41"/>
      <c r="V626" s="41"/>
      <c r="W626" s="41"/>
      <c r="X626" s="41"/>
      <c r="Y626" s="41"/>
    </row>
    <row r="627" spans="1:25" ht="15.75" customHeight="1" x14ac:dyDescent="0.2">
      <c r="A627" s="38"/>
      <c r="B627" s="39"/>
      <c r="C627" s="40"/>
      <c r="D627" s="40"/>
      <c r="E627" s="40"/>
      <c r="F627" s="40"/>
      <c r="G627" s="40"/>
      <c r="H627" s="40"/>
      <c r="I627" s="40"/>
      <c r="J627" s="40"/>
      <c r="K627" s="40"/>
      <c r="L627" s="40"/>
      <c r="M627" s="40"/>
      <c r="N627" s="40"/>
      <c r="O627" s="40"/>
      <c r="P627" s="40"/>
      <c r="Q627" s="40"/>
      <c r="R627" s="40"/>
      <c r="S627" s="41"/>
      <c r="T627" s="41"/>
      <c r="U627" s="41"/>
      <c r="V627" s="41"/>
      <c r="W627" s="41"/>
      <c r="X627" s="41"/>
      <c r="Y627" s="41"/>
    </row>
    <row r="628" spans="1:25" ht="15.75" customHeight="1" x14ac:dyDescent="0.2">
      <c r="A628" s="38"/>
      <c r="B628" s="39"/>
      <c r="C628" s="40"/>
      <c r="D628" s="40"/>
      <c r="E628" s="40"/>
      <c r="F628" s="40"/>
      <c r="G628" s="40"/>
      <c r="H628" s="40"/>
      <c r="I628" s="40"/>
      <c r="J628" s="40"/>
      <c r="K628" s="40"/>
      <c r="L628" s="40"/>
      <c r="M628" s="40"/>
      <c r="N628" s="40"/>
      <c r="O628" s="40"/>
      <c r="P628" s="40"/>
      <c r="Q628" s="40"/>
      <c r="R628" s="40"/>
      <c r="S628" s="41"/>
      <c r="T628" s="41"/>
      <c r="U628" s="41"/>
      <c r="V628" s="41"/>
      <c r="W628" s="41"/>
      <c r="X628" s="41"/>
      <c r="Y628" s="41"/>
    </row>
    <row r="629" spans="1:25" ht="15.75" customHeight="1" x14ac:dyDescent="0.2">
      <c r="A629" s="38"/>
      <c r="B629" s="39"/>
      <c r="C629" s="40"/>
      <c r="D629" s="40"/>
      <c r="E629" s="40"/>
      <c r="F629" s="40"/>
      <c r="G629" s="40"/>
      <c r="H629" s="40"/>
      <c r="I629" s="40"/>
      <c r="J629" s="40"/>
      <c r="K629" s="40"/>
      <c r="L629" s="40"/>
      <c r="M629" s="40"/>
      <c r="N629" s="40"/>
      <c r="O629" s="40"/>
      <c r="P629" s="40"/>
      <c r="Q629" s="40"/>
      <c r="R629" s="40"/>
      <c r="S629" s="41"/>
      <c r="T629" s="41"/>
      <c r="U629" s="41"/>
      <c r="V629" s="41"/>
      <c r="W629" s="41"/>
      <c r="X629" s="41"/>
      <c r="Y629" s="41"/>
    </row>
    <row r="630" spans="1:25" ht="15.75" customHeight="1" x14ac:dyDescent="0.2">
      <c r="A630" s="38"/>
      <c r="B630" s="39"/>
      <c r="C630" s="40"/>
      <c r="D630" s="40"/>
      <c r="E630" s="40"/>
      <c r="F630" s="40"/>
      <c r="G630" s="40"/>
      <c r="H630" s="40"/>
      <c r="I630" s="40"/>
      <c r="J630" s="40"/>
      <c r="K630" s="40"/>
      <c r="L630" s="40"/>
      <c r="M630" s="40"/>
      <c r="N630" s="40"/>
      <c r="O630" s="40"/>
      <c r="P630" s="40"/>
      <c r="Q630" s="40"/>
      <c r="R630" s="40"/>
      <c r="S630" s="41"/>
      <c r="T630" s="41"/>
      <c r="U630" s="41"/>
      <c r="V630" s="41"/>
      <c r="W630" s="41"/>
      <c r="X630" s="41"/>
      <c r="Y630" s="41"/>
    </row>
    <row r="631" spans="1:25" ht="15.75" customHeight="1" x14ac:dyDescent="0.2">
      <c r="A631" s="38"/>
      <c r="B631" s="39"/>
      <c r="C631" s="40"/>
      <c r="D631" s="40"/>
      <c r="E631" s="40"/>
      <c r="F631" s="40"/>
      <c r="G631" s="40"/>
      <c r="H631" s="40"/>
      <c r="I631" s="40"/>
      <c r="J631" s="40"/>
      <c r="K631" s="40"/>
      <c r="L631" s="40"/>
      <c r="M631" s="40"/>
      <c r="N631" s="40"/>
      <c r="O631" s="40"/>
      <c r="P631" s="40"/>
      <c r="Q631" s="40"/>
      <c r="R631" s="40"/>
      <c r="S631" s="41"/>
      <c r="T631" s="41"/>
      <c r="U631" s="41"/>
      <c r="V631" s="41"/>
      <c r="W631" s="41"/>
      <c r="X631" s="41"/>
      <c r="Y631" s="41"/>
    </row>
    <row r="632" spans="1:25" ht="15.75" customHeight="1" x14ac:dyDescent="0.2">
      <c r="A632" s="38"/>
      <c r="B632" s="39"/>
      <c r="C632" s="40"/>
      <c r="D632" s="40"/>
      <c r="E632" s="40"/>
      <c r="F632" s="40"/>
      <c r="G632" s="40"/>
      <c r="H632" s="40"/>
      <c r="I632" s="40"/>
      <c r="J632" s="40"/>
      <c r="K632" s="40"/>
      <c r="L632" s="40"/>
      <c r="M632" s="40"/>
      <c r="N632" s="40"/>
      <c r="O632" s="40"/>
      <c r="P632" s="40"/>
      <c r="Q632" s="40"/>
      <c r="R632" s="40"/>
      <c r="S632" s="41"/>
      <c r="T632" s="41"/>
      <c r="U632" s="41"/>
      <c r="V632" s="41"/>
      <c r="W632" s="41"/>
      <c r="X632" s="41"/>
      <c r="Y632" s="41"/>
    </row>
    <row r="633" spans="1:25" ht="15.75" customHeight="1" x14ac:dyDescent="0.2">
      <c r="A633" s="38"/>
      <c r="B633" s="39"/>
      <c r="C633" s="40"/>
      <c r="D633" s="40"/>
      <c r="E633" s="40"/>
      <c r="F633" s="40"/>
      <c r="G633" s="40"/>
      <c r="H633" s="40"/>
      <c r="I633" s="40"/>
      <c r="J633" s="40"/>
      <c r="K633" s="40"/>
      <c r="L633" s="40"/>
      <c r="M633" s="40"/>
      <c r="N633" s="40"/>
      <c r="O633" s="40"/>
      <c r="P633" s="40"/>
      <c r="Q633" s="40"/>
      <c r="R633" s="40"/>
      <c r="S633" s="41"/>
      <c r="T633" s="41"/>
      <c r="U633" s="41"/>
      <c r="V633" s="41"/>
      <c r="W633" s="41"/>
      <c r="X633" s="41"/>
      <c r="Y633" s="41"/>
    </row>
    <row r="634" spans="1:25" ht="15.75" customHeight="1" x14ac:dyDescent="0.2">
      <c r="A634" s="38"/>
      <c r="B634" s="39"/>
      <c r="C634" s="40"/>
      <c r="D634" s="40"/>
      <c r="E634" s="40"/>
      <c r="F634" s="40"/>
      <c r="G634" s="40"/>
      <c r="H634" s="40"/>
      <c r="I634" s="40"/>
      <c r="J634" s="40"/>
      <c r="K634" s="40"/>
      <c r="L634" s="40"/>
      <c r="M634" s="40"/>
      <c r="N634" s="40"/>
      <c r="O634" s="40"/>
      <c r="P634" s="40"/>
      <c r="Q634" s="40"/>
      <c r="R634" s="40"/>
      <c r="S634" s="41"/>
      <c r="T634" s="41"/>
      <c r="U634" s="41"/>
      <c r="V634" s="41"/>
      <c r="W634" s="41"/>
      <c r="X634" s="41"/>
      <c r="Y634" s="41"/>
    </row>
    <row r="635" spans="1:25" ht="15.75" customHeight="1" x14ac:dyDescent="0.2">
      <c r="A635" s="38"/>
      <c r="B635" s="39"/>
      <c r="C635" s="40"/>
      <c r="D635" s="40"/>
      <c r="E635" s="40"/>
      <c r="F635" s="40"/>
      <c r="G635" s="40"/>
      <c r="H635" s="40"/>
      <c r="I635" s="40"/>
      <c r="J635" s="40"/>
      <c r="K635" s="40"/>
      <c r="L635" s="40"/>
      <c r="M635" s="40"/>
      <c r="N635" s="40"/>
      <c r="O635" s="40"/>
      <c r="P635" s="40"/>
      <c r="Q635" s="40"/>
      <c r="R635" s="40"/>
      <c r="S635" s="41"/>
      <c r="T635" s="41"/>
      <c r="U635" s="41"/>
      <c r="V635" s="41"/>
      <c r="W635" s="41"/>
      <c r="X635" s="41"/>
      <c r="Y635" s="41"/>
    </row>
    <row r="636" spans="1:25" ht="15.75" customHeight="1" x14ac:dyDescent="0.2">
      <c r="A636" s="38"/>
      <c r="B636" s="39"/>
      <c r="C636" s="40"/>
      <c r="D636" s="40"/>
      <c r="E636" s="40"/>
      <c r="F636" s="40"/>
      <c r="G636" s="40"/>
      <c r="H636" s="40"/>
      <c r="I636" s="40"/>
      <c r="J636" s="40"/>
      <c r="K636" s="40"/>
      <c r="L636" s="40"/>
      <c r="M636" s="40"/>
      <c r="N636" s="40"/>
      <c r="O636" s="40"/>
      <c r="P636" s="40"/>
      <c r="Q636" s="40"/>
      <c r="R636" s="40"/>
      <c r="S636" s="41"/>
      <c r="T636" s="41"/>
      <c r="U636" s="41"/>
      <c r="V636" s="41"/>
      <c r="W636" s="41"/>
      <c r="X636" s="41"/>
      <c r="Y636" s="41"/>
    </row>
    <row r="637" spans="1:25" ht="15.75" customHeight="1" x14ac:dyDescent="0.2">
      <c r="A637" s="38"/>
      <c r="B637" s="39"/>
      <c r="C637" s="40"/>
      <c r="D637" s="40"/>
      <c r="E637" s="40"/>
      <c r="F637" s="40"/>
      <c r="G637" s="40"/>
      <c r="H637" s="40"/>
      <c r="I637" s="40"/>
      <c r="J637" s="40"/>
      <c r="K637" s="40"/>
      <c r="L637" s="40"/>
      <c r="M637" s="40"/>
      <c r="N637" s="40"/>
      <c r="O637" s="40"/>
      <c r="P637" s="40"/>
      <c r="Q637" s="40"/>
      <c r="R637" s="40"/>
      <c r="S637" s="41"/>
      <c r="T637" s="41"/>
      <c r="U637" s="41"/>
      <c r="V637" s="41"/>
      <c r="W637" s="41"/>
      <c r="X637" s="41"/>
      <c r="Y637" s="41"/>
    </row>
    <row r="638" spans="1:25" ht="15.75" customHeight="1" x14ac:dyDescent="0.2">
      <c r="A638" s="38"/>
      <c r="B638" s="39"/>
      <c r="C638" s="40"/>
      <c r="D638" s="40"/>
      <c r="E638" s="40"/>
      <c r="F638" s="40"/>
      <c r="G638" s="40"/>
      <c r="H638" s="40"/>
      <c r="I638" s="40"/>
      <c r="J638" s="40"/>
      <c r="K638" s="40"/>
      <c r="L638" s="40"/>
      <c r="M638" s="40"/>
      <c r="N638" s="40"/>
      <c r="O638" s="40"/>
      <c r="P638" s="40"/>
      <c r="Q638" s="40"/>
      <c r="R638" s="40"/>
      <c r="S638" s="41"/>
      <c r="T638" s="41"/>
      <c r="U638" s="41"/>
      <c r="V638" s="41"/>
      <c r="W638" s="41"/>
      <c r="X638" s="41"/>
      <c r="Y638" s="41"/>
    </row>
    <row r="639" spans="1:25" ht="15.75" customHeight="1" x14ac:dyDescent="0.2">
      <c r="A639" s="38"/>
      <c r="B639" s="39"/>
      <c r="C639" s="40"/>
      <c r="D639" s="40"/>
      <c r="E639" s="40"/>
      <c r="F639" s="40"/>
      <c r="G639" s="40"/>
      <c r="H639" s="40"/>
      <c r="I639" s="40"/>
      <c r="J639" s="40"/>
      <c r="K639" s="40"/>
      <c r="L639" s="40"/>
      <c r="M639" s="40"/>
      <c r="N639" s="40"/>
      <c r="O639" s="40"/>
      <c r="P639" s="40"/>
      <c r="Q639" s="40"/>
      <c r="R639" s="40"/>
      <c r="S639" s="41"/>
      <c r="T639" s="41"/>
      <c r="U639" s="41"/>
      <c r="V639" s="41"/>
      <c r="W639" s="41"/>
      <c r="X639" s="41"/>
      <c r="Y639" s="41"/>
    </row>
    <row r="640" spans="1:25" ht="15.75" customHeight="1" x14ac:dyDescent="0.2">
      <c r="A640" s="38"/>
      <c r="B640" s="39"/>
      <c r="C640" s="40"/>
      <c r="D640" s="40"/>
      <c r="E640" s="40"/>
      <c r="F640" s="40"/>
      <c r="G640" s="40"/>
      <c r="H640" s="40"/>
      <c r="I640" s="40"/>
      <c r="J640" s="40"/>
      <c r="K640" s="40"/>
      <c r="L640" s="40"/>
      <c r="M640" s="40"/>
      <c r="N640" s="40"/>
      <c r="O640" s="40"/>
      <c r="P640" s="40"/>
      <c r="Q640" s="40"/>
      <c r="R640" s="40"/>
      <c r="S640" s="41"/>
      <c r="T640" s="41"/>
      <c r="U640" s="41"/>
      <c r="V640" s="41"/>
      <c r="W640" s="41"/>
      <c r="X640" s="41"/>
      <c r="Y640" s="41"/>
    </row>
    <row r="641" spans="1:25" ht="15.75" customHeight="1" x14ac:dyDescent="0.2">
      <c r="A641" s="38"/>
      <c r="B641" s="39"/>
      <c r="C641" s="40"/>
      <c r="D641" s="40"/>
      <c r="E641" s="40"/>
      <c r="F641" s="40"/>
      <c r="G641" s="40"/>
      <c r="H641" s="40"/>
      <c r="I641" s="40"/>
      <c r="J641" s="40"/>
      <c r="K641" s="40"/>
      <c r="L641" s="40"/>
      <c r="M641" s="40"/>
      <c r="N641" s="40"/>
      <c r="O641" s="40"/>
      <c r="P641" s="40"/>
      <c r="Q641" s="40"/>
      <c r="R641" s="40"/>
      <c r="S641" s="41"/>
      <c r="T641" s="41"/>
      <c r="U641" s="41"/>
      <c r="V641" s="41"/>
      <c r="W641" s="41"/>
      <c r="X641" s="41"/>
      <c r="Y641" s="41"/>
    </row>
    <row r="642" spans="1:25" ht="15.75" customHeight="1" x14ac:dyDescent="0.2">
      <c r="A642" s="38"/>
      <c r="B642" s="39"/>
      <c r="C642" s="40"/>
      <c r="D642" s="40"/>
      <c r="E642" s="40"/>
      <c r="F642" s="40"/>
      <c r="G642" s="40"/>
      <c r="H642" s="40"/>
      <c r="I642" s="40"/>
      <c r="J642" s="40"/>
      <c r="K642" s="40"/>
      <c r="L642" s="40"/>
      <c r="M642" s="40"/>
      <c r="N642" s="40"/>
      <c r="O642" s="40"/>
      <c r="P642" s="40"/>
      <c r="Q642" s="40"/>
      <c r="R642" s="40"/>
      <c r="S642" s="41"/>
      <c r="T642" s="41"/>
      <c r="U642" s="41"/>
      <c r="V642" s="41"/>
      <c r="W642" s="41"/>
      <c r="X642" s="41"/>
      <c r="Y642" s="41"/>
    </row>
    <row r="643" spans="1:25" ht="15.75" customHeight="1" x14ac:dyDescent="0.2">
      <c r="A643" s="38"/>
      <c r="B643" s="39"/>
      <c r="C643" s="40"/>
      <c r="D643" s="40"/>
      <c r="E643" s="40"/>
      <c r="F643" s="40"/>
      <c r="G643" s="40"/>
      <c r="H643" s="40"/>
      <c r="I643" s="40"/>
      <c r="J643" s="40"/>
      <c r="K643" s="40"/>
      <c r="L643" s="40"/>
      <c r="M643" s="40"/>
      <c r="N643" s="40"/>
      <c r="O643" s="40"/>
      <c r="P643" s="40"/>
      <c r="Q643" s="40"/>
      <c r="R643" s="40"/>
      <c r="S643" s="41"/>
      <c r="T643" s="41"/>
      <c r="U643" s="41"/>
      <c r="V643" s="41"/>
      <c r="W643" s="41"/>
      <c r="X643" s="41"/>
      <c r="Y643" s="41"/>
    </row>
    <row r="644" spans="1:25" ht="15.75" customHeight="1" x14ac:dyDescent="0.2">
      <c r="A644" s="38"/>
      <c r="B644" s="39"/>
      <c r="C644" s="40"/>
      <c r="D644" s="40"/>
      <c r="E644" s="40"/>
      <c r="F644" s="40"/>
      <c r="G644" s="40"/>
      <c r="H644" s="40"/>
      <c r="I644" s="40"/>
      <c r="J644" s="40"/>
      <c r="K644" s="40"/>
      <c r="L644" s="40"/>
      <c r="M644" s="40"/>
      <c r="N644" s="40"/>
      <c r="O644" s="40"/>
      <c r="P644" s="40"/>
      <c r="Q644" s="40"/>
      <c r="R644" s="40"/>
      <c r="S644" s="41"/>
      <c r="T644" s="41"/>
      <c r="U644" s="41"/>
      <c r="V644" s="41"/>
      <c r="W644" s="41"/>
      <c r="X644" s="41"/>
      <c r="Y644" s="41"/>
    </row>
    <row r="645" spans="1:25" ht="15.75" customHeight="1" x14ac:dyDescent="0.2">
      <c r="A645" s="38"/>
      <c r="B645" s="39"/>
      <c r="C645" s="40"/>
      <c r="D645" s="40"/>
      <c r="E645" s="40"/>
      <c r="F645" s="40"/>
      <c r="G645" s="40"/>
      <c r="H645" s="40"/>
      <c r="I645" s="40"/>
      <c r="J645" s="40"/>
      <c r="K645" s="40"/>
      <c r="L645" s="40"/>
      <c r="M645" s="40"/>
      <c r="N645" s="40"/>
      <c r="O645" s="40"/>
      <c r="P645" s="40"/>
      <c r="Q645" s="40"/>
      <c r="R645" s="40"/>
      <c r="S645" s="41"/>
      <c r="T645" s="41"/>
      <c r="U645" s="41"/>
      <c r="V645" s="41"/>
      <c r="W645" s="41"/>
      <c r="X645" s="41"/>
      <c r="Y645" s="41"/>
    </row>
    <row r="646" spans="1:25" ht="15.75" customHeight="1" x14ac:dyDescent="0.2">
      <c r="A646" s="38"/>
      <c r="B646" s="39"/>
      <c r="C646" s="40"/>
      <c r="D646" s="40"/>
      <c r="E646" s="40"/>
      <c r="F646" s="40"/>
      <c r="G646" s="40"/>
      <c r="H646" s="40"/>
      <c r="I646" s="40"/>
      <c r="J646" s="40"/>
      <c r="K646" s="40"/>
      <c r="L646" s="40"/>
      <c r="M646" s="40"/>
      <c r="N646" s="40"/>
      <c r="O646" s="40"/>
      <c r="P646" s="40"/>
      <c r="Q646" s="40"/>
      <c r="R646" s="40"/>
      <c r="S646" s="41"/>
      <c r="T646" s="41"/>
      <c r="U646" s="41"/>
      <c r="V646" s="41"/>
      <c r="W646" s="41"/>
      <c r="X646" s="41"/>
      <c r="Y646" s="41"/>
    </row>
    <row r="647" spans="1:25" ht="15.75" customHeight="1" x14ac:dyDescent="0.2">
      <c r="A647" s="38"/>
      <c r="B647" s="39"/>
      <c r="C647" s="40"/>
      <c r="D647" s="40"/>
      <c r="E647" s="40"/>
      <c r="F647" s="40"/>
      <c r="G647" s="40"/>
      <c r="H647" s="40"/>
      <c r="I647" s="40"/>
      <c r="J647" s="40"/>
      <c r="K647" s="40"/>
      <c r="L647" s="40"/>
      <c r="M647" s="40"/>
      <c r="N647" s="40"/>
      <c r="O647" s="40"/>
      <c r="P647" s="40"/>
      <c r="Q647" s="40"/>
      <c r="R647" s="40"/>
      <c r="S647" s="41"/>
      <c r="T647" s="41"/>
      <c r="U647" s="41"/>
      <c r="V647" s="41"/>
      <c r="W647" s="41"/>
      <c r="X647" s="41"/>
      <c r="Y647" s="41"/>
    </row>
    <row r="648" spans="1:25" ht="15.75" customHeight="1" x14ac:dyDescent="0.2">
      <c r="A648" s="38"/>
      <c r="B648" s="39"/>
      <c r="C648" s="40"/>
      <c r="D648" s="40"/>
      <c r="E648" s="40"/>
      <c r="F648" s="40"/>
      <c r="G648" s="40"/>
      <c r="H648" s="40"/>
      <c r="I648" s="40"/>
      <c r="J648" s="40"/>
      <c r="K648" s="40"/>
      <c r="L648" s="40"/>
      <c r="M648" s="40"/>
      <c r="N648" s="40"/>
      <c r="O648" s="40"/>
      <c r="P648" s="40"/>
      <c r="Q648" s="40"/>
      <c r="R648" s="40"/>
      <c r="S648" s="41"/>
      <c r="T648" s="41"/>
      <c r="U648" s="41"/>
      <c r="V648" s="41"/>
      <c r="W648" s="41"/>
      <c r="X648" s="41"/>
      <c r="Y648" s="41"/>
    </row>
    <row r="649" spans="1:25" ht="15.75" customHeight="1" x14ac:dyDescent="0.2">
      <c r="A649" s="38"/>
      <c r="B649" s="39"/>
      <c r="C649" s="40"/>
      <c r="D649" s="40"/>
      <c r="E649" s="40"/>
      <c r="F649" s="40"/>
      <c r="G649" s="40"/>
      <c r="H649" s="40"/>
      <c r="I649" s="40"/>
      <c r="J649" s="40"/>
      <c r="K649" s="40"/>
      <c r="L649" s="40"/>
      <c r="M649" s="40"/>
      <c r="N649" s="40"/>
      <c r="O649" s="40"/>
      <c r="P649" s="40"/>
      <c r="Q649" s="40"/>
      <c r="R649" s="40"/>
      <c r="S649" s="41"/>
      <c r="T649" s="41"/>
      <c r="U649" s="41"/>
      <c r="V649" s="41"/>
      <c r="W649" s="41"/>
      <c r="X649" s="41"/>
      <c r="Y649" s="41"/>
    </row>
    <row r="650" spans="1:25" ht="15.75" customHeight="1" x14ac:dyDescent="0.2">
      <c r="A650" s="38"/>
      <c r="B650" s="39"/>
      <c r="C650" s="40"/>
      <c r="D650" s="40"/>
      <c r="E650" s="40"/>
      <c r="F650" s="40"/>
      <c r="G650" s="40"/>
      <c r="H650" s="40"/>
      <c r="I650" s="40"/>
      <c r="J650" s="40"/>
      <c r="K650" s="40"/>
      <c r="L650" s="40"/>
      <c r="M650" s="40"/>
      <c r="N650" s="40"/>
      <c r="O650" s="40"/>
      <c r="P650" s="40"/>
      <c r="Q650" s="40"/>
      <c r="R650" s="40"/>
      <c r="S650" s="41"/>
      <c r="T650" s="41"/>
      <c r="U650" s="41"/>
      <c r="V650" s="41"/>
      <c r="W650" s="41"/>
      <c r="X650" s="41"/>
      <c r="Y650" s="41"/>
    </row>
    <row r="651" spans="1:25" ht="15.75" customHeight="1" x14ac:dyDescent="0.2">
      <c r="A651" s="38"/>
      <c r="B651" s="39"/>
      <c r="C651" s="40"/>
      <c r="D651" s="40"/>
      <c r="E651" s="40"/>
      <c r="F651" s="40"/>
      <c r="G651" s="40"/>
      <c r="H651" s="40"/>
      <c r="I651" s="40"/>
      <c r="J651" s="40"/>
      <c r="K651" s="40"/>
      <c r="L651" s="40"/>
      <c r="M651" s="40"/>
      <c r="N651" s="40"/>
      <c r="O651" s="40"/>
      <c r="P651" s="40"/>
      <c r="Q651" s="40"/>
      <c r="R651" s="40"/>
      <c r="S651" s="41"/>
      <c r="T651" s="41"/>
      <c r="U651" s="41"/>
      <c r="V651" s="41"/>
      <c r="W651" s="41"/>
      <c r="X651" s="41"/>
      <c r="Y651" s="41"/>
    </row>
    <row r="652" spans="1:25" ht="15.75" customHeight="1" x14ac:dyDescent="0.2">
      <c r="A652" s="38"/>
      <c r="B652" s="39"/>
      <c r="C652" s="40"/>
      <c r="D652" s="40"/>
      <c r="E652" s="40"/>
      <c r="F652" s="40"/>
      <c r="G652" s="40"/>
      <c r="H652" s="40"/>
      <c r="I652" s="40"/>
      <c r="J652" s="40"/>
      <c r="K652" s="40"/>
      <c r="L652" s="40"/>
      <c r="M652" s="40"/>
      <c r="N652" s="40"/>
      <c r="O652" s="40"/>
      <c r="P652" s="40"/>
      <c r="Q652" s="40"/>
      <c r="R652" s="40"/>
      <c r="S652" s="41"/>
      <c r="T652" s="41"/>
      <c r="U652" s="41"/>
      <c r="V652" s="41"/>
      <c r="W652" s="41"/>
      <c r="X652" s="41"/>
      <c r="Y652" s="41"/>
    </row>
    <row r="653" spans="1:25" ht="15.75" customHeight="1" x14ac:dyDescent="0.2">
      <c r="A653" s="38"/>
      <c r="B653" s="39"/>
      <c r="C653" s="40"/>
      <c r="D653" s="40"/>
      <c r="E653" s="40"/>
      <c r="F653" s="40"/>
      <c r="G653" s="40"/>
      <c r="H653" s="40"/>
      <c r="I653" s="40"/>
      <c r="J653" s="40"/>
      <c r="K653" s="40"/>
      <c r="L653" s="40"/>
      <c r="M653" s="40"/>
      <c r="N653" s="40"/>
      <c r="O653" s="40"/>
      <c r="P653" s="40"/>
      <c r="Q653" s="40"/>
      <c r="R653" s="40"/>
      <c r="S653" s="41"/>
      <c r="T653" s="41"/>
      <c r="U653" s="41"/>
      <c r="V653" s="41"/>
      <c r="W653" s="41"/>
      <c r="X653" s="41"/>
      <c r="Y653" s="41"/>
    </row>
    <row r="654" spans="1:25" ht="15.75" customHeight="1" x14ac:dyDescent="0.2">
      <c r="A654" s="38"/>
      <c r="B654" s="39"/>
      <c r="C654" s="40"/>
      <c r="D654" s="40"/>
      <c r="E654" s="40"/>
      <c r="F654" s="40"/>
      <c r="G654" s="40"/>
      <c r="H654" s="40"/>
      <c r="I654" s="40"/>
      <c r="J654" s="40"/>
      <c r="K654" s="40"/>
      <c r="L654" s="40"/>
      <c r="M654" s="40"/>
      <c r="N654" s="40"/>
      <c r="O654" s="40"/>
      <c r="P654" s="40"/>
      <c r="Q654" s="40"/>
      <c r="R654" s="40"/>
      <c r="S654" s="41"/>
      <c r="T654" s="41"/>
      <c r="U654" s="41"/>
      <c r="V654" s="41"/>
      <c r="W654" s="41"/>
      <c r="X654" s="41"/>
      <c r="Y654" s="41"/>
    </row>
    <row r="655" spans="1:25" ht="15.75" customHeight="1" x14ac:dyDescent="0.2">
      <c r="A655" s="38"/>
      <c r="B655" s="39"/>
      <c r="C655" s="40"/>
      <c r="D655" s="40"/>
      <c r="E655" s="40"/>
      <c r="F655" s="40"/>
      <c r="G655" s="40"/>
      <c r="H655" s="40"/>
      <c r="I655" s="40"/>
      <c r="J655" s="40"/>
      <c r="K655" s="40"/>
      <c r="L655" s="40"/>
      <c r="M655" s="40"/>
      <c r="N655" s="40"/>
      <c r="O655" s="40"/>
      <c r="P655" s="40"/>
      <c r="Q655" s="40"/>
      <c r="R655" s="40"/>
      <c r="S655" s="41"/>
      <c r="T655" s="41"/>
      <c r="U655" s="41"/>
      <c r="V655" s="41"/>
      <c r="W655" s="41"/>
      <c r="X655" s="41"/>
      <c r="Y655" s="41"/>
    </row>
    <row r="656" spans="1:25" ht="15.75" customHeight="1" x14ac:dyDescent="0.2">
      <c r="A656" s="38"/>
      <c r="B656" s="39"/>
      <c r="C656" s="40"/>
      <c r="D656" s="40"/>
      <c r="E656" s="40"/>
      <c r="F656" s="40"/>
      <c r="G656" s="40"/>
      <c r="H656" s="40"/>
      <c r="I656" s="40"/>
      <c r="J656" s="40"/>
      <c r="K656" s="40"/>
      <c r="L656" s="40"/>
      <c r="M656" s="40"/>
      <c r="N656" s="40"/>
      <c r="O656" s="40"/>
      <c r="P656" s="40"/>
      <c r="Q656" s="40"/>
      <c r="R656" s="40"/>
      <c r="S656" s="41"/>
      <c r="T656" s="41"/>
      <c r="U656" s="41"/>
      <c r="V656" s="41"/>
      <c r="W656" s="41"/>
      <c r="X656" s="41"/>
      <c r="Y656" s="41"/>
    </row>
    <row r="657" spans="1:25" ht="15.75" customHeight="1" x14ac:dyDescent="0.2">
      <c r="A657" s="38"/>
      <c r="B657" s="39"/>
      <c r="C657" s="40"/>
      <c r="D657" s="40"/>
      <c r="E657" s="40"/>
      <c r="F657" s="40"/>
      <c r="G657" s="40"/>
      <c r="H657" s="40"/>
      <c r="I657" s="40"/>
      <c r="J657" s="40"/>
      <c r="K657" s="40"/>
      <c r="L657" s="40"/>
      <c r="M657" s="40"/>
      <c r="N657" s="40"/>
      <c r="O657" s="40"/>
      <c r="P657" s="40"/>
      <c r="Q657" s="40"/>
      <c r="R657" s="40"/>
      <c r="S657" s="41"/>
      <c r="T657" s="41"/>
      <c r="U657" s="41"/>
      <c r="V657" s="41"/>
      <c r="W657" s="41"/>
      <c r="X657" s="41"/>
      <c r="Y657" s="41"/>
    </row>
    <row r="658" spans="1:25" ht="15.75" customHeight="1" x14ac:dyDescent="0.2">
      <c r="A658" s="38"/>
      <c r="B658" s="39"/>
      <c r="C658" s="40"/>
      <c r="D658" s="40"/>
      <c r="E658" s="40"/>
      <c r="F658" s="40"/>
      <c r="G658" s="40"/>
      <c r="H658" s="40"/>
      <c r="I658" s="40"/>
      <c r="J658" s="40"/>
      <c r="K658" s="40"/>
      <c r="L658" s="40"/>
      <c r="M658" s="40"/>
      <c r="N658" s="40"/>
      <c r="O658" s="40"/>
      <c r="P658" s="40"/>
      <c r="Q658" s="40"/>
      <c r="R658" s="40"/>
      <c r="S658" s="41"/>
      <c r="T658" s="41"/>
      <c r="U658" s="41"/>
      <c r="V658" s="41"/>
      <c r="W658" s="41"/>
      <c r="X658" s="41"/>
      <c r="Y658" s="41"/>
    </row>
    <row r="659" spans="1:25" ht="15.75" customHeight="1" x14ac:dyDescent="0.2">
      <c r="A659" s="38"/>
      <c r="B659" s="39"/>
      <c r="C659" s="40"/>
      <c r="D659" s="40"/>
      <c r="E659" s="40"/>
      <c r="F659" s="40"/>
      <c r="G659" s="40"/>
      <c r="H659" s="40"/>
      <c r="I659" s="40"/>
      <c r="J659" s="40"/>
      <c r="K659" s="40"/>
      <c r="L659" s="40"/>
      <c r="M659" s="40"/>
      <c r="N659" s="40"/>
      <c r="O659" s="40"/>
      <c r="P659" s="40"/>
      <c r="Q659" s="40"/>
      <c r="R659" s="40"/>
      <c r="S659" s="41"/>
      <c r="T659" s="41"/>
      <c r="U659" s="41"/>
      <c r="V659" s="41"/>
      <c r="W659" s="41"/>
      <c r="X659" s="41"/>
      <c r="Y659" s="41"/>
    </row>
    <row r="660" spans="1:25" ht="15.75" customHeight="1" x14ac:dyDescent="0.2">
      <c r="A660" s="38"/>
      <c r="B660" s="39"/>
      <c r="C660" s="40"/>
      <c r="D660" s="40"/>
      <c r="E660" s="40"/>
      <c r="F660" s="40"/>
      <c r="G660" s="40"/>
      <c r="H660" s="40"/>
      <c r="I660" s="40"/>
      <c r="J660" s="40"/>
      <c r="K660" s="40"/>
      <c r="L660" s="40"/>
      <c r="M660" s="40"/>
      <c r="N660" s="40"/>
      <c r="O660" s="40"/>
      <c r="P660" s="40"/>
      <c r="Q660" s="40"/>
      <c r="R660" s="40"/>
      <c r="S660" s="41"/>
      <c r="T660" s="41"/>
      <c r="U660" s="41"/>
      <c r="V660" s="41"/>
      <c r="W660" s="41"/>
      <c r="X660" s="41"/>
      <c r="Y660" s="41"/>
    </row>
    <row r="661" spans="1:25" ht="15.75" customHeight="1" x14ac:dyDescent="0.2">
      <c r="A661" s="38"/>
      <c r="B661" s="39"/>
      <c r="C661" s="40"/>
      <c r="D661" s="40"/>
      <c r="E661" s="40"/>
      <c r="F661" s="40"/>
      <c r="G661" s="40"/>
      <c r="H661" s="40"/>
      <c r="I661" s="40"/>
      <c r="J661" s="40"/>
      <c r="K661" s="40"/>
      <c r="L661" s="40"/>
      <c r="M661" s="40"/>
      <c r="N661" s="40"/>
      <c r="O661" s="40"/>
      <c r="P661" s="40"/>
      <c r="Q661" s="40"/>
      <c r="R661" s="40"/>
      <c r="S661" s="41"/>
      <c r="T661" s="41"/>
      <c r="U661" s="41"/>
      <c r="V661" s="41"/>
      <c r="W661" s="41"/>
      <c r="X661" s="41"/>
      <c r="Y661" s="41"/>
    </row>
    <row r="662" spans="1:25" ht="15.75" customHeight="1" x14ac:dyDescent="0.2">
      <c r="A662" s="38"/>
      <c r="B662" s="39"/>
      <c r="C662" s="40"/>
      <c r="D662" s="40"/>
      <c r="E662" s="40"/>
      <c r="F662" s="40"/>
      <c r="G662" s="40"/>
      <c r="H662" s="40"/>
      <c r="I662" s="40"/>
      <c r="J662" s="40"/>
      <c r="K662" s="40"/>
      <c r="L662" s="40"/>
      <c r="M662" s="40"/>
      <c r="N662" s="40"/>
      <c r="O662" s="40"/>
      <c r="P662" s="40"/>
      <c r="Q662" s="40"/>
      <c r="R662" s="40"/>
      <c r="S662" s="41"/>
      <c r="T662" s="41"/>
      <c r="U662" s="41"/>
      <c r="V662" s="41"/>
      <c r="W662" s="41"/>
      <c r="X662" s="41"/>
      <c r="Y662" s="41"/>
    </row>
    <row r="663" spans="1:25" ht="15.75" customHeight="1" x14ac:dyDescent="0.2">
      <c r="A663" s="38"/>
      <c r="B663" s="39"/>
      <c r="C663" s="40"/>
      <c r="D663" s="40"/>
      <c r="E663" s="40"/>
      <c r="F663" s="40"/>
      <c r="G663" s="40"/>
      <c r="H663" s="40"/>
      <c r="I663" s="40"/>
      <c r="J663" s="40"/>
      <c r="K663" s="40"/>
      <c r="L663" s="40"/>
      <c r="M663" s="40"/>
      <c r="N663" s="40"/>
      <c r="O663" s="40"/>
      <c r="P663" s="40"/>
      <c r="Q663" s="40"/>
      <c r="R663" s="40"/>
      <c r="S663" s="41"/>
      <c r="T663" s="41"/>
      <c r="U663" s="41"/>
      <c r="V663" s="41"/>
      <c r="W663" s="41"/>
      <c r="X663" s="41"/>
      <c r="Y663" s="41"/>
    </row>
    <row r="664" spans="1:25" ht="15.75" customHeight="1" x14ac:dyDescent="0.2">
      <c r="A664" s="38"/>
      <c r="B664" s="39"/>
      <c r="C664" s="40"/>
      <c r="D664" s="40"/>
      <c r="E664" s="40"/>
      <c r="F664" s="40"/>
      <c r="G664" s="40"/>
      <c r="H664" s="40"/>
      <c r="I664" s="40"/>
      <c r="J664" s="40"/>
      <c r="K664" s="40"/>
      <c r="L664" s="40"/>
      <c r="M664" s="40"/>
      <c r="N664" s="40"/>
      <c r="O664" s="40"/>
      <c r="P664" s="40"/>
      <c r="Q664" s="40"/>
      <c r="R664" s="40"/>
      <c r="S664" s="41"/>
      <c r="T664" s="41"/>
      <c r="U664" s="41"/>
      <c r="V664" s="41"/>
      <c r="W664" s="41"/>
      <c r="X664" s="41"/>
      <c r="Y664" s="41"/>
    </row>
    <row r="665" spans="1:25" ht="15.75" customHeight="1" x14ac:dyDescent="0.2">
      <c r="A665" s="38"/>
      <c r="B665" s="39"/>
      <c r="C665" s="40"/>
      <c r="D665" s="40"/>
      <c r="E665" s="40"/>
      <c r="F665" s="40"/>
      <c r="G665" s="40"/>
      <c r="H665" s="40"/>
      <c r="I665" s="40"/>
      <c r="J665" s="40"/>
      <c r="K665" s="40"/>
      <c r="L665" s="40"/>
      <c r="M665" s="40"/>
      <c r="N665" s="40"/>
      <c r="O665" s="40"/>
      <c r="P665" s="40"/>
      <c r="Q665" s="40"/>
      <c r="R665" s="40"/>
      <c r="S665" s="41"/>
      <c r="T665" s="41"/>
      <c r="U665" s="41"/>
      <c r="V665" s="41"/>
      <c r="W665" s="41"/>
      <c r="X665" s="41"/>
      <c r="Y665" s="41"/>
    </row>
    <row r="666" spans="1:25" ht="15.75" customHeight="1" x14ac:dyDescent="0.2">
      <c r="A666" s="38"/>
      <c r="B666" s="39"/>
      <c r="C666" s="40"/>
      <c r="D666" s="40"/>
      <c r="E666" s="40"/>
      <c r="F666" s="40"/>
      <c r="G666" s="40"/>
      <c r="H666" s="40"/>
      <c r="I666" s="40"/>
      <c r="J666" s="40"/>
      <c r="K666" s="40"/>
      <c r="L666" s="40"/>
      <c r="M666" s="40"/>
      <c r="N666" s="40"/>
      <c r="O666" s="40"/>
      <c r="P666" s="40"/>
      <c r="Q666" s="40"/>
      <c r="R666" s="40"/>
      <c r="S666" s="41"/>
      <c r="T666" s="41"/>
      <c r="U666" s="41"/>
      <c r="V666" s="41"/>
      <c r="W666" s="41"/>
      <c r="X666" s="41"/>
      <c r="Y666" s="41"/>
    </row>
    <row r="667" spans="1:25" ht="15.75" customHeight="1" x14ac:dyDescent="0.2">
      <c r="A667" s="38"/>
      <c r="B667" s="39"/>
      <c r="C667" s="40"/>
      <c r="D667" s="40"/>
      <c r="E667" s="40"/>
      <c r="F667" s="40"/>
      <c r="G667" s="40"/>
      <c r="H667" s="40"/>
      <c r="I667" s="40"/>
      <c r="J667" s="40"/>
      <c r="K667" s="40"/>
      <c r="L667" s="40"/>
      <c r="M667" s="40"/>
      <c r="N667" s="40"/>
      <c r="O667" s="40"/>
      <c r="P667" s="40"/>
      <c r="Q667" s="40"/>
      <c r="R667" s="40"/>
      <c r="S667" s="41"/>
      <c r="T667" s="41"/>
      <c r="U667" s="41"/>
      <c r="V667" s="41"/>
      <c r="W667" s="41"/>
      <c r="X667" s="41"/>
      <c r="Y667" s="41"/>
    </row>
    <row r="668" spans="1:25" ht="15.75" customHeight="1" x14ac:dyDescent="0.2">
      <c r="A668" s="38"/>
      <c r="B668" s="39"/>
      <c r="C668" s="40"/>
      <c r="D668" s="40"/>
      <c r="E668" s="40"/>
      <c r="F668" s="40"/>
      <c r="G668" s="40"/>
      <c r="H668" s="40"/>
      <c r="I668" s="40"/>
      <c r="J668" s="40"/>
      <c r="K668" s="40"/>
      <c r="L668" s="40"/>
      <c r="M668" s="40"/>
      <c r="N668" s="40"/>
      <c r="O668" s="40"/>
      <c r="P668" s="40"/>
      <c r="Q668" s="40"/>
      <c r="R668" s="40"/>
      <c r="S668" s="41"/>
      <c r="T668" s="41"/>
      <c r="U668" s="41"/>
      <c r="V668" s="41"/>
      <c r="W668" s="41"/>
      <c r="X668" s="41"/>
      <c r="Y668" s="41"/>
    </row>
    <row r="669" spans="1:25" ht="15.75" customHeight="1" x14ac:dyDescent="0.2">
      <c r="A669" s="38"/>
      <c r="B669" s="39"/>
      <c r="C669" s="40"/>
      <c r="D669" s="40"/>
      <c r="E669" s="40"/>
      <c r="F669" s="40"/>
      <c r="G669" s="40"/>
      <c r="H669" s="40"/>
      <c r="I669" s="40"/>
      <c r="J669" s="40"/>
      <c r="K669" s="40"/>
      <c r="L669" s="40"/>
      <c r="M669" s="40"/>
      <c r="N669" s="40"/>
      <c r="O669" s="40"/>
      <c r="P669" s="40"/>
      <c r="Q669" s="40"/>
      <c r="R669" s="40"/>
      <c r="S669" s="41"/>
      <c r="T669" s="41"/>
      <c r="U669" s="41"/>
      <c r="V669" s="41"/>
      <c r="W669" s="41"/>
      <c r="X669" s="41"/>
      <c r="Y669" s="41"/>
    </row>
    <row r="670" spans="1:25" ht="15.75" customHeight="1" x14ac:dyDescent="0.2">
      <c r="A670" s="38"/>
      <c r="B670" s="39"/>
      <c r="C670" s="40"/>
      <c r="D670" s="40"/>
      <c r="E670" s="40"/>
      <c r="F670" s="40"/>
      <c r="G670" s="40"/>
      <c r="H670" s="40"/>
      <c r="I670" s="40"/>
      <c r="J670" s="40"/>
      <c r="K670" s="40"/>
      <c r="L670" s="40"/>
      <c r="M670" s="40"/>
      <c r="N670" s="40"/>
      <c r="O670" s="40"/>
      <c r="P670" s="40"/>
      <c r="Q670" s="40"/>
      <c r="R670" s="40"/>
      <c r="S670" s="41"/>
      <c r="T670" s="41"/>
      <c r="U670" s="41"/>
      <c r="V670" s="41"/>
      <c r="W670" s="41"/>
      <c r="X670" s="41"/>
      <c r="Y670" s="41"/>
    </row>
    <row r="671" spans="1:25" ht="15.75" customHeight="1" x14ac:dyDescent="0.2">
      <c r="A671" s="38"/>
      <c r="B671" s="39"/>
      <c r="C671" s="40"/>
      <c r="D671" s="40"/>
      <c r="E671" s="40"/>
      <c r="F671" s="40"/>
      <c r="G671" s="40"/>
      <c r="H671" s="40"/>
      <c r="I671" s="40"/>
      <c r="J671" s="40"/>
      <c r="K671" s="40"/>
      <c r="L671" s="40"/>
      <c r="M671" s="40"/>
      <c r="N671" s="40"/>
      <c r="O671" s="40"/>
      <c r="P671" s="40"/>
      <c r="Q671" s="40"/>
      <c r="R671" s="40"/>
      <c r="S671" s="41"/>
      <c r="T671" s="41"/>
      <c r="U671" s="41"/>
      <c r="V671" s="41"/>
      <c r="W671" s="41"/>
      <c r="X671" s="41"/>
      <c r="Y671" s="41"/>
    </row>
    <row r="672" spans="1:25" ht="15.75" customHeight="1" x14ac:dyDescent="0.2">
      <c r="A672" s="38"/>
      <c r="B672" s="39"/>
      <c r="C672" s="40"/>
      <c r="D672" s="40"/>
      <c r="E672" s="40"/>
      <c r="F672" s="40"/>
      <c r="G672" s="40"/>
      <c r="H672" s="40"/>
      <c r="I672" s="40"/>
      <c r="J672" s="40"/>
      <c r="K672" s="40"/>
      <c r="L672" s="40"/>
      <c r="M672" s="40"/>
      <c r="N672" s="40"/>
      <c r="O672" s="40"/>
      <c r="P672" s="40"/>
      <c r="Q672" s="40"/>
      <c r="R672" s="40"/>
      <c r="S672" s="41"/>
      <c r="T672" s="41"/>
      <c r="U672" s="41"/>
      <c r="V672" s="41"/>
      <c r="W672" s="41"/>
      <c r="X672" s="41"/>
      <c r="Y672" s="41"/>
    </row>
    <row r="673" spans="1:25" ht="15.75" customHeight="1" x14ac:dyDescent="0.2">
      <c r="A673" s="38"/>
      <c r="B673" s="39"/>
      <c r="C673" s="40"/>
      <c r="D673" s="40"/>
      <c r="E673" s="40"/>
      <c r="F673" s="40"/>
      <c r="G673" s="40"/>
      <c r="H673" s="40"/>
      <c r="I673" s="40"/>
      <c r="J673" s="40"/>
      <c r="K673" s="40"/>
      <c r="L673" s="40"/>
      <c r="M673" s="40"/>
      <c r="N673" s="40"/>
      <c r="O673" s="40"/>
      <c r="P673" s="40"/>
      <c r="Q673" s="40"/>
      <c r="R673" s="40"/>
      <c r="S673" s="41"/>
      <c r="T673" s="41"/>
      <c r="U673" s="41"/>
      <c r="V673" s="41"/>
      <c r="W673" s="41"/>
      <c r="X673" s="41"/>
      <c r="Y673" s="41"/>
    </row>
    <row r="674" spans="1:25" ht="15.75" customHeight="1" x14ac:dyDescent="0.2">
      <c r="A674" s="38"/>
      <c r="B674" s="39"/>
      <c r="C674" s="40"/>
      <c r="D674" s="40"/>
      <c r="E674" s="40"/>
      <c r="F674" s="40"/>
      <c r="G674" s="40"/>
      <c r="H674" s="40"/>
      <c r="I674" s="40"/>
      <c r="J674" s="40"/>
      <c r="K674" s="40"/>
      <c r="L674" s="40"/>
      <c r="M674" s="40"/>
      <c r="N674" s="40"/>
      <c r="O674" s="40"/>
      <c r="P674" s="40"/>
      <c r="Q674" s="40"/>
      <c r="R674" s="40"/>
      <c r="S674" s="41"/>
      <c r="T674" s="41"/>
      <c r="U674" s="41"/>
      <c r="V674" s="41"/>
      <c r="W674" s="41"/>
      <c r="X674" s="41"/>
      <c r="Y674" s="41"/>
    </row>
    <row r="675" spans="1:25" ht="15.75" customHeight="1" x14ac:dyDescent="0.2">
      <c r="A675" s="38"/>
      <c r="B675" s="39"/>
      <c r="C675" s="40"/>
      <c r="D675" s="40"/>
      <c r="E675" s="40"/>
      <c r="F675" s="40"/>
      <c r="G675" s="40"/>
      <c r="H675" s="40"/>
      <c r="I675" s="40"/>
      <c r="J675" s="40"/>
      <c r="K675" s="40"/>
      <c r="L675" s="40"/>
      <c r="M675" s="40"/>
      <c r="N675" s="40"/>
      <c r="O675" s="40"/>
      <c r="P675" s="40"/>
      <c r="Q675" s="40"/>
      <c r="R675" s="40"/>
      <c r="S675" s="41"/>
      <c r="T675" s="41"/>
      <c r="U675" s="41"/>
      <c r="V675" s="41"/>
      <c r="W675" s="41"/>
      <c r="X675" s="41"/>
      <c r="Y675" s="41"/>
    </row>
    <row r="676" spans="1:25" ht="15.75" customHeight="1" x14ac:dyDescent="0.2">
      <c r="A676" s="38"/>
      <c r="B676" s="39"/>
      <c r="C676" s="40"/>
      <c r="D676" s="40"/>
      <c r="E676" s="40"/>
      <c r="F676" s="40"/>
      <c r="G676" s="40"/>
      <c r="H676" s="40"/>
      <c r="I676" s="40"/>
      <c r="J676" s="40"/>
      <c r="K676" s="40"/>
      <c r="L676" s="40"/>
      <c r="M676" s="40"/>
      <c r="N676" s="40"/>
      <c r="O676" s="40"/>
      <c r="P676" s="40"/>
      <c r="Q676" s="40"/>
      <c r="R676" s="40"/>
      <c r="S676" s="41"/>
      <c r="T676" s="41"/>
      <c r="U676" s="41"/>
      <c r="V676" s="41"/>
      <c r="W676" s="41"/>
      <c r="X676" s="41"/>
      <c r="Y676" s="41"/>
    </row>
    <row r="677" spans="1:25" ht="15.75" customHeight="1" x14ac:dyDescent="0.2">
      <c r="A677" s="38"/>
      <c r="B677" s="39"/>
      <c r="C677" s="40"/>
      <c r="D677" s="40"/>
      <c r="E677" s="40"/>
      <c r="F677" s="40"/>
      <c r="G677" s="40"/>
      <c r="H677" s="40"/>
      <c r="I677" s="40"/>
      <c r="J677" s="40"/>
      <c r="K677" s="40"/>
      <c r="L677" s="40"/>
      <c r="M677" s="40"/>
      <c r="N677" s="40"/>
      <c r="O677" s="40"/>
      <c r="P677" s="40"/>
      <c r="Q677" s="40"/>
      <c r="R677" s="40"/>
      <c r="S677" s="41"/>
      <c r="T677" s="41"/>
      <c r="U677" s="41"/>
      <c r="V677" s="41"/>
      <c r="W677" s="41"/>
      <c r="X677" s="41"/>
      <c r="Y677" s="41"/>
    </row>
    <row r="678" spans="1:25" ht="15.75" customHeight="1" x14ac:dyDescent="0.2">
      <c r="A678" s="38"/>
      <c r="B678" s="39"/>
      <c r="C678" s="40"/>
      <c r="D678" s="40"/>
      <c r="E678" s="40"/>
      <c r="F678" s="40"/>
      <c r="G678" s="40"/>
      <c r="H678" s="40"/>
      <c r="I678" s="40"/>
      <c r="J678" s="40"/>
      <c r="K678" s="40"/>
      <c r="L678" s="40"/>
      <c r="M678" s="40"/>
      <c r="N678" s="40"/>
      <c r="O678" s="40"/>
      <c r="P678" s="40"/>
      <c r="Q678" s="40"/>
      <c r="R678" s="40"/>
      <c r="S678" s="41"/>
      <c r="T678" s="41"/>
      <c r="U678" s="41"/>
      <c r="V678" s="41"/>
      <c r="W678" s="41"/>
      <c r="X678" s="41"/>
      <c r="Y678" s="41"/>
    </row>
    <row r="679" spans="1:25" ht="15.75" customHeight="1" x14ac:dyDescent="0.2">
      <c r="A679" s="38"/>
      <c r="B679" s="39"/>
      <c r="C679" s="40"/>
      <c r="D679" s="40"/>
      <c r="E679" s="40"/>
      <c r="F679" s="40"/>
      <c r="G679" s="40"/>
      <c r="H679" s="40"/>
      <c r="I679" s="40"/>
      <c r="J679" s="40"/>
      <c r="K679" s="40"/>
      <c r="L679" s="40"/>
      <c r="M679" s="40"/>
      <c r="N679" s="40"/>
      <c r="O679" s="40"/>
      <c r="P679" s="40"/>
      <c r="Q679" s="40"/>
      <c r="R679" s="40"/>
      <c r="S679" s="41"/>
      <c r="T679" s="41"/>
      <c r="U679" s="41"/>
      <c r="V679" s="41"/>
      <c r="W679" s="41"/>
      <c r="X679" s="41"/>
      <c r="Y679" s="41"/>
    </row>
    <row r="680" spans="1:25" ht="15.75" customHeight="1" x14ac:dyDescent="0.2">
      <c r="A680" s="38"/>
      <c r="B680" s="39"/>
      <c r="C680" s="40"/>
      <c r="D680" s="40"/>
      <c r="E680" s="40"/>
      <c r="F680" s="40"/>
      <c r="G680" s="40"/>
      <c r="H680" s="40"/>
      <c r="I680" s="40"/>
      <c r="J680" s="40"/>
      <c r="K680" s="40"/>
      <c r="L680" s="40"/>
      <c r="M680" s="40"/>
      <c r="N680" s="40"/>
      <c r="O680" s="40"/>
      <c r="P680" s="40"/>
      <c r="Q680" s="40"/>
      <c r="R680" s="40"/>
      <c r="S680" s="41"/>
      <c r="T680" s="41"/>
      <c r="U680" s="41"/>
      <c r="V680" s="41"/>
      <c r="W680" s="41"/>
      <c r="X680" s="41"/>
      <c r="Y680" s="41"/>
    </row>
    <row r="681" spans="1:25" ht="15.75" customHeight="1" x14ac:dyDescent="0.2">
      <c r="A681" s="38"/>
      <c r="B681" s="39"/>
      <c r="C681" s="40"/>
      <c r="D681" s="40"/>
      <c r="E681" s="40"/>
      <c r="F681" s="40"/>
      <c r="G681" s="40"/>
      <c r="H681" s="40"/>
      <c r="I681" s="40"/>
      <c r="J681" s="40"/>
      <c r="K681" s="40"/>
      <c r="L681" s="40"/>
      <c r="M681" s="40"/>
      <c r="N681" s="40"/>
      <c r="O681" s="40"/>
      <c r="P681" s="40"/>
      <c r="Q681" s="40"/>
      <c r="R681" s="40"/>
      <c r="S681" s="41"/>
      <c r="T681" s="41"/>
      <c r="U681" s="41"/>
      <c r="V681" s="41"/>
      <c r="W681" s="41"/>
      <c r="X681" s="41"/>
      <c r="Y681" s="41"/>
    </row>
    <row r="682" spans="1:25" ht="15.75" customHeight="1" x14ac:dyDescent="0.2">
      <c r="A682" s="38"/>
      <c r="B682" s="39"/>
      <c r="C682" s="40"/>
      <c r="D682" s="40"/>
      <c r="E682" s="40"/>
      <c r="F682" s="40"/>
      <c r="G682" s="40"/>
      <c r="H682" s="40"/>
      <c r="I682" s="40"/>
      <c r="J682" s="40"/>
      <c r="K682" s="40"/>
      <c r="L682" s="40"/>
      <c r="M682" s="40"/>
      <c r="N682" s="40"/>
      <c r="O682" s="40"/>
      <c r="P682" s="40"/>
      <c r="Q682" s="40"/>
      <c r="R682" s="40"/>
      <c r="S682" s="41"/>
      <c r="T682" s="41"/>
      <c r="U682" s="41"/>
      <c r="V682" s="41"/>
      <c r="W682" s="41"/>
      <c r="X682" s="41"/>
      <c r="Y682" s="41"/>
    </row>
    <row r="683" spans="1:25" ht="15.75" customHeight="1" x14ac:dyDescent="0.2">
      <c r="A683" s="38"/>
      <c r="B683" s="39"/>
      <c r="C683" s="40"/>
      <c r="D683" s="40"/>
      <c r="E683" s="40"/>
      <c r="F683" s="40"/>
      <c r="G683" s="40"/>
      <c r="H683" s="40"/>
      <c r="I683" s="40"/>
      <c r="J683" s="40"/>
      <c r="K683" s="40"/>
      <c r="L683" s="40"/>
      <c r="M683" s="40"/>
      <c r="N683" s="40"/>
      <c r="O683" s="40"/>
      <c r="P683" s="40"/>
      <c r="Q683" s="40"/>
      <c r="R683" s="40"/>
      <c r="S683" s="41"/>
      <c r="T683" s="41"/>
      <c r="U683" s="41"/>
      <c r="V683" s="41"/>
      <c r="W683" s="41"/>
      <c r="X683" s="41"/>
      <c r="Y683" s="41"/>
    </row>
    <row r="684" spans="1:25" ht="15.75" customHeight="1" x14ac:dyDescent="0.2">
      <c r="A684" s="38"/>
      <c r="B684" s="39"/>
      <c r="C684" s="40"/>
      <c r="D684" s="40"/>
      <c r="E684" s="40"/>
      <c r="F684" s="40"/>
      <c r="G684" s="40"/>
      <c r="H684" s="40"/>
      <c r="I684" s="40"/>
      <c r="J684" s="40"/>
      <c r="K684" s="40"/>
      <c r="L684" s="40"/>
      <c r="M684" s="40"/>
      <c r="N684" s="40"/>
      <c r="O684" s="40"/>
      <c r="P684" s="40"/>
      <c r="Q684" s="40"/>
      <c r="R684" s="40"/>
      <c r="S684" s="41"/>
      <c r="T684" s="41"/>
      <c r="U684" s="41"/>
      <c r="V684" s="41"/>
      <c r="W684" s="41"/>
      <c r="X684" s="41"/>
      <c r="Y684" s="41"/>
    </row>
    <row r="685" spans="1:25" ht="15.75" customHeight="1" x14ac:dyDescent="0.2">
      <c r="A685" s="38"/>
      <c r="B685" s="39"/>
      <c r="C685" s="40"/>
      <c r="D685" s="40"/>
      <c r="E685" s="40"/>
      <c r="F685" s="40"/>
      <c r="G685" s="40"/>
      <c r="H685" s="40"/>
      <c r="I685" s="40"/>
      <c r="J685" s="40"/>
      <c r="K685" s="40"/>
      <c r="L685" s="40"/>
      <c r="M685" s="40"/>
      <c r="N685" s="40"/>
      <c r="O685" s="40"/>
      <c r="P685" s="40"/>
      <c r="Q685" s="40"/>
      <c r="R685" s="40"/>
      <c r="S685" s="41"/>
      <c r="T685" s="41"/>
      <c r="U685" s="41"/>
      <c r="V685" s="41"/>
      <c r="W685" s="41"/>
      <c r="X685" s="41"/>
      <c r="Y685" s="41"/>
    </row>
    <row r="686" spans="1:25" ht="15.75" customHeight="1" x14ac:dyDescent="0.2">
      <c r="A686" s="38"/>
      <c r="B686" s="39"/>
      <c r="C686" s="40"/>
      <c r="D686" s="40"/>
      <c r="E686" s="40"/>
      <c r="F686" s="40"/>
      <c r="G686" s="40"/>
      <c r="H686" s="40"/>
      <c r="I686" s="40"/>
      <c r="J686" s="40"/>
      <c r="K686" s="40"/>
      <c r="L686" s="40"/>
      <c r="M686" s="40"/>
      <c r="N686" s="40"/>
      <c r="O686" s="40"/>
      <c r="P686" s="40"/>
      <c r="Q686" s="40"/>
      <c r="R686" s="40"/>
      <c r="S686" s="41"/>
      <c r="T686" s="41"/>
      <c r="U686" s="41"/>
      <c r="V686" s="41"/>
      <c r="W686" s="41"/>
      <c r="X686" s="41"/>
      <c r="Y686" s="41"/>
    </row>
    <row r="687" spans="1:25" ht="15.75" customHeight="1" x14ac:dyDescent="0.2">
      <c r="A687" s="38"/>
      <c r="B687" s="39"/>
      <c r="C687" s="40"/>
      <c r="D687" s="40"/>
      <c r="E687" s="40"/>
      <c r="F687" s="40"/>
      <c r="G687" s="40"/>
      <c r="H687" s="40"/>
      <c r="I687" s="40"/>
      <c r="J687" s="40"/>
      <c r="K687" s="40"/>
      <c r="L687" s="40"/>
      <c r="M687" s="40"/>
      <c r="N687" s="40"/>
      <c r="O687" s="40"/>
      <c r="P687" s="40"/>
      <c r="Q687" s="40"/>
      <c r="R687" s="40"/>
      <c r="S687" s="41"/>
      <c r="T687" s="41"/>
      <c r="U687" s="41"/>
      <c r="V687" s="41"/>
      <c r="W687" s="41"/>
      <c r="X687" s="41"/>
      <c r="Y687" s="41"/>
    </row>
    <row r="688" spans="1:25" ht="15.75" customHeight="1" x14ac:dyDescent="0.2">
      <c r="A688" s="38"/>
      <c r="B688" s="39"/>
      <c r="C688" s="40"/>
      <c r="D688" s="40"/>
      <c r="E688" s="40"/>
      <c r="F688" s="40"/>
      <c r="G688" s="40"/>
      <c r="H688" s="40"/>
      <c r="I688" s="40"/>
      <c r="J688" s="40"/>
      <c r="K688" s="40"/>
      <c r="L688" s="40"/>
      <c r="M688" s="40"/>
      <c r="N688" s="40"/>
      <c r="O688" s="40"/>
      <c r="P688" s="40"/>
      <c r="Q688" s="40"/>
      <c r="R688" s="40"/>
      <c r="S688" s="41"/>
      <c r="T688" s="41"/>
      <c r="U688" s="41"/>
      <c r="V688" s="41"/>
      <c r="W688" s="41"/>
      <c r="X688" s="41"/>
      <c r="Y688" s="41"/>
    </row>
    <row r="689" spans="1:25" ht="15.75" customHeight="1" x14ac:dyDescent="0.2">
      <c r="A689" s="38"/>
      <c r="B689" s="39"/>
      <c r="C689" s="40"/>
      <c r="D689" s="40"/>
      <c r="E689" s="40"/>
      <c r="F689" s="40"/>
      <c r="G689" s="40"/>
      <c r="H689" s="40"/>
      <c r="I689" s="40"/>
      <c r="J689" s="40"/>
      <c r="K689" s="40"/>
      <c r="L689" s="40"/>
      <c r="M689" s="40"/>
      <c r="N689" s="40"/>
      <c r="O689" s="40"/>
      <c r="P689" s="40"/>
      <c r="Q689" s="40"/>
      <c r="R689" s="40"/>
      <c r="S689" s="41"/>
      <c r="T689" s="41"/>
      <c r="U689" s="41"/>
      <c r="V689" s="41"/>
      <c r="W689" s="41"/>
      <c r="X689" s="41"/>
      <c r="Y689" s="41"/>
    </row>
    <row r="690" spans="1:25" ht="15.75" customHeight="1" x14ac:dyDescent="0.2">
      <c r="A690" s="38"/>
      <c r="B690" s="39"/>
      <c r="C690" s="40"/>
      <c r="D690" s="40"/>
      <c r="E690" s="40"/>
      <c r="F690" s="40"/>
      <c r="G690" s="40"/>
      <c r="H690" s="40"/>
      <c r="I690" s="40"/>
      <c r="J690" s="40"/>
      <c r="K690" s="40"/>
      <c r="L690" s="40"/>
      <c r="M690" s="40"/>
      <c r="N690" s="40"/>
      <c r="O690" s="40"/>
      <c r="P690" s="40"/>
      <c r="Q690" s="40"/>
      <c r="R690" s="40"/>
      <c r="S690" s="41"/>
      <c r="T690" s="41"/>
      <c r="U690" s="41"/>
      <c r="V690" s="41"/>
      <c r="W690" s="41"/>
      <c r="X690" s="41"/>
      <c r="Y690" s="41"/>
    </row>
    <row r="691" spans="1:25" ht="15.75" customHeight="1" x14ac:dyDescent="0.2">
      <c r="A691" s="38"/>
      <c r="B691" s="39"/>
      <c r="C691" s="40"/>
      <c r="D691" s="40"/>
      <c r="E691" s="40"/>
      <c r="F691" s="40"/>
      <c r="G691" s="40"/>
      <c r="H691" s="40"/>
      <c r="I691" s="40"/>
      <c r="J691" s="40"/>
      <c r="K691" s="40"/>
      <c r="L691" s="40"/>
      <c r="M691" s="40"/>
      <c r="N691" s="40"/>
      <c r="O691" s="40"/>
      <c r="P691" s="40"/>
      <c r="Q691" s="40"/>
      <c r="R691" s="40"/>
      <c r="S691" s="41"/>
      <c r="T691" s="41"/>
      <c r="U691" s="41"/>
      <c r="V691" s="41"/>
      <c r="W691" s="41"/>
      <c r="X691" s="41"/>
      <c r="Y691" s="41"/>
    </row>
    <row r="692" spans="1:25" ht="15.75" customHeight="1" x14ac:dyDescent="0.2">
      <c r="A692" s="38"/>
      <c r="B692" s="39"/>
      <c r="C692" s="40"/>
      <c r="D692" s="40"/>
      <c r="E692" s="40"/>
      <c r="F692" s="40"/>
      <c r="G692" s="40"/>
      <c r="H692" s="40"/>
      <c r="I692" s="40"/>
      <c r="J692" s="40"/>
      <c r="K692" s="40"/>
      <c r="L692" s="40"/>
      <c r="M692" s="40"/>
      <c r="N692" s="40"/>
      <c r="O692" s="40"/>
      <c r="P692" s="40"/>
      <c r="Q692" s="40"/>
      <c r="R692" s="40"/>
      <c r="S692" s="41"/>
      <c r="T692" s="41"/>
      <c r="U692" s="41"/>
      <c r="V692" s="41"/>
      <c r="W692" s="41"/>
      <c r="X692" s="41"/>
      <c r="Y692" s="41"/>
    </row>
    <row r="693" spans="1:25" ht="15.75" customHeight="1" x14ac:dyDescent="0.2">
      <c r="A693" s="38"/>
      <c r="B693" s="39"/>
      <c r="C693" s="40"/>
      <c r="D693" s="40"/>
      <c r="E693" s="40"/>
      <c r="F693" s="40"/>
      <c r="G693" s="40"/>
      <c r="H693" s="40"/>
      <c r="I693" s="40"/>
      <c r="J693" s="40"/>
      <c r="K693" s="40"/>
      <c r="L693" s="40"/>
      <c r="M693" s="40"/>
      <c r="N693" s="40"/>
      <c r="O693" s="40"/>
      <c r="P693" s="40"/>
      <c r="Q693" s="40"/>
      <c r="R693" s="40"/>
      <c r="S693" s="41"/>
      <c r="T693" s="41"/>
      <c r="U693" s="41"/>
      <c r="V693" s="41"/>
      <c r="W693" s="41"/>
      <c r="X693" s="41"/>
      <c r="Y693" s="41"/>
    </row>
    <row r="694" spans="1:25" ht="15.75" customHeight="1" x14ac:dyDescent="0.2">
      <c r="A694" s="38"/>
      <c r="B694" s="39"/>
      <c r="C694" s="40"/>
      <c r="D694" s="40"/>
      <c r="E694" s="40"/>
      <c r="F694" s="40"/>
      <c r="G694" s="40"/>
      <c r="H694" s="40"/>
      <c r="I694" s="40"/>
      <c r="J694" s="40"/>
      <c r="K694" s="40"/>
      <c r="L694" s="40"/>
      <c r="M694" s="40"/>
      <c r="N694" s="40"/>
      <c r="O694" s="40"/>
      <c r="P694" s="40"/>
      <c r="Q694" s="40"/>
      <c r="R694" s="40"/>
      <c r="S694" s="41"/>
      <c r="T694" s="41"/>
      <c r="U694" s="41"/>
      <c r="V694" s="41"/>
      <c r="W694" s="41"/>
      <c r="X694" s="41"/>
      <c r="Y694" s="41"/>
    </row>
    <row r="695" spans="1:25" ht="15.75" customHeight="1" x14ac:dyDescent="0.2">
      <c r="A695" s="38"/>
      <c r="B695" s="39"/>
      <c r="C695" s="40"/>
      <c r="D695" s="40"/>
      <c r="E695" s="40"/>
      <c r="F695" s="40"/>
      <c r="G695" s="40"/>
      <c r="H695" s="40"/>
      <c r="I695" s="40"/>
      <c r="J695" s="40"/>
      <c r="K695" s="40"/>
      <c r="L695" s="40"/>
      <c r="M695" s="40"/>
      <c r="N695" s="40"/>
      <c r="O695" s="40"/>
      <c r="P695" s="40"/>
      <c r="Q695" s="40"/>
      <c r="R695" s="40"/>
      <c r="S695" s="41"/>
      <c r="T695" s="41"/>
      <c r="U695" s="41"/>
      <c r="V695" s="41"/>
      <c r="W695" s="41"/>
      <c r="X695" s="41"/>
      <c r="Y695" s="41"/>
    </row>
    <row r="696" spans="1:25" ht="15.75" customHeight="1" x14ac:dyDescent="0.2">
      <c r="A696" s="38"/>
      <c r="B696" s="39"/>
      <c r="C696" s="40"/>
      <c r="D696" s="40"/>
      <c r="E696" s="40"/>
      <c r="F696" s="40"/>
      <c r="G696" s="40"/>
      <c r="H696" s="40"/>
      <c r="I696" s="40"/>
      <c r="J696" s="40"/>
      <c r="K696" s="40"/>
      <c r="L696" s="40"/>
      <c r="M696" s="40"/>
      <c r="N696" s="40"/>
      <c r="O696" s="40"/>
      <c r="P696" s="40"/>
      <c r="Q696" s="40"/>
      <c r="R696" s="40"/>
      <c r="S696" s="41"/>
      <c r="T696" s="41"/>
      <c r="U696" s="41"/>
      <c r="V696" s="41"/>
      <c r="W696" s="41"/>
      <c r="X696" s="41"/>
      <c r="Y696" s="41"/>
    </row>
    <row r="697" spans="1:25" ht="15.75" customHeight="1" x14ac:dyDescent="0.2">
      <c r="A697" s="38"/>
      <c r="B697" s="39"/>
      <c r="C697" s="40"/>
      <c r="D697" s="40"/>
      <c r="E697" s="40"/>
      <c r="F697" s="40"/>
      <c r="G697" s="40"/>
      <c r="H697" s="40"/>
      <c r="I697" s="40"/>
      <c r="J697" s="40"/>
      <c r="K697" s="40"/>
      <c r="L697" s="40"/>
      <c r="M697" s="40"/>
      <c r="N697" s="40"/>
      <c r="O697" s="40"/>
      <c r="P697" s="40"/>
      <c r="Q697" s="40"/>
      <c r="R697" s="40"/>
      <c r="S697" s="41"/>
      <c r="T697" s="41"/>
      <c r="U697" s="41"/>
      <c r="V697" s="41"/>
      <c r="W697" s="41"/>
      <c r="X697" s="41"/>
      <c r="Y697" s="41"/>
    </row>
    <row r="698" spans="1:25" ht="15.75" customHeight="1" x14ac:dyDescent="0.2">
      <c r="A698" s="38"/>
      <c r="B698" s="39"/>
      <c r="C698" s="40"/>
      <c r="D698" s="40"/>
      <c r="E698" s="40"/>
      <c r="F698" s="40"/>
      <c r="G698" s="40"/>
      <c r="H698" s="40"/>
      <c r="I698" s="40"/>
      <c r="J698" s="40"/>
      <c r="K698" s="40"/>
      <c r="L698" s="40"/>
      <c r="M698" s="40"/>
      <c r="N698" s="40"/>
      <c r="O698" s="40"/>
      <c r="P698" s="40"/>
      <c r="Q698" s="40"/>
      <c r="R698" s="40"/>
      <c r="S698" s="41"/>
      <c r="T698" s="41"/>
      <c r="U698" s="41"/>
      <c r="V698" s="41"/>
      <c r="W698" s="41"/>
      <c r="X698" s="41"/>
      <c r="Y698" s="41"/>
    </row>
    <row r="699" spans="1:25" ht="15.75" customHeight="1" x14ac:dyDescent="0.2">
      <c r="A699" s="38"/>
      <c r="B699" s="39"/>
      <c r="C699" s="40"/>
      <c r="D699" s="40"/>
      <c r="E699" s="40"/>
      <c r="F699" s="40"/>
      <c r="G699" s="40"/>
      <c r="H699" s="40"/>
      <c r="I699" s="40"/>
      <c r="J699" s="40"/>
      <c r="K699" s="40"/>
      <c r="L699" s="40"/>
      <c r="M699" s="40"/>
      <c r="N699" s="40"/>
      <c r="O699" s="40"/>
      <c r="P699" s="40"/>
      <c r="Q699" s="40"/>
      <c r="R699" s="40"/>
      <c r="S699" s="41"/>
      <c r="T699" s="41"/>
      <c r="U699" s="41"/>
      <c r="V699" s="41"/>
      <c r="W699" s="41"/>
      <c r="X699" s="41"/>
      <c r="Y699" s="41"/>
    </row>
    <row r="700" spans="1:25" ht="15.75" customHeight="1" x14ac:dyDescent="0.2">
      <c r="A700" s="38"/>
      <c r="B700" s="39"/>
      <c r="C700" s="40"/>
      <c r="D700" s="40"/>
      <c r="E700" s="40"/>
      <c r="F700" s="40"/>
      <c r="G700" s="40"/>
      <c r="H700" s="40"/>
      <c r="I700" s="40"/>
      <c r="J700" s="40"/>
      <c r="K700" s="40"/>
      <c r="L700" s="40"/>
      <c r="M700" s="40"/>
      <c r="N700" s="40"/>
      <c r="O700" s="40"/>
      <c r="P700" s="40"/>
      <c r="Q700" s="40"/>
      <c r="R700" s="40"/>
      <c r="S700" s="41"/>
      <c r="T700" s="41"/>
      <c r="U700" s="41"/>
      <c r="V700" s="41"/>
      <c r="W700" s="41"/>
      <c r="X700" s="41"/>
      <c r="Y700" s="41"/>
    </row>
    <row r="701" spans="1:25" ht="15.75" customHeight="1" x14ac:dyDescent="0.2">
      <c r="A701" s="38"/>
      <c r="B701" s="39"/>
      <c r="C701" s="40"/>
      <c r="D701" s="40"/>
      <c r="E701" s="40"/>
      <c r="F701" s="40"/>
      <c r="G701" s="40"/>
      <c r="H701" s="40"/>
      <c r="I701" s="40"/>
      <c r="J701" s="40"/>
      <c r="K701" s="40"/>
      <c r="L701" s="40"/>
      <c r="M701" s="40"/>
      <c r="N701" s="40"/>
      <c r="O701" s="40"/>
      <c r="P701" s="40"/>
      <c r="Q701" s="40"/>
      <c r="R701" s="40"/>
      <c r="S701" s="41"/>
      <c r="T701" s="41"/>
      <c r="U701" s="41"/>
      <c r="V701" s="41"/>
      <c r="W701" s="41"/>
      <c r="X701" s="41"/>
      <c r="Y701" s="41"/>
    </row>
    <row r="702" spans="1:25" ht="15.75" customHeight="1" x14ac:dyDescent="0.2">
      <c r="A702" s="38"/>
      <c r="B702" s="39"/>
      <c r="C702" s="40"/>
      <c r="D702" s="40"/>
      <c r="E702" s="40"/>
      <c r="F702" s="40"/>
      <c r="G702" s="40"/>
      <c r="H702" s="40"/>
      <c r="I702" s="40"/>
      <c r="J702" s="40"/>
      <c r="K702" s="40"/>
      <c r="L702" s="40"/>
      <c r="M702" s="40"/>
      <c r="N702" s="40"/>
      <c r="O702" s="40"/>
      <c r="P702" s="40"/>
      <c r="Q702" s="40"/>
      <c r="R702" s="40"/>
      <c r="S702" s="41"/>
      <c r="T702" s="41"/>
      <c r="U702" s="41"/>
      <c r="V702" s="41"/>
      <c r="W702" s="41"/>
      <c r="X702" s="41"/>
      <c r="Y702" s="41"/>
    </row>
    <row r="703" spans="1:25" ht="15.75" customHeight="1" x14ac:dyDescent="0.2">
      <c r="A703" s="38"/>
      <c r="B703" s="39"/>
      <c r="C703" s="40"/>
      <c r="D703" s="40"/>
      <c r="E703" s="40"/>
      <c r="F703" s="40"/>
      <c r="G703" s="40"/>
      <c r="H703" s="40"/>
      <c r="I703" s="40"/>
      <c r="J703" s="40"/>
      <c r="K703" s="40"/>
      <c r="L703" s="40"/>
      <c r="M703" s="40"/>
      <c r="N703" s="40"/>
      <c r="O703" s="40"/>
      <c r="P703" s="40"/>
      <c r="Q703" s="40"/>
      <c r="R703" s="40"/>
      <c r="S703" s="41"/>
      <c r="T703" s="41"/>
      <c r="U703" s="41"/>
      <c r="V703" s="41"/>
      <c r="W703" s="41"/>
      <c r="X703" s="41"/>
      <c r="Y703" s="41"/>
    </row>
    <row r="704" spans="1:25" ht="15.75" customHeight="1" x14ac:dyDescent="0.2">
      <c r="A704" s="38"/>
      <c r="B704" s="39"/>
      <c r="C704" s="40"/>
      <c r="D704" s="40"/>
      <c r="E704" s="40"/>
      <c r="F704" s="40"/>
      <c r="G704" s="40"/>
      <c r="H704" s="40"/>
      <c r="I704" s="40"/>
      <c r="J704" s="40"/>
      <c r="K704" s="40"/>
      <c r="L704" s="40"/>
      <c r="M704" s="40"/>
      <c r="N704" s="40"/>
      <c r="O704" s="40"/>
      <c r="P704" s="40"/>
      <c r="Q704" s="40"/>
      <c r="R704" s="40"/>
      <c r="S704" s="41"/>
      <c r="T704" s="41"/>
      <c r="U704" s="41"/>
      <c r="V704" s="41"/>
      <c r="W704" s="41"/>
      <c r="X704" s="41"/>
      <c r="Y704" s="41"/>
    </row>
    <row r="705" spans="1:25" ht="15.75" customHeight="1" x14ac:dyDescent="0.2">
      <c r="A705" s="38"/>
      <c r="B705" s="39"/>
      <c r="C705" s="40"/>
      <c r="D705" s="40"/>
      <c r="E705" s="40"/>
      <c r="F705" s="40"/>
      <c r="G705" s="40"/>
      <c r="H705" s="40"/>
      <c r="I705" s="40"/>
      <c r="J705" s="40"/>
      <c r="K705" s="40"/>
      <c r="L705" s="40"/>
      <c r="M705" s="40"/>
      <c r="N705" s="40"/>
      <c r="O705" s="40"/>
      <c r="P705" s="40"/>
      <c r="Q705" s="40"/>
      <c r="R705" s="40"/>
      <c r="S705" s="41"/>
      <c r="T705" s="41"/>
      <c r="U705" s="41"/>
      <c r="V705" s="41"/>
      <c r="W705" s="41"/>
      <c r="X705" s="41"/>
      <c r="Y705" s="41"/>
    </row>
    <row r="706" spans="1:25" ht="15.75" customHeight="1" x14ac:dyDescent="0.2">
      <c r="A706" s="38"/>
      <c r="B706" s="39"/>
      <c r="C706" s="40"/>
      <c r="D706" s="40"/>
      <c r="E706" s="40"/>
      <c r="F706" s="40"/>
      <c r="G706" s="40"/>
      <c r="H706" s="40"/>
      <c r="I706" s="40"/>
      <c r="J706" s="40"/>
      <c r="K706" s="40"/>
      <c r="L706" s="40"/>
      <c r="M706" s="40"/>
      <c r="N706" s="40"/>
      <c r="O706" s="40"/>
      <c r="P706" s="40"/>
      <c r="Q706" s="40"/>
      <c r="R706" s="40"/>
      <c r="S706" s="41"/>
      <c r="T706" s="41"/>
      <c r="U706" s="41"/>
      <c r="V706" s="41"/>
      <c r="W706" s="41"/>
      <c r="X706" s="41"/>
      <c r="Y706" s="41"/>
    </row>
    <row r="707" spans="1:25" ht="15.75" customHeight="1" x14ac:dyDescent="0.2">
      <c r="A707" s="38"/>
      <c r="B707" s="39"/>
      <c r="C707" s="40"/>
      <c r="D707" s="40"/>
      <c r="E707" s="40"/>
      <c r="F707" s="40"/>
      <c r="G707" s="40"/>
      <c r="H707" s="40"/>
      <c r="I707" s="40"/>
      <c r="J707" s="40"/>
      <c r="K707" s="40"/>
      <c r="L707" s="40"/>
      <c r="M707" s="40"/>
      <c r="N707" s="40"/>
      <c r="O707" s="40"/>
      <c r="P707" s="40"/>
      <c r="Q707" s="40"/>
      <c r="R707" s="40"/>
      <c r="S707" s="41"/>
      <c r="T707" s="41"/>
      <c r="U707" s="41"/>
      <c r="V707" s="41"/>
      <c r="W707" s="41"/>
      <c r="X707" s="41"/>
      <c r="Y707" s="41"/>
    </row>
    <row r="708" spans="1:25" ht="15.75" customHeight="1" x14ac:dyDescent="0.2">
      <c r="A708" s="38"/>
      <c r="B708" s="39"/>
      <c r="C708" s="40"/>
      <c r="D708" s="40"/>
      <c r="E708" s="40"/>
      <c r="F708" s="40"/>
      <c r="G708" s="40"/>
      <c r="H708" s="40"/>
      <c r="I708" s="40"/>
      <c r="J708" s="40"/>
      <c r="K708" s="40"/>
      <c r="L708" s="40"/>
      <c r="M708" s="40"/>
      <c r="N708" s="40"/>
      <c r="O708" s="40"/>
      <c r="P708" s="40"/>
      <c r="Q708" s="40"/>
      <c r="R708" s="40"/>
      <c r="S708" s="41"/>
      <c r="T708" s="41"/>
      <c r="U708" s="41"/>
      <c r="V708" s="41"/>
      <c r="W708" s="41"/>
      <c r="X708" s="41"/>
      <c r="Y708" s="41"/>
    </row>
    <row r="709" spans="1:25" ht="15.75" customHeight="1" x14ac:dyDescent="0.2">
      <c r="A709" s="38"/>
      <c r="B709" s="39"/>
      <c r="C709" s="40"/>
      <c r="D709" s="40"/>
      <c r="E709" s="40"/>
      <c r="F709" s="40"/>
      <c r="G709" s="40"/>
      <c r="H709" s="40"/>
      <c r="I709" s="40"/>
      <c r="J709" s="40"/>
      <c r="K709" s="40"/>
      <c r="L709" s="40"/>
      <c r="M709" s="40"/>
      <c r="N709" s="40"/>
      <c r="O709" s="40"/>
      <c r="P709" s="40"/>
      <c r="Q709" s="40"/>
      <c r="R709" s="40"/>
      <c r="S709" s="41"/>
      <c r="T709" s="41"/>
      <c r="U709" s="41"/>
      <c r="V709" s="41"/>
      <c r="W709" s="41"/>
      <c r="X709" s="41"/>
      <c r="Y709" s="41"/>
    </row>
    <row r="710" spans="1:25" ht="15.75" customHeight="1" x14ac:dyDescent="0.2">
      <c r="A710" s="38"/>
      <c r="B710" s="39"/>
      <c r="C710" s="40"/>
      <c r="D710" s="40"/>
      <c r="E710" s="40"/>
      <c r="F710" s="40"/>
      <c r="G710" s="40"/>
      <c r="H710" s="40"/>
      <c r="I710" s="40"/>
      <c r="J710" s="40"/>
      <c r="K710" s="40"/>
      <c r="L710" s="40"/>
      <c r="M710" s="40"/>
      <c r="N710" s="40"/>
      <c r="O710" s="40"/>
      <c r="P710" s="40"/>
      <c r="Q710" s="40"/>
      <c r="R710" s="40"/>
      <c r="S710" s="41"/>
      <c r="T710" s="41"/>
      <c r="U710" s="41"/>
      <c r="V710" s="41"/>
      <c r="W710" s="41"/>
      <c r="X710" s="41"/>
      <c r="Y710" s="41"/>
    </row>
    <row r="711" spans="1:25" ht="15.75" customHeight="1" x14ac:dyDescent="0.2">
      <c r="A711" s="38"/>
      <c r="B711" s="39"/>
      <c r="C711" s="40"/>
      <c r="D711" s="40"/>
      <c r="E711" s="40"/>
      <c r="F711" s="40"/>
      <c r="G711" s="40"/>
      <c r="H711" s="40"/>
      <c r="I711" s="40"/>
      <c r="J711" s="40"/>
      <c r="K711" s="40"/>
      <c r="L711" s="40"/>
      <c r="M711" s="40"/>
      <c r="N711" s="40"/>
      <c r="O711" s="40"/>
      <c r="P711" s="40"/>
      <c r="Q711" s="40"/>
      <c r="R711" s="40"/>
      <c r="S711" s="41"/>
      <c r="T711" s="41"/>
      <c r="U711" s="41"/>
      <c r="V711" s="41"/>
      <c r="W711" s="41"/>
      <c r="X711" s="41"/>
      <c r="Y711" s="41"/>
    </row>
    <row r="712" spans="1:25" ht="15.75" customHeight="1" x14ac:dyDescent="0.2">
      <c r="A712" s="38"/>
      <c r="B712" s="39"/>
      <c r="C712" s="40"/>
      <c r="D712" s="40"/>
      <c r="E712" s="40"/>
      <c r="F712" s="40"/>
      <c r="G712" s="40"/>
      <c r="H712" s="40"/>
      <c r="I712" s="40"/>
      <c r="J712" s="40"/>
      <c r="K712" s="40"/>
      <c r="L712" s="40"/>
      <c r="M712" s="40"/>
      <c r="N712" s="40"/>
      <c r="O712" s="40"/>
      <c r="P712" s="40"/>
      <c r="Q712" s="40"/>
      <c r="R712" s="40"/>
      <c r="S712" s="41"/>
      <c r="T712" s="41"/>
      <c r="U712" s="41"/>
      <c r="V712" s="41"/>
      <c r="W712" s="41"/>
      <c r="X712" s="41"/>
      <c r="Y712" s="41"/>
    </row>
    <row r="713" spans="1:25" ht="15.75" customHeight="1" x14ac:dyDescent="0.2">
      <c r="A713" s="38"/>
      <c r="B713" s="39"/>
      <c r="C713" s="40"/>
      <c r="D713" s="40"/>
      <c r="E713" s="40"/>
      <c r="F713" s="40"/>
      <c r="G713" s="40"/>
      <c r="H713" s="40"/>
      <c r="I713" s="40"/>
      <c r="J713" s="40"/>
      <c r="K713" s="40"/>
      <c r="L713" s="40"/>
      <c r="M713" s="40"/>
      <c r="N713" s="40"/>
      <c r="O713" s="40"/>
      <c r="P713" s="40"/>
      <c r="Q713" s="40"/>
      <c r="R713" s="40"/>
      <c r="S713" s="41"/>
      <c r="T713" s="41"/>
      <c r="U713" s="41"/>
      <c r="V713" s="41"/>
      <c r="W713" s="41"/>
      <c r="X713" s="41"/>
      <c r="Y713" s="41"/>
    </row>
    <row r="714" spans="1:25" ht="15.75" customHeight="1" x14ac:dyDescent="0.2">
      <c r="A714" s="38"/>
      <c r="B714" s="39"/>
      <c r="C714" s="40"/>
      <c r="D714" s="40"/>
      <c r="E714" s="40"/>
      <c r="F714" s="40"/>
      <c r="G714" s="40"/>
      <c r="H714" s="40"/>
      <c r="I714" s="40"/>
      <c r="J714" s="40"/>
      <c r="K714" s="40"/>
      <c r="L714" s="40"/>
      <c r="M714" s="40"/>
      <c r="N714" s="40"/>
      <c r="O714" s="40"/>
      <c r="P714" s="40"/>
      <c r="Q714" s="40"/>
      <c r="R714" s="40"/>
      <c r="S714" s="41"/>
      <c r="T714" s="41"/>
      <c r="U714" s="41"/>
      <c r="V714" s="41"/>
      <c r="W714" s="41"/>
      <c r="X714" s="41"/>
      <c r="Y714" s="41"/>
    </row>
    <row r="715" spans="1:25" ht="15.75" customHeight="1" x14ac:dyDescent="0.2">
      <c r="A715" s="38"/>
      <c r="B715" s="39"/>
      <c r="C715" s="40"/>
      <c r="D715" s="40"/>
      <c r="E715" s="40"/>
      <c r="F715" s="40"/>
      <c r="G715" s="40"/>
      <c r="H715" s="40"/>
      <c r="I715" s="40"/>
      <c r="J715" s="40"/>
      <c r="K715" s="40"/>
      <c r="L715" s="40"/>
      <c r="M715" s="40"/>
      <c r="N715" s="40"/>
      <c r="O715" s="40"/>
      <c r="P715" s="40"/>
      <c r="Q715" s="40"/>
      <c r="R715" s="40"/>
      <c r="S715" s="41"/>
      <c r="T715" s="41"/>
      <c r="U715" s="41"/>
      <c r="V715" s="41"/>
      <c r="W715" s="41"/>
      <c r="X715" s="41"/>
      <c r="Y715" s="41"/>
    </row>
    <row r="716" spans="1:25" ht="15.75" customHeight="1" x14ac:dyDescent="0.2">
      <c r="A716" s="38"/>
      <c r="B716" s="39"/>
      <c r="C716" s="40"/>
      <c r="D716" s="40"/>
      <c r="E716" s="40"/>
      <c r="F716" s="40"/>
      <c r="G716" s="40"/>
      <c r="H716" s="40"/>
      <c r="I716" s="40"/>
      <c r="J716" s="40"/>
      <c r="K716" s="40"/>
      <c r="L716" s="40"/>
      <c r="M716" s="40"/>
      <c r="N716" s="40"/>
      <c r="O716" s="40"/>
      <c r="P716" s="40"/>
      <c r="Q716" s="40"/>
      <c r="R716" s="40"/>
      <c r="S716" s="41"/>
      <c r="T716" s="41"/>
      <c r="U716" s="41"/>
      <c r="V716" s="41"/>
      <c r="W716" s="41"/>
      <c r="X716" s="41"/>
      <c r="Y716" s="41"/>
    </row>
    <row r="717" spans="1:25" ht="15.75" customHeight="1" x14ac:dyDescent="0.2">
      <c r="A717" s="38"/>
      <c r="B717" s="39"/>
      <c r="C717" s="40"/>
      <c r="D717" s="40"/>
      <c r="E717" s="40"/>
      <c r="F717" s="40"/>
      <c r="G717" s="40"/>
      <c r="H717" s="40"/>
      <c r="I717" s="40"/>
      <c r="J717" s="40"/>
      <c r="K717" s="40"/>
      <c r="L717" s="40"/>
      <c r="M717" s="40"/>
      <c r="N717" s="40"/>
      <c r="O717" s="40"/>
      <c r="P717" s="40"/>
      <c r="Q717" s="40"/>
      <c r="R717" s="40"/>
      <c r="S717" s="41"/>
      <c r="T717" s="41"/>
      <c r="U717" s="41"/>
      <c r="V717" s="41"/>
      <c r="W717" s="41"/>
      <c r="X717" s="41"/>
      <c r="Y717" s="41"/>
    </row>
    <row r="718" spans="1:25" ht="15.75" customHeight="1" x14ac:dyDescent="0.2">
      <c r="A718" s="38"/>
      <c r="B718" s="39"/>
      <c r="C718" s="40"/>
      <c r="D718" s="40"/>
      <c r="E718" s="40"/>
      <c r="F718" s="40"/>
      <c r="G718" s="40"/>
      <c r="H718" s="40"/>
      <c r="I718" s="40"/>
      <c r="J718" s="40"/>
      <c r="K718" s="40"/>
      <c r="L718" s="40"/>
      <c r="M718" s="40"/>
      <c r="N718" s="40"/>
      <c r="O718" s="40"/>
      <c r="P718" s="40"/>
      <c r="Q718" s="40"/>
      <c r="R718" s="40"/>
      <c r="S718" s="41"/>
      <c r="T718" s="41"/>
      <c r="U718" s="41"/>
      <c r="V718" s="41"/>
      <c r="W718" s="41"/>
      <c r="X718" s="41"/>
      <c r="Y718" s="41"/>
    </row>
    <row r="719" spans="1:25" ht="15.75" customHeight="1" x14ac:dyDescent="0.2">
      <c r="A719" s="38"/>
      <c r="B719" s="39"/>
      <c r="C719" s="40"/>
      <c r="D719" s="40"/>
      <c r="E719" s="40"/>
      <c r="F719" s="40"/>
      <c r="G719" s="40"/>
      <c r="H719" s="40"/>
      <c r="I719" s="40"/>
      <c r="J719" s="40"/>
      <c r="K719" s="40"/>
      <c r="L719" s="40"/>
      <c r="M719" s="40"/>
      <c r="N719" s="40"/>
      <c r="O719" s="40"/>
      <c r="P719" s="40"/>
      <c r="Q719" s="40"/>
      <c r="R719" s="40"/>
      <c r="S719" s="41"/>
      <c r="T719" s="41"/>
      <c r="U719" s="41"/>
      <c r="V719" s="41"/>
      <c r="W719" s="41"/>
      <c r="X719" s="41"/>
      <c r="Y719" s="41"/>
    </row>
    <row r="720" spans="1:25" ht="15.75" customHeight="1" x14ac:dyDescent="0.2">
      <c r="A720" s="38"/>
      <c r="B720" s="39"/>
      <c r="C720" s="40"/>
      <c r="D720" s="40"/>
      <c r="E720" s="40"/>
      <c r="F720" s="40"/>
      <c r="G720" s="40"/>
      <c r="H720" s="40"/>
      <c r="I720" s="40"/>
      <c r="J720" s="40"/>
      <c r="K720" s="40"/>
      <c r="L720" s="40"/>
      <c r="M720" s="40"/>
      <c r="N720" s="40"/>
      <c r="O720" s="40"/>
      <c r="P720" s="40"/>
      <c r="Q720" s="40"/>
      <c r="R720" s="40"/>
      <c r="S720" s="41"/>
      <c r="T720" s="41"/>
      <c r="U720" s="41"/>
      <c r="V720" s="41"/>
      <c r="W720" s="41"/>
      <c r="X720" s="41"/>
      <c r="Y720" s="41"/>
    </row>
    <row r="721" spans="1:25" ht="15.75" customHeight="1" x14ac:dyDescent="0.2">
      <c r="A721" s="38"/>
      <c r="B721" s="39"/>
      <c r="C721" s="40"/>
      <c r="D721" s="40"/>
      <c r="E721" s="40"/>
      <c r="F721" s="40"/>
      <c r="G721" s="40"/>
      <c r="H721" s="40"/>
      <c r="I721" s="40"/>
      <c r="J721" s="40"/>
      <c r="K721" s="40"/>
      <c r="L721" s="40"/>
      <c r="M721" s="40"/>
      <c r="N721" s="40"/>
      <c r="O721" s="40"/>
      <c r="P721" s="40"/>
      <c r="Q721" s="40"/>
      <c r="R721" s="40"/>
      <c r="S721" s="41"/>
      <c r="T721" s="41"/>
      <c r="U721" s="41"/>
      <c r="V721" s="41"/>
      <c r="W721" s="41"/>
      <c r="X721" s="41"/>
      <c r="Y721" s="41"/>
    </row>
    <row r="722" spans="1:25" ht="15.75" customHeight="1" x14ac:dyDescent="0.2">
      <c r="A722" s="38"/>
      <c r="B722" s="39"/>
      <c r="C722" s="40"/>
      <c r="D722" s="40"/>
      <c r="E722" s="40"/>
      <c r="F722" s="40"/>
      <c r="G722" s="40"/>
      <c r="H722" s="40"/>
      <c r="I722" s="40"/>
      <c r="J722" s="40"/>
      <c r="K722" s="40"/>
      <c r="L722" s="40"/>
      <c r="M722" s="40"/>
      <c r="N722" s="40"/>
      <c r="O722" s="40"/>
      <c r="P722" s="40"/>
      <c r="Q722" s="40"/>
      <c r="R722" s="40"/>
      <c r="S722" s="41"/>
      <c r="T722" s="41"/>
      <c r="U722" s="41"/>
      <c r="V722" s="41"/>
      <c r="W722" s="41"/>
      <c r="X722" s="41"/>
      <c r="Y722" s="41"/>
    </row>
    <row r="723" spans="1:25" ht="15.75" customHeight="1" x14ac:dyDescent="0.2">
      <c r="A723" s="38"/>
      <c r="B723" s="39"/>
      <c r="C723" s="40"/>
      <c r="D723" s="40"/>
      <c r="E723" s="40"/>
      <c r="F723" s="40"/>
      <c r="G723" s="40"/>
      <c r="H723" s="40"/>
      <c r="I723" s="40"/>
      <c r="J723" s="40"/>
      <c r="K723" s="40"/>
      <c r="L723" s="40"/>
      <c r="M723" s="40"/>
      <c r="N723" s="40"/>
      <c r="O723" s="40"/>
      <c r="P723" s="40"/>
      <c r="Q723" s="40"/>
      <c r="R723" s="40"/>
      <c r="S723" s="41"/>
      <c r="T723" s="41"/>
      <c r="U723" s="41"/>
      <c r="V723" s="41"/>
      <c r="W723" s="41"/>
      <c r="X723" s="41"/>
      <c r="Y723" s="41"/>
    </row>
    <row r="724" spans="1:25" ht="15.75" customHeight="1" x14ac:dyDescent="0.2">
      <c r="A724" s="38"/>
      <c r="B724" s="39"/>
      <c r="C724" s="40"/>
      <c r="D724" s="40"/>
      <c r="E724" s="40"/>
      <c r="F724" s="40"/>
      <c r="G724" s="40"/>
      <c r="H724" s="40"/>
      <c r="I724" s="40"/>
      <c r="J724" s="40"/>
      <c r="K724" s="40"/>
      <c r="L724" s="40"/>
      <c r="M724" s="40"/>
      <c r="N724" s="40"/>
      <c r="O724" s="40"/>
      <c r="P724" s="40"/>
      <c r="Q724" s="40"/>
      <c r="R724" s="40"/>
      <c r="S724" s="41"/>
      <c r="T724" s="41"/>
      <c r="U724" s="41"/>
      <c r="V724" s="41"/>
      <c r="W724" s="41"/>
      <c r="X724" s="41"/>
      <c r="Y724" s="41"/>
    </row>
    <row r="725" spans="1:25" ht="15.75" customHeight="1" x14ac:dyDescent="0.2">
      <c r="A725" s="38"/>
      <c r="B725" s="39"/>
      <c r="C725" s="40"/>
      <c r="D725" s="40"/>
      <c r="E725" s="40"/>
      <c r="F725" s="40"/>
      <c r="G725" s="40"/>
      <c r="H725" s="40"/>
      <c r="I725" s="40"/>
      <c r="J725" s="40"/>
      <c r="K725" s="40"/>
      <c r="L725" s="40"/>
      <c r="M725" s="40"/>
      <c r="N725" s="40"/>
      <c r="O725" s="40"/>
      <c r="P725" s="40"/>
      <c r="Q725" s="40"/>
      <c r="R725" s="40"/>
      <c r="S725" s="41"/>
      <c r="T725" s="41"/>
      <c r="U725" s="41"/>
      <c r="V725" s="41"/>
      <c r="W725" s="41"/>
      <c r="X725" s="41"/>
      <c r="Y725" s="41"/>
    </row>
    <row r="726" spans="1:25" ht="15.75" customHeight="1" x14ac:dyDescent="0.2">
      <c r="A726" s="38"/>
      <c r="B726" s="39"/>
      <c r="C726" s="40"/>
      <c r="D726" s="40"/>
      <c r="E726" s="40"/>
      <c r="F726" s="40"/>
      <c r="G726" s="40"/>
      <c r="H726" s="40"/>
      <c r="I726" s="40"/>
      <c r="J726" s="40"/>
      <c r="K726" s="40"/>
      <c r="L726" s="40"/>
      <c r="M726" s="40"/>
      <c r="N726" s="40"/>
      <c r="O726" s="40"/>
      <c r="P726" s="40"/>
      <c r="Q726" s="40"/>
      <c r="R726" s="40"/>
      <c r="S726" s="41"/>
      <c r="T726" s="41"/>
      <c r="U726" s="41"/>
      <c r="V726" s="41"/>
      <c r="W726" s="41"/>
      <c r="X726" s="41"/>
      <c r="Y726" s="41"/>
    </row>
    <row r="727" spans="1:25" ht="15.75" customHeight="1" x14ac:dyDescent="0.2">
      <c r="A727" s="38"/>
      <c r="B727" s="39"/>
      <c r="C727" s="40"/>
      <c r="D727" s="40"/>
      <c r="E727" s="40"/>
      <c r="F727" s="40"/>
      <c r="G727" s="40"/>
      <c r="H727" s="40"/>
      <c r="I727" s="40"/>
      <c r="J727" s="40"/>
      <c r="K727" s="40"/>
      <c r="L727" s="40"/>
      <c r="M727" s="40"/>
      <c r="N727" s="40"/>
      <c r="O727" s="40"/>
      <c r="P727" s="40"/>
      <c r="Q727" s="40"/>
      <c r="R727" s="40"/>
      <c r="S727" s="41"/>
      <c r="T727" s="41"/>
      <c r="U727" s="41"/>
      <c r="V727" s="41"/>
      <c r="W727" s="41"/>
      <c r="X727" s="41"/>
      <c r="Y727" s="41"/>
    </row>
    <row r="728" spans="1:25" ht="15.75" customHeight="1" x14ac:dyDescent="0.2">
      <c r="A728" s="38"/>
      <c r="B728" s="39"/>
      <c r="C728" s="40"/>
      <c r="D728" s="40"/>
      <c r="E728" s="40"/>
      <c r="F728" s="40"/>
      <c r="G728" s="40"/>
      <c r="H728" s="40"/>
      <c r="I728" s="40"/>
      <c r="J728" s="40"/>
      <c r="K728" s="40"/>
      <c r="L728" s="40"/>
      <c r="M728" s="40"/>
      <c r="N728" s="40"/>
      <c r="O728" s="40"/>
      <c r="P728" s="40"/>
      <c r="Q728" s="40"/>
      <c r="R728" s="40"/>
      <c r="S728" s="41"/>
      <c r="T728" s="41"/>
      <c r="U728" s="41"/>
      <c r="V728" s="41"/>
      <c r="W728" s="41"/>
      <c r="X728" s="41"/>
      <c r="Y728" s="41"/>
    </row>
    <row r="729" spans="1:25" ht="15.75" customHeight="1" x14ac:dyDescent="0.2">
      <c r="A729" s="38"/>
      <c r="B729" s="39"/>
      <c r="C729" s="40"/>
      <c r="D729" s="40"/>
      <c r="E729" s="40"/>
      <c r="F729" s="40"/>
      <c r="G729" s="40"/>
      <c r="H729" s="40"/>
      <c r="I729" s="40"/>
      <c r="J729" s="40"/>
      <c r="K729" s="40"/>
      <c r="L729" s="40"/>
      <c r="M729" s="40"/>
      <c r="N729" s="40"/>
      <c r="O729" s="40"/>
      <c r="P729" s="40"/>
      <c r="Q729" s="40"/>
      <c r="R729" s="40"/>
      <c r="S729" s="41"/>
      <c r="T729" s="41"/>
      <c r="U729" s="41"/>
      <c r="V729" s="41"/>
      <c r="W729" s="41"/>
      <c r="X729" s="41"/>
      <c r="Y729" s="41"/>
    </row>
    <row r="730" spans="1:25" ht="15.75" customHeight="1" x14ac:dyDescent="0.2">
      <c r="A730" s="38"/>
      <c r="B730" s="39"/>
      <c r="C730" s="40"/>
      <c r="D730" s="40"/>
      <c r="E730" s="40"/>
      <c r="F730" s="40"/>
      <c r="G730" s="40"/>
      <c r="H730" s="40"/>
      <c r="I730" s="40"/>
      <c r="J730" s="40"/>
      <c r="K730" s="40"/>
      <c r="L730" s="40"/>
      <c r="M730" s="40"/>
      <c r="N730" s="40"/>
      <c r="O730" s="40"/>
      <c r="P730" s="40"/>
      <c r="Q730" s="40"/>
      <c r="R730" s="40"/>
      <c r="S730" s="41"/>
      <c r="T730" s="41"/>
      <c r="U730" s="41"/>
      <c r="V730" s="41"/>
      <c r="W730" s="41"/>
      <c r="X730" s="41"/>
      <c r="Y730" s="41"/>
    </row>
    <row r="731" spans="1:25" ht="15.75" customHeight="1" x14ac:dyDescent="0.2">
      <c r="A731" s="38"/>
      <c r="B731" s="39"/>
      <c r="C731" s="40"/>
      <c r="D731" s="40"/>
      <c r="E731" s="40"/>
      <c r="F731" s="40"/>
      <c r="G731" s="40"/>
      <c r="H731" s="40"/>
      <c r="I731" s="40"/>
      <c r="J731" s="40"/>
      <c r="K731" s="40"/>
      <c r="L731" s="40"/>
      <c r="M731" s="40"/>
      <c r="N731" s="40"/>
      <c r="O731" s="40"/>
      <c r="P731" s="40"/>
      <c r="Q731" s="40"/>
      <c r="R731" s="40"/>
      <c r="S731" s="41"/>
      <c r="T731" s="41"/>
      <c r="U731" s="41"/>
      <c r="V731" s="41"/>
      <c r="W731" s="41"/>
      <c r="X731" s="41"/>
      <c r="Y731" s="41"/>
    </row>
    <row r="732" spans="1:25" ht="15.75" customHeight="1" x14ac:dyDescent="0.2">
      <c r="A732" s="38"/>
      <c r="B732" s="39"/>
      <c r="C732" s="40"/>
      <c r="D732" s="40"/>
      <c r="E732" s="40"/>
      <c r="F732" s="40"/>
      <c r="G732" s="40"/>
      <c r="H732" s="40"/>
      <c r="I732" s="40"/>
      <c r="J732" s="40"/>
      <c r="K732" s="40"/>
      <c r="L732" s="40"/>
      <c r="M732" s="40"/>
      <c r="N732" s="40"/>
      <c r="O732" s="40"/>
      <c r="P732" s="40"/>
      <c r="Q732" s="40"/>
      <c r="R732" s="40"/>
      <c r="S732" s="41"/>
      <c r="T732" s="41"/>
      <c r="U732" s="41"/>
      <c r="V732" s="41"/>
      <c r="W732" s="41"/>
      <c r="X732" s="41"/>
      <c r="Y732" s="41"/>
    </row>
    <row r="733" spans="1:25" ht="15.75" customHeight="1" x14ac:dyDescent="0.2">
      <c r="A733" s="38"/>
      <c r="B733" s="39"/>
      <c r="C733" s="40"/>
      <c r="D733" s="40"/>
      <c r="E733" s="40"/>
      <c r="F733" s="40"/>
      <c r="G733" s="40"/>
      <c r="H733" s="40"/>
      <c r="I733" s="40"/>
      <c r="J733" s="40"/>
      <c r="K733" s="40"/>
      <c r="L733" s="40"/>
      <c r="M733" s="40"/>
      <c r="N733" s="40"/>
      <c r="O733" s="40"/>
      <c r="P733" s="40"/>
      <c r="Q733" s="40"/>
      <c r="R733" s="40"/>
      <c r="S733" s="41"/>
      <c r="T733" s="41"/>
      <c r="U733" s="41"/>
      <c r="V733" s="41"/>
      <c r="W733" s="41"/>
      <c r="X733" s="41"/>
      <c r="Y733" s="41"/>
    </row>
    <row r="734" spans="1:25" ht="15.75" customHeight="1" x14ac:dyDescent="0.2">
      <c r="A734" s="38"/>
      <c r="B734" s="39"/>
      <c r="C734" s="40"/>
      <c r="D734" s="40"/>
      <c r="E734" s="40"/>
      <c r="F734" s="40"/>
      <c r="G734" s="40"/>
      <c r="H734" s="40"/>
      <c r="I734" s="40"/>
      <c r="J734" s="40"/>
      <c r="K734" s="40"/>
      <c r="L734" s="40"/>
      <c r="M734" s="40"/>
      <c r="N734" s="40"/>
      <c r="O734" s="40"/>
      <c r="P734" s="40"/>
      <c r="Q734" s="40"/>
      <c r="R734" s="40"/>
      <c r="S734" s="41"/>
      <c r="T734" s="41"/>
      <c r="U734" s="41"/>
      <c r="V734" s="41"/>
      <c r="W734" s="41"/>
      <c r="X734" s="41"/>
      <c r="Y734" s="41"/>
    </row>
    <row r="735" spans="1:25" ht="15.75" customHeight="1" x14ac:dyDescent="0.2">
      <c r="A735" s="38"/>
      <c r="B735" s="39"/>
      <c r="C735" s="40"/>
      <c r="D735" s="40"/>
      <c r="E735" s="40"/>
      <c r="F735" s="40"/>
      <c r="G735" s="40"/>
      <c r="H735" s="40"/>
      <c r="I735" s="40"/>
      <c r="J735" s="40"/>
      <c r="K735" s="40"/>
      <c r="L735" s="40"/>
      <c r="M735" s="40"/>
      <c r="N735" s="40"/>
      <c r="O735" s="40"/>
      <c r="P735" s="40"/>
      <c r="Q735" s="40"/>
      <c r="R735" s="40"/>
      <c r="S735" s="41"/>
      <c r="T735" s="41"/>
      <c r="U735" s="41"/>
      <c r="V735" s="41"/>
      <c r="W735" s="41"/>
      <c r="X735" s="41"/>
      <c r="Y735" s="41"/>
    </row>
    <row r="736" spans="1:25" ht="15.75" customHeight="1" x14ac:dyDescent="0.2">
      <c r="A736" s="38"/>
      <c r="B736" s="39"/>
      <c r="C736" s="40"/>
      <c r="D736" s="40"/>
      <c r="E736" s="40"/>
      <c r="F736" s="40"/>
      <c r="G736" s="40"/>
      <c r="H736" s="40"/>
      <c r="I736" s="40"/>
      <c r="J736" s="40"/>
      <c r="K736" s="40"/>
      <c r="L736" s="40"/>
      <c r="M736" s="40"/>
      <c r="N736" s="40"/>
      <c r="O736" s="40"/>
      <c r="P736" s="40"/>
      <c r="Q736" s="40"/>
      <c r="R736" s="40"/>
      <c r="S736" s="41"/>
      <c r="T736" s="41"/>
      <c r="U736" s="41"/>
      <c r="V736" s="41"/>
      <c r="W736" s="41"/>
      <c r="X736" s="41"/>
      <c r="Y736" s="41"/>
    </row>
    <row r="737" spans="1:25" ht="15.75" customHeight="1" x14ac:dyDescent="0.2">
      <c r="A737" s="38"/>
      <c r="B737" s="39"/>
      <c r="C737" s="40"/>
      <c r="D737" s="40"/>
      <c r="E737" s="40"/>
      <c r="F737" s="40"/>
      <c r="G737" s="40"/>
      <c r="H737" s="40"/>
      <c r="I737" s="40"/>
      <c r="J737" s="40"/>
      <c r="K737" s="40"/>
      <c r="L737" s="40"/>
      <c r="M737" s="40"/>
      <c r="N737" s="40"/>
      <c r="O737" s="40"/>
      <c r="P737" s="40"/>
      <c r="Q737" s="40"/>
      <c r="R737" s="40"/>
      <c r="S737" s="41"/>
      <c r="T737" s="41"/>
      <c r="U737" s="41"/>
      <c r="V737" s="41"/>
      <c r="W737" s="41"/>
      <c r="X737" s="41"/>
      <c r="Y737" s="41"/>
    </row>
    <row r="738" spans="1:25" ht="15.75" customHeight="1" x14ac:dyDescent="0.2">
      <c r="A738" s="38"/>
      <c r="B738" s="39"/>
      <c r="C738" s="40"/>
      <c r="D738" s="40"/>
      <c r="E738" s="40"/>
      <c r="F738" s="40"/>
      <c r="G738" s="40"/>
      <c r="H738" s="40"/>
      <c r="I738" s="40"/>
      <c r="J738" s="40"/>
      <c r="K738" s="40"/>
      <c r="L738" s="40"/>
      <c r="M738" s="40"/>
      <c r="N738" s="40"/>
      <c r="O738" s="40"/>
      <c r="P738" s="40"/>
      <c r="Q738" s="40"/>
      <c r="R738" s="40"/>
      <c r="S738" s="41"/>
      <c r="T738" s="41"/>
      <c r="U738" s="41"/>
      <c r="V738" s="41"/>
      <c r="W738" s="41"/>
      <c r="X738" s="41"/>
      <c r="Y738" s="41"/>
    </row>
    <row r="739" spans="1:25" ht="15.75" customHeight="1" x14ac:dyDescent="0.2">
      <c r="A739" s="38"/>
      <c r="B739" s="39"/>
      <c r="C739" s="40"/>
      <c r="D739" s="40"/>
      <c r="E739" s="40"/>
      <c r="F739" s="40"/>
      <c r="G739" s="40"/>
      <c r="H739" s="40"/>
      <c r="I739" s="40"/>
      <c r="J739" s="40"/>
      <c r="K739" s="40"/>
      <c r="L739" s="40"/>
      <c r="M739" s="40"/>
      <c r="N739" s="40"/>
      <c r="O739" s="40"/>
      <c r="P739" s="40"/>
      <c r="Q739" s="40"/>
      <c r="R739" s="40"/>
      <c r="S739" s="41"/>
      <c r="T739" s="41"/>
      <c r="U739" s="41"/>
      <c r="V739" s="41"/>
      <c r="W739" s="41"/>
      <c r="X739" s="41"/>
      <c r="Y739" s="41"/>
    </row>
    <row r="740" spans="1:25" ht="15.75" customHeight="1" x14ac:dyDescent="0.2">
      <c r="A740" s="38"/>
      <c r="B740" s="39"/>
      <c r="C740" s="40"/>
      <c r="D740" s="40"/>
      <c r="E740" s="40"/>
      <c r="F740" s="40"/>
      <c r="G740" s="40"/>
      <c r="H740" s="40"/>
      <c r="I740" s="40"/>
      <c r="J740" s="40"/>
      <c r="K740" s="40"/>
      <c r="L740" s="40"/>
      <c r="M740" s="40"/>
      <c r="N740" s="40"/>
      <c r="O740" s="40"/>
      <c r="P740" s="40"/>
      <c r="Q740" s="40"/>
      <c r="R740" s="40"/>
      <c r="S740" s="41"/>
      <c r="T740" s="41"/>
      <c r="U740" s="41"/>
      <c r="V740" s="41"/>
      <c r="W740" s="41"/>
      <c r="X740" s="41"/>
      <c r="Y740" s="41"/>
    </row>
    <row r="741" spans="1:25" ht="15.75" customHeight="1" x14ac:dyDescent="0.2">
      <c r="A741" s="38"/>
      <c r="B741" s="39"/>
      <c r="C741" s="40"/>
      <c r="D741" s="40"/>
      <c r="E741" s="40"/>
      <c r="F741" s="40"/>
      <c r="G741" s="40"/>
      <c r="H741" s="40"/>
      <c r="I741" s="40"/>
      <c r="J741" s="40"/>
      <c r="K741" s="40"/>
      <c r="L741" s="40"/>
      <c r="M741" s="40"/>
      <c r="N741" s="40"/>
      <c r="O741" s="40"/>
      <c r="P741" s="40"/>
      <c r="Q741" s="40"/>
      <c r="R741" s="40"/>
      <c r="S741" s="41"/>
      <c r="T741" s="41"/>
      <c r="U741" s="41"/>
      <c r="V741" s="41"/>
      <c r="W741" s="41"/>
      <c r="X741" s="41"/>
      <c r="Y741" s="41"/>
    </row>
    <row r="742" spans="1:25" ht="15.75" customHeight="1" x14ac:dyDescent="0.2">
      <c r="A742" s="38"/>
      <c r="B742" s="39"/>
      <c r="C742" s="40"/>
      <c r="D742" s="40"/>
      <c r="E742" s="40"/>
      <c r="F742" s="40"/>
      <c r="G742" s="40"/>
      <c r="H742" s="40"/>
      <c r="I742" s="40"/>
      <c r="J742" s="40"/>
      <c r="K742" s="40"/>
      <c r="L742" s="40"/>
      <c r="M742" s="40"/>
      <c r="N742" s="40"/>
      <c r="O742" s="40"/>
      <c r="P742" s="40"/>
      <c r="Q742" s="40"/>
      <c r="R742" s="40"/>
      <c r="S742" s="41"/>
      <c r="T742" s="41"/>
      <c r="U742" s="41"/>
      <c r="V742" s="41"/>
      <c r="W742" s="41"/>
      <c r="X742" s="41"/>
      <c r="Y742" s="41"/>
    </row>
    <row r="743" spans="1:25" ht="15.75" customHeight="1" x14ac:dyDescent="0.2">
      <c r="A743" s="38"/>
      <c r="B743" s="39"/>
      <c r="C743" s="40"/>
      <c r="D743" s="40"/>
      <c r="E743" s="40"/>
      <c r="F743" s="40"/>
      <c r="G743" s="40"/>
      <c r="H743" s="40"/>
      <c r="I743" s="40"/>
      <c r="J743" s="40"/>
      <c r="K743" s="40"/>
      <c r="L743" s="40"/>
      <c r="M743" s="40"/>
      <c r="N743" s="40"/>
      <c r="O743" s="40"/>
      <c r="P743" s="40"/>
      <c r="Q743" s="40"/>
      <c r="R743" s="40"/>
      <c r="S743" s="41"/>
      <c r="T743" s="41"/>
      <c r="U743" s="41"/>
      <c r="V743" s="41"/>
      <c r="W743" s="41"/>
      <c r="X743" s="41"/>
      <c r="Y743" s="41"/>
    </row>
    <row r="744" spans="1:25" ht="15.75" customHeight="1" x14ac:dyDescent="0.2">
      <c r="A744" s="38"/>
      <c r="B744" s="39"/>
      <c r="C744" s="40"/>
      <c r="D744" s="40"/>
      <c r="E744" s="40"/>
      <c r="F744" s="40"/>
      <c r="G744" s="40"/>
      <c r="H744" s="40"/>
      <c r="I744" s="40"/>
      <c r="J744" s="40"/>
      <c r="K744" s="40"/>
      <c r="L744" s="40"/>
      <c r="M744" s="40"/>
      <c r="N744" s="40"/>
      <c r="O744" s="40"/>
      <c r="P744" s="40"/>
      <c r="Q744" s="40"/>
      <c r="R744" s="40"/>
      <c r="S744" s="41"/>
      <c r="T744" s="41"/>
      <c r="U744" s="41"/>
      <c r="V744" s="41"/>
      <c r="W744" s="41"/>
      <c r="X744" s="41"/>
      <c r="Y744" s="41"/>
    </row>
    <row r="745" spans="1:25" ht="15.75" customHeight="1" x14ac:dyDescent="0.2">
      <c r="A745" s="38"/>
      <c r="B745" s="39"/>
      <c r="C745" s="40"/>
      <c r="D745" s="40"/>
      <c r="E745" s="40"/>
      <c r="F745" s="40"/>
      <c r="G745" s="40"/>
      <c r="H745" s="40"/>
      <c r="I745" s="40"/>
      <c r="J745" s="40"/>
      <c r="K745" s="40"/>
      <c r="L745" s="40"/>
      <c r="M745" s="40"/>
      <c r="N745" s="40"/>
      <c r="O745" s="40"/>
      <c r="P745" s="40"/>
      <c r="Q745" s="40"/>
      <c r="R745" s="40"/>
      <c r="S745" s="41"/>
      <c r="T745" s="41"/>
      <c r="U745" s="41"/>
      <c r="V745" s="41"/>
      <c r="W745" s="41"/>
      <c r="X745" s="41"/>
      <c r="Y745" s="41"/>
    </row>
    <row r="746" spans="1:25" ht="15.75" customHeight="1" x14ac:dyDescent="0.2">
      <c r="A746" s="38"/>
      <c r="B746" s="39"/>
      <c r="C746" s="40"/>
      <c r="D746" s="40"/>
      <c r="E746" s="40"/>
      <c r="F746" s="40"/>
      <c r="G746" s="40"/>
      <c r="H746" s="40"/>
      <c r="I746" s="40"/>
      <c r="J746" s="40"/>
      <c r="K746" s="40"/>
      <c r="L746" s="40"/>
      <c r="M746" s="40"/>
      <c r="N746" s="40"/>
      <c r="O746" s="40"/>
      <c r="P746" s="40"/>
      <c r="Q746" s="40"/>
      <c r="R746" s="40"/>
      <c r="S746" s="41"/>
      <c r="T746" s="41"/>
      <c r="U746" s="41"/>
      <c r="V746" s="41"/>
      <c r="W746" s="41"/>
      <c r="X746" s="41"/>
      <c r="Y746" s="41"/>
    </row>
    <row r="747" spans="1:25" ht="15.75" customHeight="1" x14ac:dyDescent="0.2">
      <c r="A747" s="38"/>
      <c r="B747" s="39"/>
      <c r="C747" s="40"/>
      <c r="D747" s="40"/>
      <c r="E747" s="40"/>
      <c r="F747" s="40"/>
      <c r="G747" s="40"/>
      <c r="H747" s="40"/>
      <c r="I747" s="40"/>
      <c r="J747" s="40"/>
      <c r="K747" s="40"/>
      <c r="L747" s="40"/>
      <c r="M747" s="40"/>
      <c r="N747" s="40"/>
      <c r="O747" s="40"/>
      <c r="P747" s="40"/>
      <c r="Q747" s="40"/>
      <c r="R747" s="40"/>
      <c r="S747" s="41"/>
      <c r="T747" s="41"/>
      <c r="U747" s="41"/>
      <c r="V747" s="41"/>
      <c r="W747" s="41"/>
      <c r="X747" s="41"/>
      <c r="Y747" s="41"/>
    </row>
    <row r="748" spans="1:25" ht="15.75" customHeight="1" x14ac:dyDescent="0.2">
      <c r="A748" s="38"/>
      <c r="B748" s="39"/>
      <c r="C748" s="40"/>
      <c r="D748" s="40"/>
      <c r="E748" s="40"/>
      <c r="F748" s="40"/>
      <c r="G748" s="40"/>
      <c r="H748" s="40"/>
      <c r="I748" s="40"/>
      <c r="J748" s="40"/>
      <c r="K748" s="40"/>
      <c r="L748" s="40"/>
      <c r="M748" s="40"/>
      <c r="N748" s="40"/>
      <c r="O748" s="40"/>
      <c r="P748" s="40"/>
      <c r="Q748" s="40"/>
      <c r="R748" s="40"/>
      <c r="S748" s="41"/>
      <c r="T748" s="41"/>
      <c r="U748" s="41"/>
      <c r="V748" s="41"/>
      <c r="W748" s="41"/>
      <c r="X748" s="41"/>
      <c r="Y748" s="41"/>
    </row>
    <row r="749" spans="1:25" ht="15.75" customHeight="1" x14ac:dyDescent="0.2">
      <c r="A749" s="38"/>
      <c r="B749" s="39"/>
      <c r="C749" s="40"/>
      <c r="D749" s="40"/>
      <c r="E749" s="40"/>
      <c r="F749" s="40"/>
      <c r="G749" s="40"/>
      <c r="H749" s="40"/>
      <c r="I749" s="40"/>
      <c r="J749" s="40"/>
      <c r="K749" s="40"/>
      <c r="L749" s="40"/>
      <c r="M749" s="40"/>
      <c r="N749" s="40"/>
      <c r="O749" s="40"/>
      <c r="P749" s="40"/>
      <c r="Q749" s="40"/>
      <c r="R749" s="40"/>
      <c r="S749" s="41"/>
      <c r="T749" s="41"/>
      <c r="U749" s="41"/>
      <c r="V749" s="41"/>
      <c r="W749" s="41"/>
      <c r="X749" s="41"/>
      <c r="Y749" s="41"/>
    </row>
    <row r="750" spans="1:25" ht="15.75" customHeight="1" x14ac:dyDescent="0.2">
      <c r="A750" s="38"/>
      <c r="B750" s="39"/>
      <c r="C750" s="40"/>
      <c r="D750" s="40"/>
      <c r="E750" s="40"/>
      <c r="F750" s="40"/>
      <c r="G750" s="40"/>
      <c r="H750" s="40"/>
      <c r="I750" s="40"/>
      <c r="J750" s="40"/>
      <c r="K750" s="40"/>
      <c r="L750" s="40"/>
      <c r="M750" s="40"/>
      <c r="N750" s="40"/>
      <c r="O750" s="40"/>
      <c r="P750" s="40"/>
      <c r="Q750" s="40"/>
      <c r="R750" s="40"/>
      <c r="S750" s="41"/>
      <c r="T750" s="41"/>
      <c r="U750" s="41"/>
      <c r="V750" s="41"/>
      <c r="W750" s="41"/>
      <c r="X750" s="41"/>
      <c r="Y750" s="41"/>
    </row>
    <row r="751" spans="1:25" ht="15.75" customHeight="1" x14ac:dyDescent="0.2">
      <c r="A751" s="38"/>
      <c r="B751" s="39"/>
      <c r="C751" s="40"/>
      <c r="D751" s="40"/>
      <c r="E751" s="40"/>
      <c r="F751" s="40"/>
      <c r="G751" s="40"/>
      <c r="H751" s="40"/>
      <c r="I751" s="40"/>
      <c r="J751" s="40"/>
      <c r="K751" s="40"/>
      <c r="L751" s="40"/>
      <c r="M751" s="40"/>
      <c r="N751" s="40"/>
      <c r="O751" s="40"/>
      <c r="P751" s="40"/>
      <c r="Q751" s="40"/>
      <c r="R751" s="40"/>
      <c r="S751" s="41"/>
      <c r="T751" s="41"/>
      <c r="U751" s="41"/>
      <c r="V751" s="41"/>
      <c r="W751" s="41"/>
      <c r="X751" s="41"/>
      <c r="Y751" s="41"/>
    </row>
    <row r="752" spans="1:25" ht="15.75" customHeight="1" x14ac:dyDescent="0.2">
      <c r="A752" s="38"/>
      <c r="B752" s="39"/>
      <c r="C752" s="40"/>
      <c r="D752" s="40"/>
      <c r="E752" s="40"/>
      <c r="F752" s="40"/>
      <c r="G752" s="40"/>
      <c r="H752" s="40"/>
      <c r="I752" s="40"/>
      <c r="J752" s="40"/>
      <c r="K752" s="40"/>
      <c r="L752" s="40"/>
      <c r="M752" s="40"/>
      <c r="N752" s="40"/>
      <c r="O752" s="40"/>
      <c r="P752" s="40"/>
      <c r="Q752" s="40"/>
      <c r="R752" s="40"/>
      <c r="S752" s="41"/>
      <c r="T752" s="41"/>
      <c r="U752" s="41"/>
      <c r="V752" s="41"/>
      <c r="W752" s="41"/>
      <c r="X752" s="41"/>
      <c r="Y752" s="41"/>
    </row>
    <row r="753" spans="1:25" ht="15.75" customHeight="1" x14ac:dyDescent="0.2">
      <c r="A753" s="38"/>
      <c r="B753" s="39"/>
      <c r="C753" s="40"/>
      <c r="D753" s="40"/>
      <c r="E753" s="40"/>
      <c r="F753" s="40"/>
      <c r="G753" s="40"/>
      <c r="H753" s="40"/>
      <c r="I753" s="40"/>
      <c r="J753" s="40"/>
      <c r="K753" s="40"/>
      <c r="L753" s="40"/>
      <c r="M753" s="40"/>
      <c r="N753" s="40"/>
      <c r="O753" s="40"/>
      <c r="P753" s="40"/>
      <c r="Q753" s="40"/>
      <c r="R753" s="40"/>
      <c r="S753" s="41"/>
      <c r="T753" s="41"/>
      <c r="U753" s="41"/>
      <c r="V753" s="41"/>
      <c r="W753" s="41"/>
      <c r="X753" s="41"/>
      <c r="Y753" s="41"/>
    </row>
    <row r="754" spans="1:25" ht="15.75" customHeight="1" x14ac:dyDescent="0.2">
      <c r="A754" s="38"/>
      <c r="B754" s="39"/>
      <c r="C754" s="40"/>
      <c r="D754" s="40"/>
      <c r="E754" s="40"/>
      <c r="F754" s="40"/>
      <c r="G754" s="40"/>
      <c r="H754" s="40"/>
      <c r="I754" s="40"/>
      <c r="J754" s="40"/>
      <c r="K754" s="40"/>
      <c r="L754" s="40"/>
      <c r="M754" s="40"/>
      <c r="N754" s="40"/>
      <c r="O754" s="40"/>
      <c r="P754" s="40"/>
      <c r="Q754" s="40"/>
      <c r="R754" s="40"/>
      <c r="S754" s="41"/>
      <c r="T754" s="41"/>
      <c r="U754" s="41"/>
      <c r="V754" s="41"/>
      <c r="W754" s="41"/>
      <c r="X754" s="41"/>
      <c r="Y754" s="41"/>
    </row>
    <row r="755" spans="1:25" ht="15.75" customHeight="1" x14ac:dyDescent="0.2">
      <c r="A755" s="38"/>
      <c r="B755" s="39"/>
      <c r="C755" s="40"/>
      <c r="D755" s="40"/>
      <c r="E755" s="40"/>
      <c r="F755" s="40"/>
      <c r="G755" s="40"/>
      <c r="H755" s="40"/>
      <c r="I755" s="40"/>
      <c r="J755" s="40"/>
      <c r="K755" s="40"/>
      <c r="L755" s="40"/>
      <c r="M755" s="40"/>
      <c r="N755" s="40"/>
      <c r="O755" s="40"/>
      <c r="P755" s="40"/>
      <c r="Q755" s="40"/>
      <c r="R755" s="40"/>
      <c r="S755" s="41"/>
      <c r="T755" s="41"/>
      <c r="U755" s="41"/>
      <c r="V755" s="41"/>
      <c r="W755" s="41"/>
      <c r="X755" s="41"/>
      <c r="Y755" s="41"/>
    </row>
    <row r="756" spans="1:25" ht="15.75" customHeight="1" x14ac:dyDescent="0.2">
      <c r="A756" s="38"/>
      <c r="B756" s="39"/>
      <c r="C756" s="40"/>
      <c r="D756" s="40"/>
      <c r="E756" s="40"/>
      <c r="F756" s="40"/>
      <c r="G756" s="40"/>
      <c r="H756" s="40"/>
      <c r="I756" s="40"/>
      <c r="J756" s="40"/>
      <c r="K756" s="40"/>
      <c r="L756" s="40"/>
      <c r="M756" s="40"/>
      <c r="N756" s="40"/>
      <c r="O756" s="40"/>
      <c r="P756" s="40"/>
      <c r="Q756" s="40"/>
      <c r="R756" s="40"/>
      <c r="S756" s="41"/>
      <c r="T756" s="41"/>
      <c r="U756" s="41"/>
      <c r="V756" s="41"/>
      <c r="W756" s="41"/>
      <c r="X756" s="41"/>
      <c r="Y756" s="41"/>
    </row>
    <row r="757" spans="1:25" ht="15.75" customHeight="1" x14ac:dyDescent="0.2">
      <c r="A757" s="38"/>
      <c r="B757" s="39"/>
      <c r="C757" s="40"/>
      <c r="D757" s="40"/>
      <c r="E757" s="40"/>
      <c r="F757" s="40"/>
      <c r="G757" s="40"/>
      <c r="H757" s="40"/>
      <c r="I757" s="40"/>
      <c r="J757" s="40"/>
      <c r="K757" s="40"/>
      <c r="L757" s="40"/>
      <c r="M757" s="40"/>
      <c r="N757" s="40"/>
      <c r="O757" s="40"/>
      <c r="P757" s="40"/>
      <c r="Q757" s="40"/>
      <c r="R757" s="40"/>
      <c r="S757" s="41"/>
      <c r="T757" s="41"/>
      <c r="U757" s="41"/>
      <c r="V757" s="41"/>
      <c r="W757" s="41"/>
      <c r="X757" s="41"/>
      <c r="Y757" s="41"/>
    </row>
    <row r="758" spans="1:25" ht="15.75" customHeight="1" x14ac:dyDescent="0.2">
      <c r="A758" s="38"/>
      <c r="B758" s="39"/>
      <c r="C758" s="40"/>
      <c r="D758" s="40"/>
      <c r="E758" s="40"/>
      <c r="F758" s="40"/>
      <c r="G758" s="40"/>
      <c r="H758" s="40"/>
      <c r="I758" s="40"/>
      <c r="J758" s="40"/>
      <c r="K758" s="40"/>
      <c r="L758" s="40"/>
      <c r="M758" s="40"/>
      <c r="N758" s="40"/>
      <c r="O758" s="40"/>
      <c r="P758" s="40"/>
      <c r="Q758" s="40"/>
      <c r="R758" s="40"/>
      <c r="S758" s="41"/>
      <c r="T758" s="41"/>
      <c r="U758" s="41"/>
      <c r="V758" s="41"/>
      <c r="W758" s="41"/>
      <c r="X758" s="41"/>
      <c r="Y758" s="41"/>
    </row>
    <row r="759" spans="1:25" ht="15.75" customHeight="1" x14ac:dyDescent="0.2">
      <c r="A759" s="38"/>
      <c r="B759" s="39"/>
      <c r="C759" s="40"/>
      <c r="D759" s="40"/>
      <c r="E759" s="40"/>
      <c r="F759" s="40"/>
      <c r="G759" s="40"/>
      <c r="H759" s="40"/>
      <c r="I759" s="40"/>
      <c r="J759" s="40"/>
      <c r="K759" s="40"/>
      <c r="L759" s="40"/>
      <c r="M759" s="40"/>
      <c r="N759" s="40"/>
      <c r="O759" s="40"/>
      <c r="P759" s="40"/>
      <c r="Q759" s="40"/>
      <c r="R759" s="40"/>
      <c r="S759" s="41"/>
      <c r="T759" s="41"/>
      <c r="U759" s="41"/>
      <c r="V759" s="41"/>
      <c r="W759" s="41"/>
      <c r="X759" s="41"/>
      <c r="Y759" s="41"/>
    </row>
    <row r="760" spans="1:25" ht="15.75" customHeight="1" x14ac:dyDescent="0.2">
      <c r="A760" s="38"/>
      <c r="B760" s="39"/>
      <c r="C760" s="40"/>
      <c r="D760" s="40"/>
      <c r="E760" s="40"/>
      <c r="F760" s="40"/>
      <c r="G760" s="40"/>
      <c r="H760" s="40"/>
      <c r="I760" s="40"/>
      <c r="J760" s="40"/>
      <c r="K760" s="40"/>
      <c r="L760" s="40"/>
      <c r="M760" s="40"/>
      <c r="N760" s="40"/>
      <c r="O760" s="40"/>
      <c r="P760" s="40"/>
      <c r="Q760" s="40"/>
      <c r="R760" s="40"/>
      <c r="S760" s="41"/>
      <c r="T760" s="41"/>
      <c r="U760" s="41"/>
      <c r="V760" s="41"/>
      <c r="W760" s="41"/>
      <c r="X760" s="41"/>
      <c r="Y760" s="41"/>
    </row>
    <row r="761" spans="1:25" ht="15.75" customHeight="1" x14ac:dyDescent="0.2">
      <c r="A761" s="38"/>
      <c r="B761" s="39"/>
      <c r="C761" s="40"/>
      <c r="D761" s="40"/>
      <c r="E761" s="40"/>
      <c r="F761" s="40"/>
      <c r="G761" s="40"/>
      <c r="H761" s="40"/>
      <c r="I761" s="40"/>
      <c r="J761" s="40"/>
      <c r="K761" s="40"/>
      <c r="L761" s="40"/>
      <c r="M761" s="40"/>
      <c r="N761" s="40"/>
      <c r="O761" s="40"/>
      <c r="P761" s="40"/>
      <c r="Q761" s="40"/>
      <c r="R761" s="40"/>
      <c r="S761" s="41"/>
      <c r="T761" s="41"/>
      <c r="U761" s="41"/>
      <c r="V761" s="41"/>
      <c r="W761" s="41"/>
      <c r="X761" s="41"/>
      <c r="Y761" s="41"/>
    </row>
    <row r="762" spans="1:25" ht="15.75" customHeight="1" x14ac:dyDescent="0.2">
      <c r="A762" s="38"/>
      <c r="B762" s="39"/>
      <c r="C762" s="40"/>
      <c r="D762" s="40"/>
      <c r="E762" s="40"/>
      <c r="F762" s="40"/>
      <c r="G762" s="40"/>
      <c r="H762" s="40"/>
      <c r="I762" s="40"/>
      <c r="J762" s="40"/>
      <c r="K762" s="40"/>
      <c r="L762" s="40"/>
      <c r="M762" s="40"/>
      <c r="N762" s="40"/>
      <c r="O762" s="40"/>
      <c r="P762" s="40"/>
      <c r="Q762" s="40"/>
      <c r="R762" s="40"/>
      <c r="S762" s="41"/>
      <c r="T762" s="41"/>
      <c r="U762" s="41"/>
      <c r="V762" s="41"/>
      <c r="W762" s="41"/>
      <c r="X762" s="41"/>
      <c r="Y762" s="41"/>
    </row>
    <row r="763" spans="1:25" ht="15.75" customHeight="1" x14ac:dyDescent="0.2">
      <c r="A763" s="38"/>
      <c r="B763" s="39"/>
      <c r="C763" s="40"/>
      <c r="D763" s="40"/>
      <c r="E763" s="40"/>
      <c r="F763" s="40"/>
      <c r="G763" s="40"/>
      <c r="H763" s="40"/>
      <c r="I763" s="40"/>
      <c r="J763" s="40"/>
      <c r="K763" s="40"/>
      <c r="L763" s="40"/>
      <c r="M763" s="40"/>
      <c r="N763" s="40"/>
      <c r="O763" s="40"/>
      <c r="P763" s="40"/>
      <c r="Q763" s="40"/>
      <c r="R763" s="40"/>
      <c r="S763" s="41"/>
      <c r="T763" s="41"/>
      <c r="U763" s="41"/>
      <c r="V763" s="41"/>
      <c r="W763" s="41"/>
      <c r="X763" s="41"/>
      <c r="Y763" s="41"/>
    </row>
    <row r="764" spans="1:25" ht="15.75" customHeight="1" x14ac:dyDescent="0.2">
      <c r="A764" s="38"/>
      <c r="B764" s="39"/>
      <c r="C764" s="40"/>
      <c r="D764" s="40"/>
      <c r="E764" s="40"/>
      <c r="F764" s="40"/>
      <c r="G764" s="40"/>
      <c r="H764" s="40"/>
      <c r="I764" s="40"/>
      <c r="J764" s="40"/>
      <c r="K764" s="40"/>
      <c r="L764" s="40"/>
      <c r="M764" s="40"/>
      <c r="N764" s="40"/>
      <c r="O764" s="40"/>
      <c r="P764" s="40"/>
      <c r="Q764" s="40"/>
      <c r="R764" s="40"/>
      <c r="S764" s="41"/>
      <c r="T764" s="41"/>
      <c r="U764" s="41"/>
      <c r="V764" s="41"/>
      <c r="W764" s="41"/>
      <c r="X764" s="41"/>
      <c r="Y764" s="41"/>
    </row>
    <row r="765" spans="1:25" ht="15.75" customHeight="1" x14ac:dyDescent="0.2">
      <c r="A765" s="38"/>
      <c r="B765" s="39"/>
      <c r="C765" s="40"/>
      <c r="D765" s="40"/>
      <c r="E765" s="40"/>
      <c r="F765" s="40"/>
      <c r="G765" s="40"/>
      <c r="H765" s="40"/>
      <c r="I765" s="40"/>
      <c r="J765" s="40"/>
      <c r="K765" s="40"/>
      <c r="L765" s="40"/>
      <c r="M765" s="40"/>
      <c r="N765" s="40"/>
      <c r="O765" s="40"/>
      <c r="P765" s="40"/>
      <c r="Q765" s="40"/>
      <c r="R765" s="40"/>
      <c r="S765" s="41"/>
      <c r="T765" s="41"/>
      <c r="U765" s="41"/>
      <c r="V765" s="41"/>
      <c r="W765" s="41"/>
      <c r="X765" s="41"/>
      <c r="Y765" s="41"/>
    </row>
    <row r="766" spans="1:25" ht="15.75" customHeight="1" x14ac:dyDescent="0.2">
      <c r="A766" s="38"/>
      <c r="B766" s="39"/>
      <c r="C766" s="40"/>
      <c r="D766" s="40"/>
      <c r="E766" s="40"/>
      <c r="F766" s="40"/>
      <c r="G766" s="40"/>
      <c r="H766" s="40"/>
      <c r="I766" s="40"/>
      <c r="J766" s="40"/>
      <c r="K766" s="40"/>
      <c r="L766" s="40"/>
      <c r="M766" s="40"/>
      <c r="N766" s="40"/>
      <c r="O766" s="40"/>
      <c r="P766" s="40"/>
      <c r="Q766" s="40"/>
      <c r="R766" s="40"/>
      <c r="S766" s="41"/>
      <c r="T766" s="41"/>
      <c r="U766" s="41"/>
      <c r="V766" s="41"/>
      <c r="W766" s="41"/>
      <c r="X766" s="41"/>
      <c r="Y766" s="41"/>
    </row>
    <row r="767" spans="1:25" ht="15.75" customHeight="1" x14ac:dyDescent="0.2">
      <c r="A767" s="38"/>
      <c r="B767" s="39"/>
      <c r="C767" s="40"/>
      <c r="D767" s="40"/>
      <c r="E767" s="40"/>
      <c r="F767" s="40"/>
      <c r="G767" s="40"/>
      <c r="H767" s="40"/>
      <c r="I767" s="40"/>
      <c r="J767" s="40"/>
      <c r="K767" s="40"/>
      <c r="L767" s="40"/>
      <c r="M767" s="40"/>
      <c r="N767" s="40"/>
      <c r="O767" s="40"/>
      <c r="P767" s="40"/>
      <c r="Q767" s="40"/>
      <c r="R767" s="40"/>
      <c r="S767" s="41"/>
      <c r="T767" s="41"/>
      <c r="U767" s="41"/>
      <c r="V767" s="41"/>
      <c r="W767" s="41"/>
      <c r="X767" s="41"/>
      <c r="Y767" s="41"/>
    </row>
    <row r="768" spans="1:25" ht="15.75" customHeight="1" x14ac:dyDescent="0.2">
      <c r="A768" s="38"/>
      <c r="B768" s="39"/>
      <c r="C768" s="40"/>
      <c r="D768" s="40"/>
      <c r="E768" s="40"/>
      <c r="F768" s="40"/>
      <c r="G768" s="40"/>
      <c r="H768" s="40"/>
      <c r="I768" s="40"/>
      <c r="J768" s="40"/>
      <c r="K768" s="40"/>
      <c r="L768" s="40"/>
      <c r="M768" s="40"/>
      <c r="N768" s="40"/>
      <c r="O768" s="40"/>
      <c r="P768" s="40"/>
      <c r="Q768" s="40"/>
      <c r="R768" s="40"/>
      <c r="S768" s="41"/>
      <c r="T768" s="41"/>
      <c r="U768" s="41"/>
      <c r="V768" s="41"/>
      <c r="W768" s="41"/>
      <c r="X768" s="41"/>
      <c r="Y768" s="41"/>
    </row>
    <row r="769" spans="1:25" ht="15.75" customHeight="1" x14ac:dyDescent="0.2">
      <c r="A769" s="38"/>
      <c r="B769" s="39"/>
      <c r="C769" s="40"/>
      <c r="D769" s="40"/>
      <c r="E769" s="40"/>
      <c r="F769" s="40"/>
      <c r="G769" s="40"/>
      <c r="H769" s="40"/>
      <c r="I769" s="40"/>
      <c r="J769" s="40"/>
      <c r="K769" s="40"/>
      <c r="L769" s="40"/>
      <c r="M769" s="40"/>
      <c r="N769" s="40"/>
      <c r="O769" s="40"/>
      <c r="P769" s="40"/>
      <c r="Q769" s="40"/>
      <c r="R769" s="40"/>
      <c r="S769" s="41"/>
      <c r="T769" s="41"/>
      <c r="U769" s="41"/>
      <c r="V769" s="41"/>
      <c r="W769" s="41"/>
      <c r="X769" s="41"/>
      <c r="Y769" s="41"/>
    </row>
    <row r="770" spans="1:25" ht="15.75" customHeight="1" x14ac:dyDescent="0.2">
      <c r="A770" s="38"/>
      <c r="B770" s="39"/>
      <c r="C770" s="40"/>
      <c r="D770" s="40"/>
      <c r="E770" s="40"/>
      <c r="F770" s="40"/>
      <c r="G770" s="40"/>
      <c r="H770" s="40"/>
      <c r="I770" s="40"/>
      <c r="J770" s="40"/>
      <c r="K770" s="40"/>
      <c r="L770" s="40"/>
      <c r="M770" s="40"/>
      <c r="N770" s="40"/>
      <c r="O770" s="40"/>
      <c r="P770" s="40"/>
      <c r="Q770" s="40"/>
      <c r="R770" s="40"/>
      <c r="S770" s="41"/>
      <c r="T770" s="41"/>
      <c r="U770" s="41"/>
      <c r="V770" s="41"/>
      <c r="W770" s="41"/>
      <c r="X770" s="41"/>
      <c r="Y770" s="41"/>
    </row>
    <row r="771" spans="1:25" ht="15.75" customHeight="1" x14ac:dyDescent="0.2">
      <c r="A771" s="38"/>
      <c r="B771" s="39"/>
      <c r="C771" s="40"/>
      <c r="D771" s="40"/>
      <c r="E771" s="40"/>
      <c r="F771" s="40"/>
      <c r="G771" s="40"/>
      <c r="H771" s="40"/>
      <c r="I771" s="40"/>
      <c r="J771" s="40"/>
      <c r="K771" s="40"/>
      <c r="L771" s="40"/>
      <c r="M771" s="40"/>
      <c r="N771" s="40"/>
      <c r="O771" s="40"/>
      <c r="P771" s="40"/>
      <c r="Q771" s="40"/>
      <c r="R771" s="40"/>
      <c r="S771" s="41"/>
      <c r="T771" s="41"/>
      <c r="U771" s="41"/>
      <c r="V771" s="41"/>
      <c r="W771" s="41"/>
      <c r="X771" s="41"/>
      <c r="Y771" s="41"/>
    </row>
    <row r="772" spans="1:25" ht="15.75" customHeight="1" x14ac:dyDescent="0.2">
      <c r="A772" s="38"/>
      <c r="B772" s="39"/>
      <c r="C772" s="40"/>
      <c r="D772" s="40"/>
      <c r="E772" s="40"/>
      <c r="F772" s="40"/>
      <c r="G772" s="40"/>
      <c r="H772" s="40"/>
      <c r="I772" s="40"/>
      <c r="J772" s="40"/>
      <c r="K772" s="40"/>
      <c r="L772" s="40"/>
      <c r="M772" s="40"/>
      <c r="N772" s="40"/>
      <c r="O772" s="40"/>
      <c r="P772" s="40"/>
      <c r="Q772" s="40"/>
      <c r="R772" s="40"/>
      <c r="S772" s="41"/>
      <c r="T772" s="41"/>
      <c r="U772" s="41"/>
      <c r="V772" s="41"/>
      <c r="W772" s="41"/>
      <c r="X772" s="41"/>
      <c r="Y772" s="41"/>
    </row>
    <row r="773" spans="1:25" ht="15.75" customHeight="1" x14ac:dyDescent="0.2">
      <c r="A773" s="38"/>
      <c r="B773" s="39"/>
      <c r="C773" s="40"/>
      <c r="D773" s="40"/>
      <c r="E773" s="40"/>
      <c r="F773" s="40"/>
      <c r="G773" s="40"/>
      <c r="H773" s="40"/>
      <c r="I773" s="40"/>
      <c r="J773" s="40"/>
      <c r="K773" s="40"/>
      <c r="L773" s="40"/>
      <c r="M773" s="40"/>
      <c r="N773" s="40"/>
      <c r="O773" s="40"/>
      <c r="P773" s="40"/>
      <c r="Q773" s="40"/>
      <c r="R773" s="40"/>
      <c r="S773" s="41"/>
      <c r="T773" s="41"/>
      <c r="U773" s="41"/>
      <c r="V773" s="41"/>
      <c r="W773" s="41"/>
      <c r="X773" s="41"/>
      <c r="Y773" s="41"/>
    </row>
    <row r="774" spans="1:25" ht="15.75" customHeight="1" x14ac:dyDescent="0.2">
      <c r="A774" s="38"/>
      <c r="B774" s="39"/>
      <c r="C774" s="40"/>
      <c r="D774" s="40"/>
      <c r="E774" s="40"/>
      <c r="F774" s="40"/>
      <c r="G774" s="40"/>
      <c r="H774" s="40"/>
      <c r="I774" s="40"/>
      <c r="J774" s="40"/>
      <c r="K774" s="40"/>
      <c r="L774" s="40"/>
      <c r="M774" s="40"/>
      <c r="N774" s="40"/>
      <c r="O774" s="40"/>
      <c r="P774" s="40"/>
      <c r="Q774" s="40"/>
      <c r="R774" s="40"/>
      <c r="S774" s="41"/>
      <c r="T774" s="41"/>
      <c r="U774" s="41"/>
      <c r="V774" s="41"/>
      <c r="W774" s="41"/>
      <c r="X774" s="41"/>
      <c r="Y774" s="41"/>
    </row>
    <row r="775" spans="1:25" ht="15.75" customHeight="1" x14ac:dyDescent="0.2">
      <c r="A775" s="38"/>
      <c r="B775" s="39"/>
      <c r="C775" s="40"/>
      <c r="D775" s="40"/>
      <c r="E775" s="40"/>
      <c r="F775" s="40"/>
      <c r="G775" s="40"/>
      <c r="H775" s="40"/>
      <c r="I775" s="40"/>
      <c r="J775" s="40"/>
      <c r="K775" s="40"/>
      <c r="L775" s="40"/>
      <c r="M775" s="40"/>
      <c r="N775" s="40"/>
      <c r="O775" s="40"/>
      <c r="P775" s="40"/>
      <c r="Q775" s="40"/>
      <c r="R775" s="40"/>
      <c r="S775" s="41"/>
      <c r="T775" s="41"/>
      <c r="U775" s="41"/>
      <c r="V775" s="41"/>
      <c r="W775" s="41"/>
      <c r="X775" s="41"/>
      <c r="Y775" s="41"/>
    </row>
    <row r="776" spans="1:25" ht="15.75" customHeight="1" x14ac:dyDescent="0.2">
      <c r="A776" s="38"/>
      <c r="B776" s="39"/>
      <c r="C776" s="40"/>
      <c r="D776" s="40"/>
      <c r="E776" s="40"/>
      <c r="F776" s="40"/>
      <c r="G776" s="40"/>
      <c r="H776" s="40"/>
      <c r="I776" s="40"/>
      <c r="J776" s="40"/>
      <c r="K776" s="40"/>
      <c r="L776" s="40"/>
      <c r="M776" s="40"/>
      <c r="N776" s="40"/>
      <c r="O776" s="40"/>
      <c r="P776" s="40"/>
      <c r="Q776" s="40"/>
      <c r="R776" s="40"/>
      <c r="S776" s="41"/>
      <c r="T776" s="41"/>
      <c r="U776" s="41"/>
      <c r="V776" s="41"/>
      <c r="W776" s="41"/>
      <c r="X776" s="41"/>
      <c r="Y776" s="41"/>
    </row>
    <row r="777" spans="1:25" ht="15.75" customHeight="1" x14ac:dyDescent="0.2">
      <c r="A777" s="38"/>
      <c r="B777" s="39"/>
      <c r="C777" s="40"/>
      <c r="D777" s="40"/>
      <c r="E777" s="40"/>
      <c r="F777" s="40"/>
      <c r="G777" s="40"/>
      <c r="H777" s="40"/>
      <c r="I777" s="40"/>
      <c r="J777" s="40"/>
      <c r="K777" s="40"/>
      <c r="L777" s="40"/>
      <c r="M777" s="40"/>
      <c r="N777" s="40"/>
      <c r="O777" s="40"/>
      <c r="P777" s="40"/>
      <c r="Q777" s="40"/>
      <c r="R777" s="40"/>
      <c r="S777" s="41"/>
      <c r="T777" s="41"/>
      <c r="U777" s="41"/>
      <c r="V777" s="41"/>
      <c r="W777" s="41"/>
      <c r="X777" s="41"/>
      <c r="Y777" s="41"/>
    </row>
    <row r="778" spans="1:25" ht="15.75" customHeight="1" x14ac:dyDescent="0.2">
      <c r="A778" s="38"/>
      <c r="B778" s="39"/>
      <c r="C778" s="40"/>
      <c r="D778" s="40"/>
      <c r="E778" s="40"/>
      <c r="F778" s="40"/>
      <c r="G778" s="40"/>
      <c r="H778" s="40"/>
      <c r="I778" s="40"/>
      <c r="J778" s="40"/>
      <c r="K778" s="40"/>
      <c r="L778" s="40"/>
      <c r="M778" s="40"/>
      <c r="N778" s="40"/>
      <c r="O778" s="40"/>
      <c r="P778" s="40"/>
      <c r="Q778" s="40"/>
      <c r="R778" s="40"/>
      <c r="S778" s="41"/>
      <c r="T778" s="41"/>
      <c r="U778" s="41"/>
      <c r="V778" s="41"/>
      <c r="W778" s="41"/>
      <c r="X778" s="41"/>
      <c r="Y778" s="41"/>
    </row>
    <row r="779" spans="1:25" ht="15.75" customHeight="1" x14ac:dyDescent="0.2">
      <c r="A779" s="38"/>
      <c r="B779" s="39"/>
      <c r="C779" s="40"/>
      <c r="D779" s="40"/>
      <c r="E779" s="40"/>
      <c r="F779" s="40"/>
      <c r="G779" s="40"/>
      <c r="H779" s="40"/>
      <c r="I779" s="40"/>
      <c r="J779" s="40"/>
      <c r="K779" s="40"/>
      <c r="L779" s="40"/>
      <c r="M779" s="40"/>
      <c r="N779" s="40"/>
      <c r="O779" s="40"/>
      <c r="P779" s="40"/>
      <c r="Q779" s="40"/>
      <c r="R779" s="40"/>
      <c r="S779" s="41"/>
      <c r="T779" s="41"/>
      <c r="U779" s="41"/>
      <c r="V779" s="41"/>
      <c r="W779" s="41"/>
      <c r="X779" s="41"/>
      <c r="Y779" s="41"/>
    </row>
    <row r="780" spans="1:25" ht="15.75" customHeight="1" x14ac:dyDescent="0.2">
      <c r="A780" s="38"/>
      <c r="B780" s="39"/>
      <c r="C780" s="40"/>
      <c r="D780" s="40"/>
      <c r="E780" s="40"/>
      <c r="F780" s="40"/>
      <c r="G780" s="40"/>
      <c r="H780" s="40"/>
      <c r="I780" s="40"/>
      <c r="J780" s="40"/>
      <c r="K780" s="40"/>
      <c r="L780" s="40"/>
      <c r="M780" s="40"/>
      <c r="N780" s="40"/>
      <c r="O780" s="40"/>
      <c r="P780" s="40"/>
      <c r="Q780" s="40"/>
      <c r="R780" s="40"/>
      <c r="S780" s="41"/>
      <c r="T780" s="41"/>
      <c r="U780" s="41"/>
      <c r="V780" s="41"/>
      <c r="W780" s="41"/>
      <c r="X780" s="41"/>
      <c r="Y780" s="41"/>
    </row>
    <row r="781" spans="1:25" ht="15.75" customHeight="1" x14ac:dyDescent="0.2">
      <c r="A781" s="38"/>
      <c r="B781" s="39"/>
      <c r="C781" s="40"/>
      <c r="D781" s="40"/>
      <c r="E781" s="40"/>
      <c r="F781" s="40"/>
      <c r="G781" s="40"/>
      <c r="H781" s="40"/>
      <c r="I781" s="40"/>
      <c r="J781" s="40"/>
      <c r="K781" s="40"/>
      <c r="L781" s="40"/>
      <c r="M781" s="40"/>
      <c r="N781" s="40"/>
      <c r="O781" s="40"/>
      <c r="P781" s="40"/>
      <c r="Q781" s="40"/>
      <c r="R781" s="40"/>
      <c r="S781" s="41"/>
      <c r="T781" s="41"/>
      <c r="U781" s="41"/>
      <c r="V781" s="41"/>
      <c r="W781" s="41"/>
      <c r="X781" s="41"/>
      <c r="Y781" s="41"/>
    </row>
    <row r="782" spans="1:25" ht="15.75" customHeight="1" x14ac:dyDescent="0.2">
      <c r="A782" s="38"/>
      <c r="B782" s="39"/>
      <c r="C782" s="40"/>
      <c r="D782" s="40"/>
      <c r="E782" s="40"/>
      <c r="F782" s="40"/>
      <c r="G782" s="40"/>
      <c r="H782" s="40"/>
      <c r="I782" s="40"/>
      <c r="J782" s="40"/>
      <c r="K782" s="40"/>
      <c r="L782" s="40"/>
      <c r="M782" s="40"/>
      <c r="N782" s="40"/>
      <c r="O782" s="40"/>
      <c r="P782" s="40"/>
      <c r="Q782" s="40"/>
      <c r="R782" s="40"/>
      <c r="S782" s="41"/>
      <c r="T782" s="41"/>
      <c r="U782" s="41"/>
      <c r="V782" s="41"/>
      <c r="W782" s="41"/>
      <c r="X782" s="41"/>
      <c r="Y782" s="41"/>
    </row>
    <row r="783" spans="1:25" ht="15.75" customHeight="1" x14ac:dyDescent="0.2">
      <c r="A783" s="38"/>
      <c r="B783" s="39"/>
      <c r="C783" s="40"/>
      <c r="D783" s="40"/>
      <c r="E783" s="40"/>
      <c r="F783" s="40"/>
      <c r="G783" s="40"/>
      <c r="H783" s="40"/>
      <c r="I783" s="40"/>
      <c r="J783" s="40"/>
      <c r="K783" s="40"/>
      <c r="L783" s="40"/>
      <c r="M783" s="40"/>
      <c r="N783" s="40"/>
      <c r="O783" s="40"/>
      <c r="P783" s="40"/>
      <c r="Q783" s="40"/>
      <c r="R783" s="40"/>
      <c r="S783" s="41"/>
      <c r="T783" s="41"/>
      <c r="U783" s="41"/>
      <c r="V783" s="41"/>
      <c r="W783" s="41"/>
      <c r="X783" s="41"/>
      <c r="Y783" s="41"/>
    </row>
    <row r="784" spans="1:25" ht="15.75" customHeight="1" x14ac:dyDescent="0.2">
      <c r="A784" s="38"/>
      <c r="B784" s="39"/>
      <c r="C784" s="40"/>
      <c r="D784" s="40"/>
      <c r="E784" s="40"/>
      <c r="F784" s="40"/>
      <c r="G784" s="40"/>
      <c r="H784" s="40"/>
      <c r="I784" s="40"/>
      <c r="J784" s="40"/>
      <c r="K784" s="40"/>
      <c r="L784" s="40"/>
      <c r="M784" s="40"/>
      <c r="N784" s="40"/>
      <c r="O784" s="40"/>
      <c r="P784" s="40"/>
      <c r="Q784" s="40"/>
      <c r="R784" s="40"/>
      <c r="S784" s="41"/>
      <c r="T784" s="41"/>
      <c r="U784" s="41"/>
      <c r="V784" s="41"/>
      <c r="W784" s="41"/>
      <c r="X784" s="41"/>
      <c r="Y784" s="41"/>
    </row>
    <row r="785" spans="1:25" ht="15.75" customHeight="1" x14ac:dyDescent="0.2">
      <c r="A785" s="38"/>
      <c r="B785" s="39"/>
      <c r="C785" s="40"/>
      <c r="D785" s="40"/>
      <c r="E785" s="40"/>
      <c r="F785" s="40"/>
      <c r="G785" s="40"/>
      <c r="H785" s="40"/>
      <c r="I785" s="40"/>
      <c r="J785" s="40"/>
      <c r="K785" s="40"/>
      <c r="L785" s="40"/>
      <c r="M785" s="40"/>
      <c r="N785" s="40"/>
      <c r="O785" s="40"/>
      <c r="P785" s="40"/>
      <c r="Q785" s="40"/>
      <c r="R785" s="40"/>
      <c r="S785" s="41"/>
      <c r="T785" s="41"/>
      <c r="U785" s="41"/>
      <c r="V785" s="41"/>
      <c r="W785" s="41"/>
      <c r="X785" s="41"/>
      <c r="Y785" s="41"/>
    </row>
    <row r="786" spans="1:25" ht="15.75" customHeight="1" x14ac:dyDescent="0.2">
      <c r="A786" s="38"/>
      <c r="B786" s="39"/>
      <c r="C786" s="40"/>
      <c r="D786" s="40"/>
      <c r="E786" s="40"/>
      <c r="F786" s="40"/>
      <c r="G786" s="40"/>
      <c r="H786" s="40"/>
      <c r="I786" s="40"/>
      <c r="J786" s="40"/>
      <c r="K786" s="40"/>
      <c r="L786" s="40"/>
      <c r="M786" s="40"/>
      <c r="N786" s="40"/>
      <c r="O786" s="40"/>
      <c r="P786" s="40"/>
      <c r="Q786" s="40"/>
      <c r="R786" s="40"/>
      <c r="S786" s="41"/>
      <c r="T786" s="41"/>
      <c r="U786" s="41"/>
      <c r="V786" s="41"/>
      <c r="W786" s="41"/>
      <c r="X786" s="41"/>
      <c r="Y786" s="41"/>
    </row>
    <row r="787" spans="1:25" ht="15.75" customHeight="1" x14ac:dyDescent="0.2">
      <c r="A787" s="38"/>
      <c r="B787" s="39"/>
      <c r="C787" s="40"/>
      <c r="D787" s="40"/>
      <c r="E787" s="40"/>
      <c r="F787" s="40"/>
      <c r="G787" s="40"/>
      <c r="H787" s="40"/>
      <c r="I787" s="40"/>
      <c r="J787" s="40"/>
      <c r="K787" s="40"/>
      <c r="L787" s="40"/>
      <c r="M787" s="40"/>
      <c r="N787" s="40"/>
      <c r="O787" s="40"/>
      <c r="P787" s="40"/>
      <c r="Q787" s="40"/>
      <c r="R787" s="40"/>
      <c r="S787" s="41"/>
      <c r="T787" s="41"/>
      <c r="U787" s="41"/>
      <c r="V787" s="41"/>
      <c r="W787" s="41"/>
      <c r="X787" s="41"/>
      <c r="Y787" s="41"/>
    </row>
    <row r="788" spans="1:25" ht="15.75" customHeight="1" x14ac:dyDescent="0.2">
      <c r="A788" s="38"/>
      <c r="B788" s="39"/>
      <c r="C788" s="40"/>
      <c r="D788" s="40"/>
      <c r="E788" s="40"/>
      <c r="F788" s="40"/>
      <c r="G788" s="40"/>
      <c r="H788" s="40"/>
      <c r="I788" s="40"/>
      <c r="J788" s="40"/>
      <c r="K788" s="40"/>
      <c r="L788" s="40"/>
      <c r="M788" s="40"/>
      <c r="N788" s="40"/>
      <c r="O788" s="40"/>
      <c r="P788" s="40"/>
      <c r="Q788" s="40"/>
      <c r="R788" s="40"/>
      <c r="S788" s="41"/>
      <c r="T788" s="41"/>
      <c r="U788" s="41"/>
      <c r="V788" s="41"/>
      <c r="W788" s="41"/>
      <c r="X788" s="41"/>
      <c r="Y788" s="41"/>
    </row>
    <row r="789" spans="1:25" ht="15.75" customHeight="1" x14ac:dyDescent="0.2">
      <c r="A789" s="38"/>
      <c r="B789" s="39"/>
      <c r="C789" s="40"/>
      <c r="D789" s="40"/>
      <c r="E789" s="40"/>
      <c r="F789" s="40"/>
      <c r="G789" s="40"/>
      <c r="H789" s="40"/>
      <c r="I789" s="40"/>
      <c r="J789" s="40"/>
      <c r="K789" s="40"/>
      <c r="L789" s="40"/>
      <c r="M789" s="40"/>
      <c r="N789" s="40"/>
      <c r="O789" s="40"/>
      <c r="P789" s="40"/>
      <c r="Q789" s="40"/>
      <c r="R789" s="40"/>
      <c r="S789" s="41"/>
      <c r="T789" s="41"/>
      <c r="U789" s="41"/>
      <c r="V789" s="41"/>
      <c r="W789" s="41"/>
      <c r="X789" s="41"/>
      <c r="Y789" s="41"/>
    </row>
    <row r="790" spans="1:25" ht="15.75" customHeight="1" x14ac:dyDescent="0.2">
      <c r="A790" s="38"/>
      <c r="B790" s="39"/>
      <c r="C790" s="40"/>
      <c r="D790" s="40"/>
      <c r="E790" s="40"/>
      <c r="F790" s="40"/>
      <c r="G790" s="40"/>
      <c r="H790" s="40"/>
      <c r="I790" s="40"/>
      <c r="J790" s="40"/>
      <c r="K790" s="40"/>
      <c r="L790" s="40"/>
      <c r="M790" s="40"/>
      <c r="N790" s="40"/>
      <c r="O790" s="40"/>
      <c r="P790" s="40"/>
      <c r="Q790" s="40"/>
      <c r="R790" s="40"/>
      <c r="S790" s="41"/>
      <c r="T790" s="41"/>
      <c r="U790" s="41"/>
      <c r="V790" s="41"/>
      <c r="W790" s="41"/>
      <c r="X790" s="41"/>
      <c r="Y790" s="41"/>
    </row>
    <row r="791" spans="1:25" ht="15.75" customHeight="1" x14ac:dyDescent="0.2">
      <c r="A791" s="38"/>
      <c r="B791" s="39"/>
      <c r="C791" s="40"/>
      <c r="D791" s="40"/>
      <c r="E791" s="40"/>
      <c r="F791" s="40"/>
      <c r="G791" s="40"/>
      <c r="H791" s="40"/>
      <c r="I791" s="40"/>
      <c r="J791" s="40"/>
      <c r="K791" s="40"/>
      <c r="L791" s="40"/>
      <c r="M791" s="40"/>
      <c r="N791" s="40"/>
      <c r="O791" s="40"/>
      <c r="P791" s="40"/>
      <c r="Q791" s="40"/>
      <c r="R791" s="40"/>
      <c r="S791" s="41"/>
      <c r="T791" s="41"/>
      <c r="U791" s="41"/>
      <c r="V791" s="41"/>
      <c r="W791" s="41"/>
      <c r="X791" s="41"/>
      <c r="Y791" s="41"/>
    </row>
    <row r="792" spans="1:25" ht="15.75" customHeight="1" x14ac:dyDescent="0.2">
      <c r="A792" s="38"/>
      <c r="B792" s="39"/>
      <c r="C792" s="40"/>
      <c r="D792" s="40"/>
      <c r="E792" s="40"/>
      <c r="F792" s="40"/>
      <c r="G792" s="40"/>
      <c r="H792" s="40"/>
      <c r="I792" s="40"/>
      <c r="J792" s="40"/>
      <c r="K792" s="40"/>
      <c r="L792" s="40"/>
      <c r="M792" s="40"/>
      <c r="N792" s="40"/>
      <c r="O792" s="40"/>
      <c r="P792" s="40"/>
      <c r="Q792" s="40"/>
      <c r="R792" s="40"/>
      <c r="S792" s="41"/>
      <c r="T792" s="41"/>
      <c r="U792" s="41"/>
      <c r="V792" s="41"/>
      <c r="W792" s="41"/>
      <c r="X792" s="41"/>
      <c r="Y792" s="41"/>
    </row>
    <row r="793" spans="1:25" ht="15.75" customHeight="1" x14ac:dyDescent="0.2">
      <c r="A793" s="38"/>
      <c r="B793" s="39"/>
      <c r="C793" s="40"/>
      <c r="D793" s="40"/>
      <c r="E793" s="40"/>
      <c r="F793" s="40"/>
      <c r="G793" s="40"/>
      <c r="H793" s="40"/>
      <c r="I793" s="40"/>
      <c r="J793" s="40"/>
      <c r="K793" s="40"/>
      <c r="L793" s="40"/>
      <c r="M793" s="40"/>
      <c r="N793" s="40"/>
      <c r="O793" s="40"/>
      <c r="P793" s="40"/>
      <c r="Q793" s="40"/>
      <c r="R793" s="40"/>
      <c r="S793" s="41"/>
      <c r="T793" s="41"/>
      <c r="U793" s="41"/>
      <c r="V793" s="41"/>
      <c r="W793" s="41"/>
      <c r="X793" s="41"/>
      <c r="Y793" s="41"/>
    </row>
    <row r="794" spans="1:25" ht="15.75" customHeight="1" x14ac:dyDescent="0.2">
      <c r="A794" s="38"/>
      <c r="B794" s="39"/>
      <c r="C794" s="40"/>
      <c r="D794" s="40"/>
      <c r="E794" s="40"/>
      <c r="F794" s="40"/>
      <c r="G794" s="40"/>
      <c r="H794" s="40"/>
      <c r="I794" s="40"/>
      <c r="J794" s="40"/>
      <c r="K794" s="40"/>
      <c r="L794" s="40"/>
      <c r="M794" s="40"/>
      <c r="N794" s="40"/>
      <c r="O794" s="40"/>
      <c r="P794" s="40"/>
      <c r="Q794" s="40"/>
      <c r="R794" s="40"/>
      <c r="S794" s="41"/>
      <c r="T794" s="41"/>
      <c r="U794" s="41"/>
      <c r="V794" s="41"/>
      <c r="W794" s="41"/>
      <c r="X794" s="41"/>
      <c r="Y794" s="41"/>
    </row>
    <row r="795" spans="1:25" ht="15.75" customHeight="1" x14ac:dyDescent="0.2">
      <c r="A795" s="38"/>
      <c r="B795" s="39"/>
      <c r="C795" s="40"/>
      <c r="D795" s="40"/>
      <c r="E795" s="40"/>
      <c r="F795" s="40"/>
      <c r="G795" s="40"/>
      <c r="H795" s="40"/>
      <c r="I795" s="40"/>
      <c r="J795" s="40"/>
      <c r="K795" s="40"/>
      <c r="L795" s="40"/>
      <c r="M795" s="40"/>
      <c r="N795" s="40"/>
      <c r="O795" s="40"/>
      <c r="P795" s="40"/>
      <c r="Q795" s="40"/>
      <c r="R795" s="40"/>
      <c r="S795" s="41"/>
      <c r="T795" s="41"/>
      <c r="U795" s="41"/>
      <c r="V795" s="41"/>
      <c r="W795" s="41"/>
      <c r="X795" s="41"/>
      <c r="Y795" s="41"/>
    </row>
    <row r="796" spans="1:25" ht="15.75" customHeight="1" x14ac:dyDescent="0.2">
      <c r="A796" s="38"/>
      <c r="B796" s="39"/>
      <c r="C796" s="40"/>
      <c r="D796" s="40"/>
      <c r="E796" s="40"/>
      <c r="F796" s="40"/>
      <c r="G796" s="40"/>
      <c r="H796" s="40"/>
      <c r="I796" s="40"/>
      <c r="J796" s="40"/>
      <c r="K796" s="40"/>
      <c r="L796" s="40"/>
      <c r="M796" s="40"/>
      <c r="N796" s="40"/>
      <c r="O796" s="40"/>
      <c r="P796" s="40"/>
      <c r="Q796" s="40"/>
      <c r="R796" s="40"/>
      <c r="S796" s="41"/>
      <c r="T796" s="41"/>
      <c r="U796" s="41"/>
      <c r="V796" s="41"/>
      <c r="W796" s="41"/>
      <c r="X796" s="41"/>
      <c r="Y796" s="41"/>
    </row>
    <row r="797" spans="1:25" ht="15.75" customHeight="1" x14ac:dyDescent="0.2">
      <c r="A797" s="38"/>
      <c r="B797" s="39"/>
      <c r="C797" s="40"/>
      <c r="D797" s="40"/>
      <c r="E797" s="40"/>
      <c r="F797" s="40"/>
      <c r="G797" s="40"/>
      <c r="H797" s="40"/>
      <c r="I797" s="40"/>
      <c r="J797" s="40"/>
      <c r="K797" s="40"/>
      <c r="L797" s="40"/>
      <c r="M797" s="40"/>
      <c r="N797" s="40"/>
      <c r="O797" s="40"/>
      <c r="P797" s="40"/>
      <c r="Q797" s="40"/>
      <c r="R797" s="40"/>
      <c r="S797" s="41"/>
      <c r="T797" s="41"/>
      <c r="U797" s="41"/>
      <c r="V797" s="41"/>
      <c r="W797" s="41"/>
      <c r="X797" s="41"/>
      <c r="Y797" s="41"/>
    </row>
    <row r="798" spans="1:25" ht="15.75" customHeight="1" x14ac:dyDescent="0.2">
      <c r="A798" s="38"/>
      <c r="B798" s="39"/>
      <c r="C798" s="40"/>
      <c r="D798" s="40"/>
      <c r="E798" s="40"/>
      <c r="F798" s="40"/>
      <c r="G798" s="40"/>
      <c r="H798" s="40"/>
      <c r="I798" s="40"/>
      <c r="J798" s="40"/>
      <c r="K798" s="40"/>
      <c r="L798" s="40"/>
      <c r="M798" s="40"/>
      <c r="N798" s="40"/>
      <c r="O798" s="40"/>
      <c r="P798" s="40"/>
      <c r="Q798" s="40"/>
      <c r="R798" s="40"/>
      <c r="S798" s="41"/>
      <c r="T798" s="41"/>
      <c r="U798" s="41"/>
      <c r="V798" s="41"/>
      <c r="W798" s="41"/>
      <c r="X798" s="41"/>
      <c r="Y798" s="41"/>
    </row>
    <row r="799" spans="1:25" ht="15.75" customHeight="1" x14ac:dyDescent="0.2">
      <c r="A799" s="38"/>
      <c r="B799" s="39"/>
      <c r="C799" s="40"/>
      <c r="D799" s="40"/>
      <c r="E799" s="40"/>
      <c r="F799" s="40"/>
      <c r="G799" s="40"/>
      <c r="H799" s="40"/>
      <c r="I799" s="40"/>
      <c r="J799" s="40"/>
      <c r="K799" s="40"/>
      <c r="L799" s="40"/>
      <c r="M799" s="40"/>
      <c r="N799" s="40"/>
      <c r="O799" s="40"/>
      <c r="P799" s="40"/>
      <c r="Q799" s="40"/>
      <c r="R799" s="40"/>
      <c r="S799" s="41"/>
      <c r="T799" s="41"/>
      <c r="U799" s="41"/>
      <c r="V799" s="41"/>
      <c r="W799" s="41"/>
      <c r="X799" s="41"/>
      <c r="Y799" s="41"/>
    </row>
    <row r="800" spans="1:25" ht="15.75" customHeight="1" x14ac:dyDescent="0.2">
      <c r="A800" s="38"/>
      <c r="B800" s="39"/>
      <c r="C800" s="40"/>
      <c r="D800" s="40"/>
      <c r="E800" s="40"/>
      <c r="F800" s="40"/>
      <c r="G800" s="40"/>
      <c r="H800" s="40"/>
      <c r="I800" s="40"/>
      <c r="J800" s="40"/>
      <c r="K800" s="40"/>
      <c r="L800" s="40"/>
      <c r="M800" s="40"/>
      <c r="N800" s="40"/>
      <c r="O800" s="40"/>
      <c r="P800" s="40"/>
      <c r="Q800" s="40"/>
      <c r="R800" s="40"/>
      <c r="S800" s="41"/>
      <c r="T800" s="41"/>
      <c r="U800" s="41"/>
      <c r="V800" s="41"/>
      <c r="W800" s="41"/>
      <c r="X800" s="41"/>
      <c r="Y800" s="41"/>
    </row>
    <row r="801" spans="1:25" ht="15.75" customHeight="1" x14ac:dyDescent="0.2">
      <c r="A801" s="38"/>
      <c r="B801" s="39"/>
      <c r="C801" s="40"/>
      <c r="D801" s="40"/>
      <c r="E801" s="40"/>
      <c r="F801" s="40"/>
      <c r="G801" s="40"/>
      <c r="H801" s="40"/>
      <c r="I801" s="40"/>
      <c r="J801" s="40"/>
      <c r="K801" s="40"/>
      <c r="L801" s="40"/>
      <c r="M801" s="40"/>
      <c r="N801" s="40"/>
      <c r="O801" s="40"/>
      <c r="P801" s="40"/>
      <c r="Q801" s="40"/>
      <c r="R801" s="40"/>
      <c r="S801" s="41"/>
      <c r="T801" s="41"/>
      <c r="U801" s="41"/>
      <c r="V801" s="41"/>
      <c r="W801" s="41"/>
      <c r="X801" s="41"/>
      <c r="Y801" s="41"/>
    </row>
    <row r="802" spans="1:25" ht="15.75" customHeight="1" x14ac:dyDescent="0.2">
      <c r="A802" s="38"/>
      <c r="B802" s="39"/>
      <c r="C802" s="40"/>
      <c r="D802" s="40"/>
      <c r="E802" s="40"/>
      <c r="F802" s="40"/>
      <c r="G802" s="40"/>
      <c r="H802" s="40"/>
      <c r="I802" s="40"/>
      <c r="J802" s="40"/>
      <c r="K802" s="40"/>
      <c r="L802" s="40"/>
      <c r="M802" s="40"/>
      <c r="N802" s="40"/>
      <c r="O802" s="40"/>
      <c r="P802" s="40"/>
      <c r="Q802" s="40"/>
      <c r="R802" s="40"/>
      <c r="S802" s="41"/>
      <c r="T802" s="41"/>
      <c r="U802" s="41"/>
      <c r="V802" s="41"/>
      <c r="W802" s="41"/>
      <c r="X802" s="41"/>
      <c r="Y802" s="41"/>
    </row>
    <row r="803" spans="1:25" ht="15.75" customHeight="1" x14ac:dyDescent="0.2">
      <c r="A803" s="38"/>
      <c r="B803" s="39"/>
      <c r="C803" s="40"/>
      <c r="D803" s="40"/>
      <c r="E803" s="40"/>
      <c r="F803" s="40"/>
      <c r="G803" s="40"/>
      <c r="H803" s="40"/>
      <c r="I803" s="40"/>
      <c r="J803" s="40"/>
      <c r="K803" s="40"/>
      <c r="L803" s="40"/>
      <c r="M803" s="40"/>
      <c r="N803" s="40"/>
      <c r="O803" s="40"/>
      <c r="P803" s="40"/>
      <c r="Q803" s="40"/>
      <c r="R803" s="40"/>
      <c r="S803" s="41"/>
      <c r="T803" s="41"/>
      <c r="U803" s="41"/>
      <c r="V803" s="41"/>
      <c r="W803" s="41"/>
      <c r="X803" s="41"/>
      <c r="Y803" s="41"/>
    </row>
    <row r="804" spans="1:25" ht="15.75" customHeight="1" x14ac:dyDescent="0.2">
      <c r="A804" s="38"/>
      <c r="B804" s="39"/>
      <c r="C804" s="40"/>
      <c r="D804" s="40"/>
      <c r="E804" s="40"/>
      <c r="F804" s="40"/>
      <c r="G804" s="40"/>
      <c r="H804" s="40"/>
      <c r="I804" s="40"/>
      <c r="J804" s="40"/>
      <c r="K804" s="40"/>
      <c r="L804" s="40"/>
      <c r="M804" s="40"/>
      <c r="N804" s="40"/>
      <c r="O804" s="40"/>
      <c r="P804" s="40"/>
      <c r="Q804" s="40"/>
      <c r="R804" s="40"/>
      <c r="S804" s="41"/>
      <c r="T804" s="41"/>
      <c r="U804" s="41"/>
      <c r="V804" s="41"/>
      <c r="W804" s="41"/>
      <c r="X804" s="41"/>
      <c r="Y804" s="41"/>
    </row>
    <row r="805" spans="1:25" ht="15.75" customHeight="1" x14ac:dyDescent="0.2">
      <c r="A805" s="38"/>
      <c r="B805" s="39"/>
      <c r="C805" s="40"/>
      <c r="D805" s="40"/>
      <c r="E805" s="40"/>
      <c r="F805" s="40"/>
      <c r="G805" s="40"/>
      <c r="H805" s="40"/>
      <c r="I805" s="40"/>
      <c r="J805" s="40"/>
      <c r="K805" s="40"/>
      <c r="L805" s="40"/>
      <c r="M805" s="40"/>
      <c r="N805" s="40"/>
      <c r="O805" s="40"/>
      <c r="P805" s="40"/>
      <c r="Q805" s="40"/>
      <c r="R805" s="40"/>
      <c r="S805" s="41"/>
      <c r="T805" s="41"/>
      <c r="U805" s="41"/>
      <c r="V805" s="41"/>
      <c r="W805" s="41"/>
      <c r="X805" s="41"/>
      <c r="Y805" s="41"/>
    </row>
    <row r="806" spans="1:25" ht="15.75" customHeight="1" x14ac:dyDescent="0.2">
      <c r="A806" s="38"/>
      <c r="B806" s="39"/>
      <c r="C806" s="40"/>
      <c r="D806" s="40"/>
      <c r="E806" s="40"/>
      <c r="F806" s="40"/>
      <c r="G806" s="40"/>
      <c r="H806" s="40"/>
      <c r="I806" s="40"/>
      <c r="J806" s="40"/>
      <c r="K806" s="40"/>
      <c r="L806" s="40"/>
      <c r="M806" s="40"/>
      <c r="N806" s="40"/>
      <c r="O806" s="40"/>
      <c r="P806" s="40"/>
      <c r="Q806" s="40"/>
      <c r="R806" s="40"/>
      <c r="S806" s="41"/>
      <c r="T806" s="41"/>
      <c r="U806" s="41"/>
      <c r="V806" s="41"/>
      <c r="W806" s="41"/>
      <c r="X806" s="41"/>
      <c r="Y806" s="41"/>
    </row>
    <row r="807" spans="1:25" ht="15.75" customHeight="1" x14ac:dyDescent="0.2">
      <c r="A807" s="38"/>
      <c r="B807" s="39"/>
      <c r="C807" s="40"/>
      <c r="D807" s="40"/>
      <c r="E807" s="40"/>
      <c r="F807" s="40"/>
      <c r="G807" s="40"/>
      <c r="H807" s="40"/>
      <c r="I807" s="40"/>
      <c r="J807" s="40"/>
      <c r="K807" s="40"/>
      <c r="L807" s="40"/>
      <c r="M807" s="40"/>
      <c r="N807" s="40"/>
      <c r="O807" s="40"/>
      <c r="P807" s="40"/>
      <c r="Q807" s="40"/>
      <c r="R807" s="40"/>
      <c r="S807" s="41"/>
      <c r="T807" s="41"/>
      <c r="U807" s="41"/>
      <c r="V807" s="41"/>
      <c r="W807" s="41"/>
      <c r="X807" s="41"/>
      <c r="Y807" s="41"/>
    </row>
    <row r="808" spans="1:25" ht="15.75" customHeight="1" x14ac:dyDescent="0.2">
      <c r="A808" s="38"/>
      <c r="B808" s="39"/>
      <c r="C808" s="40"/>
      <c r="D808" s="40"/>
      <c r="E808" s="40"/>
      <c r="F808" s="40"/>
      <c r="G808" s="40"/>
      <c r="H808" s="40"/>
      <c r="I808" s="40"/>
      <c r="J808" s="40"/>
      <c r="K808" s="40"/>
      <c r="L808" s="40"/>
      <c r="M808" s="40"/>
      <c r="N808" s="40"/>
      <c r="O808" s="40"/>
      <c r="P808" s="40"/>
      <c r="Q808" s="40"/>
      <c r="R808" s="40"/>
      <c r="S808" s="41"/>
      <c r="T808" s="41"/>
      <c r="U808" s="41"/>
      <c r="V808" s="41"/>
      <c r="W808" s="41"/>
      <c r="X808" s="41"/>
      <c r="Y808" s="41"/>
    </row>
    <row r="809" spans="1:25" ht="15.75" customHeight="1" x14ac:dyDescent="0.2">
      <c r="A809" s="38"/>
      <c r="B809" s="39"/>
      <c r="C809" s="40"/>
      <c r="D809" s="40"/>
      <c r="E809" s="40"/>
      <c r="F809" s="40"/>
      <c r="G809" s="40"/>
      <c r="H809" s="40"/>
      <c r="I809" s="40"/>
      <c r="J809" s="40"/>
      <c r="K809" s="40"/>
      <c r="L809" s="40"/>
      <c r="M809" s="40"/>
      <c r="N809" s="40"/>
      <c r="O809" s="40"/>
      <c r="P809" s="40"/>
      <c r="Q809" s="40"/>
      <c r="R809" s="40"/>
      <c r="S809" s="41"/>
      <c r="T809" s="41"/>
      <c r="U809" s="41"/>
      <c r="V809" s="41"/>
      <c r="W809" s="41"/>
      <c r="X809" s="41"/>
      <c r="Y809" s="41"/>
    </row>
    <row r="810" spans="1:25" ht="15.75" customHeight="1" x14ac:dyDescent="0.2">
      <c r="A810" s="38"/>
      <c r="B810" s="39"/>
      <c r="C810" s="40"/>
      <c r="D810" s="40"/>
      <c r="E810" s="40"/>
      <c r="F810" s="40"/>
      <c r="G810" s="40"/>
      <c r="H810" s="40"/>
      <c r="I810" s="40"/>
      <c r="J810" s="40"/>
      <c r="K810" s="40"/>
      <c r="L810" s="40"/>
      <c r="M810" s="40"/>
      <c r="N810" s="40"/>
      <c r="O810" s="40"/>
      <c r="P810" s="40"/>
      <c r="Q810" s="40"/>
      <c r="R810" s="40"/>
      <c r="S810" s="41"/>
      <c r="T810" s="41"/>
      <c r="U810" s="41"/>
      <c r="V810" s="41"/>
      <c r="W810" s="41"/>
      <c r="X810" s="41"/>
      <c r="Y810" s="41"/>
    </row>
    <row r="811" spans="1:25" ht="15.75" customHeight="1" x14ac:dyDescent="0.2">
      <c r="A811" s="38"/>
      <c r="B811" s="39"/>
      <c r="C811" s="40"/>
      <c r="D811" s="40"/>
      <c r="E811" s="40"/>
      <c r="F811" s="40"/>
      <c r="G811" s="40"/>
      <c r="H811" s="40"/>
      <c r="I811" s="40"/>
      <c r="J811" s="40"/>
      <c r="K811" s="40"/>
      <c r="L811" s="40"/>
      <c r="M811" s="40"/>
      <c r="N811" s="40"/>
      <c r="O811" s="40"/>
      <c r="P811" s="40"/>
      <c r="Q811" s="40"/>
      <c r="R811" s="40"/>
      <c r="S811" s="41"/>
      <c r="T811" s="41"/>
      <c r="U811" s="41"/>
      <c r="V811" s="41"/>
      <c r="W811" s="41"/>
      <c r="X811" s="41"/>
      <c r="Y811" s="41"/>
    </row>
    <row r="812" spans="1:25" ht="15.75" customHeight="1" x14ac:dyDescent="0.2">
      <c r="A812" s="38"/>
      <c r="B812" s="39"/>
      <c r="C812" s="40"/>
      <c r="D812" s="40"/>
      <c r="E812" s="40"/>
      <c r="F812" s="40"/>
      <c r="G812" s="40"/>
      <c r="H812" s="40"/>
      <c r="I812" s="40"/>
      <c r="J812" s="40"/>
      <c r="K812" s="40"/>
      <c r="L812" s="40"/>
      <c r="M812" s="40"/>
      <c r="N812" s="40"/>
      <c r="O812" s="40"/>
      <c r="P812" s="40"/>
      <c r="Q812" s="40"/>
      <c r="R812" s="40"/>
      <c r="S812" s="41"/>
      <c r="T812" s="41"/>
      <c r="U812" s="41"/>
      <c r="V812" s="41"/>
      <c r="W812" s="41"/>
      <c r="X812" s="41"/>
      <c r="Y812" s="41"/>
    </row>
    <row r="813" spans="1:25" ht="15.75" customHeight="1" x14ac:dyDescent="0.2">
      <c r="A813" s="38"/>
      <c r="B813" s="39"/>
      <c r="C813" s="40"/>
      <c r="D813" s="40"/>
      <c r="E813" s="40"/>
      <c r="F813" s="40"/>
      <c r="G813" s="40"/>
      <c r="H813" s="40"/>
      <c r="I813" s="40"/>
      <c r="J813" s="40"/>
      <c r="K813" s="40"/>
      <c r="L813" s="40"/>
      <c r="M813" s="40"/>
      <c r="N813" s="40"/>
      <c r="O813" s="40"/>
      <c r="P813" s="40"/>
      <c r="Q813" s="40"/>
      <c r="R813" s="40"/>
      <c r="S813" s="41"/>
      <c r="T813" s="41"/>
      <c r="U813" s="41"/>
      <c r="V813" s="41"/>
      <c r="W813" s="41"/>
      <c r="X813" s="41"/>
      <c r="Y813" s="41"/>
    </row>
    <row r="814" spans="1:25" ht="15.75" customHeight="1" x14ac:dyDescent="0.2">
      <c r="A814" s="38"/>
      <c r="B814" s="39"/>
      <c r="C814" s="40"/>
      <c r="D814" s="40"/>
      <c r="E814" s="40"/>
      <c r="F814" s="40"/>
      <c r="G814" s="40"/>
      <c r="H814" s="40"/>
      <c r="I814" s="40"/>
      <c r="J814" s="40"/>
      <c r="K814" s="40"/>
      <c r="L814" s="40"/>
      <c r="M814" s="40"/>
      <c r="N814" s="40"/>
      <c r="O814" s="40"/>
      <c r="P814" s="40"/>
      <c r="Q814" s="40"/>
      <c r="R814" s="40"/>
      <c r="S814" s="41"/>
      <c r="T814" s="41"/>
      <c r="U814" s="41"/>
      <c r="V814" s="41"/>
      <c r="W814" s="41"/>
      <c r="X814" s="41"/>
      <c r="Y814" s="41"/>
    </row>
    <row r="815" spans="1:25" ht="15.75" customHeight="1" x14ac:dyDescent="0.2">
      <c r="A815" s="38"/>
      <c r="B815" s="39"/>
      <c r="C815" s="40"/>
      <c r="D815" s="40"/>
      <c r="E815" s="40"/>
      <c r="F815" s="40"/>
      <c r="G815" s="40"/>
      <c r="H815" s="40"/>
      <c r="I815" s="40"/>
      <c r="J815" s="40"/>
      <c r="K815" s="40"/>
      <c r="L815" s="40"/>
      <c r="M815" s="40"/>
      <c r="N815" s="40"/>
      <c r="O815" s="40"/>
      <c r="P815" s="40"/>
      <c r="Q815" s="40"/>
      <c r="R815" s="40"/>
      <c r="S815" s="41"/>
      <c r="T815" s="41"/>
      <c r="U815" s="41"/>
      <c r="V815" s="41"/>
      <c r="W815" s="41"/>
      <c r="X815" s="41"/>
      <c r="Y815" s="41"/>
    </row>
    <row r="816" spans="1:25" ht="15.75" customHeight="1" x14ac:dyDescent="0.2">
      <c r="A816" s="38"/>
      <c r="B816" s="39"/>
      <c r="C816" s="40"/>
      <c r="D816" s="40"/>
      <c r="E816" s="40"/>
      <c r="F816" s="40"/>
      <c r="G816" s="40"/>
      <c r="H816" s="40"/>
      <c r="I816" s="40"/>
      <c r="J816" s="40"/>
      <c r="K816" s="40"/>
      <c r="L816" s="40"/>
      <c r="M816" s="40"/>
      <c r="N816" s="40"/>
      <c r="O816" s="40"/>
      <c r="P816" s="40"/>
      <c r="Q816" s="40"/>
      <c r="R816" s="40"/>
      <c r="S816" s="41"/>
      <c r="T816" s="41"/>
      <c r="U816" s="41"/>
      <c r="V816" s="41"/>
      <c r="W816" s="41"/>
      <c r="X816" s="41"/>
      <c r="Y816" s="41"/>
    </row>
    <row r="817" spans="1:25" ht="15.75" customHeight="1" x14ac:dyDescent="0.2">
      <c r="A817" s="38"/>
      <c r="B817" s="39"/>
      <c r="C817" s="40"/>
      <c r="D817" s="40"/>
      <c r="E817" s="40"/>
      <c r="F817" s="40"/>
      <c r="G817" s="40"/>
      <c r="H817" s="40"/>
      <c r="I817" s="40"/>
      <c r="J817" s="40"/>
      <c r="K817" s="40"/>
      <c r="L817" s="40"/>
      <c r="M817" s="40"/>
      <c r="N817" s="40"/>
      <c r="O817" s="40"/>
      <c r="P817" s="40"/>
      <c r="Q817" s="40"/>
      <c r="R817" s="40"/>
      <c r="S817" s="41"/>
      <c r="T817" s="41"/>
      <c r="U817" s="41"/>
      <c r="V817" s="41"/>
      <c r="W817" s="41"/>
      <c r="X817" s="41"/>
      <c r="Y817" s="41"/>
    </row>
    <row r="818" spans="1:25" ht="15.75" customHeight="1" x14ac:dyDescent="0.2">
      <c r="A818" s="38"/>
      <c r="B818" s="39"/>
      <c r="C818" s="40"/>
      <c r="D818" s="40"/>
      <c r="E818" s="40"/>
      <c r="F818" s="40"/>
      <c r="G818" s="40"/>
      <c r="H818" s="40"/>
      <c r="I818" s="40"/>
      <c r="J818" s="40"/>
      <c r="K818" s="40"/>
      <c r="L818" s="40"/>
      <c r="M818" s="40"/>
      <c r="N818" s="40"/>
      <c r="O818" s="40"/>
      <c r="P818" s="40"/>
      <c r="Q818" s="40"/>
      <c r="R818" s="40"/>
      <c r="S818" s="41"/>
      <c r="T818" s="41"/>
      <c r="U818" s="41"/>
      <c r="V818" s="41"/>
      <c r="W818" s="41"/>
      <c r="X818" s="41"/>
      <c r="Y818" s="41"/>
    </row>
    <row r="819" spans="1:25" ht="15.75" customHeight="1" x14ac:dyDescent="0.2">
      <c r="A819" s="38"/>
      <c r="B819" s="39"/>
      <c r="C819" s="40"/>
      <c r="D819" s="40"/>
      <c r="E819" s="40"/>
      <c r="F819" s="40"/>
      <c r="G819" s="40"/>
      <c r="H819" s="40"/>
      <c r="I819" s="40"/>
      <c r="J819" s="40"/>
      <c r="K819" s="40"/>
      <c r="L819" s="40"/>
      <c r="M819" s="40"/>
      <c r="N819" s="40"/>
      <c r="O819" s="40"/>
      <c r="P819" s="40"/>
      <c r="Q819" s="40"/>
      <c r="R819" s="40"/>
      <c r="S819" s="41"/>
      <c r="T819" s="41"/>
      <c r="U819" s="41"/>
      <c r="V819" s="41"/>
      <c r="W819" s="41"/>
      <c r="X819" s="41"/>
      <c r="Y819" s="41"/>
    </row>
    <row r="820" spans="1:25" ht="15.75" customHeight="1" x14ac:dyDescent="0.2">
      <c r="A820" s="38"/>
      <c r="B820" s="39"/>
      <c r="C820" s="40"/>
      <c r="D820" s="40"/>
      <c r="E820" s="40"/>
      <c r="F820" s="40"/>
      <c r="G820" s="40"/>
      <c r="H820" s="40"/>
      <c r="I820" s="40"/>
      <c r="J820" s="40"/>
      <c r="K820" s="40"/>
      <c r="L820" s="40"/>
      <c r="M820" s="40"/>
      <c r="N820" s="40"/>
      <c r="O820" s="40"/>
      <c r="P820" s="40"/>
      <c r="Q820" s="40"/>
      <c r="R820" s="40"/>
      <c r="S820" s="41"/>
      <c r="T820" s="41"/>
      <c r="U820" s="41"/>
      <c r="V820" s="41"/>
      <c r="W820" s="41"/>
      <c r="X820" s="41"/>
      <c r="Y820" s="41"/>
    </row>
    <row r="821" spans="1:25" ht="15.75" customHeight="1" x14ac:dyDescent="0.2">
      <c r="A821" s="38"/>
      <c r="B821" s="39"/>
      <c r="C821" s="40"/>
      <c r="D821" s="40"/>
      <c r="E821" s="40"/>
      <c r="F821" s="40"/>
      <c r="G821" s="40"/>
      <c r="H821" s="40"/>
      <c r="I821" s="40"/>
      <c r="J821" s="40"/>
      <c r="K821" s="40"/>
      <c r="L821" s="40"/>
      <c r="M821" s="40"/>
      <c r="N821" s="40"/>
      <c r="O821" s="40"/>
      <c r="P821" s="40"/>
      <c r="Q821" s="40"/>
      <c r="R821" s="40"/>
      <c r="S821" s="41"/>
      <c r="T821" s="41"/>
      <c r="U821" s="41"/>
      <c r="V821" s="41"/>
      <c r="W821" s="41"/>
      <c r="X821" s="41"/>
      <c r="Y821" s="41"/>
    </row>
    <row r="822" spans="1:25" ht="15.75" customHeight="1" x14ac:dyDescent="0.2">
      <c r="A822" s="38"/>
      <c r="B822" s="39"/>
      <c r="C822" s="40"/>
      <c r="D822" s="40"/>
      <c r="E822" s="40"/>
      <c r="F822" s="40"/>
      <c r="G822" s="40"/>
      <c r="H822" s="40"/>
      <c r="I822" s="40"/>
      <c r="J822" s="40"/>
      <c r="K822" s="40"/>
      <c r="L822" s="40"/>
      <c r="M822" s="40"/>
      <c r="N822" s="40"/>
      <c r="O822" s="40"/>
      <c r="P822" s="40"/>
      <c r="Q822" s="40"/>
      <c r="R822" s="40"/>
      <c r="S822" s="41"/>
      <c r="T822" s="41"/>
      <c r="U822" s="41"/>
      <c r="V822" s="41"/>
      <c r="W822" s="41"/>
      <c r="X822" s="41"/>
      <c r="Y822" s="41"/>
    </row>
    <row r="823" spans="1:25" ht="15.75" customHeight="1" x14ac:dyDescent="0.2">
      <c r="A823" s="38"/>
      <c r="B823" s="39"/>
      <c r="C823" s="40"/>
      <c r="D823" s="40"/>
      <c r="E823" s="40"/>
      <c r="F823" s="40"/>
      <c r="G823" s="40"/>
      <c r="H823" s="40"/>
      <c r="I823" s="40"/>
      <c r="J823" s="40"/>
      <c r="K823" s="40"/>
      <c r="L823" s="40"/>
      <c r="M823" s="40"/>
      <c r="N823" s="40"/>
      <c r="O823" s="40"/>
      <c r="P823" s="40"/>
      <c r="Q823" s="40"/>
      <c r="R823" s="40"/>
      <c r="S823" s="41"/>
      <c r="T823" s="41"/>
      <c r="U823" s="41"/>
      <c r="V823" s="41"/>
      <c r="W823" s="41"/>
      <c r="X823" s="41"/>
      <c r="Y823" s="41"/>
    </row>
    <row r="824" spans="1:25" ht="15.75" customHeight="1" x14ac:dyDescent="0.2">
      <c r="A824" s="38"/>
      <c r="B824" s="39"/>
      <c r="C824" s="40"/>
      <c r="D824" s="40"/>
      <c r="E824" s="40"/>
      <c r="F824" s="40"/>
      <c r="G824" s="40"/>
      <c r="H824" s="40"/>
      <c r="I824" s="40"/>
      <c r="J824" s="40"/>
      <c r="K824" s="40"/>
      <c r="L824" s="40"/>
      <c r="M824" s="40"/>
      <c r="N824" s="40"/>
      <c r="O824" s="40"/>
      <c r="P824" s="40"/>
      <c r="Q824" s="40"/>
      <c r="R824" s="40"/>
      <c r="S824" s="41"/>
      <c r="T824" s="41"/>
      <c r="U824" s="41"/>
      <c r="V824" s="41"/>
      <c r="W824" s="41"/>
      <c r="X824" s="41"/>
      <c r="Y824" s="41"/>
    </row>
    <row r="825" spans="1:25" ht="15.75" customHeight="1" x14ac:dyDescent="0.2">
      <c r="A825" s="38"/>
      <c r="B825" s="39"/>
      <c r="C825" s="40"/>
      <c r="D825" s="40"/>
      <c r="E825" s="40"/>
      <c r="F825" s="40"/>
      <c r="G825" s="40"/>
      <c r="H825" s="40"/>
      <c r="I825" s="40"/>
      <c r="J825" s="40"/>
      <c r="K825" s="40"/>
      <c r="L825" s="40"/>
      <c r="M825" s="40"/>
      <c r="N825" s="40"/>
      <c r="O825" s="40"/>
      <c r="P825" s="40"/>
      <c r="Q825" s="40"/>
      <c r="R825" s="40"/>
      <c r="S825" s="41"/>
      <c r="T825" s="41"/>
      <c r="U825" s="41"/>
      <c r="V825" s="41"/>
      <c r="W825" s="41"/>
      <c r="X825" s="41"/>
      <c r="Y825" s="41"/>
    </row>
    <row r="826" spans="1:25" ht="15.75" customHeight="1" x14ac:dyDescent="0.2">
      <c r="A826" s="38"/>
      <c r="B826" s="39"/>
      <c r="C826" s="40"/>
      <c r="D826" s="40"/>
      <c r="E826" s="40"/>
      <c r="F826" s="40"/>
      <c r="G826" s="40"/>
      <c r="H826" s="40"/>
      <c r="I826" s="40"/>
      <c r="J826" s="40"/>
      <c r="K826" s="40"/>
      <c r="L826" s="40"/>
      <c r="M826" s="40"/>
      <c r="N826" s="40"/>
      <c r="O826" s="40"/>
      <c r="P826" s="40"/>
      <c r="Q826" s="40"/>
      <c r="R826" s="40"/>
      <c r="S826" s="41"/>
      <c r="T826" s="41"/>
      <c r="U826" s="41"/>
      <c r="V826" s="41"/>
      <c r="W826" s="41"/>
      <c r="X826" s="41"/>
      <c r="Y826" s="41"/>
    </row>
    <row r="827" spans="1:25" ht="15.75" customHeight="1" x14ac:dyDescent="0.2">
      <c r="A827" s="38"/>
      <c r="B827" s="39"/>
      <c r="C827" s="40"/>
      <c r="D827" s="40"/>
      <c r="E827" s="40"/>
      <c r="F827" s="40"/>
      <c r="G827" s="40"/>
      <c r="H827" s="40"/>
      <c r="I827" s="40"/>
      <c r="J827" s="40"/>
      <c r="K827" s="40"/>
      <c r="L827" s="40"/>
      <c r="M827" s="40"/>
      <c r="N827" s="40"/>
      <c r="O827" s="40"/>
      <c r="P827" s="40"/>
      <c r="Q827" s="40"/>
      <c r="R827" s="40"/>
      <c r="S827" s="41"/>
      <c r="T827" s="41"/>
      <c r="U827" s="41"/>
      <c r="V827" s="41"/>
      <c r="W827" s="41"/>
      <c r="X827" s="41"/>
      <c r="Y827" s="41"/>
    </row>
    <row r="828" spans="1:25" ht="15.75" customHeight="1" x14ac:dyDescent="0.2">
      <c r="A828" s="38"/>
      <c r="B828" s="39"/>
      <c r="C828" s="40"/>
      <c r="D828" s="40"/>
      <c r="E828" s="40"/>
      <c r="F828" s="40"/>
      <c r="G828" s="40"/>
      <c r="H828" s="40"/>
      <c r="I828" s="40"/>
      <c r="J828" s="40"/>
      <c r="K828" s="40"/>
      <c r="L828" s="40"/>
      <c r="M828" s="40"/>
      <c r="N828" s="40"/>
      <c r="O828" s="40"/>
      <c r="P828" s="40"/>
      <c r="Q828" s="40"/>
      <c r="R828" s="40"/>
      <c r="S828" s="41"/>
      <c r="T828" s="41"/>
      <c r="U828" s="41"/>
      <c r="V828" s="41"/>
      <c r="W828" s="41"/>
      <c r="X828" s="41"/>
      <c r="Y828" s="41"/>
    </row>
    <row r="829" spans="1:25" ht="15.75" customHeight="1" x14ac:dyDescent="0.2">
      <c r="A829" s="38"/>
      <c r="B829" s="39"/>
      <c r="C829" s="40"/>
      <c r="D829" s="40"/>
      <c r="E829" s="40"/>
      <c r="F829" s="40"/>
      <c r="G829" s="40"/>
      <c r="H829" s="40"/>
      <c r="I829" s="40"/>
      <c r="J829" s="40"/>
      <c r="K829" s="40"/>
      <c r="L829" s="40"/>
      <c r="M829" s="40"/>
      <c r="N829" s="40"/>
      <c r="O829" s="40"/>
      <c r="P829" s="40"/>
      <c r="Q829" s="40"/>
      <c r="R829" s="40"/>
      <c r="S829" s="41"/>
      <c r="T829" s="41"/>
      <c r="U829" s="41"/>
      <c r="V829" s="41"/>
      <c r="W829" s="41"/>
      <c r="X829" s="41"/>
      <c r="Y829" s="41"/>
    </row>
    <row r="830" spans="1:25" ht="15.75" customHeight="1" x14ac:dyDescent="0.2">
      <c r="A830" s="38"/>
      <c r="B830" s="39"/>
      <c r="C830" s="40"/>
      <c r="D830" s="40"/>
      <c r="E830" s="40"/>
      <c r="F830" s="40"/>
      <c r="G830" s="40"/>
      <c r="H830" s="40"/>
      <c r="I830" s="40"/>
      <c r="J830" s="40"/>
      <c r="K830" s="40"/>
      <c r="L830" s="40"/>
      <c r="M830" s="40"/>
      <c r="N830" s="40"/>
      <c r="O830" s="40"/>
      <c r="P830" s="40"/>
      <c r="Q830" s="40"/>
      <c r="R830" s="40"/>
      <c r="S830" s="41"/>
      <c r="T830" s="41"/>
      <c r="U830" s="41"/>
      <c r="V830" s="41"/>
      <c r="W830" s="41"/>
      <c r="X830" s="41"/>
      <c r="Y830" s="41"/>
    </row>
    <row r="831" spans="1:25" ht="15.75" customHeight="1" x14ac:dyDescent="0.2">
      <c r="A831" s="38"/>
      <c r="B831" s="39"/>
      <c r="C831" s="40"/>
      <c r="D831" s="40"/>
      <c r="E831" s="40"/>
      <c r="F831" s="40"/>
      <c r="G831" s="40"/>
      <c r="H831" s="40"/>
      <c r="I831" s="40"/>
      <c r="J831" s="40"/>
      <c r="K831" s="40"/>
      <c r="L831" s="40"/>
      <c r="M831" s="40"/>
      <c r="N831" s="40"/>
      <c r="O831" s="40"/>
      <c r="P831" s="40"/>
      <c r="Q831" s="40"/>
      <c r="R831" s="40"/>
      <c r="S831" s="41"/>
      <c r="T831" s="41"/>
      <c r="U831" s="41"/>
      <c r="V831" s="41"/>
      <c r="W831" s="41"/>
      <c r="X831" s="41"/>
      <c r="Y831" s="41"/>
    </row>
    <row r="832" spans="1:25" ht="15.75" customHeight="1" x14ac:dyDescent="0.2">
      <c r="A832" s="38"/>
      <c r="B832" s="39"/>
      <c r="C832" s="40"/>
      <c r="D832" s="40"/>
      <c r="E832" s="40"/>
      <c r="F832" s="40"/>
      <c r="G832" s="40"/>
      <c r="H832" s="40"/>
      <c r="I832" s="40"/>
      <c r="J832" s="40"/>
      <c r="K832" s="40"/>
      <c r="L832" s="40"/>
      <c r="M832" s="40"/>
      <c r="N832" s="40"/>
      <c r="O832" s="40"/>
      <c r="P832" s="40"/>
      <c r="Q832" s="40"/>
      <c r="R832" s="40"/>
      <c r="S832" s="41"/>
      <c r="T832" s="41"/>
      <c r="U832" s="41"/>
      <c r="V832" s="41"/>
      <c r="W832" s="41"/>
      <c r="X832" s="41"/>
      <c r="Y832" s="41"/>
    </row>
    <row r="833" spans="1:25" ht="15.75" customHeight="1" x14ac:dyDescent="0.2">
      <c r="A833" s="38"/>
      <c r="B833" s="39"/>
      <c r="C833" s="40"/>
      <c r="D833" s="40"/>
      <c r="E833" s="40"/>
      <c r="F833" s="40"/>
      <c r="G833" s="40"/>
      <c r="H833" s="40"/>
      <c r="I833" s="40"/>
      <c r="J833" s="40"/>
      <c r="K833" s="40"/>
      <c r="L833" s="40"/>
      <c r="M833" s="40"/>
      <c r="N833" s="40"/>
      <c r="O833" s="40"/>
      <c r="P833" s="40"/>
      <c r="Q833" s="40"/>
      <c r="R833" s="40"/>
      <c r="S833" s="41"/>
      <c r="T833" s="41"/>
      <c r="U833" s="41"/>
      <c r="V833" s="41"/>
      <c r="W833" s="41"/>
      <c r="X833" s="41"/>
      <c r="Y833" s="41"/>
    </row>
    <row r="834" spans="1:25" ht="15.75" customHeight="1" x14ac:dyDescent="0.2">
      <c r="A834" s="38"/>
      <c r="B834" s="39"/>
      <c r="C834" s="40"/>
      <c r="D834" s="40"/>
      <c r="E834" s="40"/>
      <c r="F834" s="40"/>
      <c r="G834" s="40"/>
      <c r="H834" s="40"/>
      <c r="I834" s="40"/>
      <c r="J834" s="40"/>
      <c r="K834" s="40"/>
      <c r="L834" s="40"/>
      <c r="M834" s="40"/>
      <c r="N834" s="40"/>
      <c r="O834" s="40"/>
      <c r="P834" s="40"/>
      <c r="Q834" s="40"/>
      <c r="R834" s="40"/>
      <c r="S834" s="41"/>
      <c r="T834" s="41"/>
      <c r="U834" s="41"/>
      <c r="V834" s="41"/>
      <c r="W834" s="41"/>
      <c r="X834" s="41"/>
      <c r="Y834" s="41"/>
    </row>
    <row r="835" spans="1:25" ht="15.75" customHeight="1" x14ac:dyDescent="0.2">
      <c r="A835" s="38"/>
      <c r="B835" s="39"/>
      <c r="C835" s="40"/>
      <c r="D835" s="40"/>
      <c r="E835" s="40"/>
      <c r="F835" s="40"/>
      <c r="G835" s="40"/>
      <c r="H835" s="40"/>
      <c r="I835" s="40"/>
      <c r="J835" s="40"/>
      <c r="K835" s="40"/>
      <c r="L835" s="40"/>
      <c r="M835" s="40"/>
      <c r="N835" s="40"/>
      <c r="O835" s="40"/>
      <c r="P835" s="40"/>
      <c r="Q835" s="40"/>
      <c r="R835" s="40"/>
      <c r="S835" s="41"/>
      <c r="T835" s="41"/>
      <c r="U835" s="41"/>
      <c r="V835" s="41"/>
      <c r="W835" s="41"/>
      <c r="X835" s="41"/>
      <c r="Y835" s="41"/>
    </row>
    <row r="836" spans="1:25" ht="15.75" customHeight="1" x14ac:dyDescent="0.2">
      <c r="A836" s="38"/>
      <c r="B836" s="39"/>
      <c r="C836" s="40"/>
      <c r="D836" s="40"/>
      <c r="E836" s="40"/>
      <c r="F836" s="40"/>
      <c r="G836" s="40"/>
      <c r="H836" s="40"/>
      <c r="I836" s="40"/>
      <c r="J836" s="40"/>
      <c r="K836" s="40"/>
      <c r="L836" s="40"/>
      <c r="M836" s="40"/>
      <c r="N836" s="40"/>
      <c r="O836" s="40"/>
      <c r="P836" s="40"/>
      <c r="Q836" s="40"/>
      <c r="R836" s="40"/>
      <c r="S836" s="41"/>
      <c r="T836" s="41"/>
      <c r="U836" s="41"/>
      <c r="V836" s="41"/>
      <c r="W836" s="41"/>
      <c r="X836" s="41"/>
      <c r="Y836" s="41"/>
    </row>
    <row r="837" spans="1:25" ht="15.75" customHeight="1" x14ac:dyDescent="0.2">
      <c r="A837" s="38"/>
      <c r="B837" s="39"/>
      <c r="C837" s="40"/>
      <c r="D837" s="40"/>
      <c r="E837" s="40"/>
      <c r="F837" s="40"/>
      <c r="G837" s="40"/>
      <c r="H837" s="40"/>
      <c r="I837" s="40"/>
      <c r="J837" s="40"/>
      <c r="K837" s="40"/>
      <c r="L837" s="40"/>
      <c r="M837" s="40"/>
      <c r="N837" s="40"/>
      <c r="O837" s="40"/>
      <c r="P837" s="40"/>
      <c r="Q837" s="40"/>
      <c r="R837" s="40"/>
      <c r="S837" s="41"/>
      <c r="T837" s="41"/>
      <c r="U837" s="41"/>
      <c r="V837" s="41"/>
      <c r="W837" s="41"/>
      <c r="X837" s="41"/>
      <c r="Y837" s="41"/>
    </row>
    <row r="838" spans="1:25" ht="15.75" customHeight="1" x14ac:dyDescent="0.2">
      <c r="A838" s="38"/>
      <c r="B838" s="39"/>
      <c r="C838" s="40"/>
      <c r="D838" s="40"/>
      <c r="E838" s="40"/>
      <c r="F838" s="40"/>
      <c r="G838" s="40"/>
      <c r="H838" s="40"/>
      <c r="I838" s="40"/>
      <c r="J838" s="40"/>
      <c r="K838" s="40"/>
      <c r="L838" s="40"/>
      <c r="M838" s="40"/>
      <c r="N838" s="40"/>
      <c r="O838" s="40"/>
      <c r="P838" s="40"/>
      <c r="Q838" s="40"/>
      <c r="R838" s="40"/>
      <c r="S838" s="41"/>
      <c r="T838" s="41"/>
      <c r="U838" s="41"/>
      <c r="V838" s="41"/>
      <c r="W838" s="41"/>
      <c r="X838" s="41"/>
      <c r="Y838" s="41"/>
    </row>
    <row r="839" spans="1:25" ht="15.75" customHeight="1" x14ac:dyDescent="0.2">
      <c r="A839" s="38"/>
      <c r="B839" s="39"/>
      <c r="C839" s="40"/>
      <c r="D839" s="40"/>
      <c r="E839" s="40"/>
      <c r="F839" s="40"/>
      <c r="G839" s="40"/>
      <c r="H839" s="40"/>
      <c r="I839" s="40"/>
      <c r="J839" s="40"/>
      <c r="K839" s="40"/>
      <c r="L839" s="40"/>
      <c r="M839" s="40"/>
      <c r="N839" s="40"/>
      <c r="O839" s="40"/>
      <c r="P839" s="40"/>
      <c r="Q839" s="40"/>
      <c r="R839" s="40"/>
      <c r="S839" s="41"/>
      <c r="T839" s="41"/>
      <c r="U839" s="41"/>
      <c r="V839" s="41"/>
      <c r="W839" s="41"/>
      <c r="X839" s="41"/>
      <c r="Y839" s="41"/>
    </row>
    <row r="840" spans="1:25" ht="15.75" customHeight="1" x14ac:dyDescent="0.2">
      <c r="A840" s="38"/>
      <c r="B840" s="39"/>
      <c r="C840" s="40"/>
      <c r="D840" s="40"/>
      <c r="E840" s="40"/>
      <c r="F840" s="40"/>
      <c r="G840" s="40"/>
      <c r="H840" s="40"/>
      <c r="I840" s="40"/>
      <c r="J840" s="40"/>
      <c r="K840" s="40"/>
      <c r="L840" s="40"/>
      <c r="M840" s="40"/>
      <c r="N840" s="40"/>
      <c r="O840" s="40"/>
      <c r="P840" s="40"/>
      <c r="Q840" s="40"/>
      <c r="R840" s="40"/>
      <c r="S840" s="41"/>
      <c r="T840" s="41"/>
      <c r="U840" s="41"/>
      <c r="V840" s="41"/>
      <c r="W840" s="41"/>
      <c r="X840" s="41"/>
      <c r="Y840" s="41"/>
    </row>
    <row r="841" spans="1:25" ht="15.75" customHeight="1" x14ac:dyDescent="0.2">
      <c r="A841" s="38"/>
      <c r="B841" s="39"/>
      <c r="C841" s="40"/>
      <c r="D841" s="40"/>
      <c r="E841" s="40"/>
      <c r="F841" s="40"/>
      <c r="G841" s="40"/>
      <c r="H841" s="40"/>
      <c r="I841" s="40"/>
      <c r="J841" s="40"/>
      <c r="K841" s="40"/>
      <c r="L841" s="40"/>
      <c r="M841" s="40"/>
      <c r="N841" s="40"/>
      <c r="O841" s="40"/>
      <c r="P841" s="40"/>
      <c r="Q841" s="40"/>
      <c r="R841" s="40"/>
      <c r="S841" s="41"/>
      <c r="T841" s="41"/>
      <c r="U841" s="41"/>
      <c r="V841" s="41"/>
      <c r="W841" s="41"/>
      <c r="X841" s="41"/>
      <c r="Y841" s="41"/>
    </row>
    <row r="842" spans="1:25" ht="15.75" customHeight="1" x14ac:dyDescent="0.2">
      <c r="A842" s="38"/>
      <c r="B842" s="39"/>
      <c r="C842" s="40"/>
      <c r="D842" s="40"/>
      <c r="E842" s="40"/>
      <c r="F842" s="40"/>
      <c r="G842" s="40"/>
      <c r="H842" s="40"/>
      <c r="I842" s="40"/>
      <c r="J842" s="40"/>
      <c r="K842" s="40"/>
      <c r="L842" s="40"/>
      <c r="M842" s="40"/>
      <c r="N842" s="40"/>
      <c r="O842" s="40"/>
      <c r="P842" s="40"/>
      <c r="Q842" s="40"/>
      <c r="R842" s="40"/>
      <c r="S842" s="41"/>
      <c r="T842" s="41"/>
      <c r="U842" s="41"/>
      <c r="V842" s="41"/>
      <c r="W842" s="41"/>
      <c r="X842" s="41"/>
      <c r="Y842" s="41"/>
    </row>
    <row r="843" spans="1:25" ht="15.75" customHeight="1" x14ac:dyDescent="0.2">
      <c r="A843" s="38"/>
      <c r="B843" s="39"/>
      <c r="C843" s="40"/>
      <c r="D843" s="40"/>
      <c r="E843" s="40"/>
      <c r="F843" s="40"/>
      <c r="G843" s="40"/>
      <c r="H843" s="40"/>
      <c r="I843" s="40"/>
      <c r="J843" s="40"/>
      <c r="K843" s="40"/>
      <c r="L843" s="40"/>
      <c r="M843" s="40"/>
      <c r="N843" s="40"/>
      <c r="O843" s="40"/>
      <c r="P843" s="40"/>
      <c r="Q843" s="40"/>
      <c r="R843" s="40"/>
      <c r="S843" s="41"/>
      <c r="T843" s="41"/>
      <c r="U843" s="41"/>
      <c r="V843" s="41"/>
      <c r="W843" s="41"/>
      <c r="X843" s="41"/>
      <c r="Y843" s="41"/>
    </row>
    <row r="844" spans="1:25" ht="15.75" customHeight="1" x14ac:dyDescent="0.2">
      <c r="A844" s="38"/>
      <c r="B844" s="39"/>
      <c r="C844" s="40"/>
      <c r="D844" s="40"/>
      <c r="E844" s="40"/>
      <c r="F844" s="40"/>
      <c r="G844" s="40"/>
      <c r="H844" s="40"/>
      <c r="I844" s="40"/>
      <c r="J844" s="40"/>
      <c r="K844" s="40"/>
      <c r="L844" s="40"/>
      <c r="M844" s="40"/>
      <c r="N844" s="40"/>
      <c r="O844" s="40"/>
      <c r="P844" s="40"/>
      <c r="Q844" s="40"/>
      <c r="R844" s="40"/>
      <c r="S844" s="41"/>
      <c r="T844" s="41"/>
      <c r="U844" s="41"/>
      <c r="V844" s="41"/>
      <c r="W844" s="41"/>
      <c r="X844" s="41"/>
      <c r="Y844" s="41"/>
    </row>
    <row r="845" spans="1:25" ht="15.75" customHeight="1" x14ac:dyDescent="0.2">
      <c r="A845" s="38"/>
      <c r="B845" s="39"/>
      <c r="C845" s="40"/>
      <c r="D845" s="40"/>
      <c r="E845" s="40"/>
      <c r="F845" s="40"/>
      <c r="G845" s="40"/>
      <c r="H845" s="40"/>
      <c r="I845" s="40"/>
      <c r="J845" s="40"/>
      <c r="K845" s="40"/>
      <c r="L845" s="40"/>
      <c r="M845" s="40"/>
      <c r="N845" s="40"/>
      <c r="O845" s="40"/>
      <c r="P845" s="40"/>
      <c r="Q845" s="40"/>
      <c r="R845" s="40"/>
      <c r="S845" s="41"/>
      <c r="T845" s="41"/>
      <c r="U845" s="41"/>
      <c r="V845" s="41"/>
      <c r="W845" s="41"/>
      <c r="X845" s="41"/>
      <c r="Y845" s="41"/>
    </row>
    <row r="846" spans="1:25" ht="15.75" customHeight="1" x14ac:dyDescent="0.2">
      <c r="A846" s="38"/>
      <c r="B846" s="39"/>
      <c r="C846" s="40"/>
      <c r="D846" s="40"/>
      <c r="E846" s="40"/>
      <c r="F846" s="40"/>
      <c r="G846" s="40"/>
      <c r="H846" s="40"/>
      <c r="I846" s="40"/>
      <c r="J846" s="40"/>
      <c r="K846" s="40"/>
      <c r="L846" s="40"/>
      <c r="M846" s="40"/>
      <c r="N846" s="40"/>
      <c r="O846" s="40"/>
      <c r="P846" s="40"/>
      <c r="Q846" s="40"/>
      <c r="R846" s="40"/>
      <c r="S846" s="41"/>
      <c r="T846" s="41"/>
      <c r="U846" s="41"/>
      <c r="V846" s="41"/>
      <c r="W846" s="41"/>
      <c r="X846" s="41"/>
      <c r="Y846" s="41"/>
    </row>
    <row r="847" spans="1:25" ht="15.75" customHeight="1" x14ac:dyDescent="0.2">
      <c r="A847" s="38"/>
      <c r="B847" s="39"/>
      <c r="C847" s="40"/>
      <c r="D847" s="40"/>
      <c r="E847" s="40"/>
      <c r="F847" s="40"/>
      <c r="G847" s="40"/>
      <c r="H847" s="40"/>
      <c r="I847" s="40"/>
      <c r="J847" s="40"/>
      <c r="K847" s="40"/>
      <c r="L847" s="40"/>
      <c r="M847" s="40"/>
      <c r="N847" s="40"/>
      <c r="O847" s="40"/>
      <c r="P847" s="40"/>
      <c r="Q847" s="40"/>
      <c r="R847" s="40"/>
      <c r="S847" s="41"/>
      <c r="T847" s="41"/>
      <c r="U847" s="41"/>
      <c r="V847" s="41"/>
      <c r="W847" s="41"/>
      <c r="X847" s="41"/>
      <c r="Y847" s="41"/>
    </row>
    <row r="848" spans="1:25" ht="15.75" customHeight="1" x14ac:dyDescent="0.2">
      <c r="A848" s="38"/>
      <c r="B848" s="39"/>
      <c r="C848" s="40"/>
      <c r="D848" s="40"/>
      <c r="E848" s="40"/>
      <c r="F848" s="40"/>
      <c r="G848" s="40"/>
      <c r="H848" s="40"/>
      <c r="I848" s="40"/>
      <c r="J848" s="40"/>
      <c r="K848" s="40"/>
      <c r="L848" s="40"/>
      <c r="M848" s="40"/>
      <c r="N848" s="40"/>
      <c r="O848" s="40"/>
      <c r="P848" s="40"/>
      <c r="Q848" s="40"/>
      <c r="R848" s="40"/>
      <c r="S848" s="41"/>
      <c r="T848" s="41"/>
      <c r="U848" s="41"/>
      <c r="V848" s="41"/>
      <c r="W848" s="41"/>
      <c r="X848" s="41"/>
      <c r="Y848" s="41"/>
    </row>
    <row r="849" spans="1:25" ht="15.75" customHeight="1" x14ac:dyDescent="0.2">
      <c r="A849" s="38"/>
      <c r="B849" s="39"/>
      <c r="C849" s="40"/>
      <c r="D849" s="40"/>
      <c r="E849" s="40"/>
      <c r="F849" s="40"/>
      <c r="G849" s="40"/>
      <c r="H849" s="40"/>
      <c r="I849" s="40"/>
      <c r="J849" s="40"/>
      <c r="K849" s="40"/>
      <c r="L849" s="40"/>
      <c r="M849" s="40"/>
      <c r="N849" s="40"/>
      <c r="O849" s="40"/>
      <c r="P849" s="40"/>
      <c r="Q849" s="40"/>
      <c r="R849" s="40"/>
      <c r="S849" s="41"/>
      <c r="T849" s="41"/>
      <c r="U849" s="41"/>
      <c r="V849" s="41"/>
      <c r="W849" s="41"/>
      <c r="X849" s="41"/>
      <c r="Y849" s="41"/>
    </row>
    <row r="850" spans="1:25" ht="15.75" customHeight="1" x14ac:dyDescent="0.2">
      <c r="A850" s="38"/>
      <c r="B850" s="39"/>
      <c r="C850" s="40"/>
      <c r="D850" s="40"/>
      <c r="E850" s="40"/>
      <c r="F850" s="40"/>
      <c r="G850" s="40"/>
      <c r="H850" s="40"/>
      <c r="I850" s="40"/>
      <c r="J850" s="40"/>
      <c r="K850" s="40"/>
      <c r="L850" s="40"/>
      <c r="M850" s="40"/>
      <c r="N850" s="40"/>
      <c r="O850" s="40"/>
      <c r="P850" s="40"/>
      <c r="Q850" s="40"/>
      <c r="R850" s="40"/>
      <c r="S850" s="41"/>
      <c r="T850" s="41"/>
      <c r="U850" s="41"/>
      <c r="V850" s="41"/>
      <c r="W850" s="41"/>
      <c r="X850" s="41"/>
      <c r="Y850" s="41"/>
    </row>
    <row r="851" spans="1:25" ht="15.75" customHeight="1" x14ac:dyDescent="0.2">
      <c r="A851" s="38"/>
      <c r="B851" s="39"/>
      <c r="C851" s="40"/>
      <c r="D851" s="40"/>
      <c r="E851" s="40"/>
      <c r="F851" s="40"/>
      <c r="G851" s="40"/>
      <c r="H851" s="40"/>
      <c r="I851" s="40"/>
      <c r="J851" s="40"/>
      <c r="K851" s="40"/>
      <c r="L851" s="40"/>
      <c r="M851" s="40"/>
      <c r="N851" s="40"/>
      <c r="O851" s="40"/>
      <c r="P851" s="40"/>
      <c r="Q851" s="40"/>
      <c r="R851" s="40"/>
      <c r="S851" s="41"/>
      <c r="T851" s="41"/>
      <c r="U851" s="41"/>
      <c r="V851" s="41"/>
      <c r="W851" s="41"/>
      <c r="X851" s="41"/>
      <c r="Y851" s="41"/>
    </row>
    <row r="852" spans="1:25" ht="15.75" customHeight="1" x14ac:dyDescent="0.2">
      <c r="A852" s="38"/>
      <c r="B852" s="39"/>
      <c r="C852" s="40"/>
      <c r="D852" s="40"/>
      <c r="E852" s="40"/>
      <c r="F852" s="40"/>
      <c r="G852" s="40"/>
      <c r="H852" s="40"/>
      <c r="I852" s="40"/>
      <c r="J852" s="40"/>
      <c r="K852" s="40"/>
      <c r="L852" s="40"/>
      <c r="M852" s="40"/>
      <c r="N852" s="40"/>
      <c r="O852" s="40"/>
      <c r="P852" s="40"/>
      <c r="Q852" s="40"/>
      <c r="R852" s="40"/>
      <c r="S852" s="41"/>
      <c r="T852" s="41"/>
      <c r="U852" s="41"/>
      <c r="V852" s="41"/>
      <c r="W852" s="41"/>
      <c r="X852" s="41"/>
      <c r="Y852" s="41"/>
    </row>
    <row r="853" spans="1:25" ht="15.75" customHeight="1" x14ac:dyDescent="0.2">
      <c r="A853" s="38"/>
      <c r="B853" s="39"/>
      <c r="C853" s="40"/>
      <c r="D853" s="40"/>
      <c r="E853" s="40"/>
      <c r="F853" s="40"/>
      <c r="G853" s="40"/>
      <c r="H853" s="40"/>
      <c r="I853" s="40"/>
      <c r="J853" s="40"/>
      <c r="K853" s="40"/>
      <c r="L853" s="40"/>
      <c r="M853" s="40"/>
      <c r="N853" s="40"/>
      <c r="O853" s="40"/>
      <c r="P853" s="40"/>
      <c r="Q853" s="40"/>
      <c r="R853" s="40"/>
      <c r="S853" s="41"/>
      <c r="T853" s="41"/>
      <c r="U853" s="41"/>
      <c r="V853" s="41"/>
      <c r="W853" s="41"/>
      <c r="X853" s="41"/>
      <c r="Y853" s="41"/>
    </row>
    <row r="854" spans="1:25" ht="15.75" customHeight="1" x14ac:dyDescent="0.2">
      <c r="A854" s="38"/>
      <c r="B854" s="39"/>
      <c r="C854" s="40"/>
      <c r="D854" s="40"/>
      <c r="E854" s="40"/>
      <c r="F854" s="40"/>
      <c r="G854" s="40"/>
      <c r="H854" s="40"/>
      <c r="I854" s="40"/>
      <c r="J854" s="40"/>
      <c r="K854" s="40"/>
      <c r="L854" s="40"/>
      <c r="M854" s="40"/>
      <c r="N854" s="40"/>
      <c r="O854" s="40"/>
      <c r="P854" s="40"/>
      <c r="Q854" s="40"/>
      <c r="R854" s="40"/>
      <c r="S854" s="41"/>
      <c r="T854" s="41"/>
      <c r="U854" s="41"/>
      <c r="V854" s="41"/>
      <c r="W854" s="41"/>
      <c r="X854" s="41"/>
      <c r="Y854" s="41"/>
    </row>
    <row r="855" spans="1:25" ht="15.75" customHeight="1" x14ac:dyDescent="0.2">
      <c r="A855" s="38"/>
      <c r="B855" s="39"/>
      <c r="C855" s="40"/>
      <c r="D855" s="40"/>
      <c r="E855" s="40"/>
      <c r="F855" s="40"/>
      <c r="G855" s="40"/>
      <c r="H855" s="40"/>
      <c r="I855" s="40"/>
      <c r="J855" s="40"/>
      <c r="K855" s="40"/>
      <c r="L855" s="40"/>
      <c r="M855" s="40"/>
      <c r="N855" s="40"/>
      <c r="O855" s="40"/>
      <c r="P855" s="40"/>
      <c r="Q855" s="40"/>
      <c r="R855" s="40"/>
      <c r="S855" s="41"/>
      <c r="T855" s="41"/>
      <c r="U855" s="41"/>
      <c r="V855" s="41"/>
      <c r="W855" s="41"/>
      <c r="X855" s="41"/>
      <c r="Y855" s="41"/>
    </row>
    <row r="856" spans="1:25" ht="15.75" customHeight="1" x14ac:dyDescent="0.2">
      <c r="A856" s="38"/>
      <c r="B856" s="39"/>
      <c r="C856" s="40"/>
      <c r="D856" s="40"/>
      <c r="E856" s="40"/>
      <c r="F856" s="40"/>
      <c r="G856" s="40"/>
      <c r="H856" s="40"/>
      <c r="I856" s="40"/>
      <c r="J856" s="40"/>
      <c r="K856" s="40"/>
      <c r="L856" s="40"/>
      <c r="M856" s="40"/>
      <c r="N856" s="40"/>
      <c r="O856" s="40"/>
      <c r="P856" s="40"/>
      <c r="Q856" s="40"/>
      <c r="R856" s="40"/>
      <c r="S856" s="41"/>
      <c r="T856" s="41"/>
      <c r="U856" s="41"/>
      <c r="V856" s="41"/>
      <c r="W856" s="41"/>
      <c r="X856" s="41"/>
      <c r="Y856" s="41"/>
    </row>
    <row r="857" spans="1:25" ht="15.75" customHeight="1" x14ac:dyDescent="0.2">
      <c r="A857" s="38"/>
      <c r="B857" s="39"/>
      <c r="C857" s="40"/>
      <c r="D857" s="40"/>
      <c r="E857" s="40"/>
      <c r="F857" s="40"/>
      <c r="G857" s="40"/>
      <c r="H857" s="40"/>
      <c r="I857" s="40"/>
      <c r="J857" s="40"/>
      <c r="K857" s="40"/>
      <c r="L857" s="40"/>
      <c r="M857" s="40"/>
      <c r="N857" s="40"/>
      <c r="O857" s="40"/>
      <c r="P857" s="40"/>
      <c r="Q857" s="40"/>
      <c r="R857" s="40"/>
      <c r="S857" s="41"/>
      <c r="T857" s="41"/>
      <c r="U857" s="41"/>
      <c r="V857" s="41"/>
      <c r="W857" s="41"/>
      <c r="X857" s="41"/>
      <c r="Y857" s="41"/>
    </row>
    <row r="858" spans="1:25" ht="15.75" customHeight="1" x14ac:dyDescent="0.2">
      <c r="A858" s="38"/>
      <c r="B858" s="39"/>
      <c r="C858" s="40"/>
      <c r="D858" s="40"/>
      <c r="E858" s="40"/>
      <c r="F858" s="40"/>
      <c r="G858" s="40"/>
      <c r="H858" s="40"/>
      <c r="I858" s="40"/>
      <c r="J858" s="40"/>
      <c r="K858" s="40"/>
      <c r="L858" s="40"/>
      <c r="M858" s="40"/>
      <c r="N858" s="40"/>
      <c r="O858" s="40"/>
      <c r="P858" s="40"/>
      <c r="Q858" s="40"/>
      <c r="R858" s="40"/>
      <c r="S858" s="41"/>
      <c r="T858" s="41"/>
      <c r="U858" s="41"/>
      <c r="V858" s="41"/>
      <c r="W858" s="41"/>
      <c r="X858" s="41"/>
      <c r="Y858" s="41"/>
    </row>
    <row r="859" spans="1:25" ht="15.75" customHeight="1" x14ac:dyDescent="0.2">
      <c r="A859" s="38"/>
      <c r="B859" s="39"/>
      <c r="C859" s="40"/>
      <c r="D859" s="40"/>
      <c r="E859" s="40"/>
      <c r="F859" s="40"/>
      <c r="G859" s="40"/>
      <c r="H859" s="40"/>
      <c r="I859" s="40"/>
      <c r="J859" s="40"/>
      <c r="K859" s="40"/>
      <c r="L859" s="40"/>
      <c r="M859" s="40"/>
      <c r="N859" s="40"/>
      <c r="O859" s="40"/>
      <c r="P859" s="40"/>
      <c r="Q859" s="40"/>
      <c r="R859" s="40"/>
      <c r="S859" s="41"/>
      <c r="T859" s="41"/>
      <c r="U859" s="41"/>
      <c r="V859" s="41"/>
      <c r="W859" s="41"/>
      <c r="X859" s="41"/>
      <c r="Y859" s="41"/>
    </row>
    <row r="860" spans="1:25" ht="15.75" customHeight="1" x14ac:dyDescent="0.2">
      <c r="A860" s="38"/>
      <c r="B860" s="39"/>
      <c r="C860" s="40"/>
      <c r="D860" s="40"/>
      <c r="E860" s="40"/>
      <c r="F860" s="40"/>
      <c r="G860" s="40"/>
      <c r="H860" s="40"/>
      <c r="I860" s="40"/>
      <c r="J860" s="40"/>
      <c r="K860" s="40"/>
      <c r="L860" s="40"/>
      <c r="M860" s="40"/>
      <c r="N860" s="40"/>
      <c r="O860" s="40"/>
      <c r="P860" s="40"/>
      <c r="Q860" s="40"/>
      <c r="R860" s="40"/>
      <c r="S860" s="41"/>
      <c r="T860" s="41"/>
      <c r="U860" s="41"/>
      <c r="V860" s="41"/>
      <c r="W860" s="41"/>
      <c r="X860" s="41"/>
      <c r="Y860" s="41"/>
    </row>
    <row r="861" spans="1:25" ht="15.75" customHeight="1" x14ac:dyDescent="0.2">
      <c r="A861" s="38"/>
      <c r="B861" s="39"/>
      <c r="C861" s="40"/>
      <c r="D861" s="40"/>
      <c r="E861" s="40"/>
      <c r="F861" s="40"/>
      <c r="G861" s="40"/>
      <c r="H861" s="40"/>
      <c r="I861" s="40"/>
      <c r="J861" s="40"/>
      <c r="K861" s="40"/>
      <c r="L861" s="40"/>
      <c r="M861" s="40"/>
      <c r="N861" s="40"/>
      <c r="O861" s="40"/>
      <c r="P861" s="40"/>
      <c r="Q861" s="40"/>
      <c r="R861" s="40"/>
      <c r="S861" s="41"/>
      <c r="T861" s="41"/>
      <c r="U861" s="41"/>
      <c r="V861" s="41"/>
      <c r="W861" s="41"/>
      <c r="X861" s="41"/>
      <c r="Y861" s="41"/>
    </row>
    <row r="862" spans="1:25" ht="15.75" customHeight="1" x14ac:dyDescent="0.2">
      <c r="A862" s="38"/>
      <c r="B862" s="39"/>
      <c r="C862" s="40"/>
      <c r="D862" s="40"/>
      <c r="E862" s="40"/>
      <c r="F862" s="40"/>
      <c r="G862" s="40"/>
      <c r="H862" s="40"/>
      <c r="I862" s="40"/>
      <c r="J862" s="40"/>
      <c r="K862" s="40"/>
      <c r="L862" s="40"/>
      <c r="M862" s="40"/>
      <c r="N862" s="40"/>
      <c r="O862" s="40"/>
      <c r="P862" s="40"/>
      <c r="Q862" s="40"/>
      <c r="R862" s="40"/>
      <c r="S862" s="41"/>
      <c r="T862" s="41"/>
      <c r="U862" s="41"/>
      <c r="V862" s="41"/>
      <c r="W862" s="41"/>
      <c r="X862" s="41"/>
      <c r="Y862" s="41"/>
    </row>
    <row r="863" spans="1:25" ht="15.75" customHeight="1" x14ac:dyDescent="0.2">
      <c r="A863" s="38"/>
      <c r="B863" s="39"/>
      <c r="C863" s="40"/>
      <c r="D863" s="40"/>
      <c r="E863" s="40"/>
      <c r="F863" s="40"/>
      <c r="G863" s="40"/>
      <c r="H863" s="40"/>
      <c r="I863" s="40"/>
      <c r="J863" s="40"/>
      <c r="K863" s="40"/>
      <c r="L863" s="40"/>
      <c r="M863" s="40"/>
      <c r="N863" s="40"/>
      <c r="O863" s="40"/>
      <c r="P863" s="40"/>
      <c r="Q863" s="40"/>
      <c r="R863" s="40"/>
      <c r="S863" s="41"/>
      <c r="T863" s="41"/>
      <c r="U863" s="41"/>
      <c r="V863" s="41"/>
      <c r="W863" s="41"/>
      <c r="X863" s="41"/>
      <c r="Y863" s="41"/>
    </row>
    <row r="864" spans="1:25" ht="15.75" customHeight="1" x14ac:dyDescent="0.2">
      <c r="A864" s="38"/>
      <c r="B864" s="39"/>
      <c r="C864" s="40"/>
      <c r="D864" s="40"/>
      <c r="E864" s="40"/>
      <c r="F864" s="40"/>
      <c r="G864" s="40"/>
      <c r="H864" s="40"/>
      <c r="I864" s="40"/>
      <c r="J864" s="40"/>
      <c r="K864" s="40"/>
      <c r="L864" s="40"/>
      <c r="M864" s="40"/>
      <c r="N864" s="40"/>
      <c r="O864" s="40"/>
      <c r="P864" s="40"/>
      <c r="Q864" s="40"/>
      <c r="R864" s="40"/>
      <c r="S864" s="41"/>
      <c r="T864" s="41"/>
      <c r="U864" s="41"/>
      <c r="V864" s="41"/>
      <c r="W864" s="41"/>
      <c r="X864" s="41"/>
      <c r="Y864" s="41"/>
    </row>
    <row r="865" spans="1:25" ht="15.75" customHeight="1" x14ac:dyDescent="0.2">
      <c r="A865" s="38"/>
      <c r="B865" s="39"/>
      <c r="C865" s="40"/>
      <c r="D865" s="40"/>
      <c r="E865" s="40"/>
      <c r="F865" s="40"/>
      <c r="G865" s="40"/>
      <c r="H865" s="40"/>
      <c r="I865" s="40"/>
      <c r="J865" s="40"/>
      <c r="K865" s="40"/>
      <c r="L865" s="40"/>
      <c r="M865" s="40"/>
      <c r="N865" s="40"/>
      <c r="O865" s="40"/>
      <c r="P865" s="40"/>
      <c r="Q865" s="40"/>
      <c r="R865" s="40"/>
      <c r="S865" s="41"/>
      <c r="T865" s="41"/>
      <c r="U865" s="41"/>
      <c r="V865" s="41"/>
      <c r="W865" s="41"/>
      <c r="X865" s="41"/>
      <c r="Y865" s="41"/>
    </row>
    <row r="866" spans="1:25" ht="15.75" customHeight="1" x14ac:dyDescent="0.2">
      <c r="A866" s="38"/>
      <c r="B866" s="39"/>
      <c r="C866" s="40"/>
      <c r="D866" s="40"/>
      <c r="E866" s="40"/>
      <c r="F866" s="40"/>
      <c r="G866" s="40"/>
      <c r="H866" s="40"/>
      <c r="I866" s="40"/>
      <c r="J866" s="40"/>
      <c r="K866" s="40"/>
      <c r="L866" s="40"/>
      <c r="M866" s="40"/>
      <c r="N866" s="40"/>
      <c r="O866" s="40"/>
      <c r="P866" s="40"/>
      <c r="Q866" s="40"/>
      <c r="R866" s="40"/>
      <c r="S866" s="41"/>
      <c r="T866" s="41"/>
      <c r="U866" s="41"/>
      <c r="V866" s="41"/>
      <c r="W866" s="41"/>
      <c r="X866" s="41"/>
      <c r="Y866" s="41"/>
    </row>
    <row r="867" spans="1:25" ht="15.75" customHeight="1" x14ac:dyDescent="0.2">
      <c r="A867" s="38"/>
      <c r="B867" s="39"/>
      <c r="C867" s="40"/>
      <c r="D867" s="40"/>
      <c r="E867" s="40"/>
      <c r="F867" s="40"/>
      <c r="G867" s="40"/>
      <c r="H867" s="40"/>
      <c r="I867" s="40"/>
      <c r="J867" s="40"/>
      <c r="K867" s="40"/>
      <c r="L867" s="40"/>
      <c r="M867" s="40"/>
      <c r="N867" s="40"/>
      <c r="O867" s="40"/>
      <c r="P867" s="40"/>
      <c r="Q867" s="40"/>
      <c r="R867" s="40"/>
      <c r="S867" s="41"/>
      <c r="T867" s="41"/>
      <c r="U867" s="41"/>
      <c r="V867" s="41"/>
      <c r="W867" s="41"/>
      <c r="X867" s="41"/>
      <c r="Y867" s="41"/>
    </row>
    <row r="868" spans="1:25" ht="15.75" customHeight="1" x14ac:dyDescent="0.2">
      <c r="A868" s="38"/>
      <c r="B868" s="39"/>
      <c r="C868" s="40"/>
      <c r="D868" s="40"/>
      <c r="E868" s="40"/>
      <c r="F868" s="40"/>
      <c r="G868" s="40"/>
      <c r="H868" s="40"/>
      <c r="I868" s="40"/>
      <c r="J868" s="40"/>
      <c r="K868" s="40"/>
      <c r="L868" s="40"/>
      <c r="M868" s="40"/>
      <c r="N868" s="40"/>
      <c r="O868" s="40"/>
      <c r="P868" s="40"/>
      <c r="Q868" s="40"/>
      <c r="R868" s="40"/>
      <c r="S868" s="41"/>
      <c r="T868" s="41"/>
      <c r="U868" s="41"/>
      <c r="V868" s="41"/>
      <c r="W868" s="41"/>
      <c r="X868" s="41"/>
      <c r="Y868" s="41"/>
    </row>
    <row r="869" spans="1:25" ht="15.75" customHeight="1" x14ac:dyDescent="0.2">
      <c r="A869" s="38"/>
      <c r="B869" s="39"/>
      <c r="C869" s="40"/>
      <c r="D869" s="40"/>
      <c r="E869" s="40"/>
      <c r="F869" s="40"/>
      <c r="G869" s="40"/>
      <c r="H869" s="40"/>
      <c r="I869" s="40"/>
      <c r="J869" s="40"/>
      <c r="K869" s="40"/>
      <c r="L869" s="40"/>
      <c r="M869" s="40"/>
      <c r="N869" s="40"/>
      <c r="O869" s="40"/>
      <c r="P869" s="40"/>
      <c r="Q869" s="40"/>
      <c r="R869" s="40"/>
      <c r="S869" s="41"/>
      <c r="T869" s="41"/>
      <c r="U869" s="41"/>
      <c r="V869" s="41"/>
      <c r="W869" s="41"/>
      <c r="X869" s="41"/>
      <c r="Y869" s="41"/>
    </row>
    <row r="870" spans="1:25" ht="15.75" customHeight="1" x14ac:dyDescent="0.2">
      <c r="A870" s="38"/>
      <c r="B870" s="39"/>
      <c r="C870" s="40"/>
      <c r="D870" s="40"/>
      <c r="E870" s="40"/>
      <c r="F870" s="40"/>
      <c r="G870" s="40"/>
      <c r="H870" s="40"/>
      <c r="I870" s="40"/>
      <c r="J870" s="40"/>
      <c r="K870" s="40"/>
      <c r="L870" s="40"/>
      <c r="M870" s="40"/>
      <c r="N870" s="40"/>
      <c r="O870" s="40"/>
      <c r="P870" s="40"/>
      <c r="Q870" s="40"/>
      <c r="R870" s="40"/>
      <c r="S870" s="41"/>
      <c r="T870" s="41"/>
      <c r="U870" s="41"/>
      <c r="V870" s="41"/>
      <c r="W870" s="41"/>
      <c r="X870" s="41"/>
      <c r="Y870" s="41"/>
    </row>
    <row r="871" spans="1:25" ht="15.75" customHeight="1" x14ac:dyDescent="0.2">
      <c r="A871" s="38"/>
      <c r="B871" s="39"/>
      <c r="C871" s="40"/>
      <c r="D871" s="40"/>
      <c r="E871" s="40"/>
      <c r="F871" s="40"/>
      <c r="G871" s="40"/>
      <c r="H871" s="40"/>
      <c r="I871" s="40"/>
      <c r="J871" s="40"/>
      <c r="K871" s="40"/>
      <c r="L871" s="40"/>
      <c r="M871" s="40"/>
      <c r="N871" s="40"/>
      <c r="O871" s="40"/>
      <c r="P871" s="40"/>
      <c r="Q871" s="40"/>
      <c r="R871" s="40"/>
      <c r="S871" s="41"/>
      <c r="T871" s="41"/>
      <c r="U871" s="41"/>
      <c r="V871" s="41"/>
      <c r="W871" s="41"/>
      <c r="X871" s="41"/>
      <c r="Y871" s="41"/>
    </row>
    <row r="872" spans="1:25" ht="15.75" customHeight="1" x14ac:dyDescent="0.2">
      <c r="A872" s="38"/>
      <c r="B872" s="39"/>
      <c r="C872" s="40"/>
      <c r="D872" s="40"/>
      <c r="E872" s="40"/>
      <c r="F872" s="40"/>
      <c r="G872" s="40"/>
      <c r="H872" s="40"/>
      <c r="I872" s="40"/>
      <c r="J872" s="40"/>
      <c r="K872" s="40"/>
      <c r="L872" s="40"/>
      <c r="M872" s="40"/>
      <c r="N872" s="40"/>
      <c r="O872" s="40"/>
      <c r="P872" s="40"/>
      <c r="Q872" s="40"/>
      <c r="R872" s="40"/>
      <c r="S872" s="41"/>
      <c r="T872" s="41"/>
      <c r="U872" s="41"/>
      <c r="V872" s="41"/>
      <c r="W872" s="41"/>
      <c r="X872" s="41"/>
      <c r="Y872" s="41"/>
    </row>
    <row r="873" spans="1:25" ht="15.75" customHeight="1" x14ac:dyDescent="0.2">
      <c r="A873" s="38"/>
      <c r="B873" s="39"/>
      <c r="C873" s="40"/>
      <c r="D873" s="40"/>
      <c r="E873" s="40"/>
      <c r="F873" s="40"/>
      <c r="G873" s="40"/>
      <c r="H873" s="40"/>
      <c r="I873" s="40"/>
      <c r="J873" s="40"/>
      <c r="K873" s="40"/>
      <c r="L873" s="40"/>
      <c r="M873" s="40"/>
      <c r="N873" s="40"/>
      <c r="O873" s="40"/>
      <c r="P873" s="40"/>
      <c r="Q873" s="40"/>
      <c r="R873" s="40"/>
      <c r="S873" s="41"/>
      <c r="T873" s="41"/>
      <c r="U873" s="41"/>
      <c r="V873" s="41"/>
      <c r="W873" s="41"/>
      <c r="X873" s="41"/>
      <c r="Y873" s="41"/>
    </row>
    <row r="874" spans="1:25" ht="15.75" customHeight="1" x14ac:dyDescent="0.2">
      <c r="A874" s="38"/>
      <c r="B874" s="39"/>
      <c r="C874" s="40"/>
      <c r="D874" s="40"/>
      <c r="E874" s="40"/>
      <c r="F874" s="40"/>
      <c r="G874" s="40"/>
      <c r="H874" s="40"/>
      <c r="I874" s="40"/>
      <c r="J874" s="40"/>
      <c r="K874" s="40"/>
      <c r="L874" s="40"/>
      <c r="M874" s="40"/>
      <c r="N874" s="40"/>
      <c r="O874" s="40"/>
      <c r="P874" s="40"/>
      <c r="Q874" s="40"/>
      <c r="R874" s="40"/>
      <c r="S874" s="41"/>
      <c r="T874" s="41"/>
      <c r="U874" s="41"/>
      <c r="V874" s="41"/>
      <c r="W874" s="41"/>
      <c r="X874" s="41"/>
      <c r="Y874" s="41"/>
    </row>
    <row r="875" spans="1:25" ht="15.75" customHeight="1" x14ac:dyDescent="0.2">
      <c r="A875" s="38"/>
      <c r="B875" s="39"/>
      <c r="C875" s="40"/>
      <c r="D875" s="40"/>
      <c r="E875" s="40"/>
      <c r="F875" s="40"/>
      <c r="G875" s="40"/>
      <c r="H875" s="40"/>
      <c r="I875" s="40"/>
      <c r="J875" s="40"/>
      <c r="K875" s="40"/>
      <c r="L875" s="40"/>
      <c r="M875" s="40"/>
      <c r="N875" s="40"/>
      <c r="O875" s="40"/>
      <c r="P875" s="40"/>
      <c r="Q875" s="40"/>
      <c r="R875" s="40"/>
      <c r="S875" s="41"/>
      <c r="T875" s="41"/>
      <c r="U875" s="41"/>
      <c r="V875" s="41"/>
      <c r="W875" s="41"/>
      <c r="X875" s="41"/>
      <c r="Y875" s="41"/>
    </row>
    <row r="876" spans="1:25" ht="15.75" customHeight="1" x14ac:dyDescent="0.2">
      <c r="A876" s="38"/>
      <c r="B876" s="39"/>
      <c r="C876" s="40"/>
      <c r="D876" s="40"/>
      <c r="E876" s="40"/>
      <c r="F876" s="40"/>
      <c r="G876" s="40"/>
      <c r="H876" s="40"/>
      <c r="I876" s="40"/>
      <c r="J876" s="40"/>
      <c r="K876" s="40"/>
      <c r="L876" s="40"/>
      <c r="M876" s="40"/>
      <c r="N876" s="40"/>
      <c r="O876" s="40"/>
      <c r="P876" s="40"/>
      <c r="Q876" s="40"/>
      <c r="R876" s="40"/>
      <c r="S876" s="41"/>
      <c r="T876" s="41"/>
      <c r="U876" s="41"/>
      <c r="V876" s="41"/>
      <c r="W876" s="41"/>
      <c r="X876" s="41"/>
      <c r="Y876" s="41"/>
    </row>
    <row r="877" spans="1:25" ht="15.75" customHeight="1" x14ac:dyDescent="0.2">
      <c r="A877" s="38"/>
      <c r="B877" s="39"/>
      <c r="C877" s="40"/>
      <c r="D877" s="40"/>
      <c r="E877" s="40"/>
      <c r="F877" s="40"/>
      <c r="G877" s="40"/>
      <c r="H877" s="40"/>
      <c r="I877" s="40"/>
      <c r="J877" s="40"/>
      <c r="K877" s="40"/>
      <c r="L877" s="40"/>
      <c r="M877" s="40"/>
      <c r="N877" s="40"/>
      <c r="O877" s="40"/>
      <c r="P877" s="40"/>
      <c r="Q877" s="40"/>
      <c r="R877" s="40"/>
      <c r="S877" s="41"/>
      <c r="T877" s="41"/>
      <c r="U877" s="41"/>
      <c r="V877" s="41"/>
      <c r="W877" s="41"/>
      <c r="X877" s="41"/>
      <c r="Y877" s="41"/>
    </row>
    <row r="878" spans="1:25" ht="15.75" customHeight="1" x14ac:dyDescent="0.2">
      <c r="A878" s="38"/>
      <c r="B878" s="39"/>
      <c r="C878" s="40"/>
      <c r="D878" s="40"/>
      <c r="E878" s="40"/>
      <c r="F878" s="40"/>
      <c r="G878" s="40"/>
      <c r="H878" s="40"/>
      <c r="I878" s="40"/>
      <c r="J878" s="40"/>
      <c r="K878" s="40"/>
      <c r="L878" s="40"/>
      <c r="M878" s="40"/>
      <c r="N878" s="40"/>
      <c r="O878" s="40"/>
      <c r="P878" s="40"/>
      <c r="Q878" s="40"/>
      <c r="R878" s="40"/>
      <c r="S878" s="41"/>
      <c r="T878" s="41"/>
      <c r="U878" s="41"/>
      <c r="V878" s="41"/>
      <c r="W878" s="41"/>
      <c r="X878" s="41"/>
      <c r="Y878" s="41"/>
    </row>
    <row r="879" spans="1:25" ht="15.75" customHeight="1" x14ac:dyDescent="0.2">
      <c r="A879" s="38"/>
      <c r="B879" s="39"/>
      <c r="C879" s="40"/>
      <c r="D879" s="40"/>
      <c r="E879" s="40"/>
      <c r="F879" s="40"/>
      <c r="G879" s="40"/>
      <c r="H879" s="40"/>
      <c r="I879" s="40"/>
      <c r="J879" s="40"/>
      <c r="K879" s="40"/>
      <c r="L879" s="40"/>
      <c r="M879" s="40"/>
      <c r="N879" s="40"/>
      <c r="O879" s="40"/>
      <c r="P879" s="40"/>
      <c r="Q879" s="40"/>
      <c r="R879" s="40"/>
      <c r="S879" s="41"/>
      <c r="T879" s="41"/>
      <c r="U879" s="41"/>
      <c r="V879" s="41"/>
      <c r="W879" s="41"/>
      <c r="X879" s="41"/>
      <c r="Y879" s="41"/>
    </row>
    <row r="880" spans="1:25" ht="15.75" customHeight="1" x14ac:dyDescent="0.2">
      <c r="A880" s="38"/>
      <c r="B880" s="39"/>
      <c r="C880" s="40"/>
      <c r="D880" s="40"/>
      <c r="E880" s="40"/>
      <c r="F880" s="40"/>
      <c r="G880" s="40"/>
      <c r="H880" s="40"/>
      <c r="I880" s="40"/>
      <c r="J880" s="40"/>
      <c r="K880" s="40"/>
      <c r="L880" s="40"/>
      <c r="M880" s="40"/>
      <c r="N880" s="40"/>
      <c r="O880" s="40"/>
      <c r="P880" s="40"/>
      <c r="Q880" s="40"/>
      <c r="R880" s="40"/>
      <c r="S880" s="41"/>
      <c r="T880" s="41"/>
      <c r="U880" s="41"/>
      <c r="V880" s="41"/>
      <c r="W880" s="41"/>
      <c r="X880" s="41"/>
      <c r="Y880" s="41"/>
    </row>
    <row r="881" spans="1:25" ht="15.75" customHeight="1" x14ac:dyDescent="0.2">
      <c r="A881" s="38"/>
      <c r="B881" s="39"/>
      <c r="C881" s="40"/>
      <c r="D881" s="40"/>
      <c r="E881" s="40"/>
      <c r="F881" s="40"/>
      <c r="G881" s="40"/>
      <c r="H881" s="40"/>
      <c r="I881" s="40"/>
      <c r="J881" s="40"/>
      <c r="K881" s="40"/>
      <c r="L881" s="40"/>
      <c r="M881" s="40"/>
      <c r="N881" s="40"/>
      <c r="O881" s="40"/>
      <c r="P881" s="40"/>
      <c r="Q881" s="40"/>
      <c r="R881" s="40"/>
      <c r="S881" s="41"/>
      <c r="T881" s="41"/>
      <c r="U881" s="41"/>
      <c r="V881" s="41"/>
      <c r="W881" s="41"/>
      <c r="X881" s="41"/>
      <c r="Y881" s="41"/>
    </row>
    <row r="882" spans="1:25" ht="15.75" customHeight="1" x14ac:dyDescent="0.2">
      <c r="A882" s="38"/>
      <c r="B882" s="39"/>
      <c r="C882" s="40"/>
      <c r="D882" s="40"/>
      <c r="E882" s="40"/>
      <c r="F882" s="40"/>
      <c r="G882" s="40"/>
      <c r="H882" s="40"/>
      <c r="I882" s="40"/>
      <c r="J882" s="40"/>
      <c r="K882" s="40"/>
      <c r="L882" s="40"/>
      <c r="M882" s="40"/>
      <c r="N882" s="40"/>
      <c r="O882" s="40"/>
      <c r="P882" s="40"/>
      <c r="Q882" s="40"/>
      <c r="R882" s="40"/>
      <c r="S882" s="41"/>
      <c r="T882" s="41"/>
      <c r="U882" s="41"/>
      <c r="V882" s="41"/>
      <c r="W882" s="41"/>
      <c r="X882" s="41"/>
      <c r="Y882" s="41"/>
    </row>
    <row r="883" spans="1:25" ht="15.75" customHeight="1" x14ac:dyDescent="0.2">
      <c r="A883" s="38"/>
      <c r="B883" s="39"/>
      <c r="C883" s="40"/>
      <c r="D883" s="40"/>
      <c r="E883" s="40"/>
      <c r="F883" s="40"/>
      <c r="G883" s="40"/>
      <c r="H883" s="40"/>
      <c r="I883" s="40"/>
      <c r="J883" s="40"/>
      <c r="K883" s="40"/>
      <c r="L883" s="40"/>
      <c r="M883" s="40"/>
      <c r="N883" s="40"/>
      <c r="O883" s="40"/>
      <c r="P883" s="40"/>
      <c r="Q883" s="40"/>
      <c r="R883" s="40"/>
      <c r="S883" s="41"/>
      <c r="T883" s="41"/>
      <c r="U883" s="41"/>
      <c r="V883" s="41"/>
      <c r="W883" s="41"/>
      <c r="X883" s="41"/>
      <c r="Y883" s="41"/>
    </row>
    <row r="884" spans="1:25" ht="15.75" customHeight="1" x14ac:dyDescent="0.2">
      <c r="A884" s="38"/>
      <c r="B884" s="39"/>
      <c r="C884" s="40"/>
      <c r="D884" s="40"/>
      <c r="E884" s="40"/>
      <c r="F884" s="40"/>
      <c r="G884" s="40"/>
      <c r="H884" s="40"/>
      <c r="I884" s="40"/>
      <c r="J884" s="40"/>
      <c r="K884" s="40"/>
      <c r="L884" s="40"/>
      <c r="M884" s="40"/>
      <c r="N884" s="40"/>
      <c r="O884" s="40"/>
      <c r="P884" s="40"/>
      <c r="Q884" s="40"/>
      <c r="R884" s="40"/>
      <c r="S884" s="41"/>
      <c r="T884" s="41"/>
      <c r="U884" s="41"/>
      <c r="V884" s="41"/>
      <c r="W884" s="41"/>
      <c r="X884" s="41"/>
      <c r="Y884" s="41"/>
    </row>
    <row r="885" spans="1:25" ht="15.75" customHeight="1" x14ac:dyDescent="0.2">
      <c r="A885" s="38"/>
      <c r="B885" s="39"/>
      <c r="C885" s="40"/>
      <c r="D885" s="40"/>
      <c r="E885" s="40"/>
      <c r="F885" s="40"/>
      <c r="G885" s="40"/>
      <c r="H885" s="40"/>
      <c r="I885" s="40"/>
      <c r="J885" s="40"/>
      <c r="K885" s="40"/>
      <c r="L885" s="40"/>
      <c r="M885" s="40"/>
      <c r="N885" s="40"/>
      <c r="O885" s="40"/>
      <c r="P885" s="40"/>
      <c r="Q885" s="40"/>
      <c r="R885" s="40"/>
      <c r="S885" s="41"/>
      <c r="T885" s="41"/>
      <c r="U885" s="41"/>
      <c r="V885" s="41"/>
      <c r="W885" s="41"/>
      <c r="X885" s="41"/>
      <c r="Y885" s="41"/>
    </row>
    <row r="886" spans="1:25" ht="15.75" customHeight="1" x14ac:dyDescent="0.2">
      <c r="A886" s="38"/>
      <c r="B886" s="39"/>
      <c r="C886" s="40"/>
      <c r="D886" s="40"/>
      <c r="E886" s="40"/>
      <c r="F886" s="40"/>
      <c r="G886" s="40"/>
      <c r="H886" s="40"/>
      <c r="I886" s="40"/>
      <c r="J886" s="40"/>
      <c r="K886" s="40"/>
      <c r="L886" s="40"/>
      <c r="M886" s="40"/>
      <c r="N886" s="40"/>
      <c r="O886" s="40"/>
      <c r="P886" s="40"/>
      <c r="Q886" s="40"/>
      <c r="R886" s="40"/>
      <c r="S886" s="41"/>
      <c r="T886" s="41"/>
      <c r="U886" s="41"/>
      <c r="V886" s="41"/>
      <c r="W886" s="41"/>
      <c r="X886" s="41"/>
      <c r="Y886" s="41"/>
    </row>
    <row r="887" spans="1:25" ht="15.75" customHeight="1" x14ac:dyDescent="0.2">
      <c r="A887" s="38"/>
      <c r="B887" s="39"/>
      <c r="C887" s="40"/>
      <c r="D887" s="40"/>
      <c r="E887" s="40"/>
      <c r="F887" s="40"/>
      <c r="G887" s="40"/>
      <c r="H887" s="40"/>
      <c r="I887" s="40"/>
      <c r="J887" s="40"/>
      <c r="K887" s="40"/>
      <c r="L887" s="40"/>
      <c r="M887" s="40"/>
      <c r="N887" s="40"/>
      <c r="O887" s="40"/>
      <c r="P887" s="40"/>
      <c r="Q887" s="40"/>
      <c r="R887" s="40"/>
      <c r="S887" s="41"/>
      <c r="T887" s="41"/>
      <c r="U887" s="41"/>
      <c r="V887" s="41"/>
      <c r="W887" s="41"/>
      <c r="X887" s="41"/>
      <c r="Y887" s="41"/>
    </row>
    <row r="888" spans="1:25" ht="15.75" customHeight="1" x14ac:dyDescent="0.2">
      <c r="A888" s="38"/>
      <c r="B888" s="39"/>
      <c r="C888" s="40"/>
      <c r="D888" s="40"/>
      <c r="E888" s="40"/>
      <c r="F888" s="40"/>
      <c r="G888" s="40"/>
      <c r="H888" s="40"/>
      <c r="I888" s="40"/>
      <c r="J888" s="40"/>
      <c r="K888" s="40"/>
      <c r="L888" s="40"/>
      <c r="M888" s="40"/>
      <c r="N888" s="40"/>
      <c r="O888" s="40"/>
      <c r="P888" s="40"/>
      <c r="Q888" s="40"/>
      <c r="R888" s="40"/>
      <c r="S888" s="41"/>
      <c r="T888" s="41"/>
      <c r="U888" s="41"/>
      <c r="V888" s="41"/>
      <c r="W888" s="41"/>
      <c r="X888" s="41"/>
      <c r="Y888" s="41"/>
    </row>
    <row r="889" spans="1:25" ht="15.75" customHeight="1" x14ac:dyDescent="0.2">
      <c r="A889" s="38"/>
      <c r="B889" s="39"/>
      <c r="C889" s="40"/>
      <c r="D889" s="40"/>
      <c r="E889" s="40"/>
      <c r="F889" s="40"/>
      <c r="G889" s="40"/>
      <c r="H889" s="40"/>
      <c r="I889" s="40"/>
      <c r="J889" s="40"/>
      <c r="K889" s="40"/>
      <c r="L889" s="40"/>
      <c r="M889" s="40"/>
      <c r="N889" s="40"/>
      <c r="O889" s="40"/>
      <c r="P889" s="40"/>
      <c r="Q889" s="40"/>
      <c r="R889" s="40"/>
      <c r="S889" s="41"/>
      <c r="T889" s="41"/>
      <c r="U889" s="41"/>
      <c r="V889" s="41"/>
      <c r="W889" s="41"/>
      <c r="X889" s="41"/>
      <c r="Y889" s="41"/>
    </row>
    <row r="890" spans="1:25" ht="15.75" customHeight="1" x14ac:dyDescent="0.2">
      <c r="A890" s="38"/>
      <c r="B890" s="39"/>
      <c r="C890" s="40"/>
      <c r="D890" s="40"/>
      <c r="E890" s="40"/>
      <c r="F890" s="40"/>
      <c r="G890" s="40"/>
      <c r="H890" s="40"/>
      <c r="I890" s="40"/>
      <c r="J890" s="40"/>
      <c r="K890" s="40"/>
      <c r="L890" s="40"/>
      <c r="M890" s="40"/>
      <c r="N890" s="40"/>
      <c r="O890" s="40"/>
      <c r="P890" s="40"/>
      <c r="Q890" s="40"/>
      <c r="R890" s="40"/>
      <c r="S890" s="41"/>
      <c r="T890" s="41"/>
      <c r="U890" s="41"/>
      <c r="V890" s="41"/>
      <c r="W890" s="41"/>
      <c r="X890" s="41"/>
      <c r="Y890" s="41"/>
    </row>
    <row r="891" spans="1:25" ht="15.75" customHeight="1" x14ac:dyDescent="0.2">
      <c r="A891" s="38"/>
      <c r="B891" s="39"/>
      <c r="C891" s="40"/>
      <c r="D891" s="40"/>
      <c r="E891" s="40"/>
      <c r="F891" s="40"/>
      <c r="G891" s="40"/>
      <c r="H891" s="40"/>
      <c r="I891" s="40"/>
      <c r="J891" s="40"/>
      <c r="K891" s="40"/>
      <c r="L891" s="40"/>
      <c r="M891" s="40"/>
      <c r="N891" s="40"/>
      <c r="O891" s="40"/>
      <c r="P891" s="40"/>
      <c r="Q891" s="40"/>
      <c r="R891" s="40"/>
      <c r="S891" s="41"/>
      <c r="T891" s="41"/>
      <c r="U891" s="41"/>
      <c r="V891" s="41"/>
      <c r="W891" s="41"/>
      <c r="X891" s="41"/>
      <c r="Y891" s="41"/>
    </row>
    <row r="892" spans="1:25" ht="15.75" customHeight="1" x14ac:dyDescent="0.2">
      <c r="A892" s="38"/>
      <c r="B892" s="39"/>
      <c r="C892" s="40"/>
      <c r="D892" s="40"/>
      <c r="E892" s="40"/>
      <c r="F892" s="40"/>
      <c r="G892" s="40"/>
      <c r="H892" s="40"/>
      <c r="I892" s="40"/>
      <c r="J892" s="40"/>
      <c r="K892" s="40"/>
      <c r="L892" s="40"/>
      <c r="M892" s="40"/>
      <c r="N892" s="40"/>
      <c r="O892" s="40"/>
      <c r="P892" s="40"/>
      <c r="Q892" s="40"/>
      <c r="R892" s="40"/>
      <c r="S892" s="41"/>
      <c r="T892" s="41"/>
      <c r="U892" s="41"/>
      <c r="V892" s="41"/>
      <c r="W892" s="41"/>
      <c r="X892" s="41"/>
      <c r="Y892" s="41"/>
    </row>
    <row r="893" spans="1:25" ht="15.75" customHeight="1" x14ac:dyDescent="0.2">
      <c r="A893" s="38"/>
      <c r="B893" s="39"/>
      <c r="C893" s="40"/>
      <c r="D893" s="40"/>
      <c r="E893" s="40"/>
      <c r="F893" s="40"/>
      <c r="G893" s="40"/>
      <c r="H893" s="40"/>
      <c r="I893" s="40"/>
      <c r="J893" s="40"/>
      <c r="K893" s="40"/>
      <c r="L893" s="40"/>
      <c r="M893" s="40"/>
      <c r="N893" s="40"/>
      <c r="O893" s="40"/>
      <c r="P893" s="40"/>
      <c r="Q893" s="40"/>
      <c r="R893" s="40"/>
      <c r="S893" s="41"/>
      <c r="T893" s="41"/>
      <c r="U893" s="41"/>
      <c r="V893" s="41"/>
      <c r="W893" s="41"/>
      <c r="X893" s="41"/>
      <c r="Y893" s="41"/>
    </row>
    <row r="894" spans="1:25" ht="15.75" customHeight="1" x14ac:dyDescent="0.2">
      <c r="A894" s="38"/>
      <c r="B894" s="39"/>
      <c r="C894" s="40"/>
      <c r="D894" s="40"/>
      <c r="E894" s="40"/>
      <c r="F894" s="40"/>
      <c r="G894" s="40"/>
      <c r="H894" s="40"/>
      <c r="I894" s="40"/>
      <c r="J894" s="40"/>
      <c r="K894" s="40"/>
      <c r="L894" s="40"/>
      <c r="M894" s="40"/>
      <c r="N894" s="40"/>
      <c r="O894" s="40"/>
      <c r="P894" s="40"/>
      <c r="Q894" s="40"/>
      <c r="R894" s="40"/>
      <c r="S894" s="41"/>
      <c r="T894" s="41"/>
      <c r="U894" s="41"/>
      <c r="V894" s="41"/>
      <c r="W894" s="41"/>
      <c r="X894" s="41"/>
      <c r="Y894" s="41"/>
    </row>
    <row r="895" spans="1:25" ht="15.75" customHeight="1" x14ac:dyDescent="0.2">
      <c r="A895" s="38"/>
      <c r="B895" s="39"/>
      <c r="C895" s="40"/>
      <c r="D895" s="40"/>
      <c r="E895" s="40"/>
      <c r="F895" s="40"/>
      <c r="G895" s="40"/>
      <c r="H895" s="40"/>
      <c r="I895" s="40"/>
      <c r="J895" s="40"/>
      <c r="K895" s="40"/>
      <c r="L895" s="40"/>
      <c r="M895" s="40"/>
      <c r="N895" s="40"/>
      <c r="O895" s="40"/>
      <c r="P895" s="40"/>
      <c r="Q895" s="40"/>
      <c r="R895" s="40"/>
      <c r="S895" s="41"/>
      <c r="T895" s="41"/>
      <c r="U895" s="41"/>
      <c r="V895" s="41"/>
      <c r="W895" s="41"/>
      <c r="X895" s="41"/>
      <c r="Y895" s="41"/>
    </row>
    <row r="896" spans="1:25" ht="15.75" customHeight="1" x14ac:dyDescent="0.2">
      <c r="A896" s="38"/>
      <c r="B896" s="39"/>
      <c r="C896" s="40"/>
      <c r="D896" s="40"/>
      <c r="E896" s="40"/>
      <c r="F896" s="40"/>
      <c r="G896" s="40"/>
      <c r="H896" s="40"/>
      <c r="I896" s="40"/>
      <c r="J896" s="40"/>
      <c r="K896" s="40"/>
      <c r="L896" s="40"/>
      <c r="M896" s="40"/>
      <c r="N896" s="40"/>
      <c r="O896" s="40"/>
      <c r="P896" s="40"/>
      <c r="Q896" s="40"/>
      <c r="R896" s="40"/>
      <c r="S896" s="41"/>
      <c r="T896" s="41"/>
      <c r="U896" s="41"/>
      <c r="V896" s="41"/>
      <c r="W896" s="41"/>
      <c r="X896" s="41"/>
      <c r="Y896" s="41"/>
    </row>
    <row r="897" spans="1:25" ht="15.75" customHeight="1" x14ac:dyDescent="0.2">
      <c r="A897" s="38"/>
      <c r="B897" s="39"/>
      <c r="C897" s="40"/>
      <c r="D897" s="40"/>
      <c r="E897" s="40"/>
      <c r="F897" s="40"/>
      <c r="G897" s="40"/>
      <c r="H897" s="40"/>
      <c r="I897" s="40"/>
      <c r="J897" s="40"/>
      <c r="K897" s="40"/>
      <c r="L897" s="40"/>
      <c r="M897" s="40"/>
      <c r="N897" s="40"/>
      <c r="O897" s="40"/>
      <c r="P897" s="40"/>
      <c r="Q897" s="40"/>
      <c r="R897" s="40"/>
      <c r="S897" s="41"/>
      <c r="T897" s="41"/>
      <c r="U897" s="41"/>
      <c r="V897" s="41"/>
      <c r="W897" s="41"/>
      <c r="X897" s="41"/>
      <c r="Y897" s="41"/>
    </row>
    <row r="898" spans="1:25" ht="15.75" customHeight="1" x14ac:dyDescent="0.2">
      <c r="A898" s="38"/>
      <c r="B898" s="39"/>
      <c r="C898" s="40"/>
      <c r="D898" s="40"/>
      <c r="E898" s="40"/>
      <c r="F898" s="40"/>
      <c r="G898" s="40"/>
      <c r="H898" s="40"/>
      <c r="I898" s="40"/>
      <c r="J898" s="40"/>
      <c r="K898" s="40"/>
      <c r="L898" s="40"/>
      <c r="M898" s="40"/>
      <c r="N898" s="40"/>
      <c r="O898" s="40"/>
      <c r="P898" s="40"/>
      <c r="Q898" s="40"/>
      <c r="R898" s="40"/>
      <c r="S898" s="41"/>
      <c r="T898" s="41"/>
      <c r="U898" s="41"/>
      <c r="V898" s="41"/>
      <c r="W898" s="41"/>
      <c r="X898" s="41"/>
      <c r="Y898" s="41"/>
    </row>
    <row r="899" spans="1:25" ht="15.75" customHeight="1" x14ac:dyDescent="0.2">
      <c r="A899" s="38"/>
      <c r="B899" s="39"/>
      <c r="C899" s="40"/>
      <c r="D899" s="40"/>
      <c r="E899" s="40"/>
      <c r="F899" s="40"/>
      <c r="G899" s="40"/>
      <c r="H899" s="40"/>
      <c r="I899" s="40"/>
      <c r="J899" s="40"/>
      <c r="K899" s="40"/>
      <c r="L899" s="40"/>
      <c r="M899" s="40"/>
      <c r="N899" s="40"/>
      <c r="O899" s="40"/>
      <c r="P899" s="40"/>
      <c r="Q899" s="40"/>
      <c r="R899" s="40"/>
      <c r="S899" s="41"/>
      <c r="T899" s="41"/>
      <c r="U899" s="41"/>
      <c r="V899" s="41"/>
      <c r="W899" s="41"/>
      <c r="X899" s="41"/>
      <c r="Y899" s="41"/>
    </row>
    <row r="900" spans="1:25" ht="15.75" customHeight="1" x14ac:dyDescent="0.2">
      <c r="A900" s="38"/>
      <c r="B900" s="39"/>
      <c r="C900" s="40"/>
      <c r="D900" s="40"/>
      <c r="E900" s="40"/>
      <c r="F900" s="40"/>
      <c r="G900" s="40"/>
      <c r="H900" s="40"/>
      <c r="I900" s="40"/>
      <c r="J900" s="40"/>
      <c r="K900" s="40"/>
      <c r="L900" s="40"/>
      <c r="M900" s="40"/>
      <c r="N900" s="40"/>
      <c r="O900" s="40"/>
      <c r="P900" s="40"/>
      <c r="Q900" s="40"/>
      <c r="R900" s="40"/>
      <c r="S900" s="41"/>
      <c r="T900" s="41"/>
      <c r="U900" s="41"/>
      <c r="V900" s="41"/>
      <c r="W900" s="41"/>
      <c r="X900" s="41"/>
      <c r="Y900" s="41"/>
    </row>
    <row r="901" spans="1:25" ht="15.75" customHeight="1" x14ac:dyDescent="0.2">
      <c r="A901" s="38"/>
      <c r="B901" s="39"/>
      <c r="C901" s="40"/>
      <c r="D901" s="40"/>
      <c r="E901" s="40"/>
      <c r="F901" s="40"/>
      <c r="G901" s="40"/>
      <c r="H901" s="40"/>
      <c r="I901" s="40"/>
      <c r="J901" s="40"/>
      <c r="K901" s="40"/>
      <c r="L901" s="40"/>
      <c r="M901" s="40"/>
      <c r="N901" s="40"/>
      <c r="O901" s="40"/>
      <c r="P901" s="40"/>
      <c r="Q901" s="40"/>
      <c r="R901" s="40"/>
      <c r="S901" s="41"/>
      <c r="T901" s="41"/>
      <c r="U901" s="41"/>
      <c r="V901" s="41"/>
      <c r="W901" s="41"/>
      <c r="X901" s="41"/>
      <c r="Y901" s="41"/>
    </row>
    <row r="902" spans="1:25" ht="15.75" customHeight="1" x14ac:dyDescent="0.2">
      <c r="A902" s="38"/>
      <c r="B902" s="39"/>
      <c r="C902" s="40"/>
      <c r="D902" s="40"/>
      <c r="E902" s="40"/>
      <c r="F902" s="40"/>
      <c r="G902" s="40"/>
      <c r="H902" s="40"/>
      <c r="I902" s="40"/>
      <c r="J902" s="40"/>
      <c r="K902" s="40"/>
      <c r="L902" s="40"/>
      <c r="M902" s="40"/>
      <c r="N902" s="40"/>
      <c r="O902" s="40"/>
      <c r="P902" s="40"/>
      <c r="Q902" s="40"/>
      <c r="R902" s="40"/>
      <c r="S902" s="41"/>
      <c r="T902" s="41"/>
      <c r="U902" s="41"/>
      <c r="V902" s="41"/>
      <c r="W902" s="41"/>
      <c r="X902" s="41"/>
      <c r="Y902" s="41"/>
    </row>
    <row r="903" spans="1:25" ht="15.75" customHeight="1" x14ac:dyDescent="0.2">
      <c r="A903" s="38"/>
      <c r="B903" s="39"/>
      <c r="C903" s="40"/>
      <c r="D903" s="40"/>
      <c r="E903" s="40"/>
      <c r="F903" s="40"/>
      <c r="G903" s="40"/>
      <c r="H903" s="40"/>
      <c r="I903" s="40"/>
      <c r="J903" s="40"/>
      <c r="K903" s="40"/>
      <c r="L903" s="40"/>
      <c r="M903" s="40"/>
      <c r="N903" s="40"/>
      <c r="O903" s="40"/>
      <c r="P903" s="40"/>
      <c r="Q903" s="40"/>
      <c r="R903" s="40"/>
      <c r="S903" s="41"/>
      <c r="T903" s="41"/>
      <c r="U903" s="41"/>
      <c r="V903" s="41"/>
      <c r="W903" s="41"/>
      <c r="X903" s="41"/>
      <c r="Y903" s="41"/>
    </row>
    <row r="904" spans="1:25" ht="15.75" customHeight="1" x14ac:dyDescent="0.2">
      <c r="A904" s="38"/>
      <c r="B904" s="39"/>
      <c r="C904" s="40"/>
      <c r="D904" s="40"/>
      <c r="E904" s="40"/>
      <c r="F904" s="40"/>
      <c r="G904" s="40"/>
      <c r="H904" s="40"/>
      <c r="I904" s="40"/>
      <c r="J904" s="40"/>
      <c r="K904" s="40"/>
      <c r="L904" s="40"/>
      <c r="M904" s="40"/>
      <c r="N904" s="40"/>
      <c r="O904" s="40"/>
      <c r="P904" s="40"/>
      <c r="Q904" s="40"/>
      <c r="R904" s="40"/>
      <c r="S904" s="41"/>
      <c r="T904" s="41"/>
      <c r="U904" s="41"/>
      <c r="V904" s="41"/>
      <c r="W904" s="41"/>
      <c r="X904" s="41"/>
      <c r="Y904" s="41"/>
    </row>
    <row r="905" spans="1:25" ht="15.75" customHeight="1" x14ac:dyDescent="0.2">
      <c r="A905" s="38"/>
      <c r="B905" s="39"/>
      <c r="C905" s="40"/>
      <c r="D905" s="40"/>
      <c r="E905" s="40"/>
      <c r="F905" s="40"/>
      <c r="G905" s="40"/>
      <c r="H905" s="40"/>
      <c r="I905" s="40"/>
      <c r="J905" s="40"/>
      <c r="K905" s="40"/>
      <c r="L905" s="40"/>
      <c r="M905" s="40"/>
      <c r="N905" s="40"/>
      <c r="O905" s="40"/>
      <c r="P905" s="40"/>
      <c r="Q905" s="40"/>
      <c r="R905" s="40"/>
      <c r="S905" s="41"/>
      <c r="T905" s="41"/>
      <c r="U905" s="41"/>
      <c r="V905" s="41"/>
      <c r="W905" s="41"/>
      <c r="X905" s="41"/>
      <c r="Y905" s="41"/>
    </row>
    <row r="906" spans="1:25" ht="15.75" customHeight="1" x14ac:dyDescent="0.2">
      <c r="A906" s="38"/>
      <c r="B906" s="39"/>
      <c r="C906" s="40"/>
      <c r="D906" s="40"/>
      <c r="E906" s="40"/>
      <c r="F906" s="40"/>
      <c r="G906" s="40"/>
      <c r="H906" s="40"/>
      <c r="I906" s="40"/>
      <c r="J906" s="40"/>
      <c r="K906" s="40"/>
      <c r="L906" s="40"/>
      <c r="M906" s="40"/>
      <c r="N906" s="40"/>
      <c r="O906" s="40"/>
      <c r="P906" s="40"/>
      <c r="Q906" s="40"/>
      <c r="R906" s="40"/>
      <c r="S906" s="41"/>
      <c r="T906" s="41"/>
      <c r="U906" s="41"/>
      <c r="V906" s="41"/>
      <c r="W906" s="41"/>
      <c r="X906" s="41"/>
      <c r="Y906" s="41"/>
    </row>
    <row r="907" spans="1:25" ht="15.75" customHeight="1" x14ac:dyDescent="0.2">
      <c r="A907" s="38"/>
      <c r="B907" s="39"/>
      <c r="C907" s="40"/>
      <c r="D907" s="40"/>
      <c r="E907" s="40"/>
      <c r="F907" s="40"/>
      <c r="G907" s="40"/>
      <c r="H907" s="40"/>
      <c r="I907" s="40"/>
      <c r="J907" s="40"/>
      <c r="K907" s="40"/>
      <c r="L907" s="40"/>
      <c r="M907" s="40"/>
      <c r="N907" s="40"/>
      <c r="O907" s="40"/>
      <c r="P907" s="40"/>
      <c r="Q907" s="40"/>
      <c r="R907" s="40"/>
      <c r="S907" s="41"/>
      <c r="T907" s="41"/>
      <c r="U907" s="41"/>
      <c r="V907" s="41"/>
      <c r="W907" s="41"/>
      <c r="X907" s="41"/>
      <c r="Y907" s="41"/>
    </row>
    <row r="908" spans="1:25" ht="15.75" customHeight="1" x14ac:dyDescent="0.2">
      <c r="A908" s="38"/>
      <c r="B908" s="39"/>
      <c r="C908" s="40"/>
      <c r="D908" s="40"/>
      <c r="E908" s="40"/>
      <c r="F908" s="40"/>
      <c r="G908" s="40"/>
      <c r="H908" s="40"/>
      <c r="I908" s="40"/>
      <c r="J908" s="40"/>
      <c r="K908" s="40"/>
      <c r="L908" s="40"/>
      <c r="M908" s="40"/>
      <c r="N908" s="40"/>
      <c r="O908" s="40"/>
      <c r="P908" s="40"/>
      <c r="Q908" s="40"/>
      <c r="R908" s="40"/>
      <c r="S908" s="41"/>
      <c r="T908" s="41"/>
      <c r="U908" s="41"/>
      <c r="V908" s="41"/>
      <c r="W908" s="41"/>
      <c r="X908" s="41"/>
      <c r="Y908" s="41"/>
    </row>
    <row r="909" spans="1:25" ht="15.75" customHeight="1" x14ac:dyDescent="0.2">
      <c r="A909" s="38"/>
      <c r="B909" s="39"/>
      <c r="C909" s="40"/>
      <c r="D909" s="40"/>
      <c r="E909" s="40"/>
      <c r="F909" s="40"/>
      <c r="G909" s="40"/>
      <c r="H909" s="40"/>
      <c r="I909" s="40"/>
      <c r="J909" s="40"/>
      <c r="K909" s="40"/>
      <c r="L909" s="40"/>
      <c r="M909" s="40"/>
      <c r="N909" s="40"/>
      <c r="O909" s="40"/>
      <c r="P909" s="40"/>
      <c r="Q909" s="40"/>
      <c r="R909" s="40"/>
      <c r="S909" s="41"/>
      <c r="T909" s="41"/>
      <c r="U909" s="41"/>
      <c r="V909" s="41"/>
      <c r="W909" s="41"/>
      <c r="X909" s="41"/>
      <c r="Y909" s="41"/>
    </row>
    <row r="910" spans="1:25" ht="15.75" customHeight="1" x14ac:dyDescent="0.2">
      <c r="A910" s="38"/>
      <c r="B910" s="39"/>
      <c r="C910" s="40"/>
      <c r="D910" s="40"/>
      <c r="E910" s="40"/>
      <c r="F910" s="40"/>
      <c r="G910" s="40"/>
      <c r="H910" s="40"/>
      <c r="I910" s="40"/>
      <c r="J910" s="40"/>
      <c r="K910" s="40"/>
      <c r="L910" s="40"/>
      <c r="M910" s="40"/>
      <c r="N910" s="40"/>
      <c r="O910" s="40"/>
      <c r="P910" s="40"/>
      <c r="Q910" s="40"/>
      <c r="R910" s="40"/>
      <c r="S910" s="41"/>
      <c r="T910" s="41"/>
      <c r="U910" s="41"/>
      <c r="V910" s="41"/>
      <c r="W910" s="41"/>
      <c r="X910" s="41"/>
      <c r="Y910" s="41"/>
    </row>
    <row r="911" spans="1:25" ht="15.75" customHeight="1" x14ac:dyDescent="0.2">
      <c r="A911" s="38"/>
      <c r="B911" s="39"/>
      <c r="C911" s="40"/>
      <c r="D911" s="40"/>
      <c r="E911" s="40"/>
      <c r="F911" s="40"/>
      <c r="G911" s="40"/>
      <c r="H911" s="40"/>
      <c r="I911" s="40"/>
      <c r="J911" s="40"/>
      <c r="K911" s="40"/>
      <c r="L911" s="40"/>
      <c r="M911" s="40"/>
      <c r="N911" s="40"/>
      <c r="O911" s="40"/>
      <c r="P911" s="40"/>
      <c r="Q911" s="40"/>
      <c r="R911" s="40"/>
      <c r="S911" s="41"/>
      <c r="T911" s="41"/>
      <c r="U911" s="41"/>
      <c r="V911" s="41"/>
      <c r="W911" s="41"/>
      <c r="X911" s="41"/>
      <c r="Y911" s="41"/>
    </row>
    <row r="912" spans="1:25" ht="15.75" customHeight="1" x14ac:dyDescent="0.2">
      <c r="A912" s="38"/>
      <c r="B912" s="39"/>
      <c r="C912" s="40"/>
      <c r="D912" s="40"/>
      <c r="E912" s="40"/>
      <c r="F912" s="40"/>
      <c r="G912" s="40"/>
      <c r="H912" s="40"/>
      <c r="I912" s="40"/>
      <c r="J912" s="40"/>
      <c r="K912" s="40"/>
      <c r="L912" s="40"/>
      <c r="M912" s="40"/>
      <c r="N912" s="40"/>
      <c r="O912" s="40"/>
      <c r="P912" s="40"/>
      <c r="Q912" s="40"/>
      <c r="R912" s="40"/>
      <c r="S912" s="41"/>
      <c r="T912" s="41"/>
      <c r="U912" s="41"/>
      <c r="V912" s="41"/>
      <c r="W912" s="41"/>
      <c r="X912" s="41"/>
      <c r="Y912" s="41"/>
    </row>
    <row r="913" spans="1:25" ht="15.75" customHeight="1" x14ac:dyDescent="0.2">
      <c r="A913" s="38"/>
      <c r="B913" s="39"/>
      <c r="C913" s="40"/>
      <c r="D913" s="40"/>
      <c r="E913" s="40"/>
      <c r="F913" s="40"/>
      <c r="G913" s="40"/>
      <c r="H913" s="40"/>
      <c r="I913" s="40"/>
      <c r="J913" s="40"/>
      <c r="K913" s="40"/>
      <c r="L913" s="40"/>
      <c r="M913" s="40"/>
      <c r="N913" s="40"/>
      <c r="O913" s="40"/>
      <c r="P913" s="40"/>
      <c r="Q913" s="40"/>
      <c r="R913" s="40"/>
      <c r="S913" s="41"/>
      <c r="T913" s="41"/>
      <c r="U913" s="41"/>
      <c r="V913" s="41"/>
      <c r="W913" s="41"/>
      <c r="X913" s="41"/>
      <c r="Y913" s="41"/>
    </row>
    <row r="914" spans="1:25" ht="15.75" customHeight="1" x14ac:dyDescent="0.2">
      <c r="A914" s="38"/>
      <c r="B914" s="39"/>
      <c r="C914" s="40"/>
      <c r="D914" s="40"/>
      <c r="E914" s="40"/>
      <c r="F914" s="40"/>
      <c r="G914" s="40"/>
      <c r="H914" s="40"/>
      <c r="I914" s="40"/>
      <c r="J914" s="40"/>
      <c r="K914" s="40"/>
      <c r="L914" s="40"/>
      <c r="M914" s="40"/>
      <c r="N914" s="40"/>
      <c r="O914" s="40"/>
      <c r="P914" s="40"/>
      <c r="Q914" s="40"/>
      <c r="R914" s="40"/>
      <c r="S914" s="41"/>
      <c r="T914" s="41"/>
      <c r="U914" s="41"/>
      <c r="V914" s="41"/>
      <c r="W914" s="41"/>
      <c r="X914" s="41"/>
      <c r="Y914" s="41"/>
    </row>
    <row r="915" spans="1:25" ht="15.75" customHeight="1" x14ac:dyDescent="0.2">
      <c r="A915" s="38"/>
      <c r="B915" s="39"/>
      <c r="C915" s="40"/>
      <c r="D915" s="40"/>
      <c r="E915" s="40"/>
      <c r="F915" s="40"/>
      <c r="G915" s="40"/>
      <c r="H915" s="40"/>
      <c r="I915" s="40"/>
      <c r="J915" s="40"/>
      <c r="K915" s="40"/>
      <c r="L915" s="40"/>
      <c r="M915" s="40"/>
      <c r="N915" s="40"/>
      <c r="O915" s="40"/>
      <c r="P915" s="40"/>
      <c r="Q915" s="40"/>
      <c r="R915" s="40"/>
      <c r="S915" s="41"/>
      <c r="T915" s="41"/>
      <c r="U915" s="41"/>
      <c r="V915" s="41"/>
      <c r="W915" s="41"/>
      <c r="X915" s="41"/>
      <c r="Y915" s="41"/>
    </row>
    <row r="916" spans="1:25" ht="15.75" customHeight="1" x14ac:dyDescent="0.2">
      <c r="A916" s="38"/>
      <c r="B916" s="39"/>
      <c r="C916" s="40"/>
      <c r="D916" s="40"/>
      <c r="E916" s="40"/>
      <c r="F916" s="40"/>
      <c r="G916" s="40"/>
      <c r="H916" s="40"/>
      <c r="I916" s="40"/>
      <c r="J916" s="40"/>
      <c r="K916" s="40"/>
      <c r="L916" s="40"/>
      <c r="M916" s="40"/>
      <c r="N916" s="40"/>
      <c r="O916" s="40"/>
      <c r="P916" s="40"/>
      <c r="Q916" s="40"/>
      <c r="R916" s="40"/>
      <c r="S916" s="41"/>
      <c r="T916" s="41"/>
      <c r="U916" s="41"/>
      <c r="V916" s="41"/>
      <c r="W916" s="41"/>
      <c r="X916" s="41"/>
      <c r="Y916" s="41"/>
    </row>
    <row r="917" spans="1:25" ht="15.75" customHeight="1" x14ac:dyDescent="0.2">
      <c r="A917" s="38"/>
      <c r="B917" s="39"/>
      <c r="C917" s="40"/>
      <c r="D917" s="40"/>
      <c r="E917" s="40"/>
      <c r="F917" s="40"/>
      <c r="G917" s="40"/>
      <c r="H917" s="40"/>
      <c r="I917" s="40"/>
      <c r="J917" s="40"/>
      <c r="K917" s="40"/>
      <c r="L917" s="40"/>
      <c r="M917" s="40"/>
      <c r="N917" s="40"/>
      <c r="O917" s="40"/>
      <c r="P917" s="40"/>
      <c r="Q917" s="40"/>
      <c r="R917" s="40"/>
      <c r="S917" s="41"/>
      <c r="T917" s="41"/>
      <c r="U917" s="41"/>
      <c r="V917" s="41"/>
      <c r="W917" s="41"/>
      <c r="X917" s="41"/>
      <c r="Y917" s="41"/>
    </row>
    <row r="918" spans="1:25" ht="15.75" customHeight="1" x14ac:dyDescent="0.2">
      <c r="A918" s="38"/>
      <c r="B918" s="39"/>
      <c r="C918" s="40"/>
      <c r="D918" s="40"/>
      <c r="E918" s="40"/>
      <c r="F918" s="40"/>
      <c r="G918" s="40"/>
      <c r="H918" s="40"/>
      <c r="I918" s="40"/>
      <c r="J918" s="40"/>
      <c r="K918" s="40"/>
      <c r="L918" s="40"/>
      <c r="M918" s="40"/>
      <c r="N918" s="40"/>
      <c r="O918" s="40"/>
      <c r="P918" s="40"/>
      <c r="Q918" s="40"/>
      <c r="R918" s="40"/>
      <c r="S918" s="41"/>
      <c r="T918" s="41"/>
      <c r="U918" s="41"/>
      <c r="V918" s="41"/>
      <c r="W918" s="41"/>
      <c r="X918" s="41"/>
      <c r="Y918" s="41"/>
    </row>
    <row r="919" spans="1:25" ht="15.75" customHeight="1" x14ac:dyDescent="0.2">
      <c r="A919" s="38"/>
      <c r="B919" s="39"/>
      <c r="C919" s="40"/>
      <c r="D919" s="40"/>
      <c r="E919" s="40"/>
      <c r="F919" s="40"/>
      <c r="G919" s="40"/>
      <c r="H919" s="40"/>
      <c r="I919" s="40"/>
      <c r="J919" s="40"/>
      <c r="K919" s="40"/>
      <c r="L919" s="40"/>
      <c r="M919" s="40"/>
      <c r="N919" s="40"/>
      <c r="O919" s="40"/>
      <c r="P919" s="40"/>
      <c r="Q919" s="40"/>
      <c r="R919" s="40"/>
      <c r="S919" s="41"/>
      <c r="T919" s="41"/>
      <c r="U919" s="41"/>
      <c r="V919" s="41"/>
      <c r="W919" s="41"/>
      <c r="X919" s="41"/>
      <c r="Y919" s="41"/>
    </row>
    <row r="920" spans="1:25" ht="15.75" customHeight="1" x14ac:dyDescent="0.2">
      <c r="A920" s="38"/>
      <c r="B920" s="39"/>
      <c r="C920" s="40"/>
      <c r="D920" s="40"/>
      <c r="E920" s="40"/>
      <c r="F920" s="40"/>
      <c r="G920" s="40"/>
      <c r="H920" s="40"/>
      <c r="I920" s="40"/>
      <c r="J920" s="40"/>
      <c r="K920" s="40"/>
      <c r="L920" s="40"/>
      <c r="M920" s="40"/>
      <c r="N920" s="40"/>
      <c r="O920" s="40"/>
      <c r="P920" s="40"/>
      <c r="Q920" s="40"/>
      <c r="R920" s="40"/>
      <c r="S920" s="41"/>
      <c r="T920" s="41"/>
      <c r="U920" s="41"/>
      <c r="V920" s="41"/>
      <c r="W920" s="41"/>
      <c r="X920" s="41"/>
      <c r="Y920" s="41"/>
    </row>
    <row r="921" spans="1:25" ht="15.75" customHeight="1" x14ac:dyDescent="0.2">
      <c r="A921" s="38"/>
      <c r="B921" s="39"/>
      <c r="C921" s="40"/>
      <c r="D921" s="40"/>
      <c r="E921" s="40"/>
      <c r="F921" s="40"/>
      <c r="G921" s="40"/>
      <c r="H921" s="40"/>
      <c r="I921" s="40"/>
      <c r="J921" s="40"/>
      <c r="K921" s="40"/>
      <c r="L921" s="40"/>
      <c r="M921" s="40"/>
      <c r="N921" s="40"/>
      <c r="O921" s="40"/>
      <c r="P921" s="40"/>
      <c r="Q921" s="40"/>
      <c r="R921" s="40"/>
      <c r="S921" s="41"/>
      <c r="T921" s="41"/>
      <c r="U921" s="41"/>
      <c r="V921" s="41"/>
      <c r="W921" s="41"/>
      <c r="X921" s="41"/>
      <c r="Y921" s="41"/>
    </row>
    <row r="922" spans="1:25" ht="15.75" customHeight="1" x14ac:dyDescent="0.2">
      <c r="A922" s="38"/>
      <c r="B922" s="39"/>
      <c r="C922" s="40"/>
      <c r="D922" s="40"/>
      <c r="E922" s="40"/>
      <c r="F922" s="40"/>
      <c r="G922" s="40"/>
      <c r="H922" s="40"/>
      <c r="I922" s="40"/>
      <c r="J922" s="40"/>
      <c r="K922" s="40"/>
      <c r="L922" s="40"/>
      <c r="M922" s="40"/>
      <c r="N922" s="40"/>
      <c r="O922" s="40"/>
      <c r="P922" s="40"/>
      <c r="Q922" s="40"/>
      <c r="R922" s="40"/>
      <c r="S922" s="41"/>
      <c r="T922" s="41"/>
      <c r="U922" s="41"/>
      <c r="V922" s="41"/>
      <c r="W922" s="41"/>
      <c r="X922" s="41"/>
      <c r="Y922" s="41"/>
    </row>
    <row r="923" spans="1:25" ht="15.75" customHeight="1" x14ac:dyDescent="0.2">
      <c r="A923" s="38"/>
      <c r="B923" s="39"/>
      <c r="C923" s="40"/>
      <c r="D923" s="40"/>
      <c r="E923" s="40"/>
      <c r="F923" s="40"/>
      <c r="G923" s="40"/>
      <c r="H923" s="40"/>
      <c r="I923" s="40"/>
      <c r="J923" s="40"/>
      <c r="K923" s="40"/>
      <c r="L923" s="40"/>
      <c r="M923" s="40"/>
      <c r="N923" s="40"/>
      <c r="O923" s="40"/>
      <c r="P923" s="40"/>
      <c r="Q923" s="40"/>
      <c r="R923" s="40"/>
      <c r="S923" s="41"/>
      <c r="T923" s="41"/>
      <c r="U923" s="41"/>
      <c r="V923" s="41"/>
      <c r="W923" s="41"/>
      <c r="X923" s="41"/>
      <c r="Y923" s="41"/>
    </row>
    <row r="924" spans="1:25" ht="15.75" customHeight="1" x14ac:dyDescent="0.2">
      <c r="A924" s="38"/>
      <c r="B924" s="39"/>
      <c r="C924" s="40"/>
      <c r="D924" s="40"/>
      <c r="E924" s="40"/>
      <c r="F924" s="40"/>
      <c r="G924" s="40"/>
      <c r="H924" s="40"/>
      <c r="I924" s="40"/>
      <c r="J924" s="40"/>
      <c r="K924" s="40"/>
      <c r="L924" s="40"/>
      <c r="M924" s="40"/>
      <c r="N924" s="40"/>
      <c r="O924" s="40"/>
      <c r="P924" s="40"/>
      <c r="Q924" s="40"/>
      <c r="R924" s="40"/>
      <c r="S924" s="41"/>
      <c r="T924" s="41"/>
      <c r="U924" s="41"/>
      <c r="V924" s="41"/>
      <c r="W924" s="41"/>
      <c r="X924" s="41"/>
      <c r="Y924" s="41"/>
    </row>
    <row r="925" spans="1:25" ht="15.75" customHeight="1" x14ac:dyDescent="0.2">
      <c r="A925" s="38"/>
      <c r="B925" s="39"/>
      <c r="C925" s="40"/>
      <c r="D925" s="40"/>
      <c r="E925" s="40"/>
      <c r="F925" s="40"/>
      <c r="G925" s="40"/>
      <c r="H925" s="40"/>
      <c r="I925" s="40"/>
      <c r="J925" s="40"/>
      <c r="K925" s="40"/>
      <c r="L925" s="40"/>
      <c r="M925" s="40"/>
      <c r="N925" s="40"/>
      <c r="O925" s="40"/>
      <c r="P925" s="40"/>
      <c r="Q925" s="40"/>
      <c r="R925" s="40"/>
      <c r="S925" s="41"/>
      <c r="T925" s="41"/>
      <c r="U925" s="41"/>
      <c r="V925" s="41"/>
      <c r="W925" s="41"/>
      <c r="X925" s="41"/>
      <c r="Y925" s="41"/>
    </row>
    <row r="926" spans="1:25" ht="15.75" customHeight="1" x14ac:dyDescent="0.2">
      <c r="A926" s="38"/>
      <c r="B926" s="39"/>
      <c r="C926" s="40"/>
      <c r="D926" s="40"/>
      <c r="E926" s="40"/>
      <c r="F926" s="40"/>
      <c r="G926" s="40"/>
      <c r="H926" s="40"/>
      <c r="I926" s="40"/>
      <c r="J926" s="40"/>
      <c r="K926" s="40"/>
      <c r="L926" s="40"/>
      <c r="M926" s="40"/>
      <c r="N926" s="40"/>
      <c r="O926" s="40"/>
      <c r="P926" s="40"/>
      <c r="Q926" s="40"/>
      <c r="R926" s="40"/>
      <c r="S926" s="41"/>
      <c r="T926" s="41"/>
      <c r="U926" s="41"/>
      <c r="V926" s="41"/>
      <c r="W926" s="41"/>
      <c r="X926" s="41"/>
      <c r="Y926" s="41"/>
    </row>
    <row r="927" spans="1:25" ht="15.75" customHeight="1" x14ac:dyDescent="0.2">
      <c r="A927" s="38"/>
      <c r="B927" s="39"/>
      <c r="C927" s="40"/>
      <c r="D927" s="40"/>
      <c r="E927" s="40"/>
      <c r="F927" s="40"/>
      <c r="G927" s="40"/>
      <c r="H927" s="40"/>
      <c r="I927" s="40"/>
      <c r="J927" s="40"/>
      <c r="K927" s="40"/>
      <c r="L927" s="40"/>
      <c r="M927" s="40"/>
      <c r="N927" s="40"/>
      <c r="O927" s="40"/>
      <c r="P927" s="40"/>
      <c r="Q927" s="40"/>
      <c r="R927" s="40"/>
      <c r="S927" s="41"/>
      <c r="T927" s="41"/>
      <c r="U927" s="41"/>
      <c r="V927" s="41"/>
      <c r="W927" s="41"/>
      <c r="X927" s="41"/>
      <c r="Y927" s="41"/>
    </row>
    <row r="928" spans="1:25" ht="15.75" customHeight="1" x14ac:dyDescent="0.2">
      <c r="A928" s="38"/>
      <c r="B928" s="39"/>
      <c r="C928" s="40"/>
      <c r="D928" s="40"/>
      <c r="E928" s="40"/>
      <c r="F928" s="40"/>
      <c r="G928" s="40"/>
      <c r="H928" s="40"/>
      <c r="I928" s="40"/>
      <c r="J928" s="40"/>
      <c r="K928" s="40"/>
      <c r="L928" s="40"/>
      <c r="M928" s="40"/>
      <c r="N928" s="40"/>
      <c r="O928" s="40"/>
      <c r="P928" s="40"/>
      <c r="Q928" s="40"/>
      <c r="R928" s="40"/>
      <c r="S928" s="41"/>
      <c r="T928" s="41"/>
      <c r="U928" s="41"/>
      <c r="V928" s="41"/>
      <c r="W928" s="41"/>
      <c r="X928" s="41"/>
      <c r="Y928" s="41"/>
    </row>
    <row r="929" spans="1:25" ht="15.75" customHeight="1" x14ac:dyDescent="0.2">
      <c r="A929" s="38"/>
      <c r="B929" s="39"/>
      <c r="C929" s="40"/>
      <c r="D929" s="40"/>
      <c r="E929" s="40"/>
      <c r="F929" s="40"/>
      <c r="G929" s="40"/>
      <c r="H929" s="40"/>
      <c r="I929" s="40"/>
      <c r="J929" s="40"/>
      <c r="K929" s="40"/>
      <c r="L929" s="40"/>
      <c r="M929" s="40"/>
      <c r="N929" s="40"/>
      <c r="O929" s="40"/>
      <c r="P929" s="40"/>
      <c r="Q929" s="40"/>
      <c r="R929" s="40"/>
      <c r="S929" s="41"/>
      <c r="T929" s="41"/>
      <c r="U929" s="41"/>
      <c r="V929" s="41"/>
      <c r="W929" s="41"/>
      <c r="X929" s="41"/>
      <c r="Y929" s="41"/>
    </row>
    <row r="930" spans="1:25" ht="15.75" customHeight="1" x14ac:dyDescent="0.2">
      <c r="A930" s="38"/>
      <c r="B930" s="39"/>
      <c r="C930" s="40"/>
      <c r="D930" s="40"/>
      <c r="E930" s="40"/>
      <c r="F930" s="40"/>
      <c r="G930" s="40"/>
      <c r="H930" s="40"/>
      <c r="I930" s="40"/>
      <c r="J930" s="40"/>
      <c r="K930" s="40"/>
      <c r="L930" s="40"/>
      <c r="M930" s="40"/>
      <c r="N930" s="40"/>
      <c r="O930" s="40"/>
      <c r="P930" s="40"/>
      <c r="Q930" s="40"/>
      <c r="R930" s="40"/>
      <c r="S930" s="41"/>
      <c r="T930" s="41"/>
      <c r="U930" s="41"/>
      <c r="V930" s="41"/>
      <c r="W930" s="41"/>
      <c r="X930" s="41"/>
      <c r="Y930" s="41"/>
    </row>
    <row r="931" spans="1:25" ht="15.75" customHeight="1" x14ac:dyDescent="0.2">
      <c r="A931" s="38"/>
      <c r="B931" s="39"/>
      <c r="C931" s="40"/>
      <c r="D931" s="40"/>
      <c r="E931" s="40"/>
      <c r="F931" s="40"/>
      <c r="G931" s="40"/>
      <c r="H931" s="40"/>
      <c r="I931" s="40"/>
      <c r="J931" s="40"/>
      <c r="K931" s="40"/>
      <c r="L931" s="40"/>
      <c r="M931" s="40"/>
      <c r="N931" s="40"/>
      <c r="O931" s="40"/>
      <c r="P931" s="40"/>
      <c r="Q931" s="40"/>
      <c r="R931" s="40"/>
      <c r="S931" s="41"/>
      <c r="T931" s="41"/>
      <c r="U931" s="41"/>
      <c r="V931" s="41"/>
      <c r="W931" s="41"/>
      <c r="X931" s="41"/>
      <c r="Y931" s="41"/>
    </row>
    <row r="932" spans="1:25" ht="15.75" customHeight="1" x14ac:dyDescent="0.2">
      <c r="A932" s="38"/>
      <c r="B932" s="39"/>
      <c r="C932" s="40"/>
      <c r="D932" s="40"/>
      <c r="E932" s="40"/>
      <c r="F932" s="40"/>
      <c r="G932" s="40"/>
      <c r="H932" s="40"/>
      <c r="I932" s="40"/>
      <c r="J932" s="40"/>
      <c r="K932" s="40"/>
      <c r="L932" s="40"/>
      <c r="M932" s="40"/>
      <c r="N932" s="40"/>
      <c r="O932" s="40"/>
      <c r="P932" s="40"/>
      <c r="Q932" s="40"/>
      <c r="R932" s="40"/>
      <c r="S932" s="41"/>
      <c r="T932" s="41"/>
      <c r="U932" s="41"/>
      <c r="V932" s="41"/>
      <c r="W932" s="41"/>
      <c r="X932" s="41"/>
      <c r="Y932" s="41"/>
    </row>
    <row r="933" spans="1:25" ht="15.75" customHeight="1" x14ac:dyDescent="0.2">
      <c r="A933" s="38"/>
      <c r="B933" s="39"/>
      <c r="C933" s="40"/>
      <c r="D933" s="40"/>
      <c r="E933" s="40"/>
      <c r="F933" s="40"/>
      <c r="G933" s="40"/>
      <c r="H933" s="40"/>
      <c r="I933" s="40"/>
      <c r="J933" s="40"/>
      <c r="K933" s="40"/>
      <c r="L933" s="40"/>
      <c r="M933" s="40"/>
      <c r="N933" s="40"/>
      <c r="O933" s="40"/>
      <c r="P933" s="40"/>
      <c r="Q933" s="40"/>
      <c r="R933" s="40"/>
      <c r="S933" s="41"/>
      <c r="T933" s="41"/>
      <c r="U933" s="41"/>
      <c r="V933" s="41"/>
      <c r="W933" s="41"/>
      <c r="X933" s="41"/>
      <c r="Y933" s="41"/>
    </row>
    <row r="934" spans="1:25" ht="15.75" customHeight="1" x14ac:dyDescent="0.2">
      <c r="A934" s="38"/>
      <c r="B934" s="39"/>
      <c r="C934" s="40"/>
      <c r="D934" s="40"/>
      <c r="E934" s="40"/>
      <c r="F934" s="40"/>
      <c r="G934" s="40"/>
      <c r="H934" s="40"/>
      <c r="I934" s="40"/>
      <c r="J934" s="40"/>
      <c r="K934" s="40"/>
      <c r="L934" s="40"/>
      <c r="M934" s="40"/>
      <c r="N934" s="40"/>
      <c r="O934" s="40"/>
      <c r="P934" s="40"/>
      <c r="Q934" s="40"/>
      <c r="R934" s="40"/>
      <c r="S934" s="41"/>
      <c r="T934" s="41"/>
      <c r="U934" s="41"/>
      <c r="V934" s="41"/>
      <c r="W934" s="41"/>
      <c r="X934" s="41"/>
      <c r="Y934" s="41"/>
    </row>
    <row r="935" spans="1:25" ht="15.75" customHeight="1" x14ac:dyDescent="0.2">
      <c r="A935" s="38"/>
      <c r="B935" s="39"/>
      <c r="C935" s="40"/>
      <c r="D935" s="40"/>
      <c r="E935" s="40"/>
      <c r="F935" s="40"/>
      <c r="G935" s="40"/>
      <c r="H935" s="40"/>
      <c r="I935" s="40"/>
      <c r="J935" s="40"/>
      <c r="K935" s="40"/>
      <c r="L935" s="40"/>
      <c r="M935" s="40"/>
      <c r="N935" s="40"/>
      <c r="O935" s="40"/>
      <c r="P935" s="40"/>
      <c r="Q935" s="40"/>
      <c r="R935" s="40"/>
      <c r="S935" s="41"/>
      <c r="T935" s="41"/>
      <c r="U935" s="41"/>
      <c r="V935" s="41"/>
      <c r="W935" s="41"/>
      <c r="X935" s="41"/>
      <c r="Y935" s="41"/>
    </row>
    <row r="936" spans="1:25" ht="15.75" customHeight="1" x14ac:dyDescent="0.2">
      <c r="A936" s="38"/>
      <c r="B936" s="39"/>
      <c r="C936" s="40"/>
      <c r="D936" s="40"/>
      <c r="E936" s="40"/>
      <c r="F936" s="40"/>
      <c r="G936" s="40"/>
      <c r="H936" s="40"/>
      <c r="I936" s="40"/>
      <c r="J936" s="40"/>
      <c r="K936" s="40"/>
      <c r="L936" s="40"/>
      <c r="M936" s="40"/>
      <c r="N936" s="40"/>
      <c r="O936" s="40"/>
      <c r="P936" s="40"/>
      <c r="Q936" s="40"/>
      <c r="R936" s="40"/>
      <c r="S936" s="41"/>
      <c r="T936" s="41"/>
      <c r="U936" s="41"/>
      <c r="V936" s="41"/>
      <c r="W936" s="41"/>
      <c r="X936" s="41"/>
      <c r="Y936" s="41"/>
    </row>
    <row r="937" spans="1:25" ht="15.75" customHeight="1" x14ac:dyDescent="0.2">
      <c r="A937" s="38"/>
      <c r="B937" s="39"/>
      <c r="C937" s="40"/>
      <c r="D937" s="40"/>
      <c r="E937" s="40"/>
      <c r="F937" s="40"/>
      <c r="G937" s="40"/>
      <c r="H937" s="40"/>
      <c r="I937" s="40"/>
      <c r="J937" s="40"/>
      <c r="K937" s="40"/>
      <c r="L937" s="40"/>
      <c r="M937" s="40"/>
      <c r="N937" s="40"/>
      <c r="O937" s="40"/>
      <c r="P937" s="40"/>
      <c r="Q937" s="40"/>
      <c r="R937" s="40"/>
      <c r="S937" s="41"/>
      <c r="T937" s="41"/>
      <c r="U937" s="41"/>
      <c r="V937" s="41"/>
      <c r="W937" s="41"/>
      <c r="X937" s="41"/>
      <c r="Y937" s="41"/>
    </row>
    <row r="938" spans="1:25" ht="15.75" customHeight="1" x14ac:dyDescent="0.2">
      <c r="A938" s="38"/>
      <c r="B938" s="39"/>
      <c r="C938" s="40"/>
      <c r="D938" s="40"/>
      <c r="E938" s="40"/>
      <c r="F938" s="40"/>
      <c r="G938" s="40"/>
      <c r="H938" s="40"/>
      <c r="I938" s="40"/>
      <c r="J938" s="40"/>
      <c r="K938" s="40"/>
      <c r="L938" s="40"/>
      <c r="M938" s="40"/>
      <c r="N938" s="40"/>
      <c r="O938" s="40"/>
      <c r="P938" s="40"/>
      <c r="Q938" s="40"/>
      <c r="R938" s="40"/>
      <c r="S938" s="41"/>
      <c r="T938" s="41"/>
      <c r="U938" s="41"/>
      <c r="V938" s="41"/>
      <c r="W938" s="41"/>
      <c r="X938" s="41"/>
      <c r="Y938" s="41"/>
    </row>
    <row r="939" spans="1:25" ht="15.75" customHeight="1" x14ac:dyDescent="0.2">
      <c r="A939" s="38"/>
      <c r="B939" s="39"/>
      <c r="C939" s="40"/>
      <c r="D939" s="40"/>
      <c r="E939" s="40"/>
      <c r="F939" s="40"/>
      <c r="G939" s="40"/>
      <c r="H939" s="40"/>
      <c r="I939" s="40"/>
      <c r="J939" s="40"/>
      <c r="K939" s="40"/>
      <c r="L939" s="40"/>
      <c r="M939" s="40"/>
      <c r="N939" s="40"/>
      <c r="O939" s="40"/>
      <c r="P939" s="40"/>
      <c r="Q939" s="40"/>
      <c r="R939" s="40"/>
      <c r="S939" s="41"/>
      <c r="T939" s="41"/>
      <c r="U939" s="41"/>
      <c r="V939" s="41"/>
      <c r="W939" s="41"/>
      <c r="X939" s="41"/>
      <c r="Y939" s="41"/>
    </row>
    <row r="940" spans="1:25" ht="15.75" customHeight="1" x14ac:dyDescent="0.2">
      <c r="A940" s="38"/>
      <c r="B940" s="39"/>
      <c r="C940" s="40"/>
      <c r="D940" s="40"/>
      <c r="E940" s="40"/>
      <c r="F940" s="40"/>
      <c r="G940" s="40"/>
      <c r="H940" s="40"/>
      <c r="I940" s="40"/>
      <c r="J940" s="40"/>
      <c r="K940" s="40"/>
      <c r="L940" s="40"/>
      <c r="M940" s="40"/>
      <c r="N940" s="40"/>
      <c r="O940" s="40"/>
      <c r="P940" s="40"/>
      <c r="Q940" s="40"/>
      <c r="R940" s="40"/>
      <c r="S940" s="41"/>
      <c r="T940" s="41"/>
      <c r="U940" s="41"/>
      <c r="V940" s="41"/>
      <c r="W940" s="41"/>
      <c r="X940" s="41"/>
      <c r="Y940" s="41"/>
    </row>
    <row r="941" spans="1:25" ht="15.75" customHeight="1" x14ac:dyDescent="0.2">
      <c r="A941" s="38"/>
      <c r="B941" s="39"/>
      <c r="C941" s="40"/>
      <c r="D941" s="40"/>
      <c r="E941" s="40"/>
      <c r="F941" s="40"/>
      <c r="G941" s="40"/>
      <c r="H941" s="40"/>
      <c r="I941" s="40"/>
      <c r="J941" s="40"/>
      <c r="K941" s="40"/>
      <c r="L941" s="40"/>
      <c r="M941" s="40"/>
      <c r="N941" s="40"/>
      <c r="O941" s="40"/>
      <c r="P941" s="40"/>
      <c r="Q941" s="40"/>
      <c r="R941" s="40"/>
      <c r="S941" s="41"/>
      <c r="T941" s="41"/>
      <c r="U941" s="41"/>
      <c r="V941" s="41"/>
      <c r="W941" s="41"/>
      <c r="X941" s="41"/>
      <c r="Y941" s="41"/>
    </row>
    <row r="942" spans="1:25" ht="15.75" customHeight="1" x14ac:dyDescent="0.2">
      <c r="A942" s="38"/>
      <c r="B942" s="39"/>
      <c r="C942" s="40"/>
      <c r="D942" s="40"/>
      <c r="E942" s="40"/>
      <c r="F942" s="40"/>
      <c r="G942" s="40"/>
      <c r="H942" s="40"/>
      <c r="I942" s="40"/>
      <c r="J942" s="40"/>
      <c r="K942" s="40"/>
      <c r="L942" s="40"/>
      <c r="M942" s="40"/>
      <c r="N942" s="40"/>
      <c r="O942" s="40"/>
      <c r="P942" s="40"/>
      <c r="Q942" s="40"/>
      <c r="R942" s="40"/>
      <c r="S942" s="41"/>
      <c r="T942" s="41"/>
      <c r="U942" s="41"/>
      <c r="V942" s="41"/>
      <c r="W942" s="41"/>
      <c r="X942" s="41"/>
      <c r="Y942" s="41"/>
    </row>
    <row r="943" spans="1:25" ht="15.75" customHeight="1" x14ac:dyDescent="0.2">
      <c r="A943" s="38"/>
      <c r="B943" s="39"/>
      <c r="C943" s="40"/>
      <c r="D943" s="40"/>
      <c r="E943" s="40"/>
      <c r="F943" s="40"/>
      <c r="G943" s="40"/>
      <c r="H943" s="40"/>
      <c r="I943" s="40"/>
      <c r="J943" s="40"/>
      <c r="K943" s="40"/>
      <c r="L943" s="40"/>
      <c r="M943" s="40"/>
      <c r="N943" s="40"/>
      <c r="O943" s="40"/>
      <c r="P943" s="40"/>
      <c r="Q943" s="40"/>
      <c r="R943" s="40"/>
      <c r="S943" s="41"/>
      <c r="T943" s="41"/>
      <c r="U943" s="41"/>
      <c r="V943" s="41"/>
      <c r="W943" s="41"/>
      <c r="X943" s="41"/>
      <c r="Y943" s="41"/>
    </row>
    <row r="944" spans="1:25" ht="15.75" customHeight="1" x14ac:dyDescent="0.2">
      <c r="A944" s="38"/>
      <c r="B944" s="39"/>
      <c r="C944" s="40"/>
      <c r="D944" s="40"/>
      <c r="E944" s="40"/>
      <c r="F944" s="40"/>
      <c r="G944" s="40"/>
      <c r="H944" s="40"/>
      <c r="I944" s="40"/>
      <c r="J944" s="40"/>
      <c r="K944" s="40"/>
      <c r="L944" s="40"/>
      <c r="M944" s="40"/>
      <c r="N944" s="40"/>
      <c r="O944" s="40"/>
      <c r="P944" s="40"/>
      <c r="Q944" s="40"/>
      <c r="R944" s="40"/>
      <c r="S944" s="41"/>
      <c r="T944" s="41"/>
      <c r="U944" s="41"/>
      <c r="V944" s="41"/>
      <c r="W944" s="41"/>
      <c r="X944" s="41"/>
      <c r="Y944" s="41"/>
    </row>
    <row r="945" spans="1:25" ht="15.75" customHeight="1" x14ac:dyDescent="0.2">
      <c r="A945" s="38"/>
      <c r="B945" s="39"/>
      <c r="C945" s="40"/>
      <c r="D945" s="40"/>
      <c r="E945" s="40"/>
      <c r="F945" s="40"/>
      <c r="G945" s="40"/>
      <c r="H945" s="40"/>
      <c r="I945" s="40"/>
      <c r="J945" s="40"/>
      <c r="K945" s="40"/>
      <c r="L945" s="40"/>
      <c r="M945" s="40"/>
      <c r="N945" s="40"/>
      <c r="O945" s="40"/>
      <c r="P945" s="40"/>
      <c r="Q945" s="40"/>
      <c r="R945" s="40"/>
      <c r="S945" s="41"/>
      <c r="T945" s="41"/>
      <c r="U945" s="41"/>
      <c r="V945" s="41"/>
      <c r="W945" s="41"/>
      <c r="X945" s="41"/>
      <c r="Y945" s="41"/>
    </row>
    <row r="946" spans="1:25" ht="15.75" customHeight="1" x14ac:dyDescent="0.2">
      <c r="A946" s="38"/>
      <c r="B946" s="39"/>
      <c r="C946" s="40"/>
      <c r="D946" s="40"/>
      <c r="E946" s="40"/>
      <c r="F946" s="40"/>
      <c r="G946" s="40"/>
      <c r="H946" s="40"/>
      <c r="I946" s="40"/>
      <c r="J946" s="40"/>
      <c r="K946" s="40"/>
      <c r="L946" s="40"/>
      <c r="M946" s="40"/>
      <c r="N946" s="40"/>
      <c r="O946" s="40"/>
      <c r="P946" s="40"/>
      <c r="Q946" s="40"/>
      <c r="R946" s="40"/>
      <c r="S946" s="41"/>
      <c r="T946" s="41"/>
      <c r="U946" s="41"/>
      <c r="V946" s="41"/>
      <c r="W946" s="41"/>
      <c r="X946" s="41"/>
      <c r="Y946" s="41"/>
    </row>
    <row r="947" spans="1:25" ht="15.75" customHeight="1" x14ac:dyDescent="0.2">
      <c r="A947" s="38"/>
      <c r="B947" s="39"/>
      <c r="C947" s="40"/>
      <c r="D947" s="40"/>
      <c r="E947" s="40"/>
      <c r="F947" s="40"/>
      <c r="G947" s="40"/>
      <c r="H947" s="40"/>
      <c r="I947" s="40"/>
      <c r="J947" s="40"/>
      <c r="K947" s="40"/>
      <c r="L947" s="40"/>
      <c r="M947" s="40"/>
      <c r="N947" s="40"/>
      <c r="O947" s="40"/>
      <c r="P947" s="40"/>
      <c r="Q947" s="40"/>
      <c r="R947" s="40"/>
      <c r="S947" s="41"/>
      <c r="T947" s="41"/>
      <c r="U947" s="41"/>
      <c r="V947" s="41"/>
      <c r="W947" s="41"/>
      <c r="X947" s="41"/>
      <c r="Y947" s="41"/>
    </row>
    <row r="948" spans="1:25" ht="15.75" customHeight="1" x14ac:dyDescent="0.2">
      <c r="A948" s="38"/>
      <c r="B948" s="39"/>
      <c r="C948" s="40"/>
      <c r="D948" s="40"/>
      <c r="E948" s="40"/>
      <c r="F948" s="40"/>
      <c r="G948" s="40"/>
      <c r="H948" s="40"/>
      <c r="I948" s="40"/>
      <c r="J948" s="40"/>
      <c r="K948" s="40"/>
      <c r="L948" s="40"/>
      <c r="M948" s="40"/>
      <c r="N948" s="40"/>
      <c r="O948" s="40"/>
      <c r="P948" s="40"/>
      <c r="Q948" s="40"/>
      <c r="R948" s="40"/>
      <c r="S948" s="41"/>
      <c r="T948" s="41"/>
      <c r="U948" s="41"/>
      <c r="V948" s="41"/>
      <c r="W948" s="41"/>
      <c r="X948" s="41"/>
      <c r="Y948" s="41"/>
    </row>
    <row r="949" spans="1:25" ht="15.75" customHeight="1" x14ac:dyDescent="0.2">
      <c r="A949" s="38"/>
      <c r="B949" s="39"/>
      <c r="C949" s="40"/>
      <c r="D949" s="40"/>
      <c r="E949" s="40"/>
      <c r="F949" s="40"/>
      <c r="G949" s="40"/>
      <c r="H949" s="40"/>
      <c r="I949" s="40"/>
      <c r="J949" s="40"/>
      <c r="K949" s="40"/>
      <c r="L949" s="40"/>
      <c r="M949" s="40"/>
      <c r="N949" s="40"/>
      <c r="O949" s="40"/>
      <c r="P949" s="40"/>
      <c r="Q949" s="40"/>
      <c r="R949" s="40"/>
      <c r="S949" s="41"/>
      <c r="T949" s="41"/>
      <c r="U949" s="41"/>
      <c r="V949" s="41"/>
      <c r="W949" s="41"/>
      <c r="X949" s="41"/>
      <c r="Y949" s="41"/>
    </row>
    <row r="950" spans="1:25" ht="15.75" customHeight="1" x14ac:dyDescent="0.2">
      <c r="A950" s="38"/>
      <c r="B950" s="39"/>
      <c r="C950" s="40"/>
      <c r="D950" s="40"/>
      <c r="E950" s="40"/>
      <c r="F950" s="40"/>
      <c r="G950" s="40"/>
      <c r="H950" s="40"/>
      <c r="I950" s="40"/>
      <c r="J950" s="40"/>
      <c r="K950" s="40"/>
      <c r="L950" s="40"/>
      <c r="M950" s="40"/>
      <c r="N950" s="40"/>
      <c r="O950" s="40"/>
      <c r="P950" s="40"/>
      <c r="Q950" s="40"/>
      <c r="R950" s="40"/>
      <c r="S950" s="41"/>
      <c r="T950" s="41"/>
      <c r="U950" s="41"/>
      <c r="V950" s="41"/>
      <c r="W950" s="41"/>
      <c r="X950" s="41"/>
      <c r="Y950" s="41"/>
    </row>
    <row r="951" spans="1:25" ht="15.75" customHeight="1" x14ac:dyDescent="0.2">
      <c r="A951" s="38"/>
      <c r="B951" s="39"/>
      <c r="C951" s="40"/>
      <c r="D951" s="40"/>
      <c r="E951" s="40"/>
      <c r="F951" s="40"/>
      <c r="G951" s="40"/>
      <c r="H951" s="40"/>
      <c r="I951" s="40"/>
      <c r="J951" s="40"/>
      <c r="K951" s="40"/>
      <c r="L951" s="40"/>
      <c r="M951" s="40"/>
      <c r="N951" s="40"/>
      <c r="O951" s="40"/>
      <c r="P951" s="40"/>
      <c r="Q951" s="40"/>
      <c r="R951" s="40"/>
      <c r="S951" s="41"/>
      <c r="T951" s="41"/>
      <c r="U951" s="41"/>
      <c r="V951" s="41"/>
      <c r="W951" s="41"/>
      <c r="X951" s="41"/>
      <c r="Y951" s="41"/>
    </row>
    <row r="952" spans="1:25" ht="15.75" customHeight="1" x14ac:dyDescent="0.2">
      <c r="A952" s="38"/>
      <c r="B952" s="39"/>
      <c r="C952" s="40"/>
      <c r="D952" s="40"/>
      <c r="E952" s="40"/>
      <c r="F952" s="40"/>
      <c r="G952" s="40"/>
      <c r="H952" s="40"/>
      <c r="I952" s="40"/>
      <c r="J952" s="40"/>
      <c r="K952" s="40"/>
      <c r="L952" s="40"/>
      <c r="M952" s="40"/>
      <c r="N952" s="40"/>
      <c r="O952" s="40"/>
      <c r="P952" s="40"/>
      <c r="Q952" s="40"/>
      <c r="R952" s="40"/>
      <c r="S952" s="41"/>
      <c r="T952" s="41"/>
      <c r="U952" s="41"/>
      <c r="V952" s="41"/>
      <c r="W952" s="41"/>
      <c r="X952" s="41"/>
      <c r="Y952" s="41"/>
    </row>
    <row r="953" spans="1:25" ht="15.75" customHeight="1" x14ac:dyDescent="0.2">
      <c r="A953" s="38"/>
      <c r="B953" s="39"/>
      <c r="C953" s="40"/>
      <c r="D953" s="40"/>
      <c r="E953" s="40"/>
      <c r="F953" s="40"/>
      <c r="G953" s="40"/>
      <c r="H953" s="40"/>
      <c r="I953" s="40"/>
      <c r="J953" s="40"/>
      <c r="K953" s="40"/>
      <c r="L953" s="40"/>
      <c r="M953" s="40"/>
      <c r="N953" s="40"/>
      <c r="O953" s="40"/>
      <c r="P953" s="40"/>
      <c r="Q953" s="40"/>
      <c r="R953" s="40"/>
      <c r="S953" s="41"/>
      <c r="T953" s="41"/>
      <c r="U953" s="41"/>
      <c r="V953" s="41"/>
      <c r="W953" s="41"/>
      <c r="X953" s="41"/>
      <c r="Y953" s="41"/>
    </row>
    <row r="954" spans="1:25" ht="15.75" customHeight="1" x14ac:dyDescent="0.2">
      <c r="A954" s="38"/>
      <c r="B954" s="39"/>
      <c r="C954" s="40"/>
      <c r="D954" s="40"/>
      <c r="E954" s="40"/>
      <c r="F954" s="40"/>
      <c r="G954" s="40"/>
      <c r="H954" s="40"/>
      <c r="I954" s="40"/>
      <c r="J954" s="40"/>
      <c r="K954" s="40"/>
      <c r="L954" s="40"/>
      <c r="M954" s="40"/>
      <c r="N954" s="40"/>
      <c r="O954" s="40"/>
      <c r="P954" s="40"/>
      <c r="Q954" s="40"/>
      <c r="R954" s="40"/>
      <c r="S954" s="41"/>
      <c r="T954" s="41"/>
      <c r="U954" s="41"/>
      <c r="V954" s="41"/>
      <c r="W954" s="41"/>
      <c r="X954" s="41"/>
      <c r="Y954" s="41"/>
    </row>
    <row r="955" spans="1:25" ht="15.75" customHeight="1" x14ac:dyDescent="0.2">
      <c r="A955" s="38"/>
      <c r="B955" s="39"/>
      <c r="C955" s="40"/>
      <c r="D955" s="40"/>
      <c r="E955" s="40"/>
      <c r="F955" s="40"/>
      <c r="G955" s="40"/>
      <c r="H955" s="40"/>
      <c r="I955" s="40"/>
      <c r="J955" s="40"/>
      <c r="K955" s="40"/>
      <c r="L955" s="40"/>
      <c r="M955" s="40"/>
      <c r="N955" s="40"/>
      <c r="O955" s="40"/>
      <c r="P955" s="40"/>
      <c r="Q955" s="40"/>
      <c r="R955" s="40"/>
      <c r="S955" s="41"/>
      <c r="T955" s="41"/>
      <c r="U955" s="41"/>
      <c r="V955" s="41"/>
      <c r="W955" s="41"/>
      <c r="X955" s="41"/>
      <c r="Y955" s="41"/>
    </row>
    <row r="956" spans="1:25" ht="15.75" customHeight="1" x14ac:dyDescent="0.2">
      <c r="A956" s="38"/>
      <c r="B956" s="39"/>
      <c r="C956" s="40"/>
      <c r="D956" s="40"/>
      <c r="E956" s="40"/>
      <c r="F956" s="40"/>
      <c r="G956" s="40"/>
      <c r="H956" s="40"/>
      <c r="I956" s="40"/>
      <c r="J956" s="40"/>
      <c r="K956" s="40"/>
      <c r="L956" s="40"/>
      <c r="M956" s="40"/>
      <c r="N956" s="40"/>
      <c r="O956" s="40"/>
      <c r="P956" s="40"/>
      <c r="Q956" s="40"/>
      <c r="R956" s="40"/>
      <c r="S956" s="41"/>
      <c r="T956" s="41"/>
      <c r="U956" s="41"/>
      <c r="V956" s="41"/>
      <c r="W956" s="41"/>
      <c r="X956" s="41"/>
      <c r="Y956" s="41"/>
    </row>
    <row r="957" spans="1:25" ht="15.75" customHeight="1" x14ac:dyDescent="0.2">
      <c r="A957" s="38"/>
      <c r="B957" s="39"/>
      <c r="C957" s="40"/>
      <c r="D957" s="40"/>
      <c r="E957" s="40"/>
      <c r="F957" s="40"/>
      <c r="G957" s="40"/>
      <c r="H957" s="40"/>
      <c r="I957" s="40"/>
      <c r="J957" s="40"/>
      <c r="K957" s="40"/>
      <c r="L957" s="40"/>
      <c r="M957" s="40"/>
      <c r="N957" s="40"/>
      <c r="O957" s="40"/>
      <c r="P957" s="40"/>
      <c r="Q957" s="40"/>
      <c r="R957" s="40"/>
      <c r="S957" s="41"/>
      <c r="T957" s="41"/>
      <c r="U957" s="41"/>
      <c r="V957" s="41"/>
      <c r="W957" s="41"/>
      <c r="X957" s="41"/>
      <c r="Y957" s="41"/>
    </row>
    <row r="958" spans="1:25" ht="15.75" customHeight="1" x14ac:dyDescent="0.2">
      <c r="A958" s="38"/>
      <c r="B958" s="39"/>
      <c r="C958" s="40"/>
      <c r="D958" s="40"/>
      <c r="E958" s="40"/>
      <c r="F958" s="40"/>
      <c r="G958" s="40"/>
      <c r="H958" s="40"/>
      <c r="I958" s="40"/>
      <c r="J958" s="40"/>
      <c r="K958" s="40"/>
      <c r="L958" s="40"/>
      <c r="M958" s="40"/>
      <c r="N958" s="40"/>
      <c r="O958" s="40"/>
      <c r="P958" s="40"/>
      <c r="Q958" s="40"/>
      <c r="R958" s="40"/>
      <c r="S958" s="41"/>
      <c r="T958" s="41"/>
      <c r="U958" s="41"/>
      <c r="V958" s="41"/>
      <c r="W958" s="41"/>
      <c r="X958" s="41"/>
      <c r="Y958" s="41"/>
    </row>
    <row r="959" spans="1:25" ht="15.75" customHeight="1" x14ac:dyDescent="0.2">
      <c r="A959" s="38"/>
      <c r="B959" s="39"/>
      <c r="C959" s="40"/>
      <c r="D959" s="40"/>
      <c r="E959" s="40"/>
      <c r="F959" s="40"/>
      <c r="G959" s="40"/>
      <c r="H959" s="40"/>
      <c r="I959" s="40"/>
      <c r="J959" s="40"/>
      <c r="K959" s="40"/>
      <c r="L959" s="40"/>
      <c r="M959" s="40"/>
      <c r="N959" s="40"/>
      <c r="O959" s="40"/>
      <c r="P959" s="40"/>
      <c r="Q959" s="40"/>
      <c r="R959" s="40"/>
      <c r="S959" s="41"/>
      <c r="T959" s="41"/>
      <c r="U959" s="41"/>
      <c r="V959" s="41"/>
      <c r="W959" s="41"/>
      <c r="X959" s="41"/>
      <c r="Y959" s="41"/>
    </row>
    <row r="960" spans="1:25" ht="15.75" customHeight="1" x14ac:dyDescent="0.2">
      <c r="A960" s="38"/>
      <c r="B960" s="39"/>
      <c r="C960" s="40"/>
      <c r="D960" s="40"/>
      <c r="E960" s="40"/>
      <c r="F960" s="40"/>
      <c r="G960" s="40"/>
      <c r="H960" s="40"/>
      <c r="I960" s="40"/>
      <c r="J960" s="40"/>
      <c r="K960" s="40"/>
      <c r="L960" s="40"/>
      <c r="M960" s="40"/>
      <c r="N960" s="40"/>
      <c r="O960" s="40"/>
      <c r="P960" s="40"/>
      <c r="Q960" s="40"/>
      <c r="R960" s="40"/>
      <c r="S960" s="41"/>
      <c r="T960" s="41"/>
      <c r="U960" s="41"/>
      <c r="V960" s="41"/>
      <c r="W960" s="41"/>
      <c r="X960" s="41"/>
      <c r="Y960" s="41"/>
    </row>
    <row r="961" spans="1:25" ht="15.75" customHeight="1" x14ac:dyDescent="0.2">
      <c r="A961" s="38"/>
      <c r="B961" s="39"/>
      <c r="C961" s="40"/>
      <c r="D961" s="40"/>
      <c r="E961" s="40"/>
      <c r="F961" s="40"/>
      <c r="G961" s="40"/>
      <c r="H961" s="40"/>
      <c r="I961" s="40"/>
      <c r="J961" s="40"/>
      <c r="K961" s="40"/>
      <c r="L961" s="40"/>
      <c r="M961" s="40"/>
      <c r="N961" s="40"/>
      <c r="O961" s="40"/>
      <c r="P961" s="40"/>
      <c r="Q961" s="40"/>
      <c r="R961" s="40"/>
      <c r="S961" s="41"/>
      <c r="T961" s="41"/>
      <c r="U961" s="41"/>
      <c r="V961" s="41"/>
      <c r="W961" s="41"/>
      <c r="X961" s="41"/>
      <c r="Y961" s="41"/>
    </row>
    <row r="962" spans="1:25" ht="15.75" customHeight="1" x14ac:dyDescent="0.2">
      <c r="A962" s="38"/>
      <c r="B962" s="39"/>
      <c r="C962" s="40"/>
      <c r="D962" s="40"/>
      <c r="E962" s="40"/>
      <c r="F962" s="40"/>
      <c r="G962" s="40"/>
      <c r="H962" s="40"/>
      <c r="I962" s="40"/>
      <c r="J962" s="40"/>
      <c r="K962" s="40"/>
      <c r="L962" s="40"/>
      <c r="M962" s="40"/>
      <c r="N962" s="40"/>
      <c r="O962" s="40"/>
      <c r="P962" s="40"/>
      <c r="Q962" s="40"/>
      <c r="R962" s="40"/>
      <c r="S962" s="41"/>
      <c r="T962" s="41"/>
      <c r="U962" s="41"/>
      <c r="V962" s="41"/>
      <c r="W962" s="41"/>
      <c r="X962" s="41"/>
      <c r="Y962" s="41"/>
    </row>
    <row r="963" spans="1:25" ht="15.75" customHeight="1" x14ac:dyDescent="0.2">
      <c r="A963" s="38"/>
      <c r="B963" s="39"/>
      <c r="C963" s="40"/>
      <c r="D963" s="40"/>
      <c r="E963" s="40"/>
      <c r="F963" s="40"/>
      <c r="G963" s="40"/>
      <c r="H963" s="40"/>
      <c r="I963" s="40"/>
      <c r="J963" s="40"/>
      <c r="K963" s="40"/>
      <c r="L963" s="40"/>
      <c r="M963" s="40"/>
      <c r="N963" s="40"/>
      <c r="O963" s="40"/>
      <c r="P963" s="40"/>
      <c r="Q963" s="40"/>
      <c r="R963" s="40"/>
      <c r="S963" s="41"/>
      <c r="T963" s="41"/>
      <c r="U963" s="41"/>
      <c r="V963" s="41"/>
      <c r="W963" s="41"/>
      <c r="X963" s="41"/>
      <c r="Y963" s="41"/>
    </row>
    <row r="964" spans="1:25" ht="15.75" customHeight="1" x14ac:dyDescent="0.2">
      <c r="A964" s="38"/>
      <c r="B964" s="39"/>
      <c r="C964" s="40"/>
      <c r="D964" s="40"/>
      <c r="E964" s="40"/>
      <c r="F964" s="40"/>
      <c r="G964" s="40"/>
      <c r="H964" s="40"/>
      <c r="I964" s="40"/>
      <c r="J964" s="40"/>
      <c r="K964" s="40"/>
      <c r="L964" s="40"/>
      <c r="M964" s="40"/>
      <c r="N964" s="40"/>
      <c r="O964" s="40"/>
      <c r="P964" s="40"/>
      <c r="Q964" s="40"/>
      <c r="R964" s="40"/>
      <c r="S964" s="41"/>
      <c r="T964" s="41"/>
      <c r="U964" s="41"/>
      <c r="V964" s="41"/>
      <c r="W964" s="41"/>
      <c r="X964" s="41"/>
      <c r="Y964" s="41"/>
    </row>
    <row r="965" spans="1:25" ht="15.75" customHeight="1" x14ac:dyDescent="0.2">
      <c r="A965" s="38"/>
      <c r="B965" s="39"/>
      <c r="C965" s="40"/>
      <c r="D965" s="40"/>
      <c r="E965" s="40"/>
      <c r="F965" s="40"/>
      <c r="G965" s="40"/>
      <c r="H965" s="40"/>
      <c r="I965" s="40"/>
      <c r="J965" s="40"/>
      <c r="K965" s="40"/>
      <c r="L965" s="40"/>
      <c r="M965" s="40"/>
      <c r="N965" s="40"/>
      <c r="O965" s="40"/>
      <c r="P965" s="40"/>
      <c r="Q965" s="40"/>
      <c r="R965" s="40"/>
      <c r="S965" s="41"/>
      <c r="T965" s="41"/>
      <c r="U965" s="41"/>
      <c r="V965" s="41"/>
      <c r="W965" s="41"/>
      <c r="X965" s="41"/>
      <c r="Y965" s="41"/>
    </row>
    <row r="966" spans="1:25" ht="15.75" customHeight="1" x14ac:dyDescent="0.2">
      <c r="A966" s="38"/>
      <c r="B966" s="39"/>
      <c r="C966" s="40"/>
      <c r="D966" s="40"/>
      <c r="E966" s="40"/>
      <c r="F966" s="40"/>
      <c r="G966" s="40"/>
      <c r="H966" s="40"/>
      <c r="I966" s="40"/>
      <c r="J966" s="40"/>
      <c r="K966" s="40"/>
      <c r="L966" s="40"/>
      <c r="M966" s="40"/>
      <c r="N966" s="40"/>
      <c r="O966" s="40"/>
      <c r="P966" s="40"/>
      <c r="Q966" s="40"/>
      <c r="R966" s="40"/>
      <c r="S966" s="41"/>
      <c r="T966" s="41"/>
      <c r="U966" s="41"/>
      <c r="V966" s="41"/>
      <c r="W966" s="41"/>
      <c r="X966" s="41"/>
      <c r="Y966" s="41"/>
    </row>
    <row r="967" spans="1:25" ht="15.75" customHeight="1" x14ac:dyDescent="0.2">
      <c r="A967" s="38"/>
      <c r="B967" s="39"/>
      <c r="C967" s="40"/>
      <c r="D967" s="40"/>
      <c r="E967" s="40"/>
      <c r="F967" s="40"/>
      <c r="G967" s="40"/>
      <c r="H967" s="40"/>
      <c r="I967" s="40"/>
      <c r="J967" s="40"/>
      <c r="K967" s="40"/>
      <c r="L967" s="40"/>
      <c r="M967" s="40"/>
      <c r="N967" s="40"/>
      <c r="O967" s="40"/>
      <c r="P967" s="40"/>
      <c r="Q967" s="40"/>
      <c r="R967" s="40"/>
      <c r="S967" s="41"/>
      <c r="T967" s="41"/>
      <c r="U967" s="41"/>
      <c r="V967" s="41"/>
      <c r="W967" s="41"/>
      <c r="X967" s="41"/>
      <c r="Y967" s="41"/>
    </row>
    <row r="968" spans="1:25" ht="15.75" customHeight="1" x14ac:dyDescent="0.2">
      <c r="A968" s="38"/>
      <c r="B968" s="39"/>
      <c r="C968" s="40"/>
      <c r="D968" s="40"/>
      <c r="E968" s="40"/>
      <c r="F968" s="40"/>
      <c r="G968" s="40"/>
      <c r="H968" s="40"/>
      <c r="I968" s="40"/>
      <c r="J968" s="40"/>
      <c r="K968" s="40"/>
      <c r="L968" s="40"/>
      <c r="M968" s="40"/>
      <c r="N968" s="40"/>
      <c r="O968" s="40"/>
      <c r="P968" s="40"/>
      <c r="Q968" s="40"/>
      <c r="R968" s="40"/>
      <c r="S968" s="41"/>
      <c r="T968" s="41"/>
      <c r="U968" s="41"/>
      <c r="V968" s="41"/>
      <c r="W968" s="41"/>
      <c r="X968" s="41"/>
      <c r="Y968" s="41"/>
    </row>
    <row r="969" spans="1:25" ht="15.75" customHeight="1" x14ac:dyDescent="0.2">
      <c r="A969" s="38"/>
      <c r="B969" s="39"/>
      <c r="C969" s="40"/>
      <c r="D969" s="40"/>
      <c r="E969" s="40"/>
      <c r="F969" s="40"/>
      <c r="G969" s="40"/>
      <c r="H969" s="40"/>
      <c r="I969" s="40"/>
      <c r="J969" s="40"/>
      <c r="K969" s="40"/>
      <c r="L969" s="40"/>
      <c r="M969" s="40"/>
      <c r="N969" s="40"/>
      <c r="O969" s="40"/>
      <c r="P969" s="40"/>
      <c r="Q969" s="40"/>
      <c r="R969" s="40"/>
      <c r="S969" s="41"/>
      <c r="T969" s="41"/>
      <c r="U969" s="41"/>
      <c r="V969" s="41"/>
      <c r="W969" s="41"/>
      <c r="X969" s="41"/>
      <c r="Y969" s="41"/>
    </row>
    <row r="970" spans="1:25" ht="15.75" customHeight="1" x14ac:dyDescent="0.2">
      <c r="A970" s="38"/>
      <c r="B970" s="39"/>
      <c r="C970" s="40"/>
      <c r="D970" s="40"/>
      <c r="E970" s="40"/>
      <c r="F970" s="40"/>
      <c r="G970" s="40"/>
      <c r="H970" s="40"/>
      <c r="I970" s="40"/>
      <c r="J970" s="40"/>
      <c r="K970" s="40"/>
      <c r="L970" s="40"/>
      <c r="M970" s="40"/>
      <c r="N970" s="40"/>
      <c r="O970" s="40"/>
      <c r="P970" s="40"/>
      <c r="Q970" s="40"/>
      <c r="R970" s="40"/>
      <c r="S970" s="41"/>
      <c r="T970" s="41"/>
      <c r="U970" s="41"/>
      <c r="V970" s="41"/>
      <c r="W970" s="41"/>
      <c r="X970" s="41"/>
      <c r="Y970" s="41"/>
    </row>
    <row r="971" spans="1:25" ht="15.75" customHeight="1" x14ac:dyDescent="0.2">
      <c r="A971" s="38"/>
      <c r="B971" s="39"/>
      <c r="C971" s="40"/>
      <c r="D971" s="40"/>
      <c r="E971" s="40"/>
      <c r="F971" s="40"/>
      <c r="G971" s="40"/>
      <c r="H971" s="40"/>
      <c r="I971" s="40"/>
      <c r="J971" s="40"/>
      <c r="K971" s="40"/>
      <c r="L971" s="40"/>
      <c r="M971" s="40"/>
      <c r="N971" s="40"/>
      <c r="O971" s="40"/>
      <c r="P971" s="40"/>
      <c r="Q971" s="40"/>
      <c r="R971" s="40"/>
      <c r="S971" s="41"/>
      <c r="T971" s="41"/>
      <c r="U971" s="41"/>
      <c r="V971" s="41"/>
      <c r="W971" s="41"/>
      <c r="X971" s="41"/>
      <c r="Y971" s="41"/>
    </row>
    <row r="972" spans="1:25" ht="15.75" customHeight="1" x14ac:dyDescent="0.2">
      <c r="A972" s="38"/>
      <c r="B972" s="39"/>
      <c r="C972" s="40"/>
      <c r="D972" s="40"/>
      <c r="E972" s="40"/>
      <c r="F972" s="40"/>
      <c r="G972" s="40"/>
      <c r="H972" s="40"/>
      <c r="I972" s="40"/>
      <c r="J972" s="40"/>
      <c r="K972" s="40"/>
      <c r="L972" s="40"/>
      <c r="M972" s="40"/>
      <c r="N972" s="40"/>
      <c r="O972" s="40"/>
      <c r="P972" s="40"/>
      <c r="Q972" s="40"/>
      <c r="R972" s="40"/>
      <c r="S972" s="41"/>
      <c r="T972" s="41"/>
      <c r="U972" s="41"/>
      <c r="V972" s="41"/>
      <c r="W972" s="41"/>
      <c r="X972" s="41"/>
      <c r="Y972" s="41"/>
    </row>
    <row r="973" spans="1:25" ht="15.75" customHeight="1" x14ac:dyDescent="0.2">
      <c r="A973" s="38"/>
      <c r="B973" s="39"/>
      <c r="C973" s="40"/>
      <c r="D973" s="40"/>
      <c r="E973" s="40"/>
      <c r="F973" s="40"/>
      <c r="G973" s="40"/>
      <c r="H973" s="40"/>
      <c r="I973" s="40"/>
      <c r="J973" s="40"/>
      <c r="K973" s="40"/>
      <c r="L973" s="40"/>
      <c r="M973" s="40"/>
      <c r="N973" s="40"/>
      <c r="O973" s="40"/>
      <c r="P973" s="40"/>
      <c r="Q973" s="40"/>
      <c r="R973" s="40"/>
      <c r="S973" s="41"/>
      <c r="T973" s="41"/>
      <c r="U973" s="41"/>
      <c r="V973" s="41"/>
      <c r="W973" s="41"/>
      <c r="X973" s="41"/>
      <c r="Y973" s="41"/>
    </row>
    <row r="974" spans="1:25" ht="15.75" customHeight="1" x14ac:dyDescent="0.2">
      <c r="A974" s="38"/>
      <c r="B974" s="39"/>
      <c r="C974" s="40"/>
      <c r="D974" s="40"/>
      <c r="E974" s="40"/>
      <c r="F974" s="40"/>
      <c r="G974" s="40"/>
      <c r="H974" s="40"/>
      <c r="I974" s="40"/>
      <c r="J974" s="40"/>
      <c r="K974" s="40"/>
      <c r="L974" s="40"/>
      <c r="M974" s="40"/>
      <c r="N974" s="40"/>
      <c r="O974" s="40"/>
      <c r="P974" s="40"/>
      <c r="Q974" s="40"/>
      <c r="R974" s="40"/>
      <c r="S974" s="41"/>
      <c r="T974" s="41"/>
      <c r="U974" s="41"/>
      <c r="V974" s="41"/>
      <c r="W974" s="41"/>
      <c r="X974" s="41"/>
      <c r="Y974" s="41"/>
    </row>
    <row r="975" spans="1:25" ht="15.75" customHeight="1" x14ac:dyDescent="0.2">
      <c r="A975" s="38"/>
      <c r="B975" s="39"/>
      <c r="C975" s="40"/>
      <c r="D975" s="40"/>
      <c r="E975" s="40"/>
      <c r="F975" s="40"/>
      <c r="G975" s="40"/>
      <c r="H975" s="40"/>
      <c r="I975" s="40"/>
      <c r="J975" s="40"/>
      <c r="K975" s="40"/>
      <c r="L975" s="40"/>
      <c r="M975" s="40"/>
      <c r="N975" s="40"/>
      <c r="O975" s="40"/>
      <c r="P975" s="40"/>
      <c r="Q975" s="40"/>
      <c r="R975" s="40"/>
      <c r="S975" s="41"/>
      <c r="T975" s="41"/>
      <c r="U975" s="41"/>
      <c r="V975" s="41"/>
      <c r="W975" s="41"/>
      <c r="X975" s="41"/>
      <c r="Y975" s="41"/>
    </row>
    <row r="976" spans="1:25" ht="15.75" customHeight="1" x14ac:dyDescent="0.2">
      <c r="A976" s="38"/>
      <c r="B976" s="39"/>
      <c r="C976" s="40"/>
      <c r="D976" s="40"/>
      <c r="E976" s="40"/>
      <c r="F976" s="40"/>
      <c r="G976" s="40"/>
      <c r="H976" s="40"/>
      <c r="I976" s="40"/>
      <c r="J976" s="40"/>
      <c r="K976" s="40"/>
      <c r="L976" s="40"/>
      <c r="M976" s="40"/>
      <c r="N976" s="40"/>
      <c r="O976" s="40"/>
      <c r="P976" s="40"/>
      <c r="Q976" s="40"/>
      <c r="R976" s="40"/>
      <c r="S976" s="41"/>
      <c r="T976" s="41"/>
      <c r="U976" s="41"/>
      <c r="V976" s="41"/>
      <c r="W976" s="41"/>
      <c r="X976" s="41"/>
      <c r="Y976" s="41"/>
    </row>
    <row r="977" spans="1:25" ht="15.75" customHeight="1" x14ac:dyDescent="0.2">
      <c r="A977" s="38"/>
      <c r="B977" s="39"/>
      <c r="C977" s="40"/>
      <c r="D977" s="40"/>
      <c r="E977" s="40"/>
      <c r="F977" s="40"/>
      <c r="G977" s="40"/>
      <c r="H977" s="40"/>
      <c r="I977" s="40"/>
      <c r="J977" s="40"/>
      <c r="K977" s="40"/>
      <c r="L977" s="40"/>
      <c r="M977" s="40"/>
      <c r="N977" s="40"/>
      <c r="O977" s="40"/>
      <c r="P977" s="40"/>
      <c r="Q977" s="40"/>
      <c r="R977" s="40"/>
      <c r="S977" s="41"/>
      <c r="T977" s="41"/>
      <c r="U977" s="41"/>
      <c r="V977" s="41"/>
      <c r="W977" s="41"/>
      <c r="X977" s="41"/>
      <c r="Y977" s="41"/>
    </row>
    <row r="978" spans="1:25" ht="15.75" customHeight="1" x14ac:dyDescent="0.2">
      <c r="A978" s="38"/>
      <c r="B978" s="39"/>
      <c r="C978" s="40"/>
      <c r="D978" s="40"/>
      <c r="E978" s="40"/>
      <c r="F978" s="40"/>
      <c r="G978" s="40"/>
      <c r="H978" s="40"/>
      <c r="I978" s="40"/>
      <c r="J978" s="40"/>
      <c r="K978" s="40"/>
      <c r="L978" s="40"/>
      <c r="M978" s="40"/>
      <c r="N978" s="40"/>
      <c r="O978" s="40"/>
      <c r="P978" s="40"/>
      <c r="Q978" s="40"/>
      <c r="R978" s="40"/>
      <c r="S978" s="41"/>
      <c r="T978" s="41"/>
      <c r="U978" s="41"/>
      <c r="V978" s="41"/>
      <c r="W978" s="41"/>
      <c r="X978" s="41"/>
      <c r="Y978" s="41"/>
    </row>
    <row r="979" spans="1:25" ht="15.75" customHeight="1" x14ac:dyDescent="0.2">
      <c r="A979" s="38"/>
      <c r="B979" s="39"/>
      <c r="C979" s="40"/>
      <c r="D979" s="40"/>
      <c r="E979" s="40"/>
      <c r="F979" s="40"/>
      <c r="G979" s="40"/>
      <c r="H979" s="40"/>
      <c r="I979" s="40"/>
      <c r="J979" s="40"/>
      <c r="K979" s="40"/>
      <c r="L979" s="40"/>
      <c r="M979" s="40"/>
      <c r="N979" s="40"/>
      <c r="O979" s="40"/>
      <c r="P979" s="40"/>
      <c r="Q979" s="40"/>
      <c r="R979" s="40"/>
      <c r="S979" s="41"/>
      <c r="T979" s="41"/>
      <c r="U979" s="41"/>
      <c r="V979" s="41"/>
      <c r="W979" s="41"/>
      <c r="X979" s="41"/>
      <c r="Y979" s="41"/>
    </row>
    <row r="980" spans="1:25" ht="15.75" customHeight="1" x14ac:dyDescent="0.2">
      <c r="A980" s="38"/>
      <c r="B980" s="39"/>
      <c r="C980" s="40"/>
      <c r="D980" s="40"/>
      <c r="E980" s="40"/>
      <c r="F980" s="40"/>
      <c r="G980" s="40"/>
      <c r="H980" s="40"/>
      <c r="I980" s="40"/>
      <c r="J980" s="40"/>
      <c r="K980" s="40"/>
      <c r="L980" s="40"/>
      <c r="M980" s="40"/>
      <c r="N980" s="40"/>
      <c r="O980" s="40"/>
      <c r="P980" s="40"/>
      <c r="Q980" s="40"/>
      <c r="R980" s="40"/>
      <c r="S980" s="41"/>
      <c r="T980" s="41"/>
      <c r="U980" s="41"/>
      <c r="V980" s="41"/>
      <c r="W980" s="41"/>
      <c r="X980" s="41"/>
      <c r="Y980" s="41"/>
    </row>
    <row r="981" spans="1:25" ht="15.75" customHeight="1" x14ac:dyDescent="0.2">
      <c r="A981" s="38"/>
      <c r="B981" s="39"/>
      <c r="C981" s="40"/>
      <c r="D981" s="40"/>
      <c r="E981" s="40"/>
      <c r="F981" s="40"/>
      <c r="G981" s="40"/>
      <c r="H981" s="40"/>
      <c r="I981" s="40"/>
      <c r="J981" s="40"/>
      <c r="K981" s="40"/>
      <c r="L981" s="40"/>
      <c r="M981" s="40"/>
      <c r="N981" s="40"/>
      <c r="O981" s="40"/>
      <c r="P981" s="40"/>
      <c r="Q981" s="40"/>
      <c r="R981" s="40"/>
      <c r="S981" s="41"/>
      <c r="T981" s="41"/>
      <c r="U981" s="41"/>
      <c r="V981" s="41"/>
      <c r="W981" s="41"/>
      <c r="X981" s="41"/>
      <c r="Y981" s="41"/>
    </row>
    <row r="982" spans="1:25" ht="15.75" customHeight="1" x14ac:dyDescent="0.2">
      <c r="A982" s="38"/>
      <c r="B982" s="39"/>
      <c r="C982" s="40"/>
      <c r="D982" s="40"/>
      <c r="E982" s="40"/>
      <c r="F982" s="40"/>
      <c r="G982" s="40"/>
      <c r="H982" s="40"/>
      <c r="I982" s="40"/>
      <c r="J982" s="40"/>
      <c r="K982" s="40"/>
      <c r="L982" s="40"/>
      <c r="M982" s="40"/>
      <c r="N982" s="40"/>
      <c r="O982" s="40"/>
      <c r="P982" s="40"/>
      <c r="Q982" s="40"/>
      <c r="R982" s="40"/>
      <c r="S982" s="41"/>
      <c r="T982" s="41"/>
      <c r="U982" s="41"/>
      <c r="V982" s="41"/>
      <c r="W982" s="41"/>
      <c r="X982" s="41"/>
      <c r="Y982" s="41"/>
    </row>
    <row r="983" spans="1:25" ht="15.75" customHeight="1" x14ac:dyDescent="0.2">
      <c r="A983" s="38"/>
      <c r="B983" s="39"/>
      <c r="C983" s="40"/>
      <c r="D983" s="40"/>
      <c r="E983" s="40"/>
      <c r="F983" s="40"/>
      <c r="G983" s="40"/>
      <c r="H983" s="40"/>
      <c r="I983" s="40"/>
      <c r="J983" s="40"/>
      <c r="K983" s="40"/>
      <c r="L983" s="40"/>
      <c r="M983" s="40"/>
      <c r="N983" s="40"/>
      <c r="O983" s="40"/>
      <c r="P983" s="40"/>
      <c r="Q983" s="40"/>
      <c r="R983" s="40"/>
      <c r="S983" s="41"/>
      <c r="T983" s="41"/>
      <c r="U983" s="41"/>
      <c r="V983" s="41"/>
      <c r="W983" s="41"/>
      <c r="X983" s="41"/>
      <c r="Y983" s="41"/>
    </row>
    <row r="984" spans="1:25" ht="15.75" customHeight="1" x14ac:dyDescent="0.2">
      <c r="A984" s="38"/>
      <c r="B984" s="39"/>
      <c r="C984" s="40"/>
      <c r="D984" s="40"/>
      <c r="E984" s="40"/>
      <c r="F984" s="40"/>
      <c r="G984" s="40"/>
      <c r="H984" s="40"/>
      <c r="I984" s="40"/>
      <c r="J984" s="40"/>
      <c r="K984" s="40"/>
      <c r="L984" s="40"/>
      <c r="M984" s="40"/>
      <c r="N984" s="40"/>
      <c r="O984" s="40"/>
      <c r="P984" s="40"/>
      <c r="Q984" s="40"/>
      <c r="R984" s="40"/>
      <c r="S984" s="41"/>
      <c r="T984" s="41"/>
      <c r="U984" s="41"/>
      <c r="V984" s="41"/>
      <c r="W984" s="41"/>
      <c r="X984" s="41"/>
      <c r="Y984" s="41"/>
    </row>
    <row r="985" spans="1:25" ht="15.75" customHeight="1" x14ac:dyDescent="0.2">
      <c r="A985" s="38"/>
      <c r="B985" s="39"/>
      <c r="C985" s="40"/>
      <c r="D985" s="40"/>
      <c r="E985" s="40"/>
      <c r="F985" s="40"/>
      <c r="G985" s="40"/>
      <c r="H985" s="40"/>
      <c r="I985" s="40"/>
      <c r="J985" s="40"/>
      <c r="K985" s="40"/>
      <c r="L985" s="40"/>
      <c r="M985" s="40"/>
      <c r="N985" s="40"/>
      <c r="O985" s="40"/>
      <c r="P985" s="40"/>
      <c r="Q985" s="40"/>
      <c r="R985" s="40"/>
      <c r="S985" s="41"/>
      <c r="T985" s="41"/>
      <c r="U985" s="41"/>
      <c r="V985" s="41"/>
      <c r="W985" s="41"/>
      <c r="X985" s="41"/>
      <c r="Y985" s="41"/>
    </row>
  </sheetData>
  <autoFilter ref="A2:R24" xr:uid="{59ACA861-C1FB-4B0F-90F2-867F71D59F85}"/>
  <mergeCells count="5">
    <mergeCell ref="A3:A9"/>
    <mergeCell ref="A10:A13"/>
    <mergeCell ref="A14:A19"/>
    <mergeCell ref="A20:A22"/>
    <mergeCell ref="A23:A24"/>
  </mergeCells>
  <pageMargins left="0.7" right="0.7" top="0.75" bottom="0.75" header="0" footer="0"/>
  <pageSetup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4B3FB82744F94F95CC9B9DC3BDCFD5" ma:contentTypeVersion="12" ma:contentTypeDescription="Crear nuevo documento." ma:contentTypeScope="" ma:versionID="548943bfebe9d4219ebc264bebf84194">
  <xsd:schema xmlns:xsd="http://www.w3.org/2001/XMLSchema" xmlns:xs="http://www.w3.org/2001/XMLSchema" xmlns:p="http://schemas.microsoft.com/office/2006/metadata/properties" xmlns:ns2="38393dd4-b14b-4c7c-b039-ed15de34e4a0" xmlns:ns3="3821c6fd-856b-4ed6-a963-031913f18ffa" targetNamespace="http://schemas.microsoft.com/office/2006/metadata/properties" ma:root="true" ma:fieldsID="6139f58274fa87f1ca26802a4eb24fc5" ns2:_="" ns3:_="">
    <xsd:import namespace="38393dd4-b14b-4c7c-b039-ed15de34e4a0"/>
    <xsd:import namespace="3821c6fd-856b-4ed6-a963-031913f18f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93dd4-b14b-4c7c-b039-ed15de34e4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21c6fd-856b-4ed6-a963-031913f18ff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821c6fd-856b-4ed6-a963-031913f18ff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C496E-78BB-4F7C-A08C-B31E06B21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93dd4-b14b-4c7c-b039-ed15de34e4a0"/>
    <ds:schemaRef ds:uri="3821c6fd-856b-4ed6-a963-031913f18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4F82A8-B979-4E0C-AA11-DB0898905E36}">
  <ds:schemaRefs>
    <ds:schemaRef ds:uri="http://schemas.microsoft.com/office/2006/metadata/properties"/>
    <ds:schemaRef ds:uri="http://schemas.microsoft.com/office/infopath/2007/PartnerControls"/>
    <ds:schemaRef ds:uri="3821c6fd-856b-4ed6-a963-031913f18ffa"/>
  </ds:schemaRefs>
</ds:datastoreItem>
</file>

<file path=customXml/itemProps3.xml><?xml version="1.0" encoding="utf-8"?>
<ds:datastoreItem xmlns:ds="http://schemas.openxmlformats.org/officeDocument/2006/customXml" ds:itemID="{844E2388-72E7-4581-BC31-4835986D67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Estratégica</vt:lpstr>
      <vt:lpstr>V 1</vt:lpstr>
      <vt:lpstr>Mejorar comunicacion</vt:lpstr>
      <vt:lpstr>Instructivo</vt:lpstr>
      <vt:lpstr>Mapa Estratégico</vt:lpstr>
      <vt:lpstr>Iniciativas-Objetivos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Neil Hernando Bravo Velandia</dc:creator>
  <cp:keywords/>
  <dc:description/>
  <cp:lastModifiedBy>Yanny Eribeth Clavijo Hernandez</cp:lastModifiedBy>
  <cp:revision/>
  <dcterms:created xsi:type="dcterms:W3CDTF">2013-05-08T20:17:57Z</dcterms:created>
  <dcterms:modified xsi:type="dcterms:W3CDTF">2022-02-07T21:15:52Z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0x010100224B3FB82744F94F95CC9B9DC3BDCFD5</vt:lpwstr>
  </property>
  <property fmtid="{D5CDD505-2E9C-101B-9397-08002B2CF9AE}" pid="3" name="Order">
    <vt:r8>10958100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