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ludcapitalgovco-my.sharepoint.com/personal/bysandoval_saludcapital_gov_co/Documents/COSTOS/1-actualizacion resolucion costos/2026/VALIDADOS SDS/PROYECTO _MODIFICATORIO _RESOLUCION DDC000001 DE 18 MAYO DE 2023/"/>
    </mc:Choice>
  </mc:AlternateContent>
  <xr:revisionPtr revIDLastSave="121" documentId="11_BB1ECDBE9C8D829090D4EA27D6F58965095661D0" xr6:coauthVersionLast="47" xr6:coauthVersionMax="47" xr10:uidLastSave="{1DABE64F-B333-4843-9FD6-5AC063D7D0E0}"/>
  <bookViews>
    <workbookView xWindow="-120" yWindow="-120" windowWidth="29040" windowHeight="15720" firstSheet="1" activeTab="2" xr2:uid="{00000000-000D-0000-FFFF-FFFF00000000}"/>
  </bookViews>
  <sheets>
    <sheet name="TOTAL X VENTA DE SERVICIOS" sheetId="12" r:id="rId1"/>
    <sheet name="SUBVENCIONES." sheetId="17" r:id="rId2"/>
    <sheet name="facturación PGP por cecos" sheetId="18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_A1">'[1]SECRETARIA DE EDUCACION'!#REF!</definedName>
    <definedName name="___A1">'[1]SECRETARIA DE EDUCACION'!#REF!</definedName>
    <definedName name="__A1">'[1]SECRETARIA DE EDUCACION'!#REF!</definedName>
    <definedName name="_xlnm._FilterDatabase" localSheetId="1" hidden="1">SUBVENCIONES.!$A$11:$H$47</definedName>
    <definedName name="_xlnm._FilterDatabase" localSheetId="0" hidden="1">'TOTAL X VENTA DE SERVICIOS'!#REF!</definedName>
    <definedName name="aaa">#REF!</definedName>
    <definedName name="AAAAAAA">#REF!</definedName>
    <definedName name="ACREEDORES">#REF!</definedName>
    <definedName name="ACTIVO">#REF!</definedName>
    <definedName name="ACTIVOS_ADQUIRIDOS_DE_INSTITUCIONES_INSCRITAS">#REF!</definedName>
    <definedName name="AGOTAMIENTO">#REF!</definedName>
    <definedName name="AGOTAMIENTO_ACUMULADO_DE_RECURSOS_NO_RENOVABLES__CR___1684_AGOTAMIENTO_ACUMULADO">#REF!</definedName>
    <definedName name="AJUSTE_DE_EJERCICIOS_ANTERIORES">#REF!</definedName>
    <definedName name="AJUSTES_POR_INFLACION">#REF!</definedName>
    <definedName name="AMORTIZACION_ACUMULADA_DE_BIENES_ENTREGADOS_A_TERCEROS_CR">#REF!</definedName>
    <definedName name="AMORTIZACION_ACUMULADA_DE_INTANGIBLES__CR">#REF!</definedName>
    <definedName name="AMORTIZACION_ACUMULADA_DE_INVERSIONES_DE_RECURSOS_NO_RENOVABLES__CR">#REF!</definedName>
    <definedName name="AMORTIZACION_ACUMULADA_DE_RECURSOS_RENOVABLES__CR">#REF!</definedName>
    <definedName name="APLICA">#REF!</definedName>
    <definedName name="APLICA1">#REF!</definedName>
    <definedName name="APORTES_POR_COBRAR_A_ENTIDADES_AFILIADAS">#REF!</definedName>
    <definedName name="APORTES_POR_PAGAR_A_AFILIADOS">#REF!</definedName>
    <definedName name="ATRA">'[1]SECRETARIA DE EDUCACION'!#REF!</definedName>
    <definedName name="AVANCES_Y_ANTICIPOS_ENTREGADOS">#REF!</definedName>
    <definedName name="AVANCES_Y_ANTICIPOS_RECIBIDOS">#REF!</definedName>
    <definedName name="BANCOS_Y_CORPORACIONES">#REF!</definedName>
    <definedName name="BIENES_COMERCIALIZADOS">#REF!</definedName>
    <definedName name="BIENES_DE_ARTE_Y_CULTURA">#REF!</definedName>
    <definedName name="BIENES_DE_BENEFICIO_Y_USO_PUBLICO_EN_CONSTRUCCION">#REF!</definedName>
    <definedName name="BIENES_DE_USO_PUBLICO">#REF!</definedName>
    <definedName name="BIENES_ENTREGADOS_A_TERCEROS">#REF!</definedName>
    <definedName name="BIENES_ENTREGADOS_EN_CUSTODIA">#REF!</definedName>
    <definedName name="BIENES_HISTORICOS_Y_CULTURALES">#REF!</definedName>
    <definedName name="BIENES_MUEBLES_EN_BODEGA">#REF!</definedName>
    <definedName name="BIENES_PRODUCIDOS">#REF!</definedName>
    <definedName name="BIENES_RECIBIDOS_EN_ARRENDAMIENTO_FINANCIERO">#REF!</definedName>
    <definedName name="BIENES_RECIBIDOS_EN_CUSTODIA">#REF!</definedName>
    <definedName name="BIENES_RECIBIDOS_EN_DACION_DE_PAGO">#REF!</definedName>
    <definedName name="BONOS">#REF!</definedName>
    <definedName name="BONOS_Y_TITULOS_PENSIONALES">#REF!</definedName>
    <definedName name="CAAJA">#REF!</definedName>
    <definedName name="CAJA">#REF!</definedName>
    <definedName name="cambio">#REF!</definedName>
    <definedName name="CAPITAL_AUTORIZADO_Y_PAGADO">#REF!</definedName>
    <definedName name="CAPITAL_FISCAL">#REF!</definedName>
    <definedName name="CAPITAL_GARANTIA_EMITIDO">#REF!</definedName>
    <definedName name="CAPITAL_GARANTIA_OTORGADO">#REF!</definedName>
    <definedName name="CAPS">#REF!</definedName>
    <definedName name="CARGO1">#REF!</definedName>
    <definedName name="CARGO2">#REF!</definedName>
    <definedName name="CARGO3">#REF!</definedName>
    <definedName name="CARGO4">#REF!</definedName>
    <definedName name="CARGOS_DIFERIDOS">#REF!</definedName>
    <definedName name="cc">#REF!</definedName>
    <definedName name="CGN2017001AA">#REF!</definedName>
    <definedName name="CIERRE_DE_INGRESOS__GASTOS_Y_COSTOS">#REF!</definedName>
    <definedName name="CLASE">#REF!</definedName>
    <definedName name="CODENTIDAD">#REF!</definedName>
    <definedName name="CONSTRUCCIONES_EN_CURSO">#REF!</definedName>
    <definedName name="contabilidad1">#REF!</definedName>
    <definedName name="CONTADOR">#REF!</definedName>
    <definedName name="CONTRATISTAS">#REF!</definedName>
    <definedName name="CONTRATOS_DE_ARRENDAMIENTO_FINANCIERO">#REF!</definedName>
    <definedName name="COPIA">'[1]SECRETARIA DE EDUCACION'!#REF!</definedName>
    <definedName name="COPIA2">'[1]SECRETARIA DE EDUCACION'!#REF!</definedName>
    <definedName name="COPIA3">'[1]SECRETARIA DE EDUCACION'!#REF!</definedName>
    <definedName name="COPIA4">'[1]SECRETARIA DE EDUCACION'!#REF!</definedName>
    <definedName name="COPIA5">'[1]SECRETARIA DE EDUCACION'!#REF!</definedName>
    <definedName name="copia6">'[1]SECRETARIA DE EDUCACION'!#REF!</definedName>
    <definedName name="COPIA7">'[1]SECRETARIA DE EDUCACION'!#REF!</definedName>
    <definedName name="CORRECCION_MONETARIA">#REF!</definedName>
    <definedName name="COSTOS_DE_SERVICIOS">#REF!</definedName>
    <definedName name="CREDITOS_DIFERIDOS">#REF!</definedName>
    <definedName name="CREDITOS_JUDICIALES">#REF!</definedName>
    <definedName name="CRITERIO">#REF!</definedName>
    <definedName name="CUATRO">#REF!</definedName>
    <definedName name="CUENTA">#REF!</definedName>
    <definedName name="CUENTAS_DE_ORDEN_ACREEDORAS_FIDUCIARIAS">#REF!</definedName>
    <definedName name="CUENTAS_DE_ORDEN_DEUDORAS_FIDUCIARIAS">#REF!</definedName>
    <definedName name="CUENTAS_POR_COBRAR">#REF!</definedName>
    <definedName name="DE_RENTA_FIJA">#REF!</definedName>
    <definedName name="DE_RENTA_VARIABLE">#REF!</definedName>
    <definedName name="DEPOSITOS_ENTREGADOS">#REF!</definedName>
    <definedName name="DEPOSITOS_RECIBIDOS_DE_TERCEROS">#REF!</definedName>
    <definedName name="DEPRECIACION">#REF!</definedName>
    <definedName name="DEPRECIACION_ACUMULADA__CR">#REF!</definedName>
    <definedName name="DEPRECIACION_DIFERIDA">#REF!</definedName>
    <definedName name="DERECHOS_CONTINGENTES_POR_CONTRA__CR">#REF!</definedName>
    <definedName name="DETALLE">#REF!</definedName>
    <definedName name="DEUDORAS_DE_CONTROL_POR_CONTRA__CR">#REF!</definedName>
    <definedName name="DEUDORAS_FIDUCIARIAS_POR_CONTRA__CR">#REF!</definedName>
    <definedName name="DEUDORAS_FISCALES_POR_CONTRA__CR">#REF!</definedName>
    <definedName name="DEVOLUCIONES__REBAJAS_Y_DESCUENTOS_EN_VENTA_DE__SERVICIOS__DB">#REF!</definedName>
    <definedName name="DEVOLUCIONES__REBAJAS_Y_DESCUENTOS_EN_VENTA_DE_BIENES__DB">#REF!</definedName>
    <definedName name="DIVIDENDOS_Y_PARTICIPACIONES_DECRETADOS">#REF!</definedName>
    <definedName name="DOS">#REF!</definedName>
    <definedName name="E_2016">#REF!</definedName>
    <definedName name="E_2017">#REF!</definedName>
    <definedName name="E_2018">#REF!</definedName>
    <definedName name="E_2019">#REF!</definedName>
    <definedName name="E_2020">#REF!</definedName>
    <definedName name="E_2021">#REF!</definedName>
    <definedName name="E_2022">#REF!</definedName>
    <definedName name="E_2023">#REF!</definedName>
    <definedName name="E_2024">#REF!</definedName>
    <definedName name="E_2025">#REF!</definedName>
    <definedName name="EDIFICACIONES">#REF!</definedName>
    <definedName name="EN_PODER_DE_TERCEROS">#REF!</definedName>
    <definedName name="EN_TRANSITO">#REF!</definedName>
    <definedName name="ENTIDAD">#REF!</definedName>
    <definedName name="EQUIPO_CIENTIFICO">#REF!</definedName>
    <definedName name="EQUIPO_DE_TRANSPORTE__TRACCION_Y_ELEVACION">#REF!</definedName>
    <definedName name="EQUIPOS_DE_COMUNICACION_Y_COMPUTACION">#REF!</definedName>
    <definedName name="EQUIPOS_Y_MATERIALES_EN_DEPOSITO">#REF!</definedName>
    <definedName name="ESE">[2]Parametros!$A$1:$F$23</definedName>
    <definedName name="ESFI">#REF!</definedName>
    <definedName name="estructura_Facturacion">#REF!</definedName>
    <definedName name="Excel_BuiltIn_Database">[3]Poblacloca!$A$3:$K$26</definedName>
    <definedName name="EXTERNA">#REF!</definedName>
    <definedName name="EXTRAORDINARIOS">#REF!</definedName>
    <definedName name="FECHACORTE">#REF!</definedName>
    <definedName name="FechaD">'[4]BASE DE DATOS'!$Q$4:$Q$370</definedName>
    <definedName name="FINANCIEROS">#REF!</definedName>
    <definedName name="FIRMARF">[5]SISTEMA!$L$3</definedName>
    <definedName name="FLECAS">#REF!</definedName>
    <definedName name="FLECOS">#REF!</definedName>
    <definedName name="FONDOS_INTERBANCARIOS_COMPRADOS_Y_PACTOS_DE_RECOMPRA">#REF!</definedName>
    <definedName name="GASTOS_FINANCIEROS_POR_PAGAR">#REF!</definedName>
    <definedName name="GASTOS_PAGADOS_POR_ANTICIPADO">#REF!</definedName>
    <definedName name="GENERALES">#REF!</definedName>
    <definedName name="GERENTE">#REF!</definedName>
    <definedName name="GRUPO">#REF!</definedName>
    <definedName name="HECTOR">#REF!</definedName>
    <definedName name="IMPUESTOS__CONTRIBUCIONES_Y_TASAS_POR_PAGAR">#REF!</definedName>
    <definedName name="IMPUESTOS_AL_VALOR_AGREGADO_IVA">#REF!</definedName>
    <definedName name="INFLACION20">#REF!</definedName>
    <definedName name="INFLACION21">#REF!</definedName>
    <definedName name="INFLACION22">#REF!</definedName>
    <definedName name="INFLACION23">#REF!</definedName>
    <definedName name="INFLACION24">#REF!</definedName>
    <definedName name="INGRESOS">#REF!</definedName>
    <definedName name="INGRESOS_RECIBIDOS_POR_ANTICIPADO">#REF!</definedName>
    <definedName name="INTANGIBLES">#REF!</definedName>
    <definedName name="INTERNA">#REF!</definedName>
    <definedName name="INVERSIONES_EN_EXPLOTACION_DE_RECURSOS_NO_RENOVABLES">#REF!</definedName>
    <definedName name="ipc">#REF!</definedName>
    <definedName name="JUDITH">#REF!</definedName>
    <definedName name="JUDY">#REF!</definedName>
    <definedName name="JUEGOS_DE_SUERTE_Y_AZAR">#REF!</definedName>
    <definedName name="l">#REF!</definedName>
    <definedName name="LAARES">#REF!</definedName>
    <definedName name="local">#REF!</definedName>
    <definedName name="MAQUINARIA__PLANTA_Y_EQUIPO_EN_MONTAJE">#REF!</definedName>
    <definedName name="MAQUINARIA__PLANTA_Y_EQUIPO_EN_TRANSITO">#REF!</definedName>
    <definedName name="MAQUINARIA_Y_EQUIPO">#REF!</definedName>
    <definedName name="MATRIZ">#REF!</definedName>
    <definedName name="MERCANCIAS_EN_EXISTENCIA">#REF!</definedName>
    <definedName name="MERCANCIAS_PROCESADAS">#REF!</definedName>
    <definedName name="MONEDA">#REF!</definedName>
    <definedName name="MUEBLES__ENSERES_Y_EQUIPOS_DE_OFICINA">#REF!</definedName>
    <definedName name="NANCY">#REF!</definedName>
    <definedName name="niif">#REF!</definedName>
    <definedName name="NIT">#REF!</definedName>
    <definedName name="NIVEL1">#REF!</definedName>
    <definedName name="NIVEL2">#REF!</definedName>
    <definedName name="NIVEL3">#REF!</definedName>
    <definedName name="No.">'[6]BASE DE DATOS'!$B$4:$B$83</definedName>
    <definedName name="NO_TRIBUTARIOS">#REF!</definedName>
    <definedName name="NOMMONEDA">#REF!</definedName>
    <definedName name="NUEVA_IMP">#REF!</definedName>
    <definedName name="OBJETIVOSE">'[7]REC. ADICIONALES'!$EN$1000:$EN$1004</definedName>
    <definedName name="OBRAS_Y_MEJORAS_EN_PROPIEDAD_AJENA">#REF!</definedName>
    <definedName name="OOOO">'[1]SECRETARIA DE EDUCACION'!#REF!</definedName>
    <definedName name="OPERACIONES_DE_BANCA_CENTRAL">#REF!</definedName>
    <definedName name="OPERACIONES_DE_CAPTACION_Y_SERVICIOS_FINANCIEROS">#REF!</definedName>
    <definedName name="OTRA">'[1]SECRETARIA DE EDUCACION'!#REF!</definedName>
    <definedName name="OTRA5">'[1]SECRETARIA DE EDUCACION'!#REF!</definedName>
    <definedName name="OTRAS_CUENTAS_ACREEDORAS_DE_CONTROL">#REF!</definedName>
    <definedName name="OTRAS_CUENTAS_DEUDORAS_DE_CONTROL">#REF!</definedName>
    <definedName name="OTRAS_CUENTAS_POR_PAGAR">#REF!</definedName>
    <definedName name="OTRAS_RESPONSABILIDADES_CONTINGENTES">#REF!</definedName>
    <definedName name="OTRAS_TRANSFERENCIAS_GIRADAS">#REF!</definedName>
    <definedName name="OTRAS_TRANSFERENCIAS_RECIBIDAS">#REF!</definedName>
    <definedName name="OTROS_BONOS_Y_TITULOS_EMITIDOS">#REF!</definedName>
    <definedName name="OTROS_DERECHOS_CONTINGENTES">#REF!</definedName>
    <definedName name="OTROS_DEUDORES">#REF!</definedName>
    <definedName name="OTROS_SERVICIOS">#REF!</definedName>
    <definedName name="P">#REF!</definedName>
    <definedName name="PASIVO">#REF!</definedName>
    <definedName name="PATRIMONIO_O_BIENES_FIDEICOMITIDOS">#REF!</definedName>
    <definedName name="PATRIMONIO_PUBLICO_INCORPORADO">#REF!</definedName>
    <definedName name="PENSIONES_DE_JUBILACION">#REF!</definedName>
    <definedName name="PENSIONES_POR_PAGAR">#REF!</definedName>
    <definedName name="PERIODO">#REF!</definedName>
    <definedName name="PILAR_DEFINITIVO">#REF!</definedName>
    <definedName name="pilareliminar">#REF!</definedName>
    <definedName name="pino">#REF!</definedName>
    <definedName name="PLANTAS_Y_DUCTOS">#REF!</definedName>
    <definedName name="PRESTAMOS_CONCEDIDOS">#REF!</definedName>
    <definedName name="PRIMA_EN_COLOCACION_DE_ACCIONES__CUOTAS_O_PARTES_DE_INTERES_SOCIAL">#REF!</definedName>
    <definedName name="PRINCIPAL_Y_SUBALTERNA">#REF!</definedName>
    <definedName name="PRODUCTOS_EN_PROCESO">#REF!</definedName>
    <definedName name="PROVEEDORES">#REF!</definedName>
    <definedName name="PROVISION__PARA_BIENES_RECIBIDOS_EN_PAGO__CR">#REF!</definedName>
    <definedName name="PROVISION_BIENES_DE_ARTE_Y_CULTURA__CR">#REF!</definedName>
    <definedName name="PROVISION_PARA_CONTINGENCIAS">#REF!</definedName>
    <definedName name="PROVISION_PARA_DEUDORES__CR">#REF!</definedName>
    <definedName name="PROVISION_PARA_OBLIGACIONES_FISCALES">#REF!</definedName>
    <definedName name="PROVISION_PARA_PRESTACIONES_SOCIALES">#REF!</definedName>
    <definedName name="PROVISION_PARA_PROTECCION_DE_INVENTARIOS__CR">#REF!</definedName>
    <definedName name="PROVISION_PARA_PROTECCION_DE_INVERSIONES__CR">#REF!</definedName>
    <definedName name="PROVISION_PARA_RENTAS_POR_COBRAR__CR">#REF!</definedName>
    <definedName name="PROVISION_PARA_SEGUROS">#REF!</definedName>
    <definedName name="PROVISIONES">#REF!</definedName>
    <definedName name="PROVISIONES__CR">#REF!</definedName>
    <definedName name="PROVISIONES_DIVERSAS">#REF!</definedName>
    <definedName name="PRUEBA">'[1]SECRETARIA DE EDUCACION'!#REF!</definedName>
    <definedName name="PRUEBAS123">#REF!</definedName>
    <definedName name="QQQQQ">#REF!</definedName>
    <definedName name="RECAUDOS_A_FAVOR_DE_TERCEROS">#REF!</definedName>
    <definedName name="RECURSOS">'[7]REC. ADICIONALES'!$EM$1000:$EM$1006</definedName>
    <definedName name="RECURSOS_NO_RENOVABLES">#REF!</definedName>
    <definedName name="RECURSOS_RENOVABLES">#REF!</definedName>
    <definedName name="REDES__LINEAS_Y_CABLES">#REF!</definedName>
    <definedName name="REDUCC">#REF!</definedName>
    <definedName name="RENTAS_PARAFISCALES">#REF!</definedName>
    <definedName name="RESERVAS">#REF!</definedName>
    <definedName name="RESPONSABILIDADES">#REF!</definedName>
    <definedName name="RESULTADO_DEL_EJERCICIO">#REF!</definedName>
    <definedName name="RESULTADOS_DEL_EJERCICIO">#REF!</definedName>
    <definedName name="REVALORIZACION_DEL_PATRIMONIO">#REF!</definedName>
    <definedName name="REVALORIZACION_HACIENDA_PUBLICA">#REF!</definedName>
    <definedName name="REVISOR">#REF!</definedName>
    <definedName name="RH">#REF!</definedName>
    <definedName name="rr">#REF!</definedName>
    <definedName name="RT">'[1]SECRETARIA DE EDUCACION'!#REF!</definedName>
    <definedName name="RUBEN">#REF!</definedName>
    <definedName name="SALARIOS_Y_PRESTACIONES_SOCIALES">#REF!</definedName>
    <definedName name="SEMOVIENTES">#REF!</definedName>
    <definedName name="SERVICIOS_DE_ACUEDUCTO__ALCANTARILLADO_Y_ASEO">#REF!</definedName>
    <definedName name="SERVICIOS_DE_ENERGIA">#REF!</definedName>
    <definedName name="SERVICIOS_DE_GAS">#REF!</definedName>
    <definedName name="SERVICIOS_DE_SALUD_Y_DE_PREVISION_SOCIAL">#REF!</definedName>
    <definedName name="SERVICIOS_DE_SEGUROS_Y_REASEGUROS">#REF!</definedName>
    <definedName name="SERVICIOS_DE_TELECOMUNICACIONES">#REF!</definedName>
    <definedName name="SERVICIOS_DE_TRANSITO_Y_TRANSPORTE">#REF!</definedName>
    <definedName name="SERVICIOS_EDUCATIVOS">#REF!</definedName>
    <definedName name="SERVICIOS_FINANCIEROS">#REF!</definedName>
    <definedName name="SERVICIOS_HOTELEROS">#REF!</definedName>
    <definedName name="SERVICIOS_PERSONALES">#REF!</definedName>
    <definedName name="SMLV20">#REF!</definedName>
    <definedName name="SMLV21">#REF!</definedName>
    <definedName name="SMLV22">#REF!</definedName>
    <definedName name="SMLV23">#REF!</definedName>
    <definedName name="SUBGERENTE">#REF!</definedName>
    <definedName name="SUBRED">[8]Parametros!$J$2:$K$5</definedName>
    <definedName name="SUPERAVIT_POR_DONACION">#REF!</definedName>
    <definedName name="SUPERAVIT_POR_VALORIZACION">#REF!</definedName>
    <definedName name="SUPERSALUD">#REF!</definedName>
    <definedName name="TARJETA1">#REF!</definedName>
    <definedName name="TARJETA2">#REF!</definedName>
    <definedName name="TERRENOS">#REF!</definedName>
    <definedName name="TIPEST">#REF!</definedName>
    <definedName name="TIPFORMULA">#REF!</definedName>
    <definedName name="TIPOESTADISTICA">#REF!</definedName>
    <definedName name="TIPOINF">#REF!</definedName>
    <definedName name="TITULOS_DE_REGULACION_MONETARIA_Y_CAMBIARIA">#REF!</definedName>
    <definedName name="TITULOS_EMITIDOS_POR_EL_TESORO_NACIONAL">#REF!</definedName>
    <definedName name="TOTAL">#REF!</definedName>
    <definedName name="TOXICOLOG">'[9]LISTADO RH'!$A$1:$A$124</definedName>
    <definedName name="TOXICOLOGO">'[9]LISTADO RH'!$A$1:$A$124</definedName>
    <definedName name="TRANSFERENCIAS_AL_EXTERIOR">#REF!</definedName>
    <definedName name="TRANSFERENCIAS_INTERGUBERNAMENTALES_GIRADAS">#REF!</definedName>
    <definedName name="TRANSFERENCIAS_INTERGUBERNAMENTALES_RECIBIDAS">#REF!</definedName>
    <definedName name="TRIBUTARIOS">#REF!</definedName>
    <definedName name="UNO">#REF!</definedName>
    <definedName name="UTILIDAD_O_PERDIDA_DE_EJERCICIOS_ANTERIORES">#REF!</definedName>
    <definedName name="VALORIZACIONES">#REF!</definedName>
    <definedName name="VIGENCIA_ANTERIOR">#REF!</definedName>
    <definedName name="WWWWWWWW">'[1]SECRETARIA DE EDUCACION'!#REF!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1" i="18" l="1"/>
  <c r="E138" i="18" l="1"/>
  <c r="AK45" i="17"/>
  <c r="AJ45" i="17"/>
  <c r="AK46" i="17" s="1"/>
  <c r="AI45" i="17"/>
  <c r="AI47" i="17" s="1"/>
  <c r="AH45" i="17"/>
  <c r="AG45" i="17"/>
  <c r="AH46" i="17" s="1"/>
  <c r="AF45" i="17"/>
  <c r="AF47" i="17" s="1"/>
  <c r="AE45" i="17"/>
  <c r="AD45" i="17"/>
  <c r="AE46" i="17" s="1"/>
  <c r="AC45" i="17"/>
  <c r="AB45" i="17"/>
  <c r="AA45" i="17"/>
  <c r="AA47" i="17" s="1"/>
  <c r="Z45" i="17"/>
  <c r="Y45" i="17"/>
  <c r="Z46" i="17" s="1"/>
  <c r="X45" i="17"/>
  <c r="X47" i="17" s="1"/>
  <c r="W45" i="17"/>
  <c r="V45" i="17"/>
  <c r="W46" i="17" s="1"/>
  <c r="U45" i="17"/>
  <c r="U47" i="17" s="1"/>
  <c r="T45" i="17"/>
  <c r="S45" i="17"/>
  <c r="T46" i="17" s="1"/>
  <c r="R45" i="17"/>
  <c r="R47" i="17" s="1"/>
  <c r="AR45" i="17"/>
  <c r="AQ45" i="17"/>
  <c r="AP45" i="17"/>
  <c r="AP47" i="17" s="1"/>
  <c r="Q45" i="17"/>
  <c r="P45" i="17"/>
  <c r="O45" i="17"/>
  <c r="O47" i="17" s="1"/>
  <c r="N45" i="17"/>
  <c r="M45" i="17"/>
  <c r="L45" i="17"/>
  <c r="L47" i="17" s="1"/>
  <c r="K45" i="17"/>
  <c r="J45" i="17"/>
  <c r="K46" i="17" s="1"/>
  <c r="I45" i="17"/>
  <c r="I47" i="17" s="1"/>
  <c r="H45" i="17"/>
  <c r="G45" i="17"/>
  <c r="F45" i="17"/>
  <c r="F47" i="17" s="1"/>
  <c r="N46" i="17" l="1"/>
  <c r="AC46" i="17"/>
  <c r="H46" i="17"/>
  <c r="AR46" i="17"/>
  <c r="Q46" i="17"/>
</calcChain>
</file>

<file path=xl/sharedStrings.xml><?xml version="1.0" encoding="utf-8"?>
<sst xmlns="http://schemas.openxmlformats.org/spreadsheetml/2006/main" count="396" uniqueCount="319">
  <si>
    <t>REGIMEN</t>
  </si>
  <si>
    <t>TOTAL</t>
  </si>
  <si>
    <t>SUBRED INTEGRADA DE SERVICIOS DE SALUD XXX</t>
  </si>
  <si>
    <t>ENTIDAD (EAPB)</t>
  </si>
  <si>
    <t>CONCILIACION</t>
  </si>
  <si>
    <t>VENTA DE SERVICIOS CUENTA 43</t>
  </si>
  <si>
    <t>FECHA</t>
  </si>
  <si>
    <t>OBJETO</t>
  </si>
  <si>
    <t>SUBVENCIONES</t>
  </si>
  <si>
    <t>Total</t>
  </si>
  <si>
    <t>CUENTA CONTABLE</t>
  </si>
  <si>
    <t>UNIDAD DE SERVICIOS DE SALUD</t>
  </si>
  <si>
    <t>INSTRUCTIVO</t>
  </si>
  <si>
    <t>Registre el valor total facturado por centro de costos y detalle los ajustes despues de conciliar contablemente.</t>
  </si>
  <si>
    <t>El resultado del trimestre debe ser igual al registro contable de la cuenta 43</t>
  </si>
  <si>
    <t>Explicar cada uno de los ajustes objeto de la conciliacion,</t>
  </si>
  <si>
    <t>CUENTA,44</t>
  </si>
  <si>
    <t>Registre el valor total  contable de la cuenta 44</t>
  </si>
  <si>
    <t>El total clasificado debe ser coherente con los datos presentados en el Estado Integral de Resultados,</t>
  </si>
  <si>
    <t>UNIDAD DE NEGOCIO</t>
  </si>
  <si>
    <t>CÓDIGO CECO</t>
  </si>
  <si>
    <t>NOMBRE CENTROS DE COSTOS</t>
  </si>
  <si>
    <t xml:space="preserve">CONSULTA EXTERNAY PROCEDIMIENTOS </t>
  </si>
  <si>
    <t>A01</t>
  </si>
  <si>
    <t>AUDIOLOGIA Y AUDIOMETRÍA</t>
  </si>
  <si>
    <t>A02</t>
  </si>
  <si>
    <t>CARDIOLOGÍA</t>
  </si>
  <si>
    <t>A03</t>
  </si>
  <si>
    <t>DERMATOLOGÍA</t>
  </si>
  <si>
    <t>A04</t>
  </si>
  <si>
    <t>ENDOCRINOLOGÍA</t>
  </si>
  <si>
    <t>A05</t>
  </si>
  <si>
    <t>GERIATRÍA</t>
  </si>
  <si>
    <t>A06</t>
  </si>
  <si>
    <t>GASTROENTEROLOGÍA</t>
  </si>
  <si>
    <t>A07</t>
  </si>
  <si>
    <t>GENÉTICA</t>
  </si>
  <si>
    <t>A08</t>
  </si>
  <si>
    <t>INMUNOHEMATOLOGÍA</t>
  </si>
  <si>
    <t>A09</t>
  </si>
  <si>
    <t>NEFROLOGÍA</t>
  </si>
  <si>
    <t>A10</t>
  </si>
  <si>
    <t>MEDICINA GENERAL</t>
  </si>
  <si>
    <t>A11</t>
  </si>
  <si>
    <t>MEDICINA INTERNA</t>
  </si>
  <si>
    <t>A12</t>
  </si>
  <si>
    <t>NEUMOLOGÍA</t>
  </si>
  <si>
    <t>A13</t>
  </si>
  <si>
    <t>NEUROLOGÍA</t>
  </si>
  <si>
    <t>A14</t>
  </si>
  <si>
    <t>ONCOLOGÍA</t>
  </si>
  <si>
    <t>A15</t>
  </si>
  <si>
    <t>OPTOMETRÍA</t>
  </si>
  <si>
    <t>A16</t>
  </si>
  <si>
    <t>OTORRINOLARINGOLOGÍA</t>
  </si>
  <si>
    <t>A17</t>
  </si>
  <si>
    <t>PSIQUIATRÍA</t>
  </si>
  <si>
    <t>A18</t>
  </si>
  <si>
    <t>PSICOLOGÍA</t>
  </si>
  <si>
    <t>A19</t>
  </si>
  <si>
    <t>REUMATOLOGÍA</t>
  </si>
  <si>
    <t>A20</t>
  </si>
  <si>
    <t>UROLOGÍA</t>
  </si>
  <si>
    <t>A21</t>
  </si>
  <si>
    <t>OFTALMOLOGÍA</t>
  </si>
  <si>
    <t>A23</t>
  </si>
  <si>
    <t>CIRUGÍA GENERAL</t>
  </si>
  <si>
    <t>A24</t>
  </si>
  <si>
    <t>GINECOLOGÍA Y OBSTETRICIA</t>
  </si>
  <si>
    <t>A25</t>
  </si>
  <si>
    <t>ORTOPEDIA</t>
  </si>
  <si>
    <t>A26</t>
  </si>
  <si>
    <t>PEDIATRÍA</t>
  </si>
  <si>
    <t>A27</t>
  </si>
  <si>
    <t>PLÁSTICA, ESTÉTICA Y RECONSTRUCTIVA</t>
  </si>
  <si>
    <t>A28</t>
  </si>
  <si>
    <t>CONSULTA PREANESTÉSICA</t>
  </si>
  <si>
    <t>A29</t>
  </si>
  <si>
    <t xml:space="preserve">NEUROCIRUGÍA </t>
  </si>
  <si>
    <t>A30</t>
  </si>
  <si>
    <t>CONSULTA  CIRUGIA DE TORAX</t>
  </si>
  <si>
    <t>A31</t>
  </si>
  <si>
    <t>CARDIOVASCULAR</t>
  </si>
  <si>
    <t>A33</t>
  </si>
  <si>
    <t>VASCULAR PERIFÉRICO</t>
  </si>
  <si>
    <t>A34</t>
  </si>
  <si>
    <t>MEDICINA ALTERNATIVA</t>
  </si>
  <si>
    <t>A35</t>
  </si>
  <si>
    <t>NUTRICION Y DIETÉTICA</t>
  </si>
  <si>
    <t>A36</t>
  </si>
  <si>
    <t>SALUD OCUPACIONAL</t>
  </si>
  <si>
    <t>A37</t>
  </si>
  <si>
    <t>MEDICINA GENERAL PY D</t>
  </si>
  <si>
    <t>A38</t>
  </si>
  <si>
    <t>ENFERMERIA PYD</t>
  </si>
  <si>
    <t>A40</t>
  </si>
  <si>
    <t>FISIATRIA</t>
  </si>
  <si>
    <t>A41</t>
  </si>
  <si>
    <t>MEDICINA FAMILIAR</t>
  </si>
  <si>
    <t>A42</t>
  </si>
  <si>
    <t>ALERGOLOGIA</t>
  </si>
  <si>
    <t>A43</t>
  </si>
  <si>
    <t>CONSULTA CIRUGIA CABEZA Y CUELLO</t>
  </si>
  <si>
    <t>A44</t>
  </si>
  <si>
    <t>CONSULTA CIRUGIA COLUMNA</t>
  </si>
  <si>
    <t>A45</t>
  </si>
  <si>
    <t>CONSULTA CIRUGIA DE MAMA Y TUMORES DE TEJIDOS BLANDOS</t>
  </si>
  <si>
    <t>A46</t>
  </si>
  <si>
    <t>DOLOR Y CUIDADOS PALIATIVOS</t>
  </si>
  <si>
    <t>A48</t>
  </si>
  <si>
    <t>NEUROPSICOLOGIA</t>
  </si>
  <si>
    <t>A50</t>
  </si>
  <si>
    <t>PERINATOLOGIA Y NEONATOLOGIA</t>
  </si>
  <si>
    <t>NEUROPEDIATRIA</t>
  </si>
  <si>
    <t>A52</t>
  </si>
  <si>
    <t>VACUNACION . (INTRAHOSPITALARIA)</t>
  </si>
  <si>
    <t>URGENCIAS</t>
  </si>
  <si>
    <t>B01</t>
  </si>
  <si>
    <t>CONSULTA URGENCIAS</t>
  </si>
  <si>
    <t>B02</t>
  </si>
  <si>
    <t xml:space="preserve">OBSERVACIÓN </t>
  </si>
  <si>
    <t>B03</t>
  </si>
  <si>
    <t>PROCEDIMIENTOS DE URGENCIAS</t>
  </si>
  <si>
    <t>B04</t>
  </si>
  <si>
    <t>URGENCIAS ESPECIALIZADAS</t>
  </si>
  <si>
    <t>B05</t>
  </si>
  <si>
    <t>URGENCIAS PEDIÁTRICAS</t>
  </si>
  <si>
    <t>CIRUGÍA</t>
  </si>
  <si>
    <t>C01</t>
  </si>
  <si>
    <t>C02</t>
  </si>
  <si>
    <t>MAXILOFACIAL</t>
  </si>
  <si>
    <t>C03</t>
  </si>
  <si>
    <t>PLÁSTICA,  ESTÉTICA Y RECONTRUCTIVA</t>
  </si>
  <si>
    <t>C04</t>
  </si>
  <si>
    <t>NEUROCIRUGÍA</t>
  </si>
  <si>
    <t>C05</t>
  </si>
  <si>
    <t>C06</t>
  </si>
  <si>
    <t>C07</t>
  </si>
  <si>
    <t>ENDOCRINOLÓGICA</t>
  </si>
  <si>
    <t>C08</t>
  </si>
  <si>
    <t>GASTROINTESTINAL</t>
  </si>
  <si>
    <t>C09</t>
  </si>
  <si>
    <t>UROLOGIA</t>
  </si>
  <si>
    <t>C10</t>
  </si>
  <si>
    <t>C11</t>
  </si>
  <si>
    <t>C12</t>
  </si>
  <si>
    <t>C13</t>
  </si>
  <si>
    <t>C14</t>
  </si>
  <si>
    <t>C15</t>
  </si>
  <si>
    <t>CABEZA Y CUELLO</t>
  </si>
  <si>
    <t>C16</t>
  </si>
  <si>
    <t>C17</t>
  </si>
  <si>
    <t>TORAX</t>
  </si>
  <si>
    <t>C18</t>
  </si>
  <si>
    <t xml:space="preserve"> GINECOBSTÉTRICA</t>
  </si>
  <si>
    <t>D01</t>
  </si>
  <si>
    <t>PARTOS Y CESAREAS</t>
  </si>
  <si>
    <t>ODONTOLOGÍA</t>
  </si>
  <si>
    <t>E01</t>
  </si>
  <si>
    <t>ODONTOLOGÍA GENERAL</t>
  </si>
  <si>
    <t>E02</t>
  </si>
  <si>
    <t>ODONTOLOGÍA PEDIÁTRICA</t>
  </si>
  <si>
    <t>E03</t>
  </si>
  <si>
    <t>ORTODONCIA</t>
  </si>
  <si>
    <t>E04</t>
  </si>
  <si>
    <t>REHABILITACIÓN ORAL</t>
  </si>
  <si>
    <t>E05</t>
  </si>
  <si>
    <t>CIRUGÍA ORAL (AMBULATORIA)</t>
  </si>
  <si>
    <t>E06</t>
  </si>
  <si>
    <t xml:space="preserve">SALUD ORAL - P y D </t>
  </si>
  <si>
    <t>E07</t>
  </si>
  <si>
    <t>CONSULTA MAXILOFACIAL</t>
  </si>
  <si>
    <t>E08</t>
  </si>
  <si>
    <t>ENDODONCIA</t>
  </si>
  <si>
    <t>E09</t>
  </si>
  <si>
    <t>PERIODONCIA</t>
  </si>
  <si>
    <t>HOSPITALIZACIÓN</t>
  </si>
  <si>
    <t>I01</t>
  </si>
  <si>
    <t>I03</t>
  </si>
  <si>
    <t>I05</t>
  </si>
  <si>
    <t>I06</t>
  </si>
  <si>
    <t xml:space="preserve">  UNIDADES ESPECIALES</t>
  </si>
  <si>
    <t>J02</t>
  </si>
  <si>
    <t>UCI  ADULTOS</t>
  </si>
  <si>
    <t>J03</t>
  </si>
  <si>
    <t>UCI PEDIÁTRICA</t>
  </si>
  <si>
    <t>J04</t>
  </si>
  <si>
    <t>UCI NEONATAL</t>
  </si>
  <si>
    <t>J05</t>
  </si>
  <si>
    <t>UCI. INTERMEDIOS ADULTOS</t>
  </si>
  <si>
    <t>J06</t>
  </si>
  <si>
    <t>UCI. INTERMEDIOS PEDIÁTRICA</t>
  </si>
  <si>
    <t>J07</t>
  </si>
  <si>
    <t>UCI. INTERMEDIOS NEONATAL</t>
  </si>
  <si>
    <t>J08</t>
  </si>
  <si>
    <t>UNIDAD DE QUEMADOS ADULTOS</t>
  </si>
  <si>
    <t>J09</t>
  </si>
  <si>
    <t>UNIDAD DE RECIÉN NACIDOS BASICO</t>
  </si>
  <si>
    <t>J10</t>
  </si>
  <si>
    <t>UNIDAD SALUD MENTAL Y DESINTOXICACIÓN (BAJA Y ALTA COMPLEJIDAD)</t>
  </si>
  <si>
    <t>J14</t>
  </si>
  <si>
    <t>UNIDAD DE QUEMADOS PEDIATRÍA</t>
  </si>
  <si>
    <t>J17</t>
  </si>
  <si>
    <t>UNIDAD RENAL</t>
  </si>
  <si>
    <t>PLAN DE INTERVENCIONES COLECTIVAS (PIC)</t>
  </si>
  <si>
    <t>K25</t>
  </si>
  <si>
    <t>GOBERNANZA</t>
  </si>
  <si>
    <t>K26</t>
  </si>
  <si>
    <t>PROGRAMAS Y ACCIONES</t>
  </si>
  <si>
    <t>K27</t>
  </si>
  <si>
    <t>VIVIENDA</t>
  </si>
  <si>
    <t>K28</t>
  </si>
  <si>
    <t>TRABAJO</t>
  </si>
  <si>
    <t>K29</t>
  </si>
  <si>
    <t>EDUCATIVO</t>
  </si>
  <si>
    <t>K30</t>
  </si>
  <si>
    <t>PUBLICO-COMUNITARIO</t>
  </si>
  <si>
    <t>K31</t>
  </si>
  <si>
    <t xml:space="preserve">VIGILANCIA SANITARIA </t>
  </si>
  <si>
    <t>K32</t>
  </si>
  <si>
    <t>VIGILANCIA SALUD PUBLICA</t>
  </si>
  <si>
    <t>K33</t>
  </si>
  <si>
    <t>UNIDADES CONEXAS A SALUD</t>
  </si>
  <si>
    <t>V01</t>
  </si>
  <si>
    <t>PROYECTOS Y LOCALIDADES</t>
  </si>
  <si>
    <t>V02</t>
  </si>
  <si>
    <t>AMBULANCIAS</t>
  </si>
  <si>
    <t>V03</t>
  </si>
  <si>
    <t>ATENCION DOMICILIARIA</t>
  </si>
  <si>
    <t>V04</t>
  </si>
  <si>
    <t>RUTA DE LA SALUD</t>
  </si>
  <si>
    <t>V05</t>
  </si>
  <si>
    <t>DOCENCIA DE SERVICIOS</t>
  </si>
  <si>
    <t>V06</t>
  </si>
  <si>
    <t>INVESTIGACION CIENTIFICA</t>
  </si>
  <si>
    <t>V07</t>
  </si>
  <si>
    <t>APOYO 
DIAGNÓSTICO</t>
  </si>
  <si>
    <t>L01</t>
  </si>
  <si>
    <t>LABORATORIO DE ANATOMÍA PATOLÓGICA</t>
  </si>
  <si>
    <t>L02</t>
  </si>
  <si>
    <t>RADIOLÓGICA</t>
  </si>
  <si>
    <t>L05</t>
  </si>
  <si>
    <t xml:space="preserve">MEDICINA NUCLEAR </t>
  </si>
  <si>
    <t>L06</t>
  </si>
  <si>
    <t>RESONANCIA MAGNÉTICA Y T.A.C.</t>
  </si>
  <si>
    <t>L07</t>
  </si>
  <si>
    <t>LABORATORIO Y ANÁLISIS CLÍNICO</t>
  </si>
  <si>
    <t>L10</t>
  </si>
  <si>
    <t>APOYO TERAPÉUTICO</t>
  </si>
  <si>
    <t>M01</t>
  </si>
  <si>
    <t>BANCO DE SANGRE Y TRANSFUSION</t>
  </si>
  <si>
    <t>M05</t>
  </si>
  <si>
    <t>FARMACIA</t>
  </si>
  <si>
    <t>M06</t>
  </si>
  <si>
    <t>FISIOTERAPIA Y REHABILITACIÓN</t>
  </si>
  <si>
    <t>M08</t>
  </si>
  <si>
    <t>MEDICINA NUCLEAR TERAPÉUTICA</t>
  </si>
  <si>
    <t>M09</t>
  </si>
  <si>
    <t>SALAS ENFERMEDAD RESPIRATORIA AGUDA (ERA)</t>
  </si>
  <si>
    <t>M10</t>
  </si>
  <si>
    <t>HEMODINAMIA</t>
  </si>
  <si>
    <t>M12</t>
  </si>
  <si>
    <t>TERAPIA RESPIRATORIA</t>
  </si>
  <si>
    <t>FIRMAS</t>
  </si>
  <si>
    <t>FACTURACIÓN</t>
  </si>
  <si>
    <t>CONTABILIDAD</t>
  </si>
  <si>
    <t>COSTOS</t>
  </si>
  <si>
    <t>CONVENIO NO.</t>
  </si>
  <si>
    <t>SALDO TOTALES AÑO XX</t>
  </si>
  <si>
    <t>SALDO 
CONTABLE</t>
  </si>
  <si>
    <t xml:space="preserve">VALOR  
OPERACIONAL </t>
  </si>
  <si>
    <t xml:space="preserve">VALOR 
 NO OPERACIONAL </t>
  </si>
  <si>
    <t>ANEXO  TÉCNICO NO 2</t>
  </si>
  <si>
    <t>UNIDAD DE NEGOCIOS</t>
  </si>
  <si>
    <t>CODIGO CENTRO DE COSTOS</t>
  </si>
  <si>
    <t>NOMBRE CENTRO DE COSTOS</t>
  </si>
  <si>
    <t>FACTURACIÓN TOTAL</t>
  </si>
  <si>
    <t>HOSPITALIZACION QUIRURGICOS (pre y post quirurgicas)</t>
  </si>
  <si>
    <t>OTROS PROYECTOS Y CONVENIOS DE  SALUD PUBLICA</t>
  </si>
  <si>
    <t>V08</t>
  </si>
  <si>
    <t>ANCIANATOS Y ALBERGUES</t>
  </si>
  <si>
    <t>A53</t>
  </si>
  <si>
    <t>RESOLUCIÓN DDC000001 DE 18 MAYO -2023</t>
  </si>
  <si>
    <t>SECRETARÍA DISTRITAL DE SALUD</t>
  </si>
  <si>
    <t>DIRECCIÓN DE ANÁLISIS DE ÉNTIDADES PÚBLICAS DÍSTRITAL DEL SECTOR SALUD - DAEPDSS</t>
  </si>
  <si>
    <t>RESOLUCIÓN XXXXX</t>
  </si>
  <si>
    <t xml:space="preserve">ANEXO TÉCNICO NO 2 .  FACTURACIÓN POR VENTA DE SERVICIOS DE SALUD </t>
  </si>
  <si>
    <t>SUBRED</t>
  </si>
  <si>
    <t>FECHA DE CORTE DE LA INFORMACION</t>
  </si>
  <si>
    <t>NIT EAPB</t>
  </si>
  <si>
    <t>MODALIDAD DE PAGO</t>
  </si>
  <si>
    <t>ENERO /AÑO</t>
  </si>
  <si>
    <t>FEBRERO /AÑO</t>
  </si>
  <si>
    <t>MARZO /AÑO</t>
  </si>
  <si>
    <t>ABRIL /AÑO</t>
  </si>
  <si>
    <t>MAYO/AÑO</t>
  </si>
  <si>
    <t>JUNIO /AÑO</t>
  </si>
  <si>
    <t>JULIO /AÑO</t>
  </si>
  <si>
    <t>AGOSTO /AÑO</t>
  </si>
  <si>
    <t>SEPTIEMBRE /AÑO</t>
  </si>
  <si>
    <t>OCTUBRE/AÑO</t>
  </si>
  <si>
    <t>NOVIEMBRE/AÑO</t>
  </si>
  <si>
    <t>DICIEMBRE/AÑO</t>
  </si>
  <si>
    <t>SUBRE</t>
  </si>
  <si>
    <t>ANEXO TÉCNICO NO 2 .  INGRESOS POR SUBVENCIONES ( CUENTA 44)</t>
  </si>
  <si>
    <t>ANEXO TÉCNICO NO 4  DETALLE REPORTE COSTOS HOSPITALARIOS</t>
  </si>
  <si>
    <t>TIPO UNIDAD DE NEGOCIO</t>
  </si>
  <si>
    <t>FINALES</t>
  </si>
  <si>
    <t>A54</t>
  </si>
  <si>
    <t>INFECTOLOGÍA</t>
  </si>
  <si>
    <t>C19</t>
  </si>
  <si>
    <t>UNIDAD DE TRASPLANTES</t>
  </si>
  <si>
    <t>I20</t>
  </si>
  <si>
    <t>CONVENIOS DIFERENTES A SALUD PUBLICA</t>
  </si>
  <si>
    <t>INTERMEDIOS  O APOYO  ASISTENCIAL</t>
  </si>
  <si>
    <t>M13</t>
  </si>
  <si>
    <t>TERAPIAS ONCOLÓGICAS</t>
  </si>
  <si>
    <t>MES DEL REPORTE</t>
  </si>
  <si>
    <t>SUMAS IGUALES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</si>
</sst>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  <numFmt numFmtId="167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0"/>
      <name val="Tahoma"/>
      <family val="2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Arial"/>
    </font>
    <font>
      <sz val="9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indexed="5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/>
    <xf numFmtId="167" fontId="1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165" fontId="3" fillId="0" borderId="0" xfId="2" applyNumberFormat="1" applyFont="1" applyFill="1"/>
    <xf numFmtId="0" fontId="2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17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165" fontId="3" fillId="0" borderId="2" xfId="2" applyNumberFormat="1" applyFont="1" applyFill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5" fontId="3" fillId="0" borderId="2" xfId="2" applyNumberFormat="1" applyFont="1" applyFill="1" applyBorder="1"/>
    <xf numFmtId="17" fontId="3" fillId="0" borderId="1" xfId="0" applyNumberFormat="1" applyFont="1" applyBorder="1" applyAlignment="1">
      <alignment horizontal="center" vertical="center" wrapText="1"/>
    </xf>
    <xf numFmtId="17" fontId="3" fillId="0" borderId="0" xfId="0" applyNumberFormat="1" applyFont="1" applyAlignment="1">
      <alignment horizontal="center" vertical="center" wrapText="1"/>
    </xf>
    <xf numFmtId="165" fontId="7" fillId="0" borderId="0" xfId="2" applyNumberFormat="1" applyFont="1" applyFill="1"/>
    <xf numFmtId="0" fontId="3" fillId="0" borderId="3" xfId="0" applyFont="1" applyBorder="1" applyAlignment="1">
      <alignment horizontal="right"/>
    </xf>
    <xf numFmtId="165" fontId="3" fillId="0" borderId="3" xfId="2" applyNumberFormat="1" applyFont="1" applyFill="1" applyBorder="1"/>
    <xf numFmtId="165" fontId="3" fillId="0" borderId="0" xfId="2" applyNumberFormat="1" applyFont="1" applyFill="1" applyBorder="1"/>
    <xf numFmtId="41" fontId="3" fillId="0" borderId="0" xfId="1" applyFont="1" applyFill="1"/>
    <xf numFmtId="41" fontId="3" fillId="0" borderId="0" xfId="0" applyNumberFormat="1" applyFont="1"/>
    <xf numFmtId="165" fontId="3" fillId="0" borderId="0" xfId="0" applyNumberFormat="1" applyFont="1"/>
    <xf numFmtId="0" fontId="9" fillId="0" borderId="0" xfId="3" applyFont="1"/>
    <xf numFmtId="0" fontId="9" fillId="0" borderId="0" xfId="3" applyFont="1" applyAlignment="1">
      <alignment horizontal="center"/>
    </xf>
    <xf numFmtId="0" fontId="10" fillId="0" borderId="0" xfId="3" applyFont="1"/>
    <xf numFmtId="0" fontId="9" fillId="3" borderId="2" xfId="3" applyFont="1" applyFill="1" applyBorder="1" applyAlignment="1">
      <alignment horizontal="center" vertical="center" wrapText="1"/>
    </xf>
    <xf numFmtId="0" fontId="9" fillId="3" borderId="2" xfId="3" applyFont="1" applyFill="1" applyBorder="1" applyAlignment="1">
      <alignment horizontal="left" vertical="center" wrapText="1"/>
    </xf>
    <xf numFmtId="0" fontId="9" fillId="4" borderId="2" xfId="3" applyFont="1" applyFill="1" applyBorder="1" applyAlignment="1">
      <alignment horizontal="center" vertical="center" wrapText="1"/>
    </xf>
    <xf numFmtId="0" fontId="9" fillId="4" borderId="2" xfId="3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3" borderId="2" xfId="3" applyFont="1" applyFill="1" applyBorder="1" applyAlignment="1">
      <alignment horizontal="center" vertical="center" textRotation="90" wrapText="1"/>
    </xf>
    <xf numFmtId="0" fontId="9" fillId="0" borderId="2" xfId="3" applyFont="1" applyBorder="1"/>
    <xf numFmtId="0" fontId="9" fillId="3" borderId="2" xfId="3" applyFont="1" applyFill="1" applyBorder="1" applyAlignment="1">
      <alignment horizontal="center" vertical="center" textRotation="90" wrapText="1"/>
    </xf>
    <xf numFmtId="0" fontId="9" fillId="4" borderId="2" xfId="3" applyFont="1" applyFill="1" applyBorder="1" applyAlignment="1">
      <alignment horizontal="center" vertical="center" textRotation="90" wrapText="1"/>
    </xf>
    <xf numFmtId="0" fontId="9" fillId="4" borderId="2" xfId="3" applyFont="1" applyFill="1" applyBorder="1" applyAlignment="1">
      <alignment horizontal="center" vertical="center" textRotation="90"/>
    </xf>
    <xf numFmtId="0" fontId="9" fillId="0" borderId="5" xfId="3" applyFont="1" applyBorder="1"/>
    <xf numFmtId="0" fontId="9" fillId="0" borderId="6" xfId="3" applyFont="1" applyBorder="1"/>
  </cellXfs>
  <cellStyles count="5">
    <cellStyle name="Millares [0]" xfId="1" builtinId="6"/>
    <cellStyle name="Millares 2" xfId="2" xr:uid="{00000000-0005-0000-0000-000001000000}"/>
    <cellStyle name="Millares 3" xfId="4" xr:uid="{10E98659-A56E-4C5F-A903-575B566A9155}"/>
    <cellStyle name="Normal" xfId="0" builtinId="0"/>
    <cellStyle name="Normal 2" xfId="3" xr:uid="{4D63A025-6B4C-442D-86C5-09A2B4E7C4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203200</xdr:colOff>
      <xdr:row>4</xdr:row>
      <xdr:rowOff>32981</xdr:rowOff>
    </xdr:to>
    <xdr:pic>
      <xdr:nvPicPr>
        <xdr:cNvPr id="3" name="Imagen 2" descr="Sec. Salud garantiza el acceso a interrupción voluntaria del embarazo |  Bogota.gov.co">
          <a:extLst>
            <a:ext uri="{FF2B5EF4-FFF2-40B4-BE49-F238E27FC236}">
              <a16:creationId xmlns:a16="http://schemas.microsoft.com/office/drawing/2014/main" id="{C870EE7F-ACFE-4D27-ACCF-C6C2C8634ED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864" b="22619"/>
        <a:stretch>
          <a:fillRect/>
        </a:stretch>
      </xdr:blipFill>
      <xdr:spPr bwMode="auto">
        <a:xfrm>
          <a:off x="0" y="196850"/>
          <a:ext cx="2717800" cy="623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</xdr:col>
      <xdr:colOff>1150395</xdr:colOff>
      <xdr:row>7</xdr:row>
      <xdr:rowOff>117139</xdr:rowOff>
    </xdr:to>
    <xdr:pic>
      <xdr:nvPicPr>
        <xdr:cNvPr id="2" name="Imagen 1" descr="Sec. Salud garantiza el acceso a interrupción voluntaria del embarazo |  Bogota.gov.co">
          <a:extLst>
            <a:ext uri="{FF2B5EF4-FFF2-40B4-BE49-F238E27FC236}">
              <a16:creationId xmlns:a16="http://schemas.microsoft.com/office/drawing/2014/main" id="{DA49F007-8062-4C3C-8C04-D4A24609C65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864" b="22619"/>
        <a:stretch>
          <a:fillRect/>
        </a:stretch>
      </xdr:blipFill>
      <xdr:spPr bwMode="auto">
        <a:xfrm>
          <a:off x="0" y="707342"/>
          <a:ext cx="2717800" cy="623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1149913</xdr:colOff>
      <xdr:row>7</xdr:row>
      <xdr:rowOff>162473</xdr:rowOff>
    </xdr:to>
    <xdr:pic>
      <xdr:nvPicPr>
        <xdr:cNvPr id="3" name="Imagen 2" descr="Sec. Salud garantiza el acceso a interrupción voluntaria del embarazo |  Bogota.gov.co">
          <a:extLst>
            <a:ext uri="{FF2B5EF4-FFF2-40B4-BE49-F238E27FC236}">
              <a16:creationId xmlns:a16="http://schemas.microsoft.com/office/drawing/2014/main" id="{EA3A4633-F9B4-471E-B5D6-EFF573E2201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864" b="22619"/>
        <a:stretch>
          <a:fillRect/>
        </a:stretch>
      </xdr:blipFill>
      <xdr:spPr bwMode="auto">
        <a:xfrm>
          <a:off x="0" y="196850"/>
          <a:ext cx="2717800" cy="623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630366</xdr:colOff>
      <xdr:row>3</xdr:row>
      <xdr:rowOff>174453</xdr:rowOff>
    </xdr:to>
    <xdr:pic>
      <xdr:nvPicPr>
        <xdr:cNvPr id="2" name="Imagen 1" descr="Sec. Salud garantiza el acceso a interrupción voluntaria del embarazo |  Bogota.gov.co">
          <a:extLst>
            <a:ext uri="{FF2B5EF4-FFF2-40B4-BE49-F238E27FC236}">
              <a16:creationId xmlns:a16="http://schemas.microsoft.com/office/drawing/2014/main" id="{E4598E8A-8214-4818-A54F-818DC8461DB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864" b="22619"/>
        <a:stretch>
          <a:fillRect/>
        </a:stretch>
      </xdr:blipFill>
      <xdr:spPr bwMode="auto">
        <a:xfrm>
          <a:off x="0" y="0"/>
          <a:ext cx="2649666" cy="774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55F820C\CONSOLIDADO%20CONTRATISTAS%20JUNI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alsisdat-my.sharepoint.com/DAEPDSS/Grupo%20Hospitales/EJECUCIONES/VIGENCIA%202020/MARZO%202020%20CON%20F/EJECUCION%20PRESUPUESTAL%20SISS%20CENTRO%20ORIENTE%20MARZO%202020%20CON%20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0pol_oferta09\c\VATA\CONSOLIDADO%20ANALISIS%20REDES\OCCIDENTE\Presenta%20Analisis%20y%20Dx%20Oferta%2007_07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asisjuridica\Escritorio\CONTRATOS-2007-2008-FINALES\CONTRATOS%20A&#209;OS%202006-2007-2008-2009%20FINALES\CONTRATOS-201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4.32.32\presupuesto\Users\gilberto.rodriguez\Documents\SUBRED\CGN%20-%20SHD\DICIEMBRE%202017\CGN%20DICIEMBRE%202017\Users\SistemasHLV\Downloads\matriz_CGN_Nort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asisjuridica\Escritorio\CONTRATOS-2007-2008-FINALES\CONTRATOS%20A&#209;OS%202006-2007-2008-2009%20FINALES\CONTRATOS-2009-F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4.32.32\presupuesto\DOCUME~1\PLANEA~2\CONFIG~1\Temp\poa%202011%20HF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4.32.32\Users\Martha.pasachoa\Downloads\Users\ezambrano\Documents\PRESUPUESTO%20DE%20LA%20SUBRED%2020017\EJECUCIONES%202017\EJECUCION%20PRESUPUESTAL%20DICIEMBRE%20%20%202017%20ultimo%20mesa%20cierre%20feb%2015%20-%202018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isgui\Desktop\SECRETARIA%20DE%20SALUD\PROYECCION%20ABRIL\modelacion%20red%20detallado%2015-03-2013%20v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ATISTAS"/>
      <sheetName val="SECRETARIA HABITAT"/>
      <sheetName val="UAESP"/>
      <sheetName val="IDU"/>
      <sheetName val="SECRETARIA MOVILIDAD"/>
      <sheetName val="TRANSMILENIO"/>
      <sheetName val="UNID MANT VIAL"/>
      <sheetName val="CANAL KAPITAL"/>
      <sheetName val="FUND G.A.A."/>
      <sheetName val="IDPC"/>
      <sheetName val="IDRD"/>
      <sheetName val="ORQUESTA"/>
      <sheetName val="SECRET CULTURA"/>
      <sheetName val="HOSP ENGATIVA"/>
      <sheetName val="HOSP MEISSEN"/>
      <sheetName val="HOSP NAZARETH"/>
      <sheetName val="HOSP PABLO VI BOSA"/>
      <sheetName val="HOSP RAFAEL U.U."/>
      <sheetName val="HOSP SAN BLAS"/>
      <sheetName val="HOSP SAN CRISTOBAL"/>
      <sheetName val="HOSP SANTA CLARA"/>
      <sheetName val="HOSP SUBA"/>
      <sheetName val="HOSP SIMON BOLIVAR"/>
      <sheetName val="HOSP TUNJUELITO"/>
      <sheetName val="HOSP TUNAL"/>
      <sheetName val="HOSP VISTA HERMOSA"/>
      <sheetName val="HOSP CENTRO ORIENTE"/>
      <sheetName val="SECRET DESARROLLO"/>
      <sheetName val="INSTIT TURISMO"/>
      <sheetName val="I.P.E.S."/>
      <sheetName val="DASCD"/>
      <sheetName val="BOMBREROS"/>
      <sheetName val="DADEP"/>
      <sheetName val="IDEPAC"/>
      <sheetName val="SECRETARIA DE GOBIERNO"/>
      <sheetName val="CATASTRO"/>
      <sheetName val="FONCEP"/>
      <sheetName val="LOTERIA DE BOGOTA"/>
      <sheetName val="Hoja1"/>
      <sheetName val="SECRETARIA GENERAL"/>
      <sheetName val="FONDO DE VIGILANCIA"/>
      <sheetName val="HACIENDA"/>
      <sheetName val="UNIDISTRITAL"/>
      <sheetName val="SECRETARIA SALUD"/>
      <sheetName val="SECRETARIA AMBIENTE"/>
      <sheetName val="METROVIVIENDA"/>
      <sheetName val="IDIPROM -FALTA"/>
      <sheetName val="SECRETARIA DE MOVILIDAD"/>
      <sheetName val="SECRETARIA DE EDUCACION"/>
      <sheetName val="I.D.R.D "/>
      <sheetName val="SCRD"/>
      <sheetName val="HOSPITAL LA VICTORIA NO REPORTO"/>
      <sheetName val="HOSPITAL SIMON BOLIVAR"/>
      <sheetName val="HOSPITAL SUBA"/>
      <sheetName val="VISTA HERMOSA"/>
      <sheetName val="HOSPITAL SAN CRITOBAL"/>
      <sheetName val="HOSPITAL BOSA"/>
      <sheetName val="HOSPITAL RAFEL URIBE"/>
      <sheetName val="HOSPITAL NAZARETH"/>
      <sheetName val="HOSPITAL CHAPINERO"/>
      <sheetName val="HOSPITAL CENTRO ORIENTE"/>
      <sheetName val="HOSPITAL SANTA CLARA"/>
      <sheetName val="HOSPITAL PABLO VI"/>
      <sheetName val="INTEGRACION SOCIAL"/>
      <sheetName val="UNIDAD DE MANTENIEMIENTO VIAL"/>
      <sheetName val="IPES"/>
      <sheetName val="U.A.E.S.P"/>
      <sheetName val="EMPRESA DE RENOVACION URBANA"/>
      <sheetName val="CAJA DE VIVIENDA POPULAR"/>
      <sheetName val="SECRETARIA DEL HABITAT"/>
      <sheetName val="I.D.U"/>
      <sheetName val="JARDIN BOTANICO"/>
      <sheetName val="CANAL CAPITAL"/>
      <sheetName val="FUNDACION GILBERTO ALZATE AVEND"/>
      <sheetName val="INSTITUTO DISTRITAL DE TURISMO"/>
      <sheetName val="PATRIMONIO CULTURAL"/>
      <sheetName val="IDEP"/>
      <sheetName val="ORQUESTA FILARMONICA DE BOGOTA"/>
      <sheetName val="DESAROLLO ECONOMICO"/>
      <sheetName val="PERSONERIA"/>
      <sheetName val="CONTRALORIA"/>
      <sheetName val="VEEDU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ú"/>
      <sheetName val="Detallada"/>
      <sheetName val="Ingresos"/>
      <sheetName val="Gastos"/>
      <sheetName val="Cartera"/>
      <sheetName val="Tesoreria"/>
      <sheetName val="Costos"/>
      <sheetName val="Costos2"/>
      <sheetName val="Costos3"/>
      <sheetName val="CGN-2005-001"/>
      <sheetName val="Pto2193"/>
      <sheetName val="CGN-2005-002"/>
      <sheetName val="DDC-2007-100"/>
      <sheetName val="Paramet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riz para DX"/>
      <sheetName val="Egresos"/>
      <sheetName val="Ambulatorios Consultas RH RF "/>
      <sheetName val="Poblacloca"/>
      <sheetName val="Población X loc"/>
      <sheetName val="RH CsMedGral X loc"/>
      <sheetName val="RF CsMedGral X loc"/>
      <sheetName val="Núm Cons MedGral X loc"/>
      <sheetName val="Consultas vs Nec CsMedInterna"/>
      <sheetName val="RH CsMedInterna"/>
      <sheetName val="RF CsMedInterna"/>
      <sheetName val="Núm Egresos MedInterna"/>
      <sheetName val="Núm Egresos Pediatria"/>
      <sheetName val="Núm Egresos Ginecobstetricia"/>
      <sheetName val="Núm Egresos Quirurgico "/>
      <sheetName val="C.DIA abril"/>
      <sheetName val="C.DIA FEB"/>
      <sheetName val="C.DIA MARZ"/>
      <sheetName val="C. DIA"/>
      <sheetName val="CDIA mayo"/>
      <sheetName val="CDIA jun."/>
      <sheetName val="CDIA TOTAL"/>
      <sheetName val="C1 abril"/>
      <sheetName val="C1FNOV "/>
      <sheetName val="C1F DIC "/>
      <sheetName val="C1SPF TOTAL"/>
      <sheetName val="C1 mayo"/>
      <sheetName val="C1 jun"/>
      <sheetName val="C1TOTAL"/>
      <sheetName val="UP48 abril"/>
      <sheetName val="UP48 NOV "/>
      <sheetName val="UP48 DIC"/>
      <sheetName val="UP48 "/>
      <sheetName val="UP48mayo"/>
      <sheetName val="UP48 jun "/>
      <sheetName val="UP48 TOTAL"/>
      <sheetName val="UP49 abril"/>
      <sheetName val="UP 49 NOV  "/>
      <sheetName val="UP 49 DIC "/>
      <sheetName val="UP 49 totAL"/>
      <sheetName val="UP49 mayo"/>
      <sheetName val="UP49 junio"/>
      <sheetName val="UP49 TOTAL"/>
      <sheetName val="UP50 abril"/>
      <sheetName val="UP50mayo"/>
      <sheetName val="UP50junio"/>
      <sheetName val="UP50 TOTAL"/>
      <sheetName val="TOTAL ABRIL"/>
      <sheetName val="TOTALMAYO"/>
      <sheetName val="TOTALJUNIO"/>
      <sheetName val="TOTAL TRIMESTRE"/>
      <sheetName val="UP 50 NOV"/>
      <sheetName val="UP 50 DIC "/>
      <sheetName val="UP 50 TOTAL "/>
    </sheetNames>
    <sheetDataSet>
      <sheetData sheetId="0"/>
      <sheetData sheetId="1"/>
      <sheetData sheetId="2"/>
      <sheetData sheetId="3" refreshError="1">
        <row r="3">
          <cell r="A3" t="str">
            <v>ZONA</v>
          </cell>
          <cell r="B3" t="str">
            <v>LOCALIDAD</v>
          </cell>
          <cell r="C3" t="str">
            <v>HOSPITAL</v>
          </cell>
          <cell r="D3" t="str">
            <v>VINCULADO</v>
          </cell>
          <cell r="E3" t="str">
            <v>%</v>
          </cell>
          <cell r="F3" t="str">
            <v>SUBSIDIADO</v>
          </cell>
          <cell r="G3" t="str">
            <v>%</v>
          </cell>
          <cell r="H3" t="str">
            <v>VINC+SUB</v>
          </cell>
          <cell r="I3" t="str">
            <v>%</v>
          </cell>
          <cell r="J3" t="str">
            <v>CONTRIBUTIVO</v>
          </cell>
          <cell r="K3" t="str">
            <v>TOTALPOB</v>
          </cell>
        </row>
        <row r="4">
          <cell r="A4">
            <v>1</v>
          </cell>
          <cell r="B4">
            <v>1</v>
          </cell>
          <cell r="C4" t="str">
            <v>USAQUEN</v>
          </cell>
          <cell r="D4">
            <v>107427</v>
          </cell>
          <cell r="E4">
            <v>0.17783983869312295</v>
          </cell>
          <cell r="F4">
            <v>41434</v>
          </cell>
          <cell r="G4">
            <v>0.21531649976875067</v>
          </cell>
          <cell r="H4">
            <v>145828</v>
          </cell>
          <cell r="I4">
            <v>0.18522521881719953</v>
          </cell>
          <cell r="J4">
            <v>275492</v>
          </cell>
          <cell r="K4">
            <v>421320</v>
          </cell>
        </row>
        <row r="5">
          <cell r="A5">
            <v>1</v>
          </cell>
          <cell r="B5">
            <v>2</v>
          </cell>
          <cell r="C5" t="str">
            <v>CHAPINERO</v>
          </cell>
          <cell r="D5">
            <v>38078</v>
          </cell>
          <cell r="E5">
            <v>6.3036158300583053E-2</v>
          </cell>
          <cell r="F5">
            <v>9826</v>
          </cell>
          <cell r="G5">
            <v>5.1061928047684127E-2</v>
          </cell>
          <cell r="H5">
            <v>47019</v>
          </cell>
          <cell r="I5">
            <v>5.972175826018257E-2</v>
          </cell>
          <cell r="J5">
            <v>75972</v>
          </cell>
          <cell r="K5">
            <v>122991</v>
          </cell>
        </row>
        <row r="6">
          <cell r="A6">
            <v>1</v>
          </cell>
          <cell r="B6">
            <v>10</v>
          </cell>
          <cell r="C6" t="str">
            <v>ENGATIVA</v>
          </cell>
          <cell r="D6">
            <v>169646</v>
          </cell>
          <cell r="E6">
            <v>0.2808401730936686</v>
          </cell>
          <cell r="F6">
            <v>53999</v>
          </cell>
          <cell r="G6">
            <v>0.28061195325126148</v>
          </cell>
          <cell r="H6">
            <v>225630</v>
          </cell>
          <cell r="I6">
            <v>0.28658670571992162</v>
          </cell>
          <cell r="J6">
            <v>523438</v>
          </cell>
          <cell r="K6">
            <v>749068</v>
          </cell>
        </row>
        <row r="7">
          <cell r="A7">
            <v>1</v>
          </cell>
          <cell r="B7">
            <v>11</v>
          </cell>
          <cell r="C7" t="str">
            <v>SUBA</v>
          </cell>
          <cell r="D7">
            <v>214982</v>
          </cell>
          <cell r="E7">
            <v>0.35589157476169825</v>
          </cell>
          <cell r="F7">
            <v>75478</v>
          </cell>
          <cell r="G7">
            <v>0.39223002291706721</v>
          </cell>
          <cell r="H7">
            <v>285374</v>
          </cell>
          <cell r="I7">
            <v>0.36247127845639726</v>
          </cell>
          <cell r="J7">
            <v>421154</v>
          </cell>
          <cell r="K7">
            <v>706528</v>
          </cell>
        </row>
        <row r="8">
          <cell r="A8">
            <v>1</v>
          </cell>
          <cell r="B8">
            <v>12</v>
          </cell>
          <cell r="C8" t="str">
            <v>BARRIOSUNIDOS</v>
          </cell>
          <cell r="D8">
            <v>37218</v>
          </cell>
          <cell r="E8">
            <v>6.1612472809262561E-2</v>
          </cell>
          <cell r="F8">
            <v>11116</v>
          </cell>
          <cell r="G8">
            <v>5.776555996112933E-2</v>
          </cell>
          <cell r="H8">
            <v>47063</v>
          </cell>
          <cell r="I8">
            <v>5.9777645398646766E-2</v>
          </cell>
          <cell r="J8">
            <v>129489</v>
          </cell>
          <cell r="K8">
            <v>176552</v>
          </cell>
        </row>
        <row r="9">
          <cell r="A9">
            <v>1</v>
          </cell>
          <cell r="B9">
            <v>13</v>
          </cell>
          <cell r="C9" t="str">
            <v>TEUSAQUILLO</v>
          </cell>
          <cell r="D9">
            <v>36715</v>
          </cell>
          <cell r="E9">
            <v>6.0779782341664652E-2</v>
          </cell>
          <cell r="F9">
            <v>580</v>
          </cell>
          <cell r="G9">
            <v>3.014036054107144E-3</v>
          </cell>
          <cell r="H9">
            <v>36387</v>
          </cell>
          <cell r="I9">
            <v>4.6217393347652298E-2</v>
          </cell>
          <cell r="J9">
            <v>89738</v>
          </cell>
          <cell r="K9">
            <v>126125</v>
          </cell>
        </row>
        <row r="10">
          <cell r="C10" t="str">
            <v>T. NORTE</v>
          </cell>
          <cell r="D10">
            <v>604066</v>
          </cell>
          <cell r="E10">
            <v>1</v>
          </cell>
          <cell r="F10">
            <v>192433</v>
          </cell>
          <cell r="G10">
            <v>0.99999999999999989</v>
          </cell>
          <cell r="H10">
            <v>787301</v>
          </cell>
          <cell r="I10">
            <v>1</v>
          </cell>
        </row>
        <row r="11">
          <cell r="A11">
            <v>2</v>
          </cell>
          <cell r="B11">
            <v>7</v>
          </cell>
          <cell r="C11" t="str">
            <v>BOSA</v>
          </cell>
          <cell r="D11">
            <v>156665</v>
          </cell>
          <cell r="E11">
            <v>0.28856479238770261</v>
          </cell>
          <cell r="F11">
            <v>89280</v>
          </cell>
          <cell r="G11">
            <v>0.4174283830728302</v>
          </cell>
          <cell r="H11">
            <v>242994</v>
          </cell>
          <cell r="I11">
            <v>0.32694276745722395</v>
          </cell>
          <cell r="J11">
            <v>167105</v>
          </cell>
          <cell r="K11">
            <v>410099</v>
          </cell>
        </row>
        <row r="12">
          <cell r="A12">
            <v>2</v>
          </cell>
          <cell r="B12">
            <v>8</v>
          </cell>
          <cell r="C12" t="str">
            <v>KENNEDY</v>
          </cell>
          <cell r="D12">
            <v>267669</v>
          </cell>
          <cell r="E12">
            <v>0.49302556035888018</v>
          </cell>
          <cell r="F12">
            <v>88128</v>
          </cell>
          <cell r="G12">
            <v>0.41204221038801953</v>
          </cell>
          <cell r="H12">
            <v>349227</v>
          </cell>
          <cell r="I12">
            <v>0.4698767946977454</v>
          </cell>
          <cell r="J12">
            <v>563554</v>
          </cell>
          <cell r="K12">
            <v>912781</v>
          </cell>
        </row>
        <row r="13">
          <cell r="A13">
            <v>2</v>
          </cell>
          <cell r="B13">
            <v>9</v>
          </cell>
          <cell r="C13" t="str">
            <v>FONTIBON</v>
          </cell>
          <cell r="D13">
            <v>61461</v>
          </cell>
          <cell r="E13">
            <v>0.11320640031239006</v>
          </cell>
          <cell r="F13">
            <v>25363</v>
          </cell>
          <cell r="G13">
            <v>0.11858463351115807</v>
          </cell>
          <cell r="H13">
            <v>84817</v>
          </cell>
          <cell r="I13">
            <v>0.11411929803789131</v>
          </cell>
          <cell r="J13">
            <v>193929</v>
          </cell>
          <cell r="K13">
            <v>278746</v>
          </cell>
        </row>
        <row r="14">
          <cell r="A14">
            <v>2</v>
          </cell>
          <cell r="B14">
            <v>16</v>
          </cell>
          <cell r="C14" t="str">
            <v>PUENTERANDA</v>
          </cell>
          <cell r="D14">
            <v>57116</v>
          </cell>
          <cell r="E14">
            <v>0.10520324694102717</v>
          </cell>
          <cell r="F14">
            <v>11110</v>
          </cell>
          <cell r="G14">
            <v>5.1944773027992198E-2</v>
          </cell>
          <cell r="H14">
            <v>66193</v>
          </cell>
          <cell r="I14">
            <v>8.9061139807139367E-2</v>
          </cell>
          <cell r="J14">
            <v>216298</v>
          </cell>
          <cell r="K14">
            <v>282491</v>
          </cell>
        </row>
        <row r="15">
          <cell r="C15" t="str">
            <v>T. OCCIDENTE</v>
          </cell>
          <cell r="D15">
            <v>542911</v>
          </cell>
          <cell r="E15">
            <v>1</v>
          </cell>
          <cell r="F15">
            <v>213881</v>
          </cell>
          <cell r="G15">
            <v>1</v>
          </cell>
          <cell r="H15">
            <v>743231</v>
          </cell>
          <cell r="I15">
            <v>1</v>
          </cell>
        </row>
        <row r="16">
          <cell r="A16">
            <v>3</v>
          </cell>
          <cell r="B16">
            <v>3</v>
          </cell>
          <cell r="C16" t="str">
            <v>SANTAFE</v>
          </cell>
          <cell r="D16">
            <v>32424</v>
          </cell>
          <cell r="E16">
            <v>0.13477373524925076</v>
          </cell>
          <cell r="F16">
            <v>49665</v>
          </cell>
          <cell r="G16">
            <v>0.29827574816674374</v>
          </cell>
          <cell r="H16">
            <v>81319</v>
          </cell>
          <cell r="I16">
            <v>0.20256371294983921</v>
          </cell>
          <cell r="J16">
            <v>25725</v>
          </cell>
          <cell r="K16">
            <v>107044</v>
          </cell>
        </row>
        <row r="17">
          <cell r="A17">
            <v>3</v>
          </cell>
          <cell r="B17">
            <v>4</v>
          </cell>
          <cell r="C17" t="str">
            <v>SANCRISTOBAL</v>
          </cell>
          <cell r="D17">
            <v>167202</v>
          </cell>
          <cell r="E17">
            <v>0.69499253889542401</v>
          </cell>
          <cell r="F17">
            <v>87961</v>
          </cell>
          <cell r="G17">
            <v>0.52827208465710151</v>
          </cell>
          <cell r="H17">
            <v>251888</v>
          </cell>
          <cell r="I17">
            <v>0.62744707297813673</v>
          </cell>
          <cell r="J17">
            <v>203140</v>
          </cell>
          <cell r="K17">
            <v>455028</v>
          </cell>
        </row>
        <row r="18">
          <cell r="A18">
            <v>3</v>
          </cell>
          <cell r="B18">
            <v>14</v>
          </cell>
          <cell r="C18" t="str">
            <v>LOSMARTIRES</v>
          </cell>
          <cell r="D18">
            <v>13753</v>
          </cell>
          <cell r="E18">
            <v>5.7165777846130826E-2</v>
          </cell>
          <cell r="F18">
            <v>12497</v>
          </cell>
          <cell r="G18">
            <v>7.5053901637768983E-2</v>
          </cell>
          <cell r="H18">
            <v>25562</v>
          </cell>
          <cell r="I18">
            <v>6.367433970442074E-2</v>
          </cell>
          <cell r="J18">
            <v>69979</v>
          </cell>
          <cell r="K18">
            <v>95541</v>
          </cell>
        </row>
        <row r="19">
          <cell r="A19">
            <v>3</v>
          </cell>
          <cell r="B19">
            <v>15</v>
          </cell>
          <cell r="C19" t="str">
            <v>ANTONION</v>
          </cell>
          <cell r="D19">
            <v>17902</v>
          </cell>
          <cell r="E19">
            <v>7.4411528757466303E-2</v>
          </cell>
          <cell r="F19">
            <v>8127</v>
          </cell>
          <cell r="G19">
            <v>4.8808758790921704E-2</v>
          </cell>
          <cell r="H19">
            <v>25321</v>
          </cell>
          <cell r="I19">
            <v>6.3074014382897947E-2</v>
          </cell>
          <cell r="J19">
            <v>73034</v>
          </cell>
          <cell r="K19">
            <v>98355</v>
          </cell>
        </row>
        <row r="20">
          <cell r="A20">
            <v>3</v>
          </cell>
          <cell r="B20">
            <v>17</v>
          </cell>
          <cell r="C20" t="str">
            <v>CANDELARIA</v>
          </cell>
          <cell r="D20">
            <v>9300</v>
          </cell>
          <cell r="E20">
            <v>3.8656419251728108E-2</v>
          </cell>
          <cell r="F20">
            <v>8257</v>
          </cell>
          <cell r="G20">
            <v>4.9589506747464068E-2</v>
          </cell>
          <cell r="H20">
            <v>17359</v>
          </cell>
          <cell r="I20">
            <v>4.3240859984705407E-2</v>
          </cell>
          <cell r="J20">
            <v>10091</v>
          </cell>
          <cell r="K20">
            <v>27450</v>
          </cell>
        </row>
        <row r="21">
          <cell r="C21" t="str">
            <v>T. ORIENTE</v>
          </cell>
          <cell r="D21">
            <v>240581</v>
          </cell>
          <cell r="E21">
            <v>1</v>
          </cell>
          <cell r="F21">
            <v>166507</v>
          </cell>
          <cell r="G21">
            <v>1</v>
          </cell>
          <cell r="H21">
            <v>401449</v>
          </cell>
          <cell r="I21">
            <v>1</v>
          </cell>
        </row>
        <row r="22">
          <cell r="A22">
            <v>4</v>
          </cell>
          <cell r="B22">
            <v>5</v>
          </cell>
          <cell r="C22" t="str">
            <v>USME</v>
          </cell>
          <cell r="D22">
            <v>94035</v>
          </cell>
          <cell r="E22">
            <v>0.18717641977200844</v>
          </cell>
          <cell r="F22">
            <v>94432</v>
          </cell>
          <cell r="G22">
            <v>0.24978706520301547</v>
          </cell>
          <cell r="H22">
            <v>186709</v>
          </cell>
          <cell r="I22">
            <v>0.2144768945885964</v>
          </cell>
          <cell r="J22">
            <v>57561</v>
          </cell>
          <cell r="K22">
            <v>244270</v>
          </cell>
        </row>
        <row r="23">
          <cell r="A23">
            <v>4</v>
          </cell>
          <cell r="B23">
            <v>6</v>
          </cell>
          <cell r="C23" t="str">
            <v>TUNJUELITO</v>
          </cell>
          <cell r="D23">
            <v>67723</v>
          </cell>
          <cell r="E23">
            <v>0.13480245308895333</v>
          </cell>
          <cell r="F23">
            <v>38213</v>
          </cell>
          <cell r="G23">
            <v>0.10107922232508927</v>
          </cell>
          <cell r="H23">
            <v>104465</v>
          </cell>
          <cell r="I23">
            <v>0.12000133251850592</v>
          </cell>
          <cell r="J23">
            <v>99902</v>
          </cell>
          <cell r="K23">
            <v>204367</v>
          </cell>
        </row>
        <row r="24">
          <cell r="A24">
            <v>4</v>
          </cell>
          <cell r="B24">
            <v>18</v>
          </cell>
          <cell r="C24" t="str">
            <v>RAFAELURIBE</v>
          </cell>
          <cell r="D24">
            <v>118132</v>
          </cell>
          <cell r="E24">
            <v>0.23514143479031105</v>
          </cell>
          <cell r="F24">
            <v>61259</v>
          </cell>
          <cell r="G24">
            <v>0.16203941277608783</v>
          </cell>
          <cell r="H24">
            <v>176622</v>
          </cell>
          <cell r="I24">
            <v>0.20288972720129761</v>
          </cell>
          <cell r="J24">
            <v>208001</v>
          </cell>
          <cell r="K24">
            <v>384623</v>
          </cell>
        </row>
        <row r="25">
          <cell r="A25">
            <v>4</v>
          </cell>
          <cell r="B25">
            <v>19</v>
          </cell>
          <cell r="C25" t="str">
            <v>CIUDADBOLIVAR</v>
          </cell>
          <cell r="D25">
            <v>221566</v>
          </cell>
          <cell r="E25">
            <v>0.44102653930137525</v>
          </cell>
          <cell r="F25">
            <v>180431</v>
          </cell>
          <cell r="G25">
            <v>0.47726755720142838</v>
          </cell>
          <cell r="H25">
            <v>397855</v>
          </cell>
          <cell r="I25">
            <v>0.45702512946106516</v>
          </cell>
          <cell r="J25">
            <v>177694</v>
          </cell>
          <cell r="K25">
            <v>575549</v>
          </cell>
        </row>
        <row r="26">
          <cell r="A26">
            <v>4</v>
          </cell>
          <cell r="B26">
            <v>20</v>
          </cell>
          <cell r="C26" t="str">
            <v>SUMAPAZ</v>
          </cell>
          <cell r="D26">
            <v>931</v>
          </cell>
          <cell r="E26">
            <v>1.8531530473519418E-3</v>
          </cell>
          <cell r="F26">
            <v>3715</v>
          </cell>
          <cell r="G26">
            <v>9.826742494379051E-3</v>
          </cell>
          <cell r="H26">
            <v>4881</v>
          </cell>
          <cell r="I26">
            <v>5.6069162305348915E-3</v>
          </cell>
          <cell r="J26">
            <v>683</v>
          </cell>
          <cell r="K26">
            <v>5564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umero de Contratos"/>
      <sheetName val="Valor Contratos"/>
      <sheetName val="datos graficas"/>
      <sheetName val="Tabla dinamica"/>
      <sheetName val="CONTRATOS-2010"/>
      <sheetName val="ADICIONES"/>
      <sheetName val="BASE DE DATOS"/>
      <sheetName val="Numero_de_Contratos"/>
      <sheetName val="Valor_Contratos"/>
      <sheetName val="datos_graficas"/>
      <sheetName val="Tabla_dinamica"/>
      <sheetName val="BASE_DE_DATOS"/>
      <sheetName val="Numero_de_Contratos1"/>
      <sheetName val="Valor_Contratos1"/>
      <sheetName val="datos_graficas1"/>
      <sheetName val="Tabla_dinamica1"/>
      <sheetName val="BASE_DE_DATOS1"/>
      <sheetName val="Numero_de_Contratos3"/>
      <sheetName val="Valor_Contratos3"/>
      <sheetName val="datos_graficas3"/>
      <sheetName val="Tabla_dinamica3"/>
      <sheetName val="BASE_DE_DATOS3"/>
      <sheetName val="Numero_de_Contratos2"/>
      <sheetName val="Valor_Contratos2"/>
      <sheetName val="datos_graficas2"/>
      <sheetName val="Tabla_dinamica2"/>
      <sheetName val="BASE_DE_DATOS2"/>
      <sheetName val="DATOS"/>
      <sheetName val="Numero_de_Contratos4"/>
      <sheetName val="Valor_Contratos4"/>
      <sheetName val="datos_graficas4"/>
      <sheetName val="Tabla_dinamica4"/>
      <sheetName val="BASE_DE_DATOS4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>
        <row r="5">
          <cell r="Q5">
            <v>39814</v>
          </cell>
        </row>
        <row r="6">
          <cell r="Q6">
            <v>39815</v>
          </cell>
        </row>
        <row r="7">
          <cell r="Q7">
            <v>39816</v>
          </cell>
        </row>
        <row r="8">
          <cell r="Q8">
            <v>39817</v>
          </cell>
        </row>
        <row r="9">
          <cell r="Q9">
            <v>39818</v>
          </cell>
        </row>
        <row r="10">
          <cell r="Q10">
            <v>39819</v>
          </cell>
        </row>
        <row r="11">
          <cell r="Q11">
            <v>39820</v>
          </cell>
        </row>
        <row r="12">
          <cell r="Q12">
            <v>39821</v>
          </cell>
        </row>
        <row r="13">
          <cell r="Q13">
            <v>39822</v>
          </cell>
        </row>
        <row r="14">
          <cell r="Q14">
            <v>39823</v>
          </cell>
        </row>
        <row r="15">
          <cell r="Q15">
            <v>39824</v>
          </cell>
        </row>
        <row r="16">
          <cell r="Q16">
            <v>39825</v>
          </cell>
        </row>
        <row r="17">
          <cell r="Q17">
            <v>39826</v>
          </cell>
        </row>
        <row r="18">
          <cell r="Q18">
            <v>39827</v>
          </cell>
        </row>
        <row r="19">
          <cell r="Q19">
            <v>39828</v>
          </cell>
        </row>
        <row r="20">
          <cell r="Q20">
            <v>39829</v>
          </cell>
        </row>
        <row r="21">
          <cell r="Q21">
            <v>39830</v>
          </cell>
        </row>
        <row r="22">
          <cell r="Q22">
            <v>39831</v>
          </cell>
        </row>
        <row r="23">
          <cell r="Q23">
            <v>39832</v>
          </cell>
        </row>
        <row r="24">
          <cell r="Q24">
            <v>39833</v>
          </cell>
        </row>
        <row r="25">
          <cell r="Q25">
            <v>39834</v>
          </cell>
        </row>
        <row r="26">
          <cell r="Q26">
            <v>39835</v>
          </cell>
        </row>
        <row r="27">
          <cell r="Q27">
            <v>39836</v>
          </cell>
        </row>
        <row r="28">
          <cell r="Q28">
            <v>39837</v>
          </cell>
        </row>
        <row r="29">
          <cell r="Q29">
            <v>39838</v>
          </cell>
        </row>
        <row r="30">
          <cell r="Q30">
            <v>39839</v>
          </cell>
        </row>
        <row r="31">
          <cell r="Q31">
            <v>39840</v>
          </cell>
        </row>
        <row r="32">
          <cell r="Q32">
            <v>39841</v>
          </cell>
        </row>
        <row r="33">
          <cell r="Q33">
            <v>39842</v>
          </cell>
        </row>
        <row r="34">
          <cell r="Q34">
            <v>39843</v>
          </cell>
        </row>
        <row r="35">
          <cell r="Q35">
            <v>39844</v>
          </cell>
        </row>
        <row r="36">
          <cell r="Q36">
            <v>39845</v>
          </cell>
        </row>
        <row r="37">
          <cell r="Q37">
            <v>39846</v>
          </cell>
        </row>
        <row r="38">
          <cell r="Q38">
            <v>39847</v>
          </cell>
        </row>
        <row r="39">
          <cell r="Q39">
            <v>39848</v>
          </cell>
        </row>
        <row r="40">
          <cell r="Q40">
            <v>39849</v>
          </cell>
        </row>
        <row r="41">
          <cell r="Q41">
            <v>39850</v>
          </cell>
        </row>
        <row r="42">
          <cell r="Q42">
            <v>39851</v>
          </cell>
        </row>
        <row r="43">
          <cell r="Q43">
            <v>39852</v>
          </cell>
        </row>
        <row r="44">
          <cell r="Q44">
            <v>39853</v>
          </cell>
        </row>
        <row r="45">
          <cell r="Q45">
            <v>39854</v>
          </cell>
        </row>
        <row r="46">
          <cell r="Q46">
            <v>39855</v>
          </cell>
        </row>
        <row r="47">
          <cell r="Q47">
            <v>39856</v>
          </cell>
        </row>
        <row r="48">
          <cell r="Q48">
            <v>39857</v>
          </cell>
        </row>
        <row r="49">
          <cell r="Q49">
            <v>39858</v>
          </cell>
        </row>
        <row r="50">
          <cell r="Q50">
            <v>39859</v>
          </cell>
        </row>
        <row r="51">
          <cell r="Q51">
            <v>39860</v>
          </cell>
        </row>
        <row r="52">
          <cell r="Q52">
            <v>39861</v>
          </cell>
        </row>
        <row r="53">
          <cell r="Q53">
            <v>39862</v>
          </cell>
        </row>
        <row r="54">
          <cell r="Q54">
            <v>39863</v>
          </cell>
        </row>
        <row r="55">
          <cell r="Q55">
            <v>39864</v>
          </cell>
        </row>
        <row r="56">
          <cell r="Q56">
            <v>39865</v>
          </cell>
        </row>
        <row r="57">
          <cell r="Q57">
            <v>39866</v>
          </cell>
        </row>
        <row r="58">
          <cell r="Q58">
            <v>39867</v>
          </cell>
        </row>
        <row r="59">
          <cell r="Q59">
            <v>39868</v>
          </cell>
        </row>
        <row r="60">
          <cell r="Q60">
            <v>39869</v>
          </cell>
        </row>
        <row r="61">
          <cell r="Q61">
            <v>39870</v>
          </cell>
        </row>
        <row r="62">
          <cell r="Q62">
            <v>39871</v>
          </cell>
        </row>
        <row r="63">
          <cell r="Q63">
            <v>39872</v>
          </cell>
        </row>
        <row r="64">
          <cell r="Q64">
            <v>39873</v>
          </cell>
        </row>
        <row r="65">
          <cell r="Q65">
            <v>39874</v>
          </cell>
        </row>
        <row r="66">
          <cell r="Q66">
            <v>39875</v>
          </cell>
        </row>
        <row r="67">
          <cell r="Q67">
            <v>39876</v>
          </cell>
        </row>
        <row r="68">
          <cell r="Q68">
            <v>39877</v>
          </cell>
        </row>
        <row r="69">
          <cell r="Q69">
            <v>39878</v>
          </cell>
        </row>
        <row r="70">
          <cell r="Q70">
            <v>39879</v>
          </cell>
        </row>
        <row r="71">
          <cell r="Q71">
            <v>39880</v>
          </cell>
        </row>
        <row r="72">
          <cell r="Q72">
            <v>39881</v>
          </cell>
        </row>
        <row r="73">
          <cell r="Q73">
            <v>39882</v>
          </cell>
        </row>
        <row r="74">
          <cell r="Q74">
            <v>39883</v>
          </cell>
        </row>
        <row r="75">
          <cell r="Q75">
            <v>39884</v>
          </cell>
        </row>
        <row r="76">
          <cell r="Q76">
            <v>39885</v>
          </cell>
        </row>
        <row r="77">
          <cell r="Q77">
            <v>39886</v>
          </cell>
        </row>
        <row r="78">
          <cell r="Q78">
            <v>39887</v>
          </cell>
        </row>
        <row r="79">
          <cell r="Q79">
            <v>39888</v>
          </cell>
        </row>
        <row r="80">
          <cell r="Q80">
            <v>39889</v>
          </cell>
        </row>
        <row r="81">
          <cell r="Q81">
            <v>39890</v>
          </cell>
        </row>
        <row r="82">
          <cell r="Q82">
            <v>39891</v>
          </cell>
        </row>
        <row r="83">
          <cell r="Q83">
            <v>39892</v>
          </cell>
        </row>
        <row r="84">
          <cell r="Q84">
            <v>39893</v>
          </cell>
        </row>
        <row r="85">
          <cell r="Q85">
            <v>39894</v>
          </cell>
        </row>
        <row r="86">
          <cell r="Q86">
            <v>39895</v>
          </cell>
        </row>
        <row r="87">
          <cell r="Q87">
            <v>39896</v>
          </cell>
        </row>
        <row r="88">
          <cell r="Q88">
            <v>39897</v>
          </cell>
        </row>
        <row r="89">
          <cell r="Q89">
            <v>39898</v>
          </cell>
        </row>
        <row r="90">
          <cell r="Q90">
            <v>39899</v>
          </cell>
        </row>
        <row r="91">
          <cell r="Q91">
            <v>39900</v>
          </cell>
        </row>
        <row r="92">
          <cell r="Q92">
            <v>39901</v>
          </cell>
        </row>
        <row r="93">
          <cell r="Q93">
            <v>39902</v>
          </cell>
        </row>
        <row r="94">
          <cell r="Q94">
            <v>39903</v>
          </cell>
        </row>
        <row r="95">
          <cell r="Q95">
            <v>39904</v>
          </cell>
        </row>
        <row r="96">
          <cell r="Q96">
            <v>39905</v>
          </cell>
        </row>
        <row r="97">
          <cell r="Q97">
            <v>39906</v>
          </cell>
        </row>
        <row r="98">
          <cell r="Q98">
            <v>39907</v>
          </cell>
        </row>
        <row r="99">
          <cell r="Q99">
            <v>39908</v>
          </cell>
        </row>
        <row r="100">
          <cell r="Q100">
            <v>39909</v>
          </cell>
        </row>
        <row r="101">
          <cell r="Q101">
            <v>39910</v>
          </cell>
        </row>
        <row r="102">
          <cell r="Q102">
            <v>39911</v>
          </cell>
        </row>
        <row r="103">
          <cell r="Q103">
            <v>39912</v>
          </cell>
        </row>
        <row r="104">
          <cell r="Q104">
            <v>39913</v>
          </cell>
        </row>
        <row r="105">
          <cell r="Q105">
            <v>39914</v>
          </cell>
        </row>
        <row r="106">
          <cell r="Q106">
            <v>39915</v>
          </cell>
        </row>
        <row r="107">
          <cell r="Q107">
            <v>39916</v>
          </cell>
        </row>
        <row r="108">
          <cell r="Q108">
            <v>39917</v>
          </cell>
        </row>
        <row r="109">
          <cell r="Q109">
            <v>39918</v>
          </cell>
        </row>
        <row r="110">
          <cell r="Q110">
            <v>39919</v>
          </cell>
        </row>
        <row r="111">
          <cell r="Q111">
            <v>39920</v>
          </cell>
        </row>
        <row r="112">
          <cell r="Q112">
            <v>39921</v>
          </cell>
        </row>
        <row r="113">
          <cell r="Q113">
            <v>39922</v>
          </cell>
        </row>
        <row r="114">
          <cell r="Q114">
            <v>39923</v>
          </cell>
        </row>
        <row r="115">
          <cell r="Q115">
            <v>39924</v>
          </cell>
        </row>
        <row r="116">
          <cell r="Q116">
            <v>39925</v>
          </cell>
        </row>
        <row r="117">
          <cell r="Q117">
            <v>39926</v>
          </cell>
        </row>
        <row r="118">
          <cell r="Q118">
            <v>39927</v>
          </cell>
        </row>
        <row r="119">
          <cell r="Q119">
            <v>39928</v>
          </cell>
        </row>
        <row r="120">
          <cell r="Q120">
            <v>39929</v>
          </cell>
        </row>
        <row r="121">
          <cell r="Q121">
            <v>39930</v>
          </cell>
        </row>
        <row r="122">
          <cell r="Q122">
            <v>39931</v>
          </cell>
        </row>
        <row r="123">
          <cell r="Q123">
            <v>39932</v>
          </cell>
        </row>
        <row r="124">
          <cell r="Q124">
            <v>39933</v>
          </cell>
        </row>
        <row r="125">
          <cell r="Q125">
            <v>39934</v>
          </cell>
        </row>
        <row r="126">
          <cell r="Q126">
            <v>39935</v>
          </cell>
        </row>
        <row r="127">
          <cell r="Q127">
            <v>39936</v>
          </cell>
        </row>
        <row r="128">
          <cell r="Q128">
            <v>39937</v>
          </cell>
        </row>
        <row r="129">
          <cell r="Q129">
            <v>39938</v>
          </cell>
        </row>
        <row r="130">
          <cell r="Q130">
            <v>39939</v>
          </cell>
        </row>
        <row r="131">
          <cell r="Q131">
            <v>39940</v>
          </cell>
        </row>
        <row r="132">
          <cell r="Q132">
            <v>39941</v>
          </cell>
        </row>
        <row r="133">
          <cell r="Q133">
            <v>39942</v>
          </cell>
        </row>
        <row r="134">
          <cell r="Q134">
            <v>39943</v>
          </cell>
        </row>
        <row r="135">
          <cell r="Q135">
            <v>39944</v>
          </cell>
        </row>
        <row r="136">
          <cell r="Q136">
            <v>39945</v>
          </cell>
        </row>
        <row r="137">
          <cell r="Q137">
            <v>39946</v>
          </cell>
        </row>
        <row r="138">
          <cell r="Q138">
            <v>39947</v>
          </cell>
        </row>
        <row r="139">
          <cell r="Q139">
            <v>39948</v>
          </cell>
        </row>
        <row r="140">
          <cell r="Q140">
            <v>39949</v>
          </cell>
        </row>
        <row r="141">
          <cell r="Q141">
            <v>39950</v>
          </cell>
        </row>
        <row r="142">
          <cell r="Q142">
            <v>39951</v>
          </cell>
        </row>
        <row r="143">
          <cell r="Q143">
            <v>39952</v>
          </cell>
        </row>
        <row r="144">
          <cell r="Q144">
            <v>39953</v>
          </cell>
        </row>
        <row r="145">
          <cell r="Q145">
            <v>39954</v>
          </cell>
        </row>
        <row r="146">
          <cell r="Q146">
            <v>39955</v>
          </cell>
        </row>
        <row r="147">
          <cell r="Q147">
            <v>39956</v>
          </cell>
        </row>
        <row r="148">
          <cell r="Q148">
            <v>39957</v>
          </cell>
        </row>
        <row r="149">
          <cell r="Q149">
            <v>39958</v>
          </cell>
        </row>
        <row r="150">
          <cell r="Q150">
            <v>39959</v>
          </cell>
        </row>
        <row r="151">
          <cell r="Q151">
            <v>39960</v>
          </cell>
        </row>
        <row r="152">
          <cell r="Q152">
            <v>39961</v>
          </cell>
        </row>
        <row r="153">
          <cell r="Q153">
            <v>39962</v>
          </cell>
        </row>
        <row r="154">
          <cell r="Q154">
            <v>39963</v>
          </cell>
        </row>
        <row r="155">
          <cell r="Q155">
            <v>39964</v>
          </cell>
        </row>
        <row r="156">
          <cell r="Q156">
            <v>39965</v>
          </cell>
        </row>
        <row r="157">
          <cell r="Q157">
            <v>39966</v>
          </cell>
        </row>
        <row r="158">
          <cell r="Q158">
            <v>39967</v>
          </cell>
        </row>
        <row r="159">
          <cell r="Q159">
            <v>39968</v>
          </cell>
        </row>
        <row r="160">
          <cell r="Q160">
            <v>39969</v>
          </cell>
        </row>
        <row r="161">
          <cell r="Q161">
            <v>39970</v>
          </cell>
        </row>
        <row r="162">
          <cell r="Q162">
            <v>39971</v>
          </cell>
        </row>
        <row r="163">
          <cell r="Q163">
            <v>39972</v>
          </cell>
        </row>
        <row r="164">
          <cell r="Q164">
            <v>39973</v>
          </cell>
        </row>
        <row r="165">
          <cell r="Q165">
            <v>39974</v>
          </cell>
        </row>
        <row r="166">
          <cell r="Q166">
            <v>39975</v>
          </cell>
        </row>
        <row r="167">
          <cell r="Q167">
            <v>39976</v>
          </cell>
        </row>
        <row r="168">
          <cell r="Q168">
            <v>39977</v>
          </cell>
        </row>
        <row r="169">
          <cell r="Q169">
            <v>39978</v>
          </cell>
        </row>
        <row r="170">
          <cell r="Q170">
            <v>39979</v>
          </cell>
        </row>
        <row r="171">
          <cell r="Q171">
            <v>39980</v>
          </cell>
        </row>
        <row r="172">
          <cell r="Q172">
            <v>39981</v>
          </cell>
        </row>
        <row r="173">
          <cell r="Q173">
            <v>39982</v>
          </cell>
        </row>
        <row r="174">
          <cell r="Q174">
            <v>39983</v>
          </cell>
        </row>
        <row r="175">
          <cell r="Q175">
            <v>39984</v>
          </cell>
        </row>
        <row r="176">
          <cell r="Q176">
            <v>39985</v>
          </cell>
        </row>
        <row r="177">
          <cell r="Q177">
            <v>39986</v>
          </cell>
        </row>
        <row r="178">
          <cell r="Q178">
            <v>39987</v>
          </cell>
        </row>
        <row r="179">
          <cell r="Q179">
            <v>39988</v>
          </cell>
        </row>
        <row r="180">
          <cell r="Q180">
            <v>39989</v>
          </cell>
        </row>
        <row r="181">
          <cell r="Q181">
            <v>39990</v>
          </cell>
        </row>
        <row r="182">
          <cell r="Q182">
            <v>39991</v>
          </cell>
        </row>
        <row r="183">
          <cell r="Q183">
            <v>39992</v>
          </cell>
        </row>
        <row r="184">
          <cell r="Q184">
            <v>39993</v>
          </cell>
        </row>
        <row r="185">
          <cell r="Q185">
            <v>39994</v>
          </cell>
        </row>
        <row r="186">
          <cell r="Q186">
            <v>39995</v>
          </cell>
        </row>
        <row r="187">
          <cell r="Q187">
            <v>39996</v>
          </cell>
        </row>
        <row r="188">
          <cell r="Q188">
            <v>39997</v>
          </cell>
        </row>
        <row r="189">
          <cell r="Q189">
            <v>39998</v>
          </cell>
        </row>
        <row r="190">
          <cell r="Q190">
            <v>39999</v>
          </cell>
        </row>
        <row r="191">
          <cell r="Q191">
            <v>40000</v>
          </cell>
        </row>
        <row r="192">
          <cell r="Q192">
            <v>40001</v>
          </cell>
        </row>
        <row r="193">
          <cell r="Q193">
            <v>40002</v>
          </cell>
        </row>
        <row r="194">
          <cell r="Q194">
            <v>40003</v>
          </cell>
        </row>
        <row r="195">
          <cell r="Q195">
            <v>40004</v>
          </cell>
        </row>
        <row r="196">
          <cell r="Q196">
            <v>40005</v>
          </cell>
        </row>
        <row r="197">
          <cell r="Q197">
            <v>40006</v>
          </cell>
        </row>
        <row r="198">
          <cell r="Q198">
            <v>40007</v>
          </cell>
        </row>
        <row r="199">
          <cell r="Q199">
            <v>40008</v>
          </cell>
        </row>
        <row r="200">
          <cell r="Q200">
            <v>40009</v>
          </cell>
        </row>
        <row r="201">
          <cell r="Q201">
            <v>40010</v>
          </cell>
        </row>
        <row r="202">
          <cell r="Q202">
            <v>40011</v>
          </cell>
        </row>
        <row r="203">
          <cell r="Q203">
            <v>40012</v>
          </cell>
        </row>
        <row r="204">
          <cell r="Q204">
            <v>40013</v>
          </cell>
        </row>
        <row r="205">
          <cell r="Q205">
            <v>40014</v>
          </cell>
        </row>
        <row r="206">
          <cell r="Q206">
            <v>40015</v>
          </cell>
        </row>
        <row r="207">
          <cell r="Q207">
            <v>40016</v>
          </cell>
        </row>
        <row r="208">
          <cell r="Q208">
            <v>40017</v>
          </cell>
        </row>
        <row r="209">
          <cell r="Q209">
            <v>40018</v>
          </cell>
        </row>
        <row r="210">
          <cell r="Q210">
            <v>40019</v>
          </cell>
        </row>
        <row r="211">
          <cell r="Q211">
            <v>40020</v>
          </cell>
        </row>
        <row r="212">
          <cell r="Q212">
            <v>40021</v>
          </cell>
        </row>
        <row r="213">
          <cell r="Q213">
            <v>40022</v>
          </cell>
        </row>
        <row r="214">
          <cell r="Q214">
            <v>40023</v>
          </cell>
        </row>
        <row r="215">
          <cell r="Q215">
            <v>40024</v>
          </cell>
        </row>
        <row r="216">
          <cell r="Q216">
            <v>40025</v>
          </cell>
        </row>
        <row r="217">
          <cell r="Q217">
            <v>40026</v>
          </cell>
        </row>
        <row r="218">
          <cell r="Q218">
            <v>40027</v>
          </cell>
        </row>
        <row r="219">
          <cell r="Q219">
            <v>40028</v>
          </cell>
        </row>
        <row r="220">
          <cell r="Q220">
            <v>40029</v>
          </cell>
        </row>
        <row r="221">
          <cell r="Q221">
            <v>40030</v>
          </cell>
        </row>
        <row r="222">
          <cell r="Q222">
            <v>40031</v>
          </cell>
        </row>
        <row r="223">
          <cell r="Q223">
            <v>40032</v>
          </cell>
        </row>
        <row r="224">
          <cell r="Q224">
            <v>40033</v>
          </cell>
        </row>
        <row r="225">
          <cell r="Q225">
            <v>40034</v>
          </cell>
        </row>
        <row r="226">
          <cell r="Q226">
            <v>40035</v>
          </cell>
        </row>
        <row r="227">
          <cell r="Q227">
            <v>40036</v>
          </cell>
        </row>
        <row r="228">
          <cell r="Q228">
            <v>40037</v>
          </cell>
        </row>
        <row r="229">
          <cell r="Q229">
            <v>40038</v>
          </cell>
        </row>
        <row r="230">
          <cell r="Q230">
            <v>40039</v>
          </cell>
        </row>
        <row r="231">
          <cell r="Q231">
            <v>40040</v>
          </cell>
        </row>
        <row r="232">
          <cell r="Q232">
            <v>40041</v>
          </cell>
        </row>
        <row r="233">
          <cell r="Q233">
            <v>40042</v>
          </cell>
        </row>
        <row r="234">
          <cell r="Q234">
            <v>40043</v>
          </cell>
        </row>
        <row r="235">
          <cell r="Q235">
            <v>40044</v>
          </cell>
        </row>
        <row r="236">
          <cell r="Q236">
            <v>40045</v>
          </cell>
        </row>
        <row r="237">
          <cell r="Q237">
            <v>40046</v>
          </cell>
        </row>
        <row r="238">
          <cell r="Q238">
            <v>40047</v>
          </cell>
        </row>
        <row r="239">
          <cell r="Q239">
            <v>40048</v>
          </cell>
        </row>
        <row r="240">
          <cell r="Q240">
            <v>40049</v>
          </cell>
        </row>
        <row r="241">
          <cell r="Q241">
            <v>40050</v>
          </cell>
        </row>
        <row r="242">
          <cell r="Q242">
            <v>40051</v>
          </cell>
        </row>
        <row r="243">
          <cell r="Q243">
            <v>40052</v>
          </cell>
        </row>
        <row r="244">
          <cell r="Q244">
            <v>40053</v>
          </cell>
        </row>
        <row r="245">
          <cell r="Q245">
            <v>40054</v>
          </cell>
        </row>
        <row r="246">
          <cell r="Q246">
            <v>40055</v>
          </cell>
        </row>
        <row r="247">
          <cell r="Q247">
            <v>40056</v>
          </cell>
        </row>
        <row r="248">
          <cell r="Q248">
            <v>40057</v>
          </cell>
        </row>
        <row r="249">
          <cell r="Q249">
            <v>40058</v>
          </cell>
        </row>
        <row r="250">
          <cell r="Q250">
            <v>40059</v>
          </cell>
        </row>
        <row r="251">
          <cell r="Q251">
            <v>40060</v>
          </cell>
        </row>
        <row r="252">
          <cell r="Q252">
            <v>40061</v>
          </cell>
        </row>
        <row r="253">
          <cell r="Q253">
            <v>40062</v>
          </cell>
        </row>
        <row r="254">
          <cell r="Q254">
            <v>40063</v>
          </cell>
        </row>
        <row r="255">
          <cell r="Q255">
            <v>40064</v>
          </cell>
        </row>
        <row r="256">
          <cell r="Q256">
            <v>40065</v>
          </cell>
        </row>
        <row r="257">
          <cell r="Q257">
            <v>40066</v>
          </cell>
        </row>
        <row r="258">
          <cell r="Q258">
            <v>40067</v>
          </cell>
        </row>
        <row r="259">
          <cell r="Q259">
            <v>40068</v>
          </cell>
        </row>
        <row r="260">
          <cell r="Q260">
            <v>40069</v>
          </cell>
        </row>
        <row r="261">
          <cell r="Q261">
            <v>40070</v>
          </cell>
        </row>
        <row r="262">
          <cell r="Q262">
            <v>40071</v>
          </cell>
        </row>
        <row r="263">
          <cell r="Q263">
            <v>40072</v>
          </cell>
        </row>
        <row r="264">
          <cell r="Q264">
            <v>40073</v>
          </cell>
        </row>
        <row r="265">
          <cell r="Q265">
            <v>40074</v>
          </cell>
        </row>
        <row r="266">
          <cell r="Q266">
            <v>40075</v>
          </cell>
        </row>
        <row r="267">
          <cell r="Q267">
            <v>40076</v>
          </cell>
        </row>
        <row r="268">
          <cell r="Q268">
            <v>40077</v>
          </cell>
        </row>
        <row r="269">
          <cell r="Q269">
            <v>40078</v>
          </cell>
        </row>
        <row r="270">
          <cell r="Q270">
            <v>40079</v>
          </cell>
        </row>
        <row r="271">
          <cell r="Q271">
            <v>40080</v>
          </cell>
        </row>
        <row r="272">
          <cell r="Q272">
            <v>40081</v>
          </cell>
        </row>
        <row r="273">
          <cell r="Q273">
            <v>40082</v>
          </cell>
        </row>
        <row r="274">
          <cell r="Q274">
            <v>40083</v>
          </cell>
        </row>
        <row r="275">
          <cell r="Q275">
            <v>40084</v>
          </cell>
        </row>
        <row r="276">
          <cell r="Q276">
            <v>40085</v>
          </cell>
        </row>
        <row r="277">
          <cell r="Q277">
            <v>40086</v>
          </cell>
        </row>
        <row r="278">
          <cell r="Q278">
            <v>40087</v>
          </cell>
        </row>
        <row r="279">
          <cell r="Q279">
            <v>40088</v>
          </cell>
        </row>
        <row r="280">
          <cell r="Q280">
            <v>40089</v>
          </cell>
        </row>
        <row r="281">
          <cell r="Q281">
            <v>40090</v>
          </cell>
        </row>
        <row r="282">
          <cell r="Q282">
            <v>40091</v>
          </cell>
        </row>
        <row r="283">
          <cell r="Q283">
            <v>40092</v>
          </cell>
        </row>
        <row r="284">
          <cell r="Q284">
            <v>40093</v>
          </cell>
        </row>
        <row r="285">
          <cell r="Q285">
            <v>40094</v>
          </cell>
        </row>
        <row r="286">
          <cell r="Q286">
            <v>40095</v>
          </cell>
        </row>
        <row r="287">
          <cell r="Q287">
            <v>40096</v>
          </cell>
        </row>
        <row r="288">
          <cell r="Q288">
            <v>40097</v>
          </cell>
        </row>
        <row r="289">
          <cell r="Q289">
            <v>40098</v>
          </cell>
        </row>
        <row r="290">
          <cell r="Q290">
            <v>40099</v>
          </cell>
        </row>
        <row r="291">
          <cell r="Q291">
            <v>40100</v>
          </cell>
        </row>
        <row r="292">
          <cell r="Q292">
            <v>40101</v>
          </cell>
        </row>
        <row r="293">
          <cell r="Q293">
            <v>40102</v>
          </cell>
        </row>
        <row r="294">
          <cell r="Q294">
            <v>40103</v>
          </cell>
        </row>
        <row r="295">
          <cell r="Q295">
            <v>40104</v>
          </cell>
        </row>
        <row r="296">
          <cell r="Q296">
            <v>40105</v>
          </cell>
        </row>
        <row r="297">
          <cell r="Q297">
            <v>40106</v>
          </cell>
        </row>
        <row r="298">
          <cell r="Q298">
            <v>40107</v>
          </cell>
        </row>
        <row r="299">
          <cell r="Q299">
            <v>40108</v>
          </cell>
        </row>
        <row r="300">
          <cell r="Q300">
            <v>40109</v>
          </cell>
        </row>
        <row r="301">
          <cell r="Q301">
            <v>40110</v>
          </cell>
        </row>
        <row r="302">
          <cell r="Q302">
            <v>40111</v>
          </cell>
        </row>
        <row r="303">
          <cell r="Q303">
            <v>40112</v>
          </cell>
        </row>
        <row r="304">
          <cell r="Q304">
            <v>40113</v>
          </cell>
        </row>
        <row r="305">
          <cell r="Q305">
            <v>40114</v>
          </cell>
        </row>
        <row r="306">
          <cell r="Q306">
            <v>40115</v>
          </cell>
        </row>
        <row r="307">
          <cell r="Q307">
            <v>40116</v>
          </cell>
        </row>
        <row r="308">
          <cell r="Q308">
            <v>40117</v>
          </cell>
        </row>
        <row r="309">
          <cell r="Q309">
            <v>40118</v>
          </cell>
        </row>
        <row r="310">
          <cell r="Q310">
            <v>40119</v>
          </cell>
        </row>
        <row r="311">
          <cell r="Q311">
            <v>40120</v>
          </cell>
        </row>
        <row r="312">
          <cell r="Q312">
            <v>40121</v>
          </cell>
        </row>
        <row r="313">
          <cell r="Q313">
            <v>40122</v>
          </cell>
        </row>
        <row r="314">
          <cell r="Q314">
            <v>40123</v>
          </cell>
        </row>
        <row r="315">
          <cell r="Q315">
            <v>40124</v>
          </cell>
        </row>
        <row r="316">
          <cell r="Q316">
            <v>40125</v>
          </cell>
        </row>
        <row r="317">
          <cell r="Q317">
            <v>40126</v>
          </cell>
        </row>
        <row r="318">
          <cell r="Q318">
            <v>40127</v>
          </cell>
        </row>
        <row r="319">
          <cell r="Q319">
            <v>40128</v>
          </cell>
        </row>
        <row r="320">
          <cell r="Q320">
            <v>40129</v>
          </cell>
        </row>
        <row r="321">
          <cell r="Q321">
            <v>40130</v>
          </cell>
        </row>
        <row r="322">
          <cell r="Q322">
            <v>40131</v>
          </cell>
        </row>
        <row r="323">
          <cell r="Q323">
            <v>40132</v>
          </cell>
        </row>
        <row r="324">
          <cell r="Q324">
            <v>40133</v>
          </cell>
        </row>
        <row r="325">
          <cell r="Q325">
            <v>40134</v>
          </cell>
        </row>
        <row r="326">
          <cell r="Q326">
            <v>40135</v>
          </cell>
        </row>
        <row r="327">
          <cell r="Q327">
            <v>40136</v>
          </cell>
        </row>
        <row r="328">
          <cell r="Q328">
            <v>40137</v>
          </cell>
        </row>
        <row r="329">
          <cell r="Q329">
            <v>40138</v>
          </cell>
        </row>
        <row r="330">
          <cell r="Q330">
            <v>40139</v>
          </cell>
        </row>
        <row r="331">
          <cell r="Q331">
            <v>40140</v>
          </cell>
        </row>
        <row r="332">
          <cell r="Q332">
            <v>40141</v>
          </cell>
        </row>
        <row r="333">
          <cell r="Q333">
            <v>40142</v>
          </cell>
        </row>
        <row r="334">
          <cell r="Q334">
            <v>40143</v>
          </cell>
        </row>
        <row r="335">
          <cell r="Q335">
            <v>40144</v>
          </cell>
        </row>
        <row r="336">
          <cell r="Q336">
            <v>40145</v>
          </cell>
        </row>
        <row r="337">
          <cell r="Q337">
            <v>40146</v>
          </cell>
        </row>
        <row r="338">
          <cell r="Q338">
            <v>40147</v>
          </cell>
        </row>
        <row r="339">
          <cell r="Q339">
            <v>40148</v>
          </cell>
        </row>
        <row r="340">
          <cell r="Q340">
            <v>40149</v>
          </cell>
        </row>
        <row r="341">
          <cell r="Q341">
            <v>40150</v>
          </cell>
        </row>
        <row r="342">
          <cell r="Q342">
            <v>40151</v>
          </cell>
        </row>
        <row r="343">
          <cell r="Q343">
            <v>40152</v>
          </cell>
        </row>
        <row r="344">
          <cell r="Q344">
            <v>40153</v>
          </cell>
        </row>
        <row r="345">
          <cell r="Q345">
            <v>40154</v>
          </cell>
        </row>
        <row r="346">
          <cell r="Q346">
            <v>40155</v>
          </cell>
        </row>
        <row r="347">
          <cell r="Q347">
            <v>40156</v>
          </cell>
        </row>
        <row r="348">
          <cell r="Q348">
            <v>40157</v>
          </cell>
        </row>
        <row r="349">
          <cell r="Q349">
            <v>40158</v>
          </cell>
        </row>
        <row r="350">
          <cell r="Q350">
            <v>40159</v>
          </cell>
        </row>
        <row r="351">
          <cell r="Q351">
            <v>40160</v>
          </cell>
        </row>
        <row r="352">
          <cell r="Q352">
            <v>40161</v>
          </cell>
        </row>
        <row r="353">
          <cell r="Q353">
            <v>40162</v>
          </cell>
        </row>
        <row r="354">
          <cell r="Q354">
            <v>40163</v>
          </cell>
        </row>
        <row r="355">
          <cell r="Q355">
            <v>40164</v>
          </cell>
        </row>
        <row r="356">
          <cell r="Q356">
            <v>40165</v>
          </cell>
        </row>
        <row r="357">
          <cell r="Q357">
            <v>40166</v>
          </cell>
        </row>
        <row r="358">
          <cell r="Q358">
            <v>40167</v>
          </cell>
        </row>
        <row r="359">
          <cell r="Q359">
            <v>40168</v>
          </cell>
        </row>
        <row r="360">
          <cell r="Q360">
            <v>40169</v>
          </cell>
        </row>
        <row r="361">
          <cell r="Q361">
            <v>40170</v>
          </cell>
        </row>
        <row r="362">
          <cell r="Q362">
            <v>40171</v>
          </cell>
        </row>
        <row r="363">
          <cell r="Q363">
            <v>40172</v>
          </cell>
        </row>
        <row r="364">
          <cell r="Q364">
            <v>40173</v>
          </cell>
        </row>
        <row r="365">
          <cell r="Q365">
            <v>40174</v>
          </cell>
        </row>
        <row r="366">
          <cell r="Q366">
            <v>40175</v>
          </cell>
        </row>
        <row r="367">
          <cell r="Q367">
            <v>40176</v>
          </cell>
        </row>
        <row r="368">
          <cell r="Q368">
            <v>40177</v>
          </cell>
        </row>
        <row r="369">
          <cell r="Q369">
            <v>40178</v>
          </cell>
        </row>
        <row r="370">
          <cell r="Q370">
            <v>40179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STEMA"/>
      <sheetName val="TD"/>
      <sheetName val="MATRIZ"/>
      <sheetName val="ESFI"/>
      <sheetName val="ERI"/>
      <sheetName val="ECAMBIOS"/>
      <sheetName val="E.FLUJO"/>
      <sheetName val="CGN 0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umero de Contratos"/>
      <sheetName val="Valor Contratos"/>
      <sheetName val="datos graficas"/>
      <sheetName val="Tabla dinamica"/>
      <sheetName val="CONVEVENIOS "/>
      <sheetName val="CONTRATOS-2009"/>
      <sheetName val="Concejal2008"/>
      <sheetName val="ADICIONES"/>
      <sheetName val="JULIO"/>
      <sheetName val="SEPTIEMBRE"/>
      <sheetName val="BASE DE DATOS"/>
      <sheetName val="Numero_de_Contratos"/>
      <sheetName val="Valor_Contratos"/>
      <sheetName val="datos_graficas"/>
      <sheetName val="Tabla_dinamica"/>
      <sheetName val="CONVEVENIOS_"/>
      <sheetName val="BASE_DE_DATOS"/>
      <sheetName val="Numero_de_Contratos1"/>
      <sheetName val="Valor_Contratos1"/>
      <sheetName val="datos_graficas1"/>
      <sheetName val="Tabla_dinamica1"/>
      <sheetName val="CONVEVENIOS_1"/>
      <sheetName val="BASE_DE_DATOS1"/>
      <sheetName val="Numero_de_Contratos3"/>
      <sheetName val="Valor_Contratos3"/>
      <sheetName val="datos_graficas3"/>
      <sheetName val="Tabla_dinamica3"/>
      <sheetName val="CONVEVENIOS_3"/>
      <sheetName val="BASE_DE_DATOS3"/>
      <sheetName val="Numero_de_Contratos2"/>
      <sheetName val="Valor_Contratos2"/>
      <sheetName val="datos_graficas2"/>
      <sheetName val="Tabla_dinamica2"/>
      <sheetName val="CONVEVENIOS_2"/>
      <sheetName val="BASE_DE_DATOS2"/>
      <sheetName val="Numero_de_Contratos4"/>
      <sheetName val="Valor_Contratos4"/>
      <sheetName val="datos_graficas4"/>
      <sheetName val="Tabla_dinamica4"/>
      <sheetName val="CONVEVENIOS_4"/>
      <sheetName val="BASE_DE_DATOS4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5">
          <cell r="B5" t="str">
            <v>01/2008</v>
          </cell>
        </row>
        <row r="6">
          <cell r="B6" t="str">
            <v>02/2008</v>
          </cell>
        </row>
        <row r="7">
          <cell r="B7" t="str">
            <v>03/2008</v>
          </cell>
        </row>
        <row r="8">
          <cell r="B8" t="str">
            <v>04/2008</v>
          </cell>
        </row>
        <row r="9">
          <cell r="B9" t="str">
            <v>05/2008</v>
          </cell>
        </row>
        <row r="10">
          <cell r="B10" t="str">
            <v>06/2008</v>
          </cell>
        </row>
        <row r="11">
          <cell r="B11" t="str">
            <v>07/2008</v>
          </cell>
        </row>
        <row r="12">
          <cell r="B12" t="str">
            <v>08/2008</v>
          </cell>
        </row>
        <row r="13">
          <cell r="B13" t="str">
            <v>09/2008</v>
          </cell>
        </row>
        <row r="14">
          <cell r="B14" t="str">
            <v>10/2008</v>
          </cell>
        </row>
        <row r="15">
          <cell r="B15" t="str">
            <v>11/2008</v>
          </cell>
        </row>
        <row r="16">
          <cell r="B16" t="str">
            <v>12/2008</v>
          </cell>
        </row>
        <row r="17">
          <cell r="B17" t="str">
            <v>13/2008</v>
          </cell>
        </row>
        <row r="18">
          <cell r="B18" t="str">
            <v>14/2008</v>
          </cell>
        </row>
        <row r="19">
          <cell r="B19" t="str">
            <v>15/2008</v>
          </cell>
        </row>
        <row r="20">
          <cell r="B20" t="str">
            <v>16/2008</v>
          </cell>
        </row>
        <row r="21">
          <cell r="B21" t="str">
            <v>17/2008</v>
          </cell>
        </row>
        <row r="22">
          <cell r="B22" t="str">
            <v>18/2008</v>
          </cell>
        </row>
        <row r="23">
          <cell r="B23" t="str">
            <v>19/2008</v>
          </cell>
        </row>
        <row r="24">
          <cell r="B24" t="str">
            <v>20/2008</v>
          </cell>
        </row>
        <row r="25">
          <cell r="B25" t="str">
            <v>21/2008</v>
          </cell>
        </row>
        <row r="26">
          <cell r="B26" t="str">
            <v>22/2008</v>
          </cell>
        </row>
        <row r="27">
          <cell r="B27" t="str">
            <v>23/2008</v>
          </cell>
        </row>
        <row r="28">
          <cell r="B28" t="str">
            <v>24/2008</v>
          </cell>
        </row>
        <row r="29">
          <cell r="B29" t="str">
            <v>25/2008</v>
          </cell>
        </row>
        <row r="30">
          <cell r="B30" t="str">
            <v>26/2008</v>
          </cell>
        </row>
        <row r="31">
          <cell r="B31" t="str">
            <v>27/2008</v>
          </cell>
        </row>
        <row r="32">
          <cell r="B32" t="str">
            <v>28/2008</v>
          </cell>
        </row>
        <row r="33">
          <cell r="B33" t="str">
            <v>29/2008</v>
          </cell>
        </row>
        <row r="34">
          <cell r="B34" t="str">
            <v>30/2008</v>
          </cell>
        </row>
        <row r="35">
          <cell r="B35" t="str">
            <v>31/2008</v>
          </cell>
        </row>
        <row r="36">
          <cell r="B36" t="str">
            <v>32/2008</v>
          </cell>
        </row>
        <row r="37">
          <cell r="B37" t="str">
            <v>33/2008</v>
          </cell>
        </row>
        <row r="38">
          <cell r="B38" t="str">
            <v>34/2008</v>
          </cell>
        </row>
        <row r="39">
          <cell r="B39" t="str">
            <v>35/2008</v>
          </cell>
        </row>
        <row r="40">
          <cell r="B40" t="str">
            <v>36/2008</v>
          </cell>
        </row>
        <row r="41">
          <cell r="B41" t="str">
            <v>37/2008</v>
          </cell>
        </row>
        <row r="42">
          <cell r="B42" t="str">
            <v>38/2008</v>
          </cell>
        </row>
        <row r="43">
          <cell r="B43" t="str">
            <v>39/2008</v>
          </cell>
        </row>
        <row r="44">
          <cell r="B44" t="str">
            <v>40/2008</v>
          </cell>
        </row>
        <row r="45">
          <cell r="B45" t="str">
            <v>41/2008</v>
          </cell>
        </row>
        <row r="46">
          <cell r="B46" t="str">
            <v>42/2008</v>
          </cell>
        </row>
        <row r="47">
          <cell r="B47" t="str">
            <v>43/2008</v>
          </cell>
        </row>
        <row r="48">
          <cell r="B48" t="str">
            <v>44/2008</v>
          </cell>
        </row>
        <row r="49">
          <cell r="B49" t="str">
            <v>45/2008</v>
          </cell>
        </row>
        <row r="50">
          <cell r="B50" t="str">
            <v>46/2008</v>
          </cell>
        </row>
        <row r="51">
          <cell r="B51" t="str">
            <v>47/2008</v>
          </cell>
        </row>
        <row r="52">
          <cell r="B52" t="str">
            <v>48/2008</v>
          </cell>
        </row>
        <row r="53">
          <cell r="B53" t="str">
            <v>49/2008</v>
          </cell>
        </row>
        <row r="54">
          <cell r="B54" t="str">
            <v>50/2008</v>
          </cell>
        </row>
        <row r="55">
          <cell r="B55" t="str">
            <v>51/2008</v>
          </cell>
        </row>
        <row r="56">
          <cell r="B56" t="str">
            <v>52/2008</v>
          </cell>
        </row>
        <row r="57">
          <cell r="B57" t="str">
            <v>53/2008</v>
          </cell>
        </row>
        <row r="58">
          <cell r="B58" t="str">
            <v>54/2008</v>
          </cell>
        </row>
        <row r="59">
          <cell r="B59" t="str">
            <v>55/2008</v>
          </cell>
        </row>
        <row r="60">
          <cell r="B60" t="str">
            <v>56/2008</v>
          </cell>
        </row>
        <row r="61">
          <cell r="B61" t="str">
            <v>57/2008</v>
          </cell>
        </row>
        <row r="62">
          <cell r="B62" t="str">
            <v>58/2008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TIVO ESTRATEGICO 1"/>
      <sheetName val="OBJETIVO ESTRATEGICO 12"/>
      <sheetName val="OBJETIVO ESTRATEGICO 3"/>
      <sheetName val="OBJETIVO ESTRATEGICO 4"/>
      <sheetName val="OBJETIVO ESTRATEGICO 5"/>
      <sheetName val="REC. ADICIONALES"/>
      <sheetName val="OTRO"/>
      <sheetName val="POA_PMS 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ú"/>
      <sheetName val="Parametros"/>
      <sheetName val="Detallada"/>
      <sheetName val="Ingresos"/>
      <sheetName val="Gastos"/>
      <sheetName val="Cartera"/>
      <sheetName val="Tesoreria"/>
      <sheetName val="CGN-2005-001"/>
      <sheetName val="Pto2193"/>
      <sheetName val="CGN-2005-002"/>
      <sheetName val="DDC-2007-1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CONS PRODUCCION 2011"/>
      <sheetName val="TABLA CONS PRODUCCION 2012"/>
      <sheetName val="DIFERENCIA 2011 - 2012"/>
      <sheetName val="POBLACIÓN 2011"/>
      <sheetName val="FRECUENCIA DE USO (TASA) 2011"/>
      <sheetName val="PARTICIPACION PROD POR ESE 2011"/>
      <sheetName val="PAR PROD POR ESE Y REG 2012"/>
      <sheetName val="POB POR LOC Y REG 12-2012"/>
      <sheetName val="POB POR EDAD LOC Y REGI 2012"/>
      <sheetName val="DEM POR SER, ESP, REG x RED"/>
      <sheetName val="PORTAFOLIO  PARTICIPACION ACTU"/>
      <sheetName val="PORTAF Y  PARTI AJUSTADA "/>
      <sheetName val="DEMANDA POTENCIAL POR HOSPITAL"/>
      <sheetName val="DIST PROD PROY  ESE Y REGIMEN"/>
      <sheetName val="FACTURACION "/>
      <sheetName val="LISTADO RH"/>
      <sheetName val="R H ASIS TRAZADOR "/>
      <sheetName val="CAPACIDAD INSTALADA "/>
      <sheetName val="R H  ASIS NO TR"/>
      <sheetName val="Hoja1"/>
      <sheetName val="COSTO RH ASISTENC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showGridLines="0" zoomScaleNormal="100" workbookViewId="0">
      <selection sqref="A1:XFD1048576"/>
    </sheetView>
  </sheetViews>
  <sheetFormatPr baseColWidth="10" defaultColWidth="11.42578125" defaultRowHeight="12.75" x14ac:dyDescent="0.2"/>
  <cols>
    <col min="1" max="1" width="15.85546875" style="2" customWidth="1"/>
    <col min="2" max="2" width="20.140625" style="2" customWidth="1"/>
    <col min="3" max="3" width="14.85546875" style="2" customWidth="1"/>
    <col min="4" max="4" width="36.140625" style="2" customWidth="1"/>
    <col min="5" max="5" width="26.7109375" style="2" customWidth="1"/>
    <col min="6" max="6" width="17.42578125" style="2" customWidth="1"/>
    <col min="7" max="7" width="12.5703125" style="2" customWidth="1"/>
    <col min="8" max="8" width="23" style="2" customWidth="1"/>
    <col min="9" max="16384" width="11.42578125" style="2"/>
  </cols>
  <sheetData>
    <row r="1" spans="1:11" ht="15.75" x14ac:dyDescent="0.25">
      <c r="A1" s="1"/>
      <c r="B1" s="34" t="s">
        <v>283</v>
      </c>
      <c r="C1" s="34"/>
      <c r="D1" s="34"/>
      <c r="E1" s="34"/>
      <c r="F1" s="34"/>
      <c r="G1" s="34"/>
      <c r="H1" s="34"/>
    </row>
    <row r="2" spans="1:11" ht="15.75" x14ac:dyDescent="0.25">
      <c r="A2" s="1"/>
      <c r="B2" s="34" t="s">
        <v>284</v>
      </c>
      <c r="C2" s="34"/>
      <c r="D2" s="34"/>
      <c r="E2" s="34"/>
      <c r="F2" s="34"/>
      <c r="G2" s="34"/>
      <c r="H2" s="34"/>
    </row>
    <row r="3" spans="1:11" ht="15.75" x14ac:dyDescent="0.25">
      <c r="A3" s="1"/>
      <c r="B3" s="34" t="s">
        <v>285</v>
      </c>
      <c r="C3" s="34"/>
      <c r="D3" s="34"/>
      <c r="E3" s="34"/>
      <c r="F3" s="34"/>
      <c r="G3" s="34"/>
      <c r="H3" s="34"/>
    </row>
    <row r="4" spans="1:11" ht="15.75" x14ac:dyDescent="0.25">
      <c r="A4" s="1"/>
      <c r="B4" s="34" t="s">
        <v>286</v>
      </c>
      <c r="C4" s="34"/>
      <c r="D4" s="34"/>
      <c r="E4" s="34"/>
      <c r="F4" s="34"/>
      <c r="G4" s="34"/>
      <c r="H4" s="34"/>
    </row>
    <row r="5" spans="1:11" ht="15.75" x14ac:dyDescent="0.25">
      <c r="A5" s="1"/>
      <c r="B5" s="34" t="s">
        <v>2</v>
      </c>
      <c r="C5" s="34"/>
      <c r="D5" s="34"/>
      <c r="E5" s="34"/>
      <c r="F5" s="34"/>
      <c r="G5" s="34"/>
      <c r="H5" s="34"/>
    </row>
    <row r="6" spans="1:11" x14ac:dyDescent="0.2">
      <c r="A6" s="1"/>
    </row>
    <row r="7" spans="1:11" x14ac:dyDescent="0.2">
      <c r="A7" s="1" t="s">
        <v>6</v>
      </c>
    </row>
    <row r="8" spans="1:11" ht="32.25" customHeight="1" x14ac:dyDescent="0.2">
      <c r="A8" s="4" t="s">
        <v>287</v>
      </c>
      <c r="B8" s="4" t="s">
        <v>288</v>
      </c>
      <c r="C8" s="4" t="s">
        <v>273</v>
      </c>
      <c r="D8" s="4" t="s">
        <v>274</v>
      </c>
      <c r="E8" s="4" t="s">
        <v>275</v>
      </c>
      <c r="F8" s="4" t="s">
        <v>11</v>
      </c>
      <c r="G8" s="4" t="s">
        <v>276</v>
      </c>
      <c r="H8" s="4" t="s">
        <v>3</v>
      </c>
      <c r="I8" s="4" t="s">
        <v>289</v>
      </c>
      <c r="J8" s="4" t="s">
        <v>0</v>
      </c>
      <c r="K8" s="4" t="s">
        <v>290</v>
      </c>
    </row>
    <row r="9" spans="1:1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"/>
      <c r="B35" s="1"/>
      <c r="C35" s="1"/>
      <c r="D35" s="1"/>
      <c r="E35" s="1"/>
      <c r="F35" s="1"/>
      <c r="G35" s="1"/>
      <c r="H35" s="1"/>
    </row>
    <row r="38" spans="1:11" x14ac:dyDescent="0.2">
      <c r="A38" s="2" t="s">
        <v>263</v>
      </c>
    </row>
    <row r="40" spans="1:11" x14ac:dyDescent="0.2">
      <c r="A40" s="2" t="s">
        <v>264</v>
      </c>
    </row>
    <row r="43" spans="1:11" x14ac:dyDescent="0.2">
      <c r="A43" s="2" t="s">
        <v>265</v>
      </c>
    </row>
    <row r="47" spans="1:11" x14ac:dyDescent="0.2">
      <c r="A47" s="2" t="s">
        <v>266</v>
      </c>
    </row>
    <row r="50" spans="1:1" x14ac:dyDescent="0.2">
      <c r="A50" s="2" t="s">
        <v>4</v>
      </c>
    </row>
    <row r="51" spans="1:1" x14ac:dyDescent="0.2">
      <c r="A51" s="2" t="s">
        <v>5</v>
      </c>
    </row>
    <row r="53" spans="1:1" x14ac:dyDescent="0.2">
      <c r="A53" s="2" t="s">
        <v>12</v>
      </c>
    </row>
    <row r="54" spans="1:1" x14ac:dyDescent="0.2">
      <c r="A54" s="2" t="s">
        <v>13</v>
      </c>
    </row>
    <row r="55" spans="1:1" x14ac:dyDescent="0.2">
      <c r="A55" s="2" t="s">
        <v>14</v>
      </c>
    </row>
    <row r="56" spans="1:1" x14ac:dyDescent="0.2">
      <c r="A56" s="2" t="s">
        <v>15</v>
      </c>
    </row>
  </sheetData>
  <mergeCells count="5">
    <mergeCell ref="B1:H1"/>
    <mergeCell ref="B2:H2"/>
    <mergeCell ref="B3:H3"/>
    <mergeCell ref="B4:H4"/>
    <mergeCell ref="B5:H5"/>
  </mergeCells>
  <pageMargins left="0.11811023622047245" right="0" top="0" bottom="0" header="0" footer="0"/>
  <pageSetup scale="65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55"/>
  <sheetViews>
    <sheetView topLeftCell="A4" zoomScale="79" zoomScaleNormal="79" workbookViewId="0">
      <pane xSplit="5" ySplit="8" topLeftCell="F12" activePane="bottomRight" state="frozen"/>
      <selection activeCell="A4" sqref="A4"/>
      <selection pane="topRight" activeCell="E4" sqref="E4"/>
      <selection pane="bottomLeft" activeCell="A18" sqref="A18"/>
      <selection pane="bottomRight" activeCell="G11" sqref="G11"/>
    </sheetView>
  </sheetViews>
  <sheetFormatPr baseColWidth="10" defaultColWidth="11.42578125" defaultRowHeight="12.75" x14ac:dyDescent="0.2"/>
  <cols>
    <col min="1" max="1" width="22.42578125" style="5" bestFit="1" customWidth="1"/>
    <col min="2" max="2" width="17.140625" style="5" customWidth="1"/>
    <col min="3" max="3" width="15.140625" style="5" customWidth="1"/>
    <col min="4" max="4" width="19.42578125" style="6" customWidth="1"/>
    <col min="5" max="5" width="23.28515625" style="7" customWidth="1"/>
    <col min="6" max="6" width="10.5703125" style="8" customWidth="1"/>
    <col min="7" max="8" width="10.5703125" style="2" customWidth="1"/>
    <col min="9" max="9" width="10.5703125" style="8" customWidth="1"/>
    <col min="10" max="11" width="10.5703125" style="2" customWidth="1"/>
    <col min="12" max="12" width="10.5703125" style="8" customWidth="1"/>
    <col min="13" max="14" width="10.5703125" style="2" customWidth="1"/>
    <col min="15" max="15" width="10.5703125" style="8" customWidth="1"/>
    <col min="16" max="17" width="10.5703125" style="2" customWidth="1"/>
    <col min="18" max="18" width="10.5703125" style="8" customWidth="1"/>
    <col min="19" max="20" width="10.5703125" style="2" customWidth="1"/>
    <col min="21" max="21" width="10.5703125" style="8" customWidth="1"/>
    <col min="22" max="23" width="10.5703125" style="2" customWidth="1"/>
    <col min="24" max="24" width="10.5703125" style="8" customWidth="1"/>
    <col min="25" max="26" width="10.5703125" style="2" customWidth="1"/>
    <col min="27" max="27" width="10.5703125" style="8" customWidth="1"/>
    <col min="28" max="31" width="10.5703125" style="2" customWidth="1"/>
    <col min="32" max="32" width="10.5703125" style="8" customWidth="1"/>
    <col min="33" max="34" width="10.5703125" style="2" customWidth="1"/>
    <col min="35" max="35" width="10.5703125" style="8" customWidth="1"/>
    <col min="36" max="41" width="10.5703125" style="2" customWidth="1"/>
    <col min="42" max="42" width="10.5703125" style="8" customWidth="1"/>
    <col min="43" max="44" width="10.5703125" style="2" customWidth="1"/>
    <col min="45" max="16384" width="11.42578125" style="2"/>
  </cols>
  <sheetData>
    <row r="1" spans="1:44" x14ac:dyDescent="0.2">
      <c r="A1" s="1" t="s">
        <v>282</v>
      </c>
      <c r="B1" s="1"/>
    </row>
    <row r="2" spans="1:44" x14ac:dyDescent="0.2">
      <c r="A2" s="1" t="s">
        <v>272</v>
      </c>
      <c r="B2" s="1"/>
    </row>
    <row r="3" spans="1:44" x14ac:dyDescent="0.2">
      <c r="A3" s="1" t="s">
        <v>2</v>
      </c>
      <c r="B3" s="1"/>
    </row>
    <row r="4" spans="1:44" x14ac:dyDescent="0.2">
      <c r="A4" s="1"/>
      <c r="B4" s="1"/>
      <c r="C4" s="38" t="s">
        <v>283</v>
      </c>
      <c r="D4" s="38"/>
      <c r="E4" s="38"/>
      <c r="F4" s="38"/>
      <c r="G4" s="38"/>
      <c r="H4" s="38"/>
      <c r="I4" s="38"/>
    </row>
    <row r="5" spans="1:44" x14ac:dyDescent="0.2">
      <c r="A5" s="1"/>
      <c r="B5" s="1"/>
      <c r="C5" s="38" t="s">
        <v>284</v>
      </c>
      <c r="D5" s="38"/>
      <c r="E5" s="38"/>
      <c r="F5" s="38"/>
      <c r="G5" s="38"/>
      <c r="H5" s="38"/>
      <c r="I5" s="38"/>
      <c r="L5" s="2"/>
      <c r="O5" s="2"/>
      <c r="R5" s="9"/>
      <c r="S5" s="9"/>
      <c r="T5" s="9"/>
      <c r="U5" s="2"/>
      <c r="X5" s="2"/>
      <c r="AA5" s="2"/>
      <c r="AF5" s="2"/>
      <c r="AI5" s="2"/>
      <c r="AP5" s="2"/>
    </row>
    <row r="6" spans="1:44" x14ac:dyDescent="0.2">
      <c r="A6" s="1"/>
      <c r="B6" s="1"/>
      <c r="C6" s="38" t="s">
        <v>285</v>
      </c>
      <c r="D6" s="38"/>
      <c r="E6" s="38"/>
      <c r="F6" s="38"/>
      <c r="G6" s="38"/>
      <c r="H6" s="38"/>
      <c r="I6" s="38"/>
      <c r="L6" s="2"/>
      <c r="O6" s="2"/>
      <c r="R6" s="9"/>
      <c r="S6" s="9"/>
      <c r="T6" s="9"/>
      <c r="U6" s="2"/>
      <c r="X6" s="2"/>
      <c r="AA6" s="2"/>
      <c r="AF6" s="2"/>
      <c r="AI6" s="2"/>
      <c r="AP6" s="2"/>
    </row>
    <row r="7" spans="1:44" x14ac:dyDescent="0.2">
      <c r="A7" s="1"/>
      <c r="B7" s="1"/>
      <c r="C7" s="38" t="s">
        <v>304</v>
      </c>
      <c r="D7" s="38"/>
      <c r="E7" s="38"/>
      <c r="F7" s="38"/>
      <c r="G7" s="38"/>
      <c r="H7" s="38"/>
      <c r="I7" s="38"/>
      <c r="L7" s="2"/>
      <c r="O7" s="2"/>
      <c r="R7" s="9"/>
      <c r="S7" s="9"/>
      <c r="T7" s="9"/>
      <c r="U7" s="2"/>
      <c r="X7" s="2"/>
      <c r="AA7" s="2"/>
      <c r="AF7" s="2"/>
      <c r="AI7" s="2"/>
      <c r="AP7" s="2"/>
    </row>
    <row r="8" spans="1:44" x14ac:dyDescent="0.2">
      <c r="A8" s="1"/>
      <c r="B8" s="1"/>
      <c r="C8" s="38" t="s">
        <v>2</v>
      </c>
      <c r="D8" s="38"/>
      <c r="E8" s="38"/>
      <c r="F8" s="38"/>
      <c r="G8" s="38"/>
      <c r="H8" s="38"/>
      <c r="I8" s="38"/>
      <c r="L8" s="2"/>
      <c r="O8" s="2"/>
      <c r="R8" s="9"/>
      <c r="S8" s="9"/>
      <c r="T8" s="9"/>
      <c r="U8" s="2"/>
      <c r="X8" s="2"/>
      <c r="AA8" s="2"/>
      <c r="AF8" s="2"/>
      <c r="AI8" s="2"/>
      <c r="AP8" s="2"/>
    </row>
    <row r="9" spans="1:44" ht="17.25" customHeight="1" x14ac:dyDescent="0.2">
      <c r="A9" s="1"/>
      <c r="B9" s="1"/>
    </row>
    <row r="10" spans="1:44" ht="11.1" customHeight="1" x14ac:dyDescent="0.2">
      <c r="A10" s="35" t="s">
        <v>303</v>
      </c>
      <c r="B10" s="36" t="s">
        <v>288</v>
      </c>
      <c r="C10" s="35" t="s">
        <v>10</v>
      </c>
      <c r="D10" s="35" t="s">
        <v>267</v>
      </c>
      <c r="E10" s="35" t="s">
        <v>7</v>
      </c>
      <c r="F10" s="35" t="s">
        <v>291</v>
      </c>
      <c r="G10" s="35"/>
      <c r="H10" s="35"/>
      <c r="I10" s="35" t="s">
        <v>292</v>
      </c>
      <c r="J10" s="35"/>
      <c r="K10" s="35"/>
      <c r="L10" s="35" t="s">
        <v>293</v>
      </c>
      <c r="M10" s="35"/>
      <c r="N10" s="35"/>
      <c r="O10" s="35" t="s">
        <v>294</v>
      </c>
      <c r="P10" s="35"/>
      <c r="Q10" s="35"/>
      <c r="R10" s="35" t="s">
        <v>295</v>
      </c>
      <c r="S10" s="35"/>
      <c r="T10" s="35"/>
      <c r="U10" s="35" t="s">
        <v>296</v>
      </c>
      <c r="V10" s="35"/>
      <c r="W10" s="35"/>
      <c r="X10" s="35" t="s">
        <v>297</v>
      </c>
      <c r="Y10" s="35"/>
      <c r="Z10" s="35"/>
      <c r="AA10" s="35" t="s">
        <v>298</v>
      </c>
      <c r="AB10" s="35"/>
      <c r="AC10" s="35"/>
      <c r="AD10" s="35" t="s">
        <v>299</v>
      </c>
      <c r="AE10" s="35"/>
      <c r="AF10" s="35"/>
      <c r="AG10" s="35" t="s">
        <v>300</v>
      </c>
      <c r="AH10" s="35"/>
      <c r="AI10" s="35"/>
      <c r="AJ10" s="35" t="s">
        <v>301</v>
      </c>
      <c r="AK10" s="35"/>
      <c r="AL10" s="35"/>
      <c r="AM10" s="35" t="s">
        <v>302</v>
      </c>
      <c r="AN10" s="35"/>
      <c r="AO10" s="35"/>
      <c r="AP10" s="35" t="s">
        <v>268</v>
      </c>
      <c r="AQ10" s="35"/>
      <c r="AR10" s="35"/>
    </row>
    <row r="11" spans="1:44" s="9" customFormat="1" ht="38.450000000000003" customHeight="1" x14ac:dyDescent="0.25">
      <c r="A11" s="35"/>
      <c r="B11" s="37"/>
      <c r="C11" s="35"/>
      <c r="D11" s="35"/>
      <c r="E11" s="35"/>
      <c r="F11" s="10" t="s">
        <v>269</v>
      </c>
      <c r="G11" s="10" t="s">
        <v>270</v>
      </c>
      <c r="H11" s="10" t="s">
        <v>271</v>
      </c>
      <c r="I11" s="10" t="s">
        <v>269</v>
      </c>
      <c r="J11" s="10" t="s">
        <v>270</v>
      </c>
      <c r="K11" s="10" t="s">
        <v>271</v>
      </c>
      <c r="L11" s="10" t="s">
        <v>269</v>
      </c>
      <c r="M11" s="10" t="s">
        <v>270</v>
      </c>
      <c r="N11" s="10" t="s">
        <v>271</v>
      </c>
      <c r="O11" s="10" t="s">
        <v>269</v>
      </c>
      <c r="P11" s="10" t="s">
        <v>270</v>
      </c>
      <c r="Q11" s="10" t="s">
        <v>271</v>
      </c>
      <c r="R11" s="10" t="s">
        <v>269</v>
      </c>
      <c r="S11" s="10" t="s">
        <v>270</v>
      </c>
      <c r="T11" s="10" t="s">
        <v>271</v>
      </c>
      <c r="U11" s="10" t="s">
        <v>269</v>
      </c>
      <c r="V11" s="10" t="s">
        <v>270</v>
      </c>
      <c r="W11" s="10" t="s">
        <v>271</v>
      </c>
      <c r="X11" s="10" t="s">
        <v>269</v>
      </c>
      <c r="Y11" s="10" t="s">
        <v>270</v>
      </c>
      <c r="Z11" s="10" t="s">
        <v>271</v>
      </c>
      <c r="AA11" s="10" t="s">
        <v>269</v>
      </c>
      <c r="AB11" s="10" t="s">
        <v>270</v>
      </c>
      <c r="AC11" s="10" t="s">
        <v>271</v>
      </c>
      <c r="AD11" s="10" t="s">
        <v>270</v>
      </c>
      <c r="AE11" s="10" t="s">
        <v>271</v>
      </c>
      <c r="AF11" s="10" t="s">
        <v>269</v>
      </c>
      <c r="AG11" s="10" t="s">
        <v>270</v>
      </c>
      <c r="AH11" s="10" t="s">
        <v>271</v>
      </c>
      <c r="AI11" s="10" t="s">
        <v>269</v>
      </c>
      <c r="AJ11" s="10" t="s">
        <v>270</v>
      </c>
      <c r="AK11" s="10" t="s">
        <v>271</v>
      </c>
      <c r="AL11" s="10" t="s">
        <v>269</v>
      </c>
      <c r="AM11" s="10" t="s">
        <v>270</v>
      </c>
      <c r="AN11" s="10" t="s">
        <v>271</v>
      </c>
      <c r="AO11" s="10" t="s">
        <v>269</v>
      </c>
      <c r="AP11" s="10" t="s">
        <v>269</v>
      </c>
      <c r="AQ11" s="10" t="s">
        <v>270</v>
      </c>
      <c r="AR11" s="10" t="s">
        <v>271</v>
      </c>
    </row>
    <row r="12" spans="1:44" s="16" customFormat="1" x14ac:dyDescent="0.25">
      <c r="A12" s="11"/>
      <c r="B12" s="11"/>
      <c r="C12" s="11"/>
      <c r="D12" s="12"/>
      <c r="E12" s="13"/>
      <c r="F12" s="14"/>
      <c r="G12" s="15"/>
      <c r="H12" s="15"/>
      <c r="I12" s="14"/>
      <c r="J12" s="15"/>
      <c r="K12" s="15"/>
      <c r="L12" s="14"/>
      <c r="M12" s="15"/>
      <c r="N12" s="15"/>
      <c r="O12" s="14"/>
      <c r="P12" s="15"/>
      <c r="Q12" s="15"/>
      <c r="R12" s="14"/>
      <c r="S12" s="15"/>
      <c r="T12" s="15"/>
      <c r="U12" s="14"/>
      <c r="V12" s="15"/>
      <c r="W12" s="15"/>
      <c r="X12" s="14"/>
      <c r="Y12" s="15"/>
      <c r="Z12" s="15"/>
      <c r="AA12" s="14"/>
      <c r="AB12" s="15"/>
      <c r="AC12" s="15"/>
      <c r="AD12" s="15"/>
      <c r="AE12" s="15"/>
      <c r="AF12" s="14"/>
      <c r="AG12" s="15"/>
      <c r="AH12" s="15"/>
      <c r="AI12" s="14"/>
      <c r="AJ12" s="15"/>
      <c r="AK12" s="15"/>
      <c r="AL12" s="15"/>
      <c r="AM12" s="15"/>
      <c r="AN12" s="15"/>
      <c r="AO12" s="15"/>
      <c r="AP12" s="14"/>
      <c r="AQ12" s="15"/>
      <c r="AR12" s="15"/>
    </row>
    <row r="13" spans="1:44" s="16" customFormat="1" x14ac:dyDescent="0.25">
      <c r="A13" s="11"/>
      <c r="B13" s="11"/>
      <c r="C13" s="11"/>
      <c r="D13" s="12"/>
      <c r="E13" s="13"/>
      <c r="F13" s="14"/>
      <c r="G13" s="15"/>
      <c r="H13" s="15"/>
      <c r="I13" s="14"/>
      <c r="J13" s="15"/>
      <c r="K13" s="15"/>
      <c r="L13" s="14"/>
      <c r="M13" s="15"/>
      <c r="N13" s="15"/>
      <c r="O13" s="14"/>
      <c r="P13" s="15"/>
      <c r="Q13" s="15"/>
      <c r="R13" s="14"/>
      <c r="S13" s="15"/>
      <c r="T13" s="15"/>
      <c r="U13" s="14"/>
      <c r="V13" s="15"/>
      <c r="W13" s="15"/>
      <c r="X13" s="14"/>
      <c r="Y13" s="15"/>
      <c r="Z13" s="15"/>
      <c r="AA13" s="14"/>
      <c r="AB13" s="15"/>
      <c r="AC13" s="15"/>
      <c r="AD13" s="15"/>
      <c r="AE13" s="15"/>
      <c r="AF13" s="14"/>
      <c r="AG13" s="15"/>
      <c r="AH13" s="15"/>
      <c r="AI13" s="14"/>
      <c r="AJ13" s="15"/>
      <c r="AK13" s="15"/>
      <c r="AL13" s="15"/>
      <c r="AM13" s="15"/>
      <c r="AN13" s="15"/>
      <c r="AO13" s="15"/>
      <c r="AP13" s="14"/>
      <c r="AQ13" s="15"/>
      <c r="AR13" s="15"/>
    </row>
    <row r="14" spans="1:44" s="16" customFormat="1" x14ac:dyDescent="0.25">
      <c r="A14" s="11"/>
      <c r="B14" s="11"/>
      <c r="C14" s="11"/>
      <c r="D14" s="12"/>
      <c r="E14" s="13"/>
      <c r="F14" s="14"/>
      <c r="G14" s="15"/>
      <c r="H14" s="15"/>
      <c r="I14" s="14"/>
      <c r="J14" s="15"/>
      <c r="K14" s="15"/>
      <c r="L14" s="14"/>
      <c r="M14" s="15"/>
      <c r="N14" s="15"/>
      <c r="O14" s="14"/>
      <c r="P14" s="15"/>
      <c r="Q14" s="15"/>
      <c r="R14" s="14"/>
      <c r="S14" s="15"/>
      <c r="T14" s="15"/>
      <c r="U14" s="14"/>
      <c r="V14" s="15"/>
      <c r="W14" s="15"/>
      <c r="X14" s="14"/>
      <c r="Y14" s="15"/>
      <c r="Z14" s="15"/>
      <c r="AA14" s="14"/>
      <c r="AB14" s="15"/>
      <c r="AC14" s="15"/>
      <c r="AD14" s="15"/>
      <c r="AE14" s="15"/>
      <c r="AF14" s="14"/>
      <c r="AG14" s="15"/>
      <c r="AH14" s="15"/>
      <c r="AI14" s="14"/>
      <c r="AJ14" s="15"/>
      <c r="AK14" s="15"/>
      <c r="AL14" s="15"/>
      <c r="AM14" s="15"/>
      <c r="AN14" s="15"/>
      <c r="AO14" s="15"/>
      <c r="AP14" s="14"/>
      <c r="AQ14" s="15"/>
      <c r="AR14" s="15"/>
    </row>
    <row r="15" spans="1:44" s="16" customFormat="1" x14ac:dyDescent="0.25">
      <c r="A15" s="11"/>
      <c r="B15" s="11"/>
      <c r="C15" s="11"/>
      <c r="D15" s="12"/>
      <c r="E15" s="13"/>
      <c r="F15" s="14"/>
      <c r="G15" s="15"/>
      <c r="H15" s="15"/>
      <c r="I15" s="14"/>
      <c r="J15" s="15"/>
      <c r="K15" s="15"/>
      <c r="L15" s="14"/>
      <c r="M15" s="15"/>
      <c r="N15" s="15"/>
      <c r="O15" s="14"/>
      <c r="P15" s="15"/>
      <c r="Q15" s="15"/>
      <c r="R15" s="14"/>
      <c r="S15" s="15"/>
      <c r="T15" s="15"/>
      <c r="U15" s="14"/>
      <c r="V15" s="15"/>
      <c r="W15" s="15"/>
      <c r="X15" s="14"/>
      <c r="Y15" s="15"/>
      <c r="Z15" s="15"/>
      <c r="AA15" s="14"/>
      <c r="AB15" s="15"/>
      <c r="AC15" s="15"/>
      <c r="AD15" s="15"/>
      <c r="AE15" s="15"/>
      <c r="AF15" s="14"/>
      <c r="AG15" s="15"/>
      <c r="AH15" s="15"/>
      <c r="AI15" s="14"/>
      <c r="AJ15" s="15"/>
      <c r="AK15" s="15"/>
      <c r="AL15" s="15"/>
      <c r="AM15" s="15"/>
      <c r="AN15" s="15"/>
      <c r="AO15" s="15"/>
      <c r="AP15" s="14"/>
      <c r="AQ15" s="15"/>
      <c r="AR15" s="15"/>
    </row>
    <row r="16" spans="1:44" s="16" customFormat="1" x14ac:dyDescent="0.25">
      <c r="A16" s="11"/>
      <c r="B16" s="11"/>
      <c r="C16" s="11"/>
      <c r="D16" s="12"/>
      <c r="E16" s="13"/>
      <c r="F16" s="14"/>
      <c r="G16" s="15"/>
      <c r="H16" s="15"/>
      <c r="I16" s="14"/>
      <c r="J16" s="15"/>
      <c r="K16" s="15"/>
      <c r="L16" s="14"/>
      <c r="M16" s="15"/>
      <c r="N16" s="15"/>
      <c r="O16" s="14"/>
      <c r="P16" s="15"/>
      <c r="Q16" s="15"/>
      <c r="R16" s="14"/>
      <c r="S16" s="15"/>
      <c r="T16" s="15"/>
      <c r="U16" s="14"/>
      <c r="V16" s="15"/>
      <c r="W16" s="15"/>
      <c r="X16" s="14"/>
      <c r="Y16" s="15"/>
      <c r="Z16" s="15"/>
      <c r="AA16" s="14"/>
      <c r="AB16" s="15"/>
      <c r="AC16" s="15"/>
      <c r="AD16" s="15"/>
      <c r="AE16" s="15"/>
      <c r="AF16" s="14"/>
      <c r="AG16" s="15"/>
      <c r="AH16" s="15"/>
      <c r="AI16" s="14"/>
      <c r="AJ16" s="15"/>
      <c r="AK16" s="15"/>
      <c r="AL16" s="15"/>
      <c r="AM16" s="15"/>
      <c r="AN16" s="15"/>
      <c r="AO16" s="15"/>
      <c r="AP16" s="14"/>
      <c r="AQ16" s="15"/>
      <c r="AR16" s="15"/>
    </row>
    <row r="17" spans="1:44" s="16" customFormat="1" x14ac:dyDescent="0.25">
      <c r="A17" s="11"/>
      <c r="B17" s="11"/>
      <c r="C17" s="11"/>
      <c r="D17" s="12"/>
      <c r="E17" s="13"/>
      <c r="F17" s="14"/>
      <c r="G17" s="15"/>
      <c r="H17" s="15"/>
      <c r="I17" s="14"/>
      <c r="J17" s="15"/>
      <c r="K17" s="15"/>
      <c r="L17" s="14"/>
      <c r="M17" s="15"/>
      <c r="N17" s="15"/>
      <c r="O17" s="14"/>
      <c r="P17" s="15"/>
      <c r="Q17" s="15"/>
      <c r="R17" s="14"/>
      <c r="S17" s="15"/>
      <c r="T17" s="15"/>
      <c r="U17" s="14"/>
      <c r="V17" s="15"/>
      <c r="W17" s="15"/>
      <c r="X17" s="14"/>
      <c r="Y17" s="15"/>
      <c r="Z17" s="15"/>
      <c r="AA17" s="14"/>
      <c r="AB17" s="15"/>
      <c r="AC17" s="15"/>
      <c r="AD17" s="15"/>
      <c r="AE17" s="15"/>
      <c r="AF17" s="14"/>
      <c r="AG17" s="15"/>
      <c r="AH17" s="15"/>
      <c r="AI17" s="14"/>
      <c r="AJ17" s="15"/>
      <c r="AK17" s="15"/>
      <c r="AL17" s="15"/>
      <c r="AM17" s="15"/>
      <c r="AN17" s="15"/>
      <c r="AO17" s="15"/>
      <c r="AP17" s="14"/>
      <c r="AQ17" s="15"/>
      <c r="AR17" s="15"/>
    </row>
    <row r="18" spans="1:44" s="16" customFormat="1" x14ac:dyDescent="0.25">
      <c r="A18" s="11"/>
      <c r="B18" s="11"/>
      <c r="C18" s="11"/>
      <c r="D18" s="12"/>
      <c r="E18" s="13"/>
      <c r="F18" s="14"/>
      <c r="G18" s="15"/>
      <c r="H18" s="15"/>
      <c r="I18" s="14"/>
      <c r="J18" s="15"/>
      <c r="K18" s="15"/>
      <c r="L18" s="14"/>
      <c r="M18" s="15"/>
      <c r="N18" s="15"/>
      <c r="O18" s="14"/>
      <c r="P18" s="15"/>
      <c r="Q18" s="15"/>
      <c r="R18" s="14"/>
      <c r="S18" s="15"/>
      <c r="T18" s="15"/>
      <c r="U18" s="14"/>
      <c r="V18" s="15"/>
      <c r="W18" s="15"/>
      <c r="X18" s="14"/>
      <c r="Y18" s="15"/>
      <c r="Z18" s="15"/>
      <c r="AA18" s="14"/>
      <c r="AB18" s="15"/>
      <c r="AC18" s="15"/>
      <c r="AD18" s="15"/>
      <c r="AE18" s="15"/>
      <c r="AF18" s="14"/>
      <c r="AG18" s="15"/>
      <c r="AH18" s="15"/>
      <c r="AI18" s="14"/>
      <c r="AJ18" s="15"/>
      <c r="AK18" s="15"/>
      <c r="AL18" s="15"/>
      <c r="AM18" s="15"/>
      <c r="AN18" s="15"/>
      <c r="AO18" s="15"/>
      <c r="AP18" s="14"/>
      <c r="AQ18" s="15"/>
      <c r="AR18" s="15"/>
    </row>
    <row r="19" spans="1:44" s="16" customFormat="1" x14ac:dyDescent="0.25">
      <c r="A19" s="11"/>
      <c r="B19" s="11"/>
      <c r="C19" s="11"/>
      <c r="D19" s="12"/>
      <c r="E19" s="13"/>
      <c r="F19" s="14"/>
      <c r="G19" s="15"/>
      <c r="H19" s="15"/>
      <c r="I19" s="14"/>
      <c r="J19" s="15"/>
      <c r="K19" s="15"/>
      <c r="L19" s="14"/>
      <c r="M19" s="15"/>
      <c r="N19" s="15"/>
      <c r="O19" s="14"/>
      <c r="P19" s="15"/>
      <c r="Q19" s="15"/>
      <c r="R19" s="14"/>
      <c r="S19" s="15"/>
      <c r="T19" s="15"/>
      <c r="U19" s="14"/>
      <c r="V19" s="15"/>
      <c r="W19" s="15"/>
      <c r="X19" s="14"/>
      <c r="Y19" s="15"/>
      <c r="Z19" s="15"/>
      <c r="AA19" s="14"/>
      <c r="AB19" s="15"/>
      <c r="AC19" s="15"/>
      <c r="AD19" s="15"/>
      <c r="AE19" s="15"/>
      <c r="AF19" s="14"/>
      <c r="AG19" s="15"/>
      <c r="AH19" s="15"/>
      <c r="AI19" s="14"/>
      <c r="AJ19" s="15"/>
      <c r="AK19" s="15"/>
      <c r="AL19" s="15"/>
      <c r="AM19" s="15"/>
      <c r="AN19" s="15"/>
      <c r="AO19" s="15"/>
      <c r="AP19" s="14"/>
      <c r="AQ19" s="15"/>
      <c r="AR19" s="15"/>
    </row>
    <row r="20" spans="1:44" s="16" customFormat="1" x14ac:dyDescent="0.25">
      <c r="A20" s="11"/>
      <c r="B20" s="11"/>
      <c r="C20" s="11"/>
      <c r="D20" s="12"/>
      <c r="E20" s="13"/>
      <c r="F20" s="14"/>
      <c r="G20" s="15"/>
      <c r="H20" s="15"/>
      <c r="I20" s="14"/>
      <c r="J20" s="15"/>
      <c r="K20" s="15"/>
      <c r="L20" s="14"/>
      <c r="M20" s="15"/>
      <c r="N20" s="15"/>
      <c r="O20" s="14"/>
      <c r="P20" s="15"/>
      <c r="Q20" s="15"/>
      <c r="R20" s="14"/>
      <c r="S20" s="15"/>
      <c r="T20" s="15"/>
      <c r="U20" s="14"/>
      <c r="V20" s="15"/>
      <c r="W20" s="15"/>
      <c r="X20" s="14"/>
      <c r="Y20" s="15"/>
      <c r="Z20" s="15"/>
      <c r="AA20" s="14"/>
      <c r="AB20" s="15"/>
      <c r="AC20" s="15"/>
      <c r="AD20" s="15"/>
      <c r="AE20" s="15"/>
      <c r="AF20" s="14"/>
      <c r="AG20" s="15"/>
      <c r="AH20" s="15"/>
      <c r="AI20" s="14"/>
      <c r="AJ20" s="15"/>
      <c r="AK20" s="15"/>
      <c r="AL20" s="15"/>
      <c r="AM20" s="15"/>
      <c r="AN20" s="15"/>
      <c r="AO20" s="15"/>
      <c r="AP20" s="14"/>
      <c r="AQ20" s="15"/>
      <c r="AR20" s="15"/>
    </row>
    <row r="21" spans="1:44" s="16" customFormat="1" x14ac:dyDescent="0.25">
      <c r="A21" s="11"/>
      <c r="B21" s="11"/>
      <c r="C21" s="11"/>
      <c r="D21" s="12"/>
      <c r="E21" s="13"/>
      <c r="F21" s="14"/>
      <c r="G21" s="15"/>
      <c r="H21" s="15"/>
      <c r="I21" s="14"/>
      <c r="J21" s="15"/>
      <c r="K21" s="15"/>
      <c r="L21" s="14"/>
      <c r="M21" s="15"/>
      <c r="N21" s="15"/>
      <c r="O21" s="14"/>
      <c r="P21" s="15"/>
      <c r="Q21" s="15"/>
      <c r="R21" s="14"/>
      <c r="S21" s="15"/>
      <c r="T21" s="15"/>
      <c r="U21" s="14"/>
      <c r="V21" s="15"/>
      <c r="W21" s="15"/>
      <c r="X21" s="14"/>
      <c r="Y21" s="15"/>
      <c r="Z21" s="15"/>
      <c r="AA21" s="14"/>
      <c r="AB21" s="15"/>
      <c r="AC21" s="15"/>
      <c r="AD21" s="15"/>
      <c r="AE21" s="15"/>
      <c r="AF21" s="14"/>
      <c r="AG21" s="15"/>
      <c r="AH21" s="15"/>
      <c r="AI21" s="14"/>
      <c r="AJ21" s="15"/>
      <c r="AK21" s="15"/>
      <c r="AL21" s="15"/>
      <c r="AM21" s="15"/>
      <c r="AN21" s="15"/>
      <c r="AO21" s="15"/>
      <c r="AP21" s="14"/>
      <c r="AQ21" s="15"/>
      <c r="AR21" s="15"/>
    </row>
    <row r="22" spans="1:44" s="16" customFormat="1" x14ac:dyDescent="0.25">
      <c r="A22" s="11"/>
      <c r="B22" s="11"/>
      <c r="C22" s="11"/>
      <c r="D22" s="12"/>
      <c r="E22" s="13"/>
      <c r="F22" s="14"/>
      <c r="G22" s="15"/>
      <c r="H22" s="15"/>
      <c r="I22" s="14"/>
      <c r="J22" s="15"/>
      <c r="K22" s="15"/>
      <c r="L22" s="14"/>
      <c r="M22" s="15"/>
      <c r="N22" s="15"/>
      <c r="O22" s="14"/>
      <c r="P22" s="15"/>
      <c r="Q22" s="15"/>
      <c r="R22" s="14"/>
      <c r="S22" s="15"/>
      <c r="T22" s="15"/>
      <c r="U22" s="14"/>
      <c r="V22" s="15"/>
      <c r="W22" s="15"/>
      <c r="X22" s="14"/>
      <c r="Y22" s="15"/>
      <c r="Z22" s="15"/>
      <c r="AA22" s="14"/>
      <c r="AB22" s="15"/>
      <c r="AC22" s="15"/>
      <c r="AD22" s="15"/>
      <c r="AE22" s="15"/>
      <c r="AF22" s="14"/>
      <c r="AG22" s="15"/>
      <c r="AH22" s="15"/>
      <c r="AI22" s="14"/>
      <c r="AJ22" s="15"/>
      <c r="AK22" s="15"/>
      <c r="AL22" s="15"/>
      <c r="AM22" s="15"/>
      <c r="AN22" s="15"/>
      <c r="AO22" s="15"/>
      <c r="AP22" s="14"/>
      <c r="AQ22" s="15"/>
      <c r="AR22" s="15"/>
    </row>
    <row r="23" spans="1:44" s="16" customFormat="1" x14ac:dyDescent="0.25">
      <c r="A23" s="11"/>
      <c r="B23" s="11"/>
      <c r="C23" s="11"/>
      <c r="D23" s="12"/>
      <c r="E23" s="13"/>
      <c r="F23" s="14"/>
      <c r="G23" s="15"/>
      <c r="H23" s="15"/>
      <c r="I23" s="14"/>
      <c r="J23" s="15"/>
      <c r="K23" s="15"/>
      <c r="L23" s="14"/>
      <c r="M23" s="15"/>
      <c r="N23" s="15"/>
      <c r="O23" s="14"/>
      <c r="P23" s="15"/>
      <c r="Q23" s="15"/>
      <c r="R23" s="14"/>
      <c r="S23" s="15"/>
      <c r="T23" s="15"/>
      <c r="U23" s="14"/>
      <c r="V23" s="15"/>
      <c r="W23" s="15"/>
      <c r="X23" s="14"/>
      <c r="Y23" s="15"/>
      <c r="Z23" s="15"/>
      <c r="AA23" s="14"/>
      <c r="AB23" s="15"/>
      <c r="AC23" s="15"/>
      <c r="AD23" s="15"/>
      <c r="AE23" s="15"/>
      <c r="AF23" s="14"/>
      <c r="AG23" s="15"/>
      <c r="AH23" s="15"/>
      <c r="AI23" s="14"/>
      <c r="AJ23" s="15"/>
      <c r="AK23" s="15"/>
      <c r="AL23" s="15"/>
      <c r="AM23" s="15"/>
      <c r="AN23" s="15"/>
      <c r="AO23" s="15"/>
      <c r="AP23" s="14"/>
      <c r="AQ23" s="15"/>
      <c r="AR23" s="15"/>
    </row>
    <row r="24" spans="1:44" s="16" customFormat="1" x14ac:dyDescent="0.25">
      <c r="A24" s="11"/>
      <c r="B24" s="11"/>
      <c r="C24" s="11"/>
      <c r="D24" s="12"/>
      <c r="E24" s="13"/>
      <c r="F24" s="14"/>
      <c r="G24" s="15"/>
      <c r="H24" s="15"/>
      <c r="I24" s="14"/>
      <c r="J24" s="15"/>
      <c r="K24" s="15"/>
      <c r="L24" s="14"/>
      <c r="M24" s="15"/>
      <c r="N24" s="15"/>
      <c r="O24" s="14"/>
      <c r="P24" s="15"/>
      <c r="Q24" s="15"/>
      <c r="R24" s="14"/>
      <c r="S24" s="15"/>
      <c r="T24" s="15"/>
      <c r="U24" s="14"/>
      <c r="V24" s="15"/>
      <c r="W24" s="15"/>
      <c r="X24" s="14"/>
      <c r="Y24" s="15"/>
      <c r="Z24" s="15"/>
      <c r="AA24" s="14"/>
      <c r="AB24" s="15"/>
      <c r="AC24" s="15"/>
      <c r="AD24" s="15"/>
      <c r="AE24" s="15"/>
      <c r="AF24" s="14"/>
      <c r="AG24" s="15"/>
      <c r="AH24" s="15"/>
      <c r="AI24" s="14"/>
      <c r="AJ24" s="15"/>
      <c r="AK24" s="15"/>
      <c r="AL24" s="15"/>
      <c r="AM24" s="15"/>
      <c r="AN24" s="15"/>
      <c r="AO24" s="15"/>
      <c r="AP24" s="14"/>
      <c r="AQ24" s="15"/>
      <c r="AR24" s="15"/>
    </row>
    <row r="25" spans="1:44" s="16" customFormat="1" x14ac:dyDescent="0.25">
      <c r="A25" s="11"/>
      <c r="B25" s="11"/>
      <c r="C25" s="11"/>
      <c r="D25" s="12"/>
      <c r="E25" s="13"/>
      <c r="F25" s="14"/>
      <c r="G25" s="15"/>
      <c r="H25" s="15"/>
      <c r="I25" s="14"/>
      <c r="J25" s="15"/>
      <c r="K25" s="15"/>
      <c r="L25" s="14"/>
      <c r="M25" s="15"/>
      <c r="N25" s="15"/>
      <c r="O25" s="14"/>
      <c r="P25" s="15"/>
      <c r="Q25" s="15"/>
      <c r="R25" s="14"/>
      <c r="S25" s="15"/>
      <c r="T25" s="15"/>
      <c r="U25" s="14"/>
      <c r="V25" s="15"/>
      <c r="W25" s="15"/>
      <c r="X25" s="14"/>
      <c r="Y25" s="15"/>
      <c r="Z25" s="15"/>
      <c r="AA25" s="14"/>
      <c r="AB25" s="15"/>
      <c r="AC25" s="15"/>
      <c r="AD25" s="15"/>
      <c r="AE25" s="15"/>
      <c r="AF25" s="14"/>
      <c r="AG25" s="15"/>
      <c r="AH25" s="15"/>
      <c r="AI25" s="14"/>
      <c r="AJ25" s="15"/>
      <c r="AK25" s="15"/>
      <c r="AL25" s="15"/>
      <c r="AM25" s="15"/>
      <c r="AN25" s="15"/>
      <c r="AO25" s="15"/>
      <c r="AP25" s="14"/>
      <c r="AQ25" s="15"/>
      <c r="AR25" s="15"/>
    </row>
    <row r="26" spans="1:44" s="16" customFormat="1" x14ac:dyDescent="0.25">
      <c r="A26" s="11"/>
      <c r="B26" s="11"/>
      <c r="C26" s="11"/>
      <c r="D26" s="12"/>
      <c r="E26" s="13"/>
      <c r="F26" s="14"/>
      <c r="G26" s="15"/>
      <c r="H26" s="15"/>
      <c r="I26" s="14"/>
      <c r="J26" s="15"/>
      <c r="K26" s="15"/>
      <c r="L26" s="14"/>
      <c r="M26" s="15"/>
      <c r="N26" s="15"/>
      <c r="O26" s="14"/>
      <c r="P26" s="15"/>
      <c r="Q26" s="15"/>
      <c r="R26" s="14"/>
      <c r="S26" s="15"/>
      <c r="T26" s="15"/>
      <c r="U26" s="14"/>
      <c r="V26" s="15"/>
      <c r="W26" s="15"/>
      <c r="X26" s="14"/>
      <c r="Y26" s="15"/>
      <c r="Z26" s="15"/>
      <c r="AA26" s="14"/>
      <c r="AB26" s="15"/>
      <c r="AC26" s="15"/>
      <c r="AD26" s="15"/>
      <c r="AE26" s="15"/>
      <c r="AF26" s="14"/>
      <c r="AG26" s="15"/>
      <c r="AH26" s="15"/>
      <c r="AI26" s="14"/>
      <c r="AJ26" s="15"/>
      <c r="AK26" s="15"/>
      <c r="AL26" s="15"/>
      <c r="AM26" s="15"/>
      <c r="AN26" s="15"/>
      <c r="AO26" s="15"/>
      <c r="AP26" s="14"/>
      <c r="AQ26" s="15"/>
      <c r="AR26" s="15"/>
    </row>
    <row r="27" spans="1:44" s="16" customFormat="1" x14ac:dyDescent="0.25">
      <c r="A27" s="11"/>
      <c r="B27" s="11"/>
      <c r="C27" s="11"/>
      <c r="D27" s="12"/>
      <c r="E27" s="13"/>
      <c r="F27" s="14"/>
      <c r="G27" s="15"/>
      <c r="H27" s="15"/>
      <c r="I27" s="14"/>
      <c r="J27" s="15"/>
      <c r="K27" s="15"/>
      <c r="L27" s="14"/>
      <c r="M27" s="15"/>
      <c r="N27" s="15"/>
      <c r="O27" s="14"/>
      <c r="P27" s="15"/>
      <c r="Q27" s="15"/>
      <c r="R27" s="14"/>
      <c r="S27" s="15"/>
      <c r="T27" s="15"/>
      <c r="U27" s="14"/>
      <c r="V27" s="15"/>
      <c r="W27" s="15"/>
      <c r="X27" s="14"/>
      <c r="Y27" s="15"/>
      <c r="Z27" s="15"/>
      <c r="AA27" s="14"/>
      <c r="AB27" s="15"/>
      <c r="AC27" s="15"/>
      <c r="AD27" s="15"/>
      <c r="AE27" s="15"/>
      <c r="AF27" s="14"/>
      <c r="AG27" s="15"/>
      <c r="AH27" s="15"/>
      <c r="AI27" s="14"/>
      <c r="AJ27" s="15"/>
      <c r="AK27" s="15"/>
      <c r="AL27" s="15"/>
      <c r="AM27" s="15"/>
      <c r="AN27" s="15"/>
      <c r="AO27" s="15"/>
      <c r="AP27" s="14"/>
      <c r="AQ27" s="15"/>
      <c r="AR27" s="15"/>
    </row>
    <row r="28" spans="1:44" s="16" customFormat="1" x14ac:dyDescent="0.25">
      <c r="A28" s="11"/>
      <c r="B28" s="11"/>
      <c r="C28" s="11"/>
      <c r="D28" s="12"/>
      <c r="E28" s="13"/>
      <c r="F28" s="14"/>
      <c r="G28" s="15"/>
      <c r="H28" s="15"/>
      <c r="I28" s="14"/>
      <c r="J28" s="15"/>
      <c r="K28" s="15"/>
      <c r="L28" s="14"/>
      <c r="M28" s="15"/>
      <c r="N28" s="15"/>
      <c r="O28" s="14"/>
      <c r="P28" s="15"/>
      <c r="Q28" s="15"/>
      <c r="R28" s="14"/>
      <c r="S28" s="15"/>
      <c r="T28" s="15"/>
      <c r="U28" s="14"/>
      <c r="V28" s="15"/>
      <c r="W28" s="15"/>
      <c r="X28" s="14"/>
      <c r="Y28" s="15"/>
      <c r="Z28" s="15"/>
      <c r="AA28" s="14"/>
      <c r="AB28" s="15"/>
      <c r="AC28" s="15"/>
      <c r="AD28" s="15"/>
      <c r="AE28" s="15"/>
      <c r="AF28" s="14"/>
      <c r="AG28" s="15"/>
      <c r="AH28" s="15"/>
      <c r="AI28" s="14"/>
      <c r="AJ28" s="15"/>
      <c r="AK28" s="15"/>
      <c r="AL28" s="15"/>
      <c r="AM28" s="15"/>
      <c r="AN28" s="15"/>
      <c r="AO28" s="15"/>
      <c r="AP28" s="14"/>
      <c r="AQ28" s="15"/>
      <c r="AR28" s="15"/>
    </row>
    <row r="29" spans="1:44" s="16" customFormat="1" x14ac:dyDescent="0.25">
      <c r="A29" s="11"/>
      <c r="B29" s="11"/>
      <c r="C29" s="11"/>
      <c r="D29" s="12"/>
      <c r="E29" s="13"/>
      <c r="F29" s="14"/>
      <c r="G29" s="15"/>
      <c r="H29" s="15"/>
      <c r="I29" s="14"/>
      <c r="J29" s="15"/>
      <c r="K29" s="15"/>
      <c r="L29" s="14"/>
      <c r="M29" s="15"/>
      <c r="N29" s="15"/>
      <c r="O29" s="14"/>
      <c r="P29" s="15"/>
      <c r="Q29" s="15"/>
      <c r="R29" s="14"/>
      <c r="S29" s="15"/>
      <c r="T29" s="15"/>
      <c r="U29" s="14"/>
      <c r="V29" s="15"/>
      <c r="W29" s="15"/>
      <c r="X29" s="14"/>
      <c r="Y29" s="15"/>
      <c r="Z29" s="15"/>
      <c r="AA29" s="14"/>
      <c r="AB29" s="15"/>
      <c r="AC29" s="15"/>
      <c r="AD29" s="15"/>
      <c r="AE29" s="15"/>
      <c r="AF29" s="14"/>
      <c r="AG29" s="15"/>
      <c r="AH29" s="15"/>
      <c r="AI29" s="14"/>
      <c r="AJ29" s="15"/>
      <c r="AK29" s="15"/>
      <c r="AL29" s="15"/>
      <c r="AM29" s="15"/>
      <c r="AN29" s="15"/>
      <c r="AO29" s="15"/>
      <c r="AP29" s="14"/>
      <c r="AQ29" s="15"/>
      <c r="AR29" s="15"/>
    </row>
    <row r="30" spans="1:44" s="16" customFormat="1" x14ac:dyDescent="0.25">
      <c r="A30" s="11"/>
      <c r="B30" s="11"/>
      <c r="C30" s="11"/>
      <c r="D30" s="12"/>
      <c r="E30" s="13"/>
      <c r="F30" s="14"/>
      <c r="G30" s="15"/>
      <c r="H30" s="15"/>
      <c r="I30" s="14"/>
      <c r="J30" s="15"/>
      <c r="K30" s="15"/>
      <c r="L30" s="14"/>
      <c r="M30" s="15"/>
      <c r="N30" s="15"/>
      <c r="O30" s="14"/>
      <c r="P30" s="15"/>
      <c r="Q30" s="15"/>
      <c r="R30" s="14"/>
      <c r="S30" s="15"/>
      <c r="T30" s="15"/>
      <c r="U30" s="14"/>
      <c r="V30" s="15"/>
      <c r="W30" s="15"/>
      <c r="X30" s="14"/>
      <c r="Y30" s="15"/>
      <c r="Z30" s="15"/>
      <c r="AA30" s="14"/>
      <c r="AB30" s="15"/>
      <c r="AC30" s="15"/>
      <c r="AD30" s="15"/>
      <c r="AE30" s="15"/>
      <c r="AF30" s="14"/>
      <c r="AG30" s="15"/>
      <c r="AH30" s="15"/>
      <c r="AI30" s="14"/>
      <c r="AJ30" s="15"/>
      <c r="AK30" s="15"/>
      <c r="AL30" s="15"/>
      <c r="AM30" s="15"/>
      <c r="AN30" s="15"/>
      <c r="AO30" s="15"/>
      <c r="AP30" s="14"/>
      <c r="AQ30" s="15"/>
      <c r="AR30" s="15"/>
    </row>
    <row r="31" spans="1:44" s="16" customFormat="1" x14ac:dyDescent="0.25">
      <c r="A31" s="11"/>
      <c r="B31" s="11"/>
      <c r="C31" s="11"/>
      <c r="D31" s="12"/>
      <c r="E31" s="13"/>
      <c r="F31" s="14"/>
      <c r="G31" s="15"/>
      <c r="H31" s="15"/>
      <c r="I31" s="14"/>
      <c r="J31" s="15"/>
      <c r="K31" s="15"/>
      <c r="L31" s="14"/>
      <c r="M31" s="15"/>
      <c r="N31" s="15"/>
      <c r="O31" s="14"/>
      <c r="P31" s="15"/>
      <c r="Q31" s="15"/>
      <c r="R31" s="14"/>
      <c r="S31" s="15"/>
      <c r="T31" s="15"/>
      <c r="U31" s="14"/>
      <c r="V31" s="15"/>
      <c r="W31" s="15"/>
      <c r="X31" s="14"/>
      <c r="Y31" s="15"/>
      <c r="Z31" s="15"/>
      <c r="AA31" s="14"/>
      <c r="AB31" s="15"/>
      <c r="AC31" s="15"/>
      <c r="AD31" s="15"/>
      <c r="AE31" s="15"/>
      <c r="AF31" s="14"/>
      <c r="AG31" s="15"/>
      <c r="AH31" s="15"/>
      <c r="AI31" s="14"/>
      <c r="AJ31" s="15"/>
      <c r="AK31" s="15"/>
      <c r="AL31" s="15"/>
      <c r="AM31" s="15"/>
      <c r="AN31" s="15"/>
      <c r="AO31" s="15"/>
      <c r="AP31" s="14"/>
      <c r="AQ31" s="15"/>
      <c r="AR31" s="15"/>
    </row>
    <row r="32" spans="1:44" s="16" customFormat="1" x14ac:dyDescent="0.25">
      <c r="A32" s="11"/>
      <c r="B32" s="11"/>
      <c r="C32" s="11"/>
      <c r="D32" s="12"/>
      <c r="E32" s="13"/>
      <c r="F32" s="14"/>
      <c r="G32" s="15"/>
      <c r="H32" s="15"/>
      <c r="I32" s="14"/>
      <c r="J32" s="15"/>
      <c r="K32" s="15"/>
      <c r="L32" s="14"/>
      <c r="M32" s="15"/>
      <c r="N32" s="15"/>
      <c r="O32" s="14"/>
      <c r="P32" s="15"/>
      <c r="Q32" s="15"/>
      <c r="R32" s="14"/>
      <c r="S32" s="15"/>
      <c r="T32" s="15"/>
      <c r="U32" s="14"/>
      <c r="V32" s="15"/>
      <c r="W32" s="15"/>
      <c r="X32" s="14"/>
      <c r="Y32" s="15"/>
      <c r="Z32" s="15"/>
      <c r="AA32" s="14"/>
      <c r="AB32" s="15"/>
      <c r="AC32" s="15"/>
      <c r="AD32" s="15"/>
      <c r="AE32" s="15"/>
      <c r="AF32" s="14"/>
      <c r="AG32" s="15"/>
      <c r="AH32" s="15"/>
      <c r="AI32" s="14"/>
      <c r="AJ32" s="15"/>
      <c r="AK32" s="15"/>
      <c r="AL32" s="15"/>
      <c r="AM32" s="15"/>
      <c r="AN32" s="15"/>
      <c r="AO32" s="15"/>
      <c r="AP32" s="14"/>
      <c r="AQ32" s="15"/>
      <c r="AR32" s="15"/>
    </row>
    <row r="33" spans="1:44" s="16" customFormat="1" x14ac:dyDescent="0.25">
      <c r="A33" s="11"/>
      <c r="B33" s="11"/>
      <c r="C33" s="11"/>
      <c r="D33" s="12"/>
      <c r="E33" s="13"/>
      <c r="F33" s="14"/>
      <c r="G33" s="15"/>
      <c r="H33" s="15"/>
      <c r="I33" s="14"/>
      <c r="J33" s="15"/>
      <c r="K33" s="15"/>
      <c r="L33" s="14"/>
      <c r="M33" s="15"/>
      <c r="N33" s="15"/>
      <c r="O33" s="14"/>
      <c r="P33" s="15"/>
      <c r="Q33" s="15"/>
      <c r="R33" s="14"/>
      <c r="S33" s="15"/>
      <c r="T33" s="15"/>
      <c r="U33" s="14"/>
      <c r="V33" s="15"/>
      <c r="W33" s="15"/>
      <c r="X33" s="14"/>
      <c r="Y33" s="15"/>
      <c r="Z33" s="15"/>
      <c r="AA33" s="14"/>
      <c r="AB33" s="15"/>
      <c r="AC33" s="15"/>
      <c r="AD33" s="15"/>
      <c r="AE33" s="15"/>
      <c r="AF33" s="14"/>
      <c r="AG33" s="15"/>
      <c r="AH33" s="15"/>
      <c r="AI33" s="14"/>
      <c r="AJ33" s="15"/>
      <c r="AK33" s="15"/>
      <c r="AL33" s="15"/>
      <c r="AM33" s="15"/>
      <c r="AN33" s="15"/>
      <c r="AO33" s="15"/>
      <c r="AP33" s="14"/>
      <c r="AQ33" s="15"/>
      <c r="AR33" s="15"/>
    </row>
    <row r="34" spans="1:44" s="16" customFormat="1" x14ac:dyDescent="0.25">
      <c r="A34" s="11"/>
      <c r="B34" s="11"/>
      <c r="C34" s="11"/>
      <c r="D34" s="12"/>
      <c r="E34" s="13"/>
      <c r="F34" s="14"/>
      <c r="G34" s="15"/>
      <c r="H34" s="15"/>
      <c r="I34" s="14"/>
      <c r="J34" s="15"/>
      <c r="K34" s="15"/>
      <c r="L34" s="14"/>
      <c r="M34" s="15"/>
      <c r="N34" s="15"/>
      <c r="O34" s="14"/>
      <c r="P34" s="15"/>
      <c r="Q34" s="15"/>
      <c r="R34" s="14"/>
      <c r="S34" s="15"/>
      <c r="T34" s="15"/>
      <c r="U34" s="14"/>
      <c r="V34" s="15"/>
      <c r="W34" s="15"/>
      <c r="X34" s="14"/>
      <c r="Y34" s="15"/>
      <c r="Z34" s="15"/>
      <c r="AA34" s="14"/>
      <c r="AB34" s="15"/>
      <c r="AC34" s="15"/>
      <c r="AD34" s="15"/>
      <c r="AE34" s="15"/>
      <c r="AF34" s="14"/>
      <c r="AG34" s="15"/>
      <c r="AH34" s="15"/>
      <c r="AI34" s="14"/>
      <c r="AJ34" s="15"/>
      <c r="AK34" s="15"/>
      <c r="AL34" s="15"/>
      <c r="AM34" s="15"/>
      <c r="AN34" s="15"/>
      <c r="AO34" s="15"/>
      <c r="AP34" s="14"/>
      <c r="AQ34" s="15"/>
      <c r="AR34" s="15"/>
    </row>
    <row r="35" spans="1:44" s="16" customFormat="1" x14ac:dyDescent="0.25">
      <c r="A35" s="11"/>
      <c r="B35" s="11"/>
      <c r="C35" s="11"/>
      <c r="D35" s="12"/>
      <c r="E35" s="13"/>
      <c r="F35" s="14"/>
      <c r="G35" s="15"/>
      <c r="H35" s="15"/>
      <c r="I35" s="14"/>
      <c r="J35" s="15"/>
      <c r="K35" s="15"/>
      <c r="L35" s="14"/>
      <c r="M35" s="15"/>
      <c r="N35" s="15"/>
      <c r="O35" s="14"/>
      <c r="P35" s="15"/>
      <c r="Q35" s="15"/>
      <c r="R35" s="14"/>
      <c r="S35" s="15"/>
      <c r="T35" s="15"/>
      <c r="U35" s="14"/>
      <c r="V35" s="15"/>
      <c r="W35" s="15"/>
      <c r="X35" s="14"/>
      <c r="Y35" s="15"/>
      <c r="Z35" s="15"/>
      <c r="AA35" s="14"/>
      <c r="AB35" s="15"/>
      <c r="AC35" s="15"/>
      <c r="AD35" s="15"/>
      <c r="AE35" s="15"/>
      <c r="AF35" s="14"/>
      <c r="AG35" s="15"/>
      <c r="AH35" s="15"/>
      <c r="AI35" s="14"/>
      <c r="AJ35" s="15"/>
      <c r="AK35" s="15"/>
      <c r="AL35" s="15"/>
      <c r="AM35" s="15"/>
      <c r="AN35" s="15"/>
      <c r="AO35" s="15"/>
      <c r="AP35" s="14"/>
      <c r="AQ35" s="15"/>
      <c r="AR35" s="15"/>
    </row>
    <row r="36" spans="1:44" s="16" customFormat="1" x14ac:dyDescent="0.25">
      <c r="A36" s="11"/>
      <c r="B36" s="11"/>
      <c r="C36" s="11"/>
      <c r="D36" s="12"/>
      <c r="E36" s="13"/>
      <c r="F36" s="14"/>
      <c r="G36" s="15"/>
      <c r="H36" s="15"/>
      <c r="I36" s="14"/>
      <c r="J36" s="15"/>
      <c r="K36" s="15"/>
      <c r="L36" s="14"/>
      <c r="M36" s="15"/>
      <c r="N36" s="15"/>
      <c r="O36" s="14"/>
      <c r="P36" s="15"/>
      <c r="Q36" s="15"/>
      <c r="R36" s="14"/>
      <c r="S36" s="15"/>
      <c r="T36" s="15"/>
      <c r="U36" s="14"/>
      <c r="V36" s="15"/>
      <c r="W36" s="15"/>
      <c r="X36" s="14"/>
      <c r="Y36" s="15"/>
      <c r="Z36" s="15"/>
      <c r="AA36" s="14"/>
      <c r="AB36" s="15"/>
      <c r="AC36" s="15"/>
      <c r="AD36" s="15"/>
      <c r="AE36" s="15"/>
      <c r="AF36" s="14"/>
      <c r="AG36" s="15"/>
      <c r="AH36" s="15"/>
      <c r="AI36" s="14"/>
      <c r="AJ36" s="15"/>
      <c r="AK36" s="15"/>
      <c r="AL36" s="15"/>
      <c r="AM36" s="15"/>
      <c r="AN36" s="15"/>
      <c r="AO36" s="15"/>
      <c r="AP36" s="14"/>
      <c r="AQ36" s="15"/>
      <c r="AR36" s="15"/>
    </row>
    <row r="37" spans="1:44" s="16" customFormat="1" x14ac:dyDescent="0.25">
      <c r="A37" s="11"/>
      <c r="B37" s="11"/>
      <c r="C37" s="11"/>
      <c r="D37" s="12"/>
      <c r="E37" s="13"/>
      <c r="F37" s="14"/>
      <c r="G37" s="15"/>
      <c r="H37" s="15"/>
      <c r="I37" s="14"/>
      <c r="J37" s="15"/>
      <c r="K37" s="15"/>
      <c r="L37" s="14"/>
      <c r="M37" s="15"/>
      <c r="N37" s="15"/>
      <c r="O37" s="14"/>
      <c r="P37" s="15"/>
      <c r="Q37" s="15"/>
      <c r="R37" s="14"/>
      <c r="S37" s="15"/>
      <c r="T37" s="15"/>
      <c r="U37" s="14"/>
      <c r="V37" s="15"/>
      <c r="W37" s="15"/>
      <c r="X37" s="14"/>
      <c r="Y37" s="15"/>
      <c r="Z37" s="15"/>
      <c r="AA37" s="14"/>
      <c r="AB37" s="15"/>
      <c r="AC37" s="15"/>
      <c r="AD37" s="15"/>
      <c r="AE37" s="15"/>
      <c r="AF37" s="14"/>
      <c r="AG37" s="15"/>
      <c r="AH37" s="15"/>
      <c r="AI37" s="14"/>
      <c r="AJ37" s="15"/>
      <c r="AK37" s="15"/>
      <c r="AL37" s="15"/>
      <c r="AM37" s="15"/>
      <c r="AN37" s="15"/>
      <c r="AO37" s="15"/>
      <c r="AP37" s="14"/>
      <c r="AQ37" s="15"/>
      <c r="AR37" s="15"/>
    </row>
    <row r="38" spans="1:44" s="16" customFormat="1" x14ac:dyDescent="0.25">
      <c r="A38" s="11"/>
      <c r="B38" s="11"/>
      <c r="C38" s="11"/>
      <c r="D38" s="12"/>
      <c r="E38" s="13"/>
      <c r="F38" s="14"/>
      <c r="G38" s="15"/>
      <c r="H38" s="15"/>
      <c r="I38" s="14"/>
      <c r="J38" s="15"/>
      <c r="K38" s="15"/>
      <c r="L38" s="14"/>
      <c r="M38" s="15"/>
      <c r="N38" s="15"/>
      <c r="O38" s="14"/>
      <c r="P38" s="15"/>
      <c r="Q38" s="15"/>
      <c r="R38" s="14"/>
      <c r="S38" s="15"/>
      <c r="T38" s="15"/>
      <c r="U38" s="14"/>
      <c r="V38" s="15"/>
      <c r="W38" s="15"/>
      <c r="X38" s="14"/>
      <c r="Y38" s="15"/>
      <c r="Z38" s="15"/>
      <c r="AA38" s="14"/>
      <c r="AB38" s="15"/>
      <c r="AC38" s="15"/>
      <c r="AD38" s="15"/>
      <c r="AE38" s="15"/>
      <c r="AF38" s="14"/>
      <c r="AG38" s="15"/>
      <c r="AH38" s="15"/>
      <c r="AI38" s="14"/>
      <c r="AJ38" s="15"/>
      <c r="AK38" s="15"/>
      <c r="AL38" s="15"/>
      <c r="AM38" s="15"/>
      <c r="AN38" s="15"/>
      <c r="AO38" s="15"/>
      <c r="AP38" s="14"/>
      <c r="AQ38" s="15"/>
      <c r="AR38" s="15"/>
    </row>
    <row r="39" spans="1:44" s="16" customFormat="1" x14ac:dyDescent="0.25">
      <c r="A39" s="11"/>
      <c r="B39" s="11"/>
      <c r="C39" s="11"/>
      <c r="D39" s="12"/>
      <c r="E39" s="13"/>
      <c r="F39" s="14"/>
      <c r="G39" s="15"/>
      <c r="H39" s="15"/>
      <c r="I39" s="14"/>
      <c r="J39" s="15"/>
      <c r="K39" s="15"/>
      <c r="L39" s="14"/>
      <c r="M39" s="15"/>
      <c r="N39" s="15"/>
      <c r="O39" s="14"/>
      <c r="P39" s="15"/>
      <c r="Q39" s="15"/>
      <c r="R39" s="14"/>
      <c r="S39" s="15"/>
      <c r="T39" s="15"/>
      <c r="U39" s="14"/>
      <c r="V39" s="15"/>
      <c r="W39" s="15"/>
      <c r="X39" s="14"/>
      <c r="Y39" s="15"/>
      <c r="Z39" s="15"/>
      <c r="AA39" s="14"/>
      <c r="AB39" s="15"/>
      <c r="AC39" s="15"/>
      <c r="AD39" s="15"/>
      <c r="AE39" s="15"/>
      <c r="AF39" s="14"/>
      <c r="AG39" s="15"/>
      <c r="AH39" s="15"/>
      <c r="AI39" s="14"/>
      <c r="AJ39" s="15"/>
      <c r="AK39" s="15"/>
      <c r="AL39" s="15"/>
      <c r="AM39" s="15"/>
      <c r="AN39" s="15"/>
      <c r="AO39" s="15"/>
      <c r="AP39" s="14"/>
      <c r="AQ39" s="15"/>
      <c r="AR39" s="15"/>
    </row>
    <row r="40" spans="1:44" s="16" customFormat="1" x14ac:dyDescent="0.25">
      <c r="A40" s="11"/>
      <c r="B40" s="11"/>
      <c r="C40" s="11"/>
      <c r="D40" s="12"/>
      <c r="E40" s="13"/>
      <c r="F40" s="14"/>
      <c r="G40" s="15"/>
      <c r="H40" s="15"/>
      <c r="I40" s="14"/>
      <c r="J40" s="15"/>
      <c r="K40" s="15"/>
      <c r="L40" s="14"/>
      <c r="M40" s="15"/>
      <c r="N40" s="15"/>
      <c r="O40" s="14"/>
      <c r="P40" s="15"/>
      <c r="Q40" s="15"/>
      <c r="R40" s="14"/>
      <c r="S40" s="15"/>
      <c r="T40" s="15"/>
      <c r="U40" s="14"/>
      <c r="V40" s="15"/>
      <c r="W40" s="15"/>
      <c r="X40" s="14"/>
      <c r="Y40" s="15"/>
      <c r="Z40" s="15"/>
      <c r="AA40" s="14"/>
      <c r="AB40" s="15"/>
      <c r="AC40" s="15"/>
      <c r="AD40" s="15"/>
      <c r="AE40" s="15"/>
      <c r="AF40" s="14"/>
      <c r="AG40" s="15"/>
      <c r="AH40" s="15"/>
      <c r="AI40" s="14"/>
      <c r="AJ40" s="15"/>
      <c r="AK40" s="15"/>
      <c r="AL40" s="15"/>
      <c r="AM40" s="15"/>
      <c r="AN40" s="15"/>
      <c r="AO40" s="15"/>
      <c r="AP40" s="14"/>
      <c r="AQ40" s="15"/>
      <c r="AR40" s="15"/>
    </row>
    <row r="41" spans="1:44" s="16" customFormat="1" x14ac:dyDescent="0.25">
      <c r="A41" s="11"/>
      <c r="B41" s="11"/>
      <c r="C41" s="11"/>
      <c r="D41" s="12"/>
      <c r="E41" s="13"/>
      <c r="F41" s="14"/>
      <c r="G41" s="15"/>
      <c r="H41" s="15"/>
      <c r="I41" s="14"/>
      <c r="J41" s="15"/>
      <c r="K41" s="15"/>
      <c r="L41" s="14"/>
      <c r="M41" s="15"/>
      <c r="N41" s="15"/>
      <c r="O41" s="14"/>
      <c r="P41" s="15"/>
      <c r="Q41" s="15"/>
      <c r="R41" s="14"/>
      <c r="S41" s="15"/>
      <c r="T41" s="15"/>
      <c r="U41" s="14"/>
      <c r="V41" s="15"/>
      <c r="W41" s="15"/>
      <c r="X41" s="14"/>
      <c r="Y41" s="15"/>
      <c r="Z41" s="15"/>
      <c r="AA41" s="14"/>
      <c r="AB41" s="15"/>
      <c r="AC41" s="15"/>
      <c r="AD41" s="15"/>
      <c r="AE41" s="15"/>
      <c r="AF41" s="14"/>
      <c r="AG41" s="15"/>
      <c r="AH41" s="15"/>
      <c r="AI41" s="14"/>
      <c r="AJ41" s="15"/>
      <c r="AK41" s="15"/>
      <c r="AL41" s="15"/>
      <c r="AM41" s="15"/>
      <c r="AN41" s="15"/>
      <c r="AO41" s="15"/>
      <c r="AP41" s="14"/>
      <c r="AQ41" s="15"/>
      <c r="AR41" s="15"/>
    </row>
    <row r="42" spans="1:44" s="16" customFormat="1" x14ac:dyDescent="0.25">
      <c r="A42" s="11"/>
      <c r="B42" s="11"/>
      <c r="C42" s="11"/>
      <c r="D42" s="12"/>
      <c r="E42" s="13"/>
      <c r="F42" s="14"/>
      <c r="G42" s="15"/>
      <c r="H42" s="15"/>
      <c r="I42" s="14"/>
      <c r="J42" s="15"/>
      <c r="K42" s="15"/>
      <c r="L42" s="14"/>
      <c r="M42" s="15"/>
      <c r="N42" s="15"/>
      <c r="O42" s="14"/>
      <c r="P42" s="15"/>
      <c r="Q42" s="15"/>
      <c r="R42" s="14"/>
      <c r="S42" s="15"/>
      <c r="T42" s="15"/>
      <c r="U42" s="14"/>
      <c r="V42" s="15"/>
      <c r="W42" s="15"/>
      <c r="X42" s="14"/>
      <c r="Y42" s="15"/>
      <c r="Z42" s="15"/>
      <c r="AA42" s="14"/>
      <c r="AB42" s="15"/>
      <c r="AC42" s="15"/>
      <c r="AD42" s="15"/>
      <c r="AE42" s="15"/>
      <c r="AF42" s="14"/>
      <c r="AG42" s="15"/>
      <c r="AH42" s="15"/>
      <c r="AI42" s="14"/>
      <c r="AJ42" s="15"/>
      <c r="AK42" s="15"/>
      <c r="AL42" s="15"/>
      <c r="AM42" s="15"/>
      <c r="AN42" s="15"/>
      <c r="AO42" s="15"/>
      <c r="AP42" s="14"/>
      <c r="AQ42" s="15"/>
      <c r="AR42" s="15"/>
    </row>
    <row r="43" spans="1:44" s="16" customFormat="1" x14ac:dyDescent="0.25">
      <c r="A43" s="11"/>
      <c r="B43" s="11"/>
      <c r="C43" s="11"/>
      <c r="D43" s="12"/>
      <c r="E43" s="13"/>
      <c r="F43" s="14"/>
      <c r="G43" s="15"/>
      <c r="H43" s="15"/>
      <c r="I43" s="14"/>
      <c r="J43" s="15"/>
      <c r="K43" s="15"/>
      <c r="L43" s="14"/>
      <c r="M43" s="15"/>
      <c r="N43" s="15"/>
      <c r="O43" s="14"/>
      <c r="P43" s="15"/>
      <c r="Q43" s="15"/>
      <c r="R43" s="14"/>
      <c r="S43" s="15"/>
      <c r="T43" s="15"/>
      <c r="U43" s="14"/>
      <c r="V43" s="15"/>
      <c r="W43" s="15"/>
      <c r="X43" s="14"/>
      <c r="Y43" s="15"/>
      <c r="Z43" s="15"/>
      <c r="AA43" s="14"/>
      <c r="AB43" s="15"/>
      <c r="AC43" s="15"/>
      <c r="AD43" s="15"/>
      <c r="AE43" s="15"/>
      <c r="AF43" s="14"/>
      <c r="AG43" s="15"/>
      <c r="AH43" s="15"/>
      <c r="AI43" s="14"/>
      <c r="AJ43" s="15"/>
      <c r="AK43" s="15"/>
      <c r="AL43" s="15"/>
      <c r="AM43" s="15"/>
      <c r="AN43" s="15"/>
      <c r="AO43" s="15"/>
      <c r="AP43" s="14"/>
      <c r="AQ43" s="15"/>
      <c r="AR43" s="15"/>
    </row>
    <row r="44" spans="1:44" s="16" customFormat="1" x14ac:dyDescent="0.25">
      <c r="A44" s="11"/>
      <c r="B44" s="11"/>
      <c r="C44" s="11"/>
      <c r="D44" s="12"/>
      <c r="E44" s="13"/>
      <c r="F44" s="14"/>
      <c r="G44" s="15"/>
      <c r="H44" s="15"/>
      <c r="I44" s="14"/>
      <c r="J44" s="15"/>
      <c r="K44" s="15"/>
      <c r="L44" s="14"/>
      <c r="M44" s="15"/>
      <c r="N44" s="15"/>
      <c r="O44" s="14"/>
      <c r="P44" s="15"/>
      <c r="Q44" s="15"/>
      <c r="R44" s="14"/>
      <c r="S44" s="15"/>
      <c r="T44" s="15"/>
      <c r="U44" s="14"/>
      <c r="V44" s="15"/>
      <c r="W44" s="15"/>
      <c r="X44" s="14"/>
      <c r="Y44" s="15"/>
      <c r="Z44" s="15"/>
      <c r="AA44" s="14"/>
      <c r="AB44" s="15"/>
      <c r="AC44" s="15"/>
      <c r="AD44" s="15"/>
      <c r="AE44" s="15"/>
      <c r="AF44" s="14"/>
      <c r="AG44" s="15"/>
      <c r="AH44" s="15"/>
      <c r="AI44" s="14"/>
      <c r="AJ44" s="15"/>
      <c r="AK44" s="15"/>
      <c r="AL44" s="15"/>
      <c r="AM44" s="15"/>
      <c r="AN44" s="15"/>
      <c r="AO44" s="15"/>
      <c r="AP44" s="14"/>
      <c r="AQ44" s="15"/>
      <c r="AR44" s="15"/>
    </row>
    <row r="45" spans="1:44" ht="27" customHeight="1" x14ac:dyDescent="0.2">
      <c r="A45" s="11"/>
      <c r="B45" s="11"/>
      <c r="C45" s="11"/>
      <c r="D45" s="12" t="s">
        <v>8</v>
      </c>
      <c r="E45" s="3" t="s">
        <v>1</v>
      </c>
      <c r="F45" s="17">
        <f>SUM(F12:F44)</f>
        <v>0</v>
      </c>
      <c r="G45" s="17">
        <f>SUM(G12:G44)</f>
        <v>0</v>
      </c>
      <c r="H45" s="17">
        <f>+SUM(H12:H44)</f>
        <v>0</v>
      </c>
      <c r="I45" s="17">
        <f>SUM(I12:I44)</f>
        <v>0</v>
      </c>
      <c r="J45" s="17">
        <f>SUM(J12:J44)</f>
        <v>0</v>
      </c>
      <c r="K45" s="17">
        <f>+SUM(K12:K44)</f>
        <v>0</v>
      </c>
      <c r="L45" s="17">
        <f>SUM(L12:L44)</f>
        <v>0</v>
      </c>
      <c r="M45" s="17">
        <f>SUM(M12:M44)</f>
        <v>0</v>
      </c>
      <c r="N45" s="17">
        <f>+SUM(N12:N44)</f>
        <v>0</v>
      </c>
      <c r="O45" s="17">
        <f>SUM(O12:O44)</f>
        <v>0</v>
      </c>
      <c r="P45" s="17">
        <f>SUM(P12:P44)</f>
        <v>0</v>
      </c>
      <c r="Q45" s="17">
        <f>+SUM(Q12:Q44)</f>
        <v>0</v>
      </c>
      <c r="R45" s="17">
        <f>SUM(R12:R44)</f>
        <v>0</v>
      </c>
      <c r="S45" s="17">
        <f>SUM(S12:S44)</f>
        <v>0</v>
      </c>
      <c r="T45" s="17">
        <f>+SUM(T12:T44)</f>
        <v>0</v>
      </c>
      <c r="U45" s="17">
        <f>SUM(U12:U44)</f>
        <v>0</v>
      </c>
      <c r="V45" s="17">
        <f>SUM(V12:V44)</f>
        <v>0</v>
      </c>
      <c r="W45" s="17">
        <f>+SUM(W12:W44)</f>
        <v>0</v>
      </c>
      <c r="X45" s="17">
        <f>SUM(X12:X44)</f>
        <v>0</v>
      </c>
      <c r="Y45" s="17">
        <f>SUM(Y12:Y44)</f>
        <v>0</v>
      </c>
      <c r="Z45" s="17">
        <f>+SUM(Z12:Z44)</f>
        <v>0</v>
      </c>
      <c r="AA45" s="17">
        <f>SUM(AA12:AA44)</f>
        <v>0</v>
      </c>
      <c r="AB45" s="17">
        <f>SUM(AB12:AB44)</f>
        <v>0</v>
      </c>
      <c r="AC45" s="17">
        <f>+SUM(AC12:AC44)</f>
        <v>0</v>
      </c>
      <c r="AD45" s="17">
        <f>SUM(AD12:AD44)</f>
        <v>0</v>
      </c>
      <c r="AE45" s="17">
        <f>+SUM(AE12:AE44)</f>
        <v>0</v>
      </c>
      <c r="AF45" s="17">
        <f>SUM(AF12:AF44)</f>
        <v>0</v>
      </c>
      <c r="AG45" s="17">
        <f>SUM(AG12:AG44)</f>
        <v>0</v>
      </c>
      <c r="AH45" s="17">
        <f>+SUM(AH12:AH44)</f>
        <v>0</v>
      </c>
      <c r="AI45" s="17">
        <f>SUM(AI12:AI44)</f>
        <v>0</v>
      </c>
      <c r="AJ45" s="17">
        <f>SUM(AJ12:AJ44)</f>
        <v>0</v>
      </c>
      <c r="AK45" s="17">
        <f>+SUM(AK12:AK44)</f>
        <v>0</v>
      </c>
      <c r="AL45" s="17"/>
      <c r="AM45" s="17"/>
      <c r="AN45" s="17"/>
      <c r="AO45" s="17"/>
      <c r="AP45" s="17">
        <f>SUM(AP12:AP44)</f>
        <v>0</v>
      </c>
      <c r="AQ45" s="17">
        <f>SUM(AQ12:AQ44)</f>
        <v>0</v>
      </c>
      <c r="AR45" s="17">
        <f>+SUM(AR12:AR44)</f>
        <v>0</v>
      </c>
    </row>
    <row r="46" spans="1:44" x14ac:dyDescent="0.2">
      <c r="A46" s="18"/>
      <c r="B46" s="19"/>
      <c r="C46" s="19"/>
      <c r="F46" s="20">
        <v>7861343995.1999998</v>
      </c>
      <c r="G46" s="21" t="s">
        <v>9</v>
      </c>
      <c r="H46" s="22">
        <f>+G45+H45</f>
        <v>0</v>
      </c>
      <c r="I46" s="20">
        <v>7861343995.1999998</v>
      </c>
      <c r="J46" s="21" t="s">
        <v>9</v>
      </c>
      <c r="K46" s="22">
        <f>+J45+K45</f>
        <v>0</v>
      </c>
      <c r="L46" s="20">
        <v>7861343995.1999998</v>
      </c>
      <c r="M46" s="21" t="s">
        <v>9</v>
      </c>
      <c r="N46" s="22">
        <f>+M45+N45</f>
        <v>0</v>
      </c>
      <c r="O46" s="20">
        <v>7861343995.1999998</v>
      </c>
      <c r="P46" s="21" t="s">
        <v>9</v>
      </c>
      <c r="Q46" s="22">
        <f>+P45+Q45</f>
        <v>0</v>
      </c>
      <c r="R46" s="20">
        <v>7861343995.1999998</v>
      </c>
      <c r="S46" s="21" t="s">
        <v>9</v>
      </c>
      <c r="T46" s="22">
        <f>+S45+T45</f>
        <v>0</v>
      </c>
      <c r="U46" s="20">
        <v>7861343995.1999998</v>
      </c>
      <c r="V46" s="21" t="s">
        <v>9</v>
      </c>
      <c r="W46" s="22">
        <f>+V45+W45</f>
        <v>0</v>
      </c>
      <c r="X46" s="20">
        <v>7861343995.1999998</v>
      </c>
      <c r="Y46" s="21" t="s">
        <v>9</v>
      </c>
      <c r="Z46" s="22">
        <f>+Y45+Z45</f>
        <v>0</v>
      </c>
      <c r="AA46" s="20">
        <v>7861343995.1999998</v>
      </c>
      <c r="AB46" s="21" t="s">
        <v>9</v>
      </c>
      <c r="AC46" s="22">
        <f>+AB45+AC45</f>
        <v>0</v>
      </c>
      <c r="AD46" s="21" t="s">
        <v>9</v>
      </c>
      <c r="AE46" s="22">
        <f>+AD45+AE45</f>
        <v>0</v>
      </c>
      <c r="AF46" s="20">
        <v>7861343995.1999998</v>
      </c>
      <c r="AG46" s="21" t="s">
        <v>9</v>
      </c>
      <c r="AH46" s="22">
        <f>+AG45+AH45</f>
        <v>0</v>
      </c>
      <c r="AI46" s="20">
        <v>7861343995.1999998</v>
      </c>
      <c r="AJ46" s="21" t="s">
        <v>9</v>
      </c>
      <c r="AK46" s="22">
        <f>+AJ45+AK45</f>
        <v>0</v>
      </c>
      <c r="AL46" s="23"/>
      <c r="AM46" s="23"/>
      <c r="AN46" s="23"/>
      <c r="AO46" s="23"/>
      <c r="AP46" s="20">
        <v>7861343995.1999998</v>
      </c>
      <c r="AQ46" s="21" t="s">
        <v>9</v>
      </c>
      <c r="AR46" s="22">
        <f>+AQ45+AR45</f>
        <v>0</v>
      </c>
    </row>
    <row r="47" spans="1:44" x14ac:dyDescent="0.2">
      <c r="A47" s="18"/>
      <c r="B47" s="19"/>
      <c r="C47" s="19"/>
      <c r="F47" s="20">
        <f>+F46-F45</f>
        <v>7861343995.1999998</v>
      </c>
      <c r="I47" s="20">
        <f>+I46-I45</f>
        <v>7861343995.1999998</v>
      </c>
      <c r="L47" s="20">
        <f>+L46-L45</f>
        <v>7861343995.1999998</v>
      </c>
      <c r="O47" s="20">
        <f>+O46-O45</f>
        <v>7861343995.1999998</v>
      </c>
      <c r="R47" s="20">
        <f>+R46-R45</f>
        <v>7861343995.1999998</v>
      </c>
      <c r="U47" s="20">
        <f>+U46-U45</f>
        <v>7861343995.1999998</v>
      </c>
      <c r="X47" s="20">
        <f>+X46-X45</f>
        <v>7861343995.1999998</v>
      </c>
      <c r="AA47" s="20">
        <f>+AA46-AA45</f>
        <v>7861343995.1999998</v>
      </c>
      <c r="AF47" s="20">
        <f>+AF46-AF45</f>
        <v>7861343995.1999998</v>
      </c>
      <c r="AI47" s="20">
        <f>+AI46-AI45</f>
        <v>7861343995.1999998</v>
      </c>
      <c r="AP47" s="20">
        <f>+AP46-AP45</f>
        <v>7861343995.1999998</v>
      </c>
    </row>
    <row r="48" spans="1:44" x14ac:dyDescent="0.2">
      <c r="G48" s="24"/>
      <c r="J48" s="24"/>
      <c r="M48" s="24"/>
      <c r="P48" s="24"/>
      <c r="S48" s="24"/>
      <c r="V48" s="24"/>
      <c r="Y48" s="24"/>
      <c r="AB48" s="24"/>
      <c r="AD48" s="24"/>
      <c r="AG48" s="24"/>
      <c r="AJ48" s="24"/>
      <c r="AQ48" s="24"/>
    </row>
    <row r="49" spans="1:43" x14ac:dyDescent="0.2">
      <c r="A49" s="2" t="s">
        <v>4</v>
      </c>
      <c r="B49" s="2"/>
      <c r="C49" s="2"/>
      <c r="G49" s="25"/>
      <c r="J49" s="25"/>
      <c r="M49" s="25"/>
      <c r="P49" s="25"/>
      <c r="S49" s="25"/>
      <c r="V49" s="25"/>
      <c r="Y49" s="25"/>
      <c r="AB49" s="25"/>
      <c r="AD49" s="25"/>
      <c r="AG49" s="25"/>
      <c r="AJ49" s="25"/>
      <c r="AQ49" s="25"/>
    </row>
    <row r="50" spans="1:43" x14ac:dyDescent="0.2">
      <c r="A50" s="2" t="s">
        <v>16</v>
      </c>
      <c r="B50" s="2"/>
      <c r="C50" s="2"/>
      <c r="G50" s="26"/>
      <c r="J50" s="26"/>
      <c r="M50" s="26"/>
      <c r="P50" s="26"/>
      <c r="S50" s="26"/>
      <c r="V50" s="26"/>
      <c r="Y50" s="26"/>
      <c r="AB50" s="26"/>
      <c r="AD50" s="26"/>
      <c r="AG50" s="26"/>
      <c r="AJ50" s="26"/>
      <c r="AQ50" s="26"/>
    </row>
    <row r="51" spans="1:43" x14ac:dyDescent="0.2">
      <c r="A51" s="2"/>
      <c r="B51" s="2"/>
      <c r="C51" s="2"/>
    </row>
    <row r="52" spans="1:43" x14ac:dyDescent="0.2">
      <c r="A52" s="2" t="s">
        <v>12</v>
      </c>
      <c r="B52" s="2"/>
      <c r="C52" s="2"/>
    </row>
    <row r="53" spans="1:43" x14ac:dyDescent="0.2">
      <c r="A53" s="2" t="s">
        <v>17</v>
      </c>
      <c r="B53" s="2"/>
      <c r="C53" s="2"/>
    </row>
    <row r="54" spans="1:43" x14ac:dyDescent="0.2">
      <c r="A54" s="2" t="s">
        <v>18</v>
      </c>
      <c r="B54" s="2"/>
      <c r="C54" s="2"/>
    </row>
    <row r="55" spans="1:43" x14ac:dyDescent="0.2">
      <c r="A55" s="2"/>
      <c r="B55" s="2"/>
      <c r="C55" s="2"/>
    </row>
  </sheetData>
  <mergeCells count="23">
    <mergeCell ref="L10:N10"/>
    <mergeCell ref="O10:Q10"/>
    <mergeCell ref="C4:I4"/>
    <mergeCell ref="C5:I5"/>
    <mergeCell ref="C6:I6"/>
    <mergeCell ref="C7:I7"/>
    <mergeCell ref="C8:I8"/>
    <mergeCell ref="AP10:AR10"/>
    <mergeCell ref="A10:A11"/>
    <mergeCell ref="C10:C11"/>
    <mergeCell ref="D10:D11"/>
    <mergeCell ref="E10:E11"/>
    <mergeCell ref="F10:H10"/>
    <mergeCell ref="I10:K10"/>
    <mergeCell ref="R10:T10"/>
    <mergeCell ref="U10:W10"/>
    <mergeCell ref="X10:Z10"/>
    <mergeCell ref="AA10:AC10"/>
    <mergeCell ref="AD10:AF10"/>
    <mergeCell ref="B10:B11"/>
    <mergeCell ref="AG10:AI10"/>
    <mergeCell ref="AJ10:AL10"/>
    <mergeCell ref="AM10:AO10"/>
  </mergeCells>
  <printOptions horizontalCentered="1" verticalCentered="1"/>
  <pageMargins left="0" right="0" top="0" bottom="0" header="0" footer="0"/>
  <pageSetup scale="70" orientation="landscape" horizontalDpi="4294967294" verticalDpi="4294967294" r:id="rId1"/>
  <ignoredErrors>
    <ignoredError sqref="AP45:AR45 H45:Q45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F67D4-9A48-4204-A7D5-16A27E4D976E}">
  <dimension ref="A1:L141"/>
  <sheetViews>
    <sheetView tabSelected="1" zoomScaleNormal="100" workbookViewId="0">
      <pane xSplit="4" ySplit="7" topLeftCell="E116" activePane="bottomRight" state="frozen"/>
      <selection pane="topRight" activeCell="E1" sqref="E1"/>
      <selection pane="bottomLeft" activeCell="A10" sqref="A10"/>
      <selection pane="bottomRight" activeCell="E142" sqref="E142"/>
    </sheetView>
  </sheetViews>
  <sheetFormatPr baseColWidth="10" defaultColWidth="11.5703125" defaultRowHeight="12" x14ac:dyDescent="0.2"/>
  <cols>
    <col min="1" max="1" width="15.28515625" style="27" customWidth="1"/>
    <col min="2" max="2" width="15" style="27" customWidth="1"/>
    <col min="3" max="3" width="11.5703125" style="28"/>
    <col min="4" max="4" width="77.28515625" style="27" customWidth="1"/>
    <col min="5" max="5" width="26.7109375" style="27" customWidth="1"/>
    <col min="6" max="16384" width="11.5703125" style="27"/>
  </cols>
  <sheetData>
    <row r="1" spans="1:12" ht="15.75" x14ac:dyDescent="0.25">
      <c r="D1" s="29" t="s">
        <v>283</v>
      </c>
      <c r="E1" s="29"/>
      <c r="F1" s="29"/>
      <c r="G1" s="29"/>
      <c r="H1" s="29"/>
      <c r="I1" s="29"/>
      <c r="J1" s="29"/>
      <c r="K1" s="29"/>
      <c r="L1" s="29"/>
    </row>
    <row r="2" spans="1:12" ht="15.75" x14ac:dyDescent="0.25">
      <c r="D2" s="29" t="s">
        <v>284</v>
      </c>
      <c r="E2" s="29"/>
      <c r="F2" s="29"/>
      <c r="G2" s="29"/>
      <c r="H2" s="29"/>
      <c r="I2" s="29"/>
      <c r="J2" s="29"/>
      <c r="K2" s="29"/>
      <c r="L2" s="29"/>
    </row>
    <row r="3" spans="1:12" ht="15.75" x14ac:dyDescent="0.25">
      <c r="D3" s="29" t="s">
        <v>285</v>
      </c>
      <c r="E3" s="29"/>
      <c r="F3" s="29"/>
      <c r="G3" s="29"/>
      <c r="H3" s="29"/>
      <c r="I3" s="29"/>
      <c r="J3" s="29"/>
      <c r="K3" s="29"/>
      <c r="L3" s="29"/>
    </row>
    <row r="4" spans="1:12" ht="15.75" x14ac:dyDescent="0.25">
      <c r="D4" s="29" t="s">
        <v>305</v>
      </c>
      <c r="E4" s="29"/>
      <c r="F4" s="29"/>
      <c r="G4" s="29"/>
      <c r="H4" s="29"/>
      <c r="I4" s="29"/>
      <c r="J4" s="29"/>
      <c r="K4" s="29"/>
      <c r="L4" s="29"/>
    </row>
    <row r="5" spans="1:12" ht="15.75" x14ac:dyDescent="0.25">
      <c r="D5" s="29" t="s">
        <v>2</v>
      </c>
      <c r="E5" s="29"/>
      <c r="F5" s="29"/>
      <c r="G5" s="29"/>
      <c r="H5" s="29"/>
      <c r="I5" s="29"/>
      <c r="J5" s="29"/>
      <c r="K5" s="29"/>
      <c r="L5" s="29"/>
    </row>
    <row r="7" spans="1:12" ht="21" customHeight="1" x14ac:dyDescent="0.2">
      <c r="A7" s="10" t="s">
        <v>306</v>
      </c>
      <c r="B7" s="10" t="s">
        <v>19</v>
      </c>
      <c r="C7" s="10" t="s">
        <v>20</v>
      </c>
      <c r="D7" s="10" t="s">
        <v>21</v>
      </c>
      <c r="E7" s="10" t="s">
        <v>317</v>
      </c>
    </row>
    <row r="8" spans="1:12" ht="12.75" customHeight="1" x14ac:dyDescent="0.2">
      <c r="A8" s="39" t="s">
        <v>307</v>
      </c>
      <c r="B8" s="39" t="s">
        <v>22</v>
      </c>
      <c r="C8" s="30" t="s">
        <v>23</v>
      </c>
      <c r="D8" s="31" t="s">
        <v>24</v>
      </c>
      <c r="E8" s="40"/>
    </row>
    <row r="9" spans="1:12" ht="12.75" customHeight="1" x14ac:dyDescent="0.2">
      <c r="A9" s="39"/>
      <c r="B9" s="39"/>
      <c r="C9" s="30" t="s">
        <v>25</v>
      </c>
      <c r="D9" s="31" t="s">
        <v>26</v>
      </c>
      <c r="E9" s="40"/>
    </row>
    <row r="10" spans="1:12" ht="12.75" customHeight="1" x14ac:dyDescent="0.2">
      <c r="A10" s="39"/>
      <c r="B10" s="39"/>
      <c r="C10" s="30" t="s">
        <v>27</v>
      </c>
      <c r="D10" s="31" t="s">
        <v>28</v>
      </c>
      <c r="E10" s="40"/>
    </row>
    <row r="11" spans="1:12" ht="12.75" customHeight="1" x14ac:dyDescent="0.2">
      <c r="A11" s="39"/>
      <c r="B11" s="39"/>
      <c r="C11" s="30" t="s">
        <v>29</v>
      </c>
      <c r="D11" s="31" t="s">
        <v>30</v>
      </c>
      <c r="E11" s="40"/>
    </row>
    <row r="12" spans="1:12" ht="12.75" customHeight="1" x14ac:dyDescent="0.2">
      <c r="A12" s="39"/>
      <c r="B12" s="39"/>
      <c r="C12" s="30" t="s">
        <v>31</v>
      </c>
      <c r="D12" s="31" t="s">
        <v>32</v>
      </c>
      <c r="E12" s="40"/>
    </row>
    <row r="13" spans="1:12" ht="12.75" customHeight="1" x14ac:dyDescent="0.2">
      <c r="A13" s="39"/>
      <c r="B13" s="39"/>
      <c r="C13" s="30" t="s">
        <v>33</v>
      </c>
      <c r="D13" s="31" t="s">
        <v>34</v>
      </c>
      <c r="E13" s="40"/>
    </row>
    <row r="14" spans="1:12" ht="12.75" customHeight="1" x14ac:dyDescent="0.2">
      <c r="A14" s="39"/>
      <c r="B14" s="39"/>
      <c r="C14" s="30" t="s">
        <v>35</v>
      </c>
      <c r="D14" s="31" t="s">
        <v>36</v>
      </c>
      <c r="E14" s="40"/>
    </row>
    <row r="15" spans="1:12" ht="12.75" customHeight="1" x14ac:dyDescent="0.2">
      <c r="A15" s="39"/>
      <c r="B15" s="39"/>
      <c r="C15" s="30" t="s">
        <v>37</v>
      </c>
      <c r="D15" s="31" t="s">
        <v>38</v>
      </c>
      <c r="E15" s="40"/>
    </row>
    <row r="16" spans="1:12" ht="12.75" customHeight="1" x14ac:dyDescent="0.2">
      <c r="A16" s="39"/>
      <c r="B16" s="39"/>
      <c r="C16" s="30" t="s">
        <v>39</v>
      </c>
      <c r="D16" s="31" t="s">
        <v>40</v>
      </c>
      <c r="E16" s="40"/>
    </row>
    <row r="17" spans="1:5" ht="12.75" customHeight="1" x14ac:dyDescent="0.2">
      <c r="A17" s="39"/>
      <c r="B17" s="39"/>
      <c r="C17" s="30" t="s">
        <v>41</v>
      </c>
      <c r="D17" s="31" t="s">
        <v>42</v>
      </c>
      <c r="E17" s="40"/>
    </row>
    <row r="18" spans="1:5" ht="12.75" customHeight="1" x14ac:dyDescent="0.2">
      <c r="A18" s="39"/>
      <c r="B18" s="39"/>
      <c r="C18" s="30" t="s">
        <v>43</v>
      </c>
      <c r="D18" s="31" t="s">
        <v>44</v>
      </c>
      <c r="E18" s="40"/>
    </row>
    <row r="19" spans="1:5" ht="12.75" customHeight="1" x14ac:dyDescent="0.2">
      <c r="A19" s="39"/>
      <c r="B19" s="39"/>
      <c r="C19" s="30" t="s">
        <v>45</v>
      </c>
      <c r="D19" s="31" t="s">
        <v>46</v>
      </c>
      <c r="E19" s="40"/>
    </row>
    <row r="20" spans="1:5" ht="12.75" customHeight="1" x14ac:dyDescent="0.2">
      <c r="A20" s="39"/>
      <c r="B20" s="39"/>
      <c r="C20" s="30" t="s">
        <v>47</v>
      </c>
      <c r="D20" s="31" t="s">
        <v>48</v>
      </c>
      <c r="E20" s="40"/>
    </row>
    <row r="21" spans="1:5" ht="12.75" customHeight="1" x14ac:dyDescent="0.2">
      <c r="A21" s="39"/>
      <c r="B21" s="39"/>
      <c r="C21" s="30" t="s">
        <v>49</v>
      </c>
      <c r="D21" s="31" t="s">
        <v>50</v>
      </c>
      <c r="E21" s="40"/>
    </row>
    <row r="22" spans="1:5" ht="12.75" customHeight="1" x14ac:dyDescent="0.2">
      <c r="A22" s="39"/>
      <c r="B22" s="39"/>
      <c r="C22" s="30" t="s">
        <v>51</v>
      </c>
      <c r="D22" s="31" t="s">
        <v>52</v>
      </c>
      <c r="E22" s="40"/>
    </row>
    <row r="23" spans="1:5" ht="12.75" customHeight="1" x14ac:dyDescent="0.2">
      <c r="A23" s="39"/>
      <c r="B23" s="39"/>
      <c r="C23" s="30" t="s">
        <v>53</v>
      </c>
      <c r="D23" s="31" t="s">
        <v>54</v>
      </c>
      <c r="E23" s="40"/>
    </row>
    <row r="24" spans="1:5" ht="12.75" customHeight="1" x14ac:dyDescent="0.2">
      <c r="A24" s="39"/>
      <c r="B24" s="39"/>
      <c r="C24" s="30" t="s">
        <v>55</v>
      </c>
      <c r="D24" s="31" t="s">
        <v>56</v>
      </c>
      <c r="E24" s="40"/>
    </row>
    <row r="25" spans="1:5" ht="12.75" customHeight="1" x14ac:dyDescent="0.2">
      <c r="A25" s="39"/>
      <c r="B25" s="39"/>
      <c r="C25" s="30" t="s">
        <v>57</v>
      </c>
      <c r="D25" s="31" t="s">
        <v>58</v>
      </c>
      <c r="E25" s="40"/>
    </row>
    <row r="26" spans="1:5" ht="12.75" customHeight="1" x14ac:dyDescent="0.2">
      <c r="A26" s="39"/>
      <c r="B26" s="39"/>
      <c r="C26" s="30" t="s">
        <v>59</v>
      </c>
      <c r="D26" s="31" t="s">
        <v>60</v>
      </c>
      <c r="E26" s="40"/>
    </row>
    <row r="27" spans="1:5" ht="12.75" customHeight="1" x14ac:dyDescent="0.2">
      <c r="A27" s="39"/>
      <c r="B27" s="39"/>
      <c r="C27" s="30" t="s">
        <v>61</v>
      </c>
      <c r="D27" s="31" t="s">
        <v>62</v>
      </c>
      <c r="E27" s="40"/>
    </row>
    <row r="28" spans="1:5" ht="12.75" customHeight="1" x14ac:dyDescent="0.2">
      <c r="A28" s="39"/>
      <c r="B28" s="39"/>
      <c r="C28" s="30" t="s">
        <v>63</v>
      </c>
      <c r="D28" s="31" t="s">
        <v>64</v>
      </c>
      <c r="E28" s="40"/>
    </row>
    <row r="29" spans="1:5" ht="12.75" customHeight="1" x14ac:dyDescent="0.2">
      <c r="A29" s="39"/>
      <c r="B29" s="39"/>
      <c r="C29" s="30" t="s">
        <v>65</v>
      </c>
      <c r="D29" s="31" t="s">
        <v>66</v>
      </c>
      <c r="E29" s="40"/>
    </row>
    <row r="30" spans="1:5" ht="12.75" customHeight="1" x14ac:dyDescent="0.2">
      <c r="A30" s="39"/>
      <c r="B30" s="39"/>
      <c r="C30" s="30" t="s">
        <v>67</v>
      </c>
      <c r="D30" s="31" t="s">
        <v>68</v>
      </c>
      <c r="E30" s="40"/>
    </row>
    <row r="31" spans="1:5" ht="12.75" customHeight="1" x14ac:dyDescent="0.2">
      <c r="A31" s="39"/>
      <c r="B31" s="39"/>
      <c r="C31" s="30" t="s">
        <v>69</v>
      </c>
      <c r="D31" s="31" t="s">
        <v>70</v>
      </c>
      <c r="E31" s="40"/>
    </row>
    <row r="32" spans="1:5" ht="12.75" customHeight="1" x14ac:dyDescent="0.2">
      <c r="A32" s="39"/>
      <c r="B32" s="39"/>
      <c r="C32" s="30" t="s">
        <v>71</v>
      </c>
      <c r="D32" s="31" t="s">
        <v>72</v>
      </c>
      <c r="E32" s="40"/>
    </row>
    <row r="33" spans="1:5" ht="12.75" customHeight="1" x14ac:dyDescent="0.2">
      <c r="A33" s="39"/>
      <c r="B33" s="39"/>
      <c r="C33" s="30" t="s">
        <v>73</v>
      </c>
      <c r="D33" s="31" t="s">
        <v>74</v>
      </c>
      <c r="E33" s="40"/>
    </row>
    <row r="34" spans="1:5" ht="12.75" customHeight="1" x14ac:dyDescent="0.2">
      <c r="A34" s="39"/>
      <c r="B34" s="39"/>
      <c r="C34" s="30" t="s">
        <v>75</v>
      </c>
      <c r="D34" s="31" t="s">
        <v>76</v>
      </c>
      <c r="E34" s="40"/>
    </row>
    <row r="35" spans="1:5" ht="12.75" customHeight="1" x14ac:dyDescent="0.2">
      <c r="A35" s="39"/>
      <c r="B35" s="39"/>
      <c r="C35" s="30" t="s">
        <v>77</v>
      </c>
      <c r="D35" s="31" t="s">
        <v>78</v>
      </c>
      <c r="E35" s="40"/>
    </row>
    <row r="36" spans="1:5" ht="12.75" customHeight="1" x14ac:dyDescent="0.2">
      <c r="A36" s="39"/>
      <c r="B36" s="39"/>
      <c r="C36" s="30" t="s">
        <v>79</v>
      </c>
      <c r="D36" s="31" t="s">
        <v>80</v>
      </c>
      <c r="E36" s="40"/>
    </row>
    <row r="37" spans="1:5" ht="12.75" customHeight="1" x14ac:dyDescent="0.2">
      <c r="A37" s="39"/>
      <c r="B37" s="39"/>
      <c r="C37" s="30" t="s">
        <v>81</v>
      </c>
      <c r="D37" s="31" t="s">
        <v>82</v>
      </c>
      <c r="E37" s="40"/>
    </row>
    <row r="38" spans="1:5" ht="12.75" customHeight="1" x14ac:dyDescent="0.2">
      <c r="A38" s="39"/>
      <c r="B38" s="39"/>
      <c r="C38" s="30" t="s">
        <v>83</v>
      </c>
      <c r="D38" s="31" t="s">
        <v>84</v>
      </c>
      <c r="E38" s="40"/>
    </row>
    <row r="39" spans="1:5" ht="12.75" customHeight="1" x14ac:dyDescent="0.2">
      <c r="A39" s="39"/>
      <c r="B39" s="39"/>
      <c r="C39" s="30" t="s">
        <v>85</v>
      </c>
      <c r="D39" s="31" t="s">
        <v>86</v>
      </c>
      <c r="E39" s="40"/>
    </row>
    <row r="40" spans="1:5" ht="12.75" customHeight="1" x14ac:dyDescent="0.2">
      <c r="A40" s="39"/>
      <c r="B40" s="39"/>
      <c r="C40" s="30" t="s">
        <v>87</v>
      </c>
      <c r="D40" s="31" t="s">
        <v>88</v>
      </c>
      <c r="E40" s="40"/>
    </row>
    <row r="41" spans="1:5" ht="12.75" customHeight="1" x14ac:dyDescent="0.2">
      <c r="A41" s="39"/>
      <c r="B41" s="39"/>
      <c r="C41" s="30" t="s">
        <v>89</v>
      </c>
      <c r="D41" s="31" t="s">
        <v>90</v>
      </c>
      <c r="E41" s="40"/>
    </row>
    <row r="42" spans="1:5" ht="12.75" customHeight="1" x14ac:dyDescent="0.2">
      <c r="A42" s="39"/>
      <c r="B42" s="39"/>
      <c r="C42" s="30" t="s">
        <v>91</v>
      </c>
      <c r="D42" s="31" t="s">
        <v>92</v>
      </c>
      <c r="E42" s="40"/>
    </row>
    <row r="43" spans="1:5" ht="12.75" customHeight="1" x14ac:dyDescent="0.2">
      <c r="A43" s="39"/>
      <c r="B43" s="39"/>
      <c r="C43" s="30" t="s">
        <v>93</v>
      </c>
      <c r="D43" s="31" t="s">
        <v>94</v>
      </c>
      <c r="E43" s="40"/>
    </row>
    <row r="44" spans="1:5" ht="12.75" customHeight="1" x14ac:dyDescent="0.2">
      <c r="A44" s="39"/>
      <c r="B44" s="39"/>
      <c r="C44" s="30" t="s">
        <v>95</v>
      </c>
      <c r="D44" s="31" t="s">
        <v>96</v>
      </c>
      <c r="E44" s="40"/>
    </row>
    <row r="45" spans="1:5" ht="12.75" customHeight="1" x14ac:dyDescent="0.2">
      <c r="A45" s="39"/>
      <c r="B45" s="39"/>
      <c r="C45" s="30" t="s">
        <v>97</v>
      </c>
      <c r="D45" s="31" t="s">
        <v>98</v>
      </c>
      <c r="E45" s="40"/>
    </row>
    <row r="46" spans="1:5" ht="12.75" customHeight="1" x14ac:dyDescent="0.2">
      <c r="A46" s="39"/>
      <c r="B46" s="39"/>
      <c r="C46" s="30" t="s">
        <v>99</v>
      </c>
      <c r="D46" s="31" t="s">
        <v>100</v>
      </c>
      <c r="E46" s="40"/>
    </row>
    <row r="47" spans="1:5" ht="12.75" customHeight="1" x14ac:dyDescent="0.2">
      <c r="A47" s="39"/>
      <c r="B47" s="39"/>
      <c r="C47" s="30" t="s">
        <v>101</v>
      </c>
      <c r="D47" s="31" t="s">
        <v>102</v>
      </c>
      <c r="E47" s="40"/>
    </row>
    <row r="48" spans="1:5" ht="12.75" customHeight="1" x14ac:dyDescent="0.2">
      <c r="A48" s="39"/>
      <c r="B48" s="39"/>
      <c r="C48" s="30" t="s">
        <v>103</v>
      </c>
      <c r="D48" s="31" t="s">
        <v>104</v>
      </c>
      <c r="E48" s="40"/>
    </row>
    <row r="49" spans="1:5" ht="12.75" customHeight="1" x14ac:dyDescent="0.2">
      <c r="A49" s="39"/>
      <c r="B49" s="39"/>
      <c r="C49" s="30" t="s">
        <v>105</v>
      </c>
      <c r="D49" s="31" t="s">
        <v>106</v>
      </c>
      <c r="E49" s="40"/>
    </row>
    <row r="50" spans="1:5" ht="12.75" customHeight="1" x14ac:dyDescent="0.2">
      <c r="A50" s="39"/>
      <c r="B50" s="39"/>
      <c r="C50" s="30" t="s">
        <v>107</v>
      </c>
      <c r="D50" s="31" t="s">
        <v>108</v>
      </c>
      <c r="E50" s="40"/>
    </row>
    <row r="51" spans="1:5" ht="12.75" customHeight="1" x14ac:dyDescent="0.2">
      <c r="A51" s="39"/>
      <c r="B51" s="39"/>
      <c r="C51" s="30" t="s">
        <v>109</v>
      </c>
      <c r="D51" s="31" t="s">
        <v>110</v>
      </c>
      <c r="E51" s="40"/>
    </row>
    <row r="52" spans="1:5" ht="12.75" customHeight="1" x14ac:dyDescent="0.2">
      <c r="A52" s="39"/>
      <c r="B52" s="39"/>
      <c r="C52" s="30" t="s">
        <v>111</v>
      </c>
      <c r="D52" s="31" t="s">
        <v>112</v>
      </c>
      <c r="E52" s="40"/>
    </row>
    <row r="53" spans="1:5" ht="12.75" customHeight="1" x14ac:dyDescent="0.2">
      <c r="A53" s="39"/>
      <c r="B53" s="39"/>
      <c r="C53" s="30" t="s">
        <v>114</v>
      </c>
      <c r="D53" s="31" t="s">
        <v>113</v>
      </c>
      <c r="E53" s="40"/>
    </row>
    <row r="54" spans="1:5" ht="13.5" customHeight="1" x14ac:dyDescent="0.2">
      <c r="A54" s="39"/>
      <c r="B54" s="39"/>
      <c r="C54" s="30" t="s">
        <v>281</v>
      </c>
      <c r="D54" s="31" t="s">
        <v>115</v>
      </c>
      <c r="E54" s="40"/>
    </row>
    <row r="55" spans="1:5" ht="13.5" customHeight="1" x14ac:dyDescent="0.2">
      <c r="A55" s="39"/>
      <c r="B55" s="39"/>
      <c r="C55" s="30" t="s">
        <v>308</v>
      </c>
      <c r="D55" s="31" t="s">
        <v>309</v>
      </c>
      <c r="E55" s="40"/>
    </row>
    <row r="56" spans="1:5" ht="12.75" customHeight="1" x14ac:dyDescent="0.2">
      <c r="A56" s="39"/>
      <c r="B56" s="39" t="s">
        <v>116</v>
      </c>
      <c r="C56" s="30" t="s">
        <v>117</v>
      </c>
      <c r="D56" s="31" t="s">
        <v>118</v>
      </c>
      <c r="E56" s="40"/>
    </row>
    <row r="57" spans="1:5" x14ac:dyDescent="0.2">
      <c r="A57" s="39"/>
      <c r="B57" s="39"/>
      <c r="C57" s="30" t="s">
        <v>119</v>
      </c>
      <c r="D57" s="31" t="s">
        <v>120</v>
      </c>
      <c r="E57" s="40"/>
    </row>
    <row r="58" spans="1:5" x14ac:dyDescent="0.2">
      <c r="A58" s="39"/>
      <c r="B58" s="39"/>
      <c r="C58" s="30" t="s">
        <v>121</v>
      </c>
      <c r="D58" s="31" t="s">
        <v>122</v>
      </c>
      <c r="E58" s="40"/>
    </row>
    <row r="59" spans="1:5" x14ac:dyDescent="0.2">
      <c r="A59" s="39"/>
      <c r="B59" s="39"/>
      <c r="C59" s="30" t="s">
        <v>123</v>
      </c>
      <c r="D59" s="31" t="s">
        <v>124</v>
      </c>
      <c r="E59" s="40"/>
    </row>
    <row r="60" spans="1:5" x14ac:dyDescent="0.2">
      <c r="A60" s="39"/>
      <c r="B60" s="39"/>
      <c r="C60" s="30" t="s">
        <v>125</v>
      </c>
      <c r="D60" s="31" t="s">
        <v>126</v>
      </c>
      <c r="E60" s="40"/>
    </row>
    <row r="61" spans="1:5" ht="12" customHeight="1" x14ac:dyDescent="0.2">
      <c r="A61" s="39"/>
      <c r="B61" s="39" t="s">
        <v>127</v>
      </c>
      <c r="C61" s="30" t="s">
        <v>128</v>
      </c>
      <c r="D61" s="31" t="s">
        <v>66</v>
      </c>
      <c r="E61" s="40"/>
    </row>
    <row r="62" spans="1:5" ht="12.75" customHeight="1" x14ac:dyDescent="0.2">
      <c r="A62" s="39"/>
      <c r="B62" s="39"/>
      <c r="C62" s="30" t="s">
        <v>129</v>
      </c>
      <c r="D62" s="31" t="s">
        <v>130</v>
      </c>
      <c r="E62" s="40"/>
    </row>
    <row r="63" spans="1:5" ht="12.75" customHeight="1" x14ac:dyDescent="0.2">
      <c r="A63" s="39"/>
      <c r="B63" s="39"/>
      <c r="C63" s="30" t="s">
        <v>131</v>
      </c>
      <c r="D63" s="31" t="s">
        <v>132</v>
      </c>
      <c r="E63" s="40"/>
    </row>
    <row r="64" spans="1:5" ht="12.75" customHeight="1" x14ac:dyDescent="0.2">
      <c r="A64" s="39"/>
      <c r="B64" s="39"/>
      <c r="C64" s="30" t="s">
        <v>133</v>
      </c>
      <c r="D64" s="31" t="s">
        <v>134</v>
      </c>
      <c r="E64" s="40"/>
    </row>
    <row r="65" spans="1:5" ht="12.75" customHeight="1" x14ac:dyDescent="0.2">
      <c r="A65" s="39"/>
      <c r="B65" s="39"/>
      <c r="C65" s="30" t="s">
        <v>135</v>
      </c>
      <c r="D65" s="31" t="s">
        <v>82</v>
      </c>
      <c r="E65" s="40"/>
    </row>
    <row r="66" spans="1:5" ht="12.75" customHeight="1" x14ac:dyDescent="0.2">
      <c r="A66" s="39"/>
      <c r="B66" s="39"/>
      <c r="C66" s="30" t="s">
        <v>136</v>
      </c>
      <c r="D66" s="31" t="s">
        <v>28</v>
      </c>
      <c r="E66" s="40"/>
    </row>
    <row r="67" spans="1:5" ht="12.75" customHeight="1" x14ac:dyDescent="0.2">
      <c r="A67" s="39"/>
      <c r="B67" s="39"/>
      <c r="C67" s="30" t="s">
        <v>137</v>
      </c>
      <c r="D67" s="31" t="s">
        <v>138</v>
      </c>
      <c r="E67" s="40"/>
    </row>
    <row r="68" spans="1:5" ht="12.75" customHeight="1" x14ac:dyDescent="0.2">
      <c r="A68" s="39"/>
      <c r="B68" s="39"/>
      <c r="C68" s="30" t="s">
        <v>139</v>
      </c>
      <c r="D68" s="31" t="s">
        <v>140</v>
      </c>
      <c r="E68" s="40"/>
    </row>
    <row r="69" spans="1:5" ht="12.75" customHeight="1" x14ac:dyDescent="0.2">
      <c r="A69" s="39"/>
      <c r="B69" s="39"/>
      <c r="C69" s="30" t="s">
        <v>141</v>
      </c>
      <c r="D69" s="31" t="s">
        <v>142</v>
      </c>
      <c r="E69" s="40"/>
    </row>
    <row r="70" spans="1:5" ht="12.75" customHeight="1" x14ac:dyDescent="0.2">
      <c r="A70" s="39"/>
      <c r="B70" s="39"/>
      <c r="C70" s="30" t="s">
        <v>143</v>
      </c>
      <c r="D70" s="31" t="s">
        <v>68</v>
      </c>
      <c r="E70" s="40"/>
    </row>
    <row r="71" spans="1:5" ht="12.75" customHeight="1" x14ac:dyDescent="0.2">
      <c r="A71" s="39"/>
      <c r="B71" s="39"/>
      <c r="C71" s="30" t="s">
        <v>144</v>
      </c>
      <c r="D71" s="31" t="s">
        <v>70</v>
      </c>
      <c r="E71" s="40"/>
    </row>
    <row r="72" spans="1:5" ht="12.75" customHeight="1" x14ac:dyDescent="0.2">
      <c r="A72" s="39"/>
      <c r="B72" s="39"/>
      <c r="C72" s="30" t="s">
        <v>145</v>
      </c>
      <c r="D72" s="31" t="s">
        <v>50</v>
      </c>
      <c r="E72" s="40"/>
    </row>
    <row r="73" spans="1:5" ht="12.75" customHeight="1" x14ac:dyDescent="0.2">
      <c r="A73" s="39"/>
      <c r="B73" s="39"/>
      <c r="C73" s="30" t="s">
        <v>146</v>
      </c>
      <c r="D73" s="31" t="s">
        <v>72</v>
      </c>
      <c r="E73" s="40"/>
    </row>
    <row r="74" spans="1:5" ht="12.75" customHeight="1" x14ac:dyDescent="0.2">
      <c r="A74" s="39"/>
      <c r="B74" s="39"/>
      <c r="C74" s="30" t="s">
        <v>147</v>
      </c>
      <c r="D74" s="31" t="s">
        <v>64</v>
      </c>
      <c r="E74" s="40"/>
    </row>
    <row r="75" spans="1:5" ht="12.75" customHeight="1" x14ac:dyDescent="0.2">
      <c r="A75" s="39"/>
      <c r="B75" s="39"/>
      <c r="C75" s="30" t="s">
        <v>148</v>
      </c>
      <c r="D75" s="31" t="s">
        <v>149</v>
      </c>
      <c r="E75" s="40"/>
    </row>
    <row r="76" spans="1:5" ht="12.75" customHeight="1" x14ac:dyDescent="0.2">
      <c r="A76" s="39"/>
      <c r="B76" s="39"/>
      <c r="C76" s="30" t="s">
        <v>150</v>
      </c>
      <c r="D76" s="31" t="s">
        <v>54</v>
      </c>
      <c r="E76" s="40"/>
    </row>
    <row r="77" spans="1:5" ht="12.75" customHeight="1" x14ac:dyDescent="0.2">
      <c r="A77" s="39"/>
      <c r="B77" s="39"/>
      <c r="C77" s="30" t="s">
        <v>151</v>
      </c>
      <c r="D77" s="31" t="s">
        <v>152</v>
      </c>
      <c r="E77" s="40"/>
    </row>
    <row r="78" spans="1:5" ht="13.5" customHeight="1" x14ac:dyDescent="0.2">
      <c r="A78" s="39"/>
      <c r="B78" s="39"/>
      <c r="C78" s="30" t="s">
        <v>153</v>
      </c>
      <c r="D78" s="31" t="s">
        <v>84</v>
      </c>
      <c r="E78" s="40"/>
    </row>
    <row r="79" spans="1:5" ht="13.5" customHeight="1" x14ac:dyDescent="0.2">
      <c r="A79" s="39"/>
      <c r="B79" s="39"/>
      <c r="C79" s="30" t="s">
        <v>310</v>
      </c>
      <c r="D79" s="31" t="s">
        <v>311</v>
      </c>
      <c r="E79" s="40"/>
    </row>
    <row r="80" spans="1:5" ht="21" customHeight="1" x14ac:dyDescent="0.2">
      <c r="A80" s="39"/>
      <c r="B80" s="41" t="s">
        <v>154</v>
      </c>
      <c r="C80" s="30" t="s">
        <v>155</v>
      </c>
      <c r="D80" s="31" t="s">
        <v>156</v>
      </c>
      <c r="E80" s="40"/>
    </row>
    <row r="81" spans="1:5" ht="12.75" customHeight="1" x14ac:dyDescent="0.2">
      <c r="A81" s="39"/>
      <c r="B81" s="39" t="s">
        <v>157</v>
      </c>
      <c r="C81" s="30" t="s">
        <v>158</v>
      </c>
      <c r="D81" s="31" t="s">
        <v>159</v>
      </c>
      <c r="E81" s="40"/>
    </row>
    <row r="82" spans="1:5" x14ac:dyDescent="0.2">
      <c r="A82" s="39"/>
      <c r="B82" s="39"/>
      <c r="C82" s="30" t="s">
        <v>160</v>
      </c>
      <c r="D82" s="31" t="s">
        <v>161</v>
      </c>
      <c r="E82" s="40"/>
    </row>
    <row r="83" spans="1:5" x14ac:dyDescent="0.2">
      <c r="A83" s="39"/>
      <c r="B83" s="39"/>
      <c r="C83" s="30" t="s">
        <v>162</v>
      </c>
      <c r="D83" s="31" t="s">
        <v>163</v>
      </c>
      <c r="E83" s="40"/>
    </row>
    <row r="84" spans="1:5" x14ac:dyDescent="0.2">
      <c r="A84" s="39"/>
      <c r="B84" s="39"/>
      <c r="C84" s="30" t="s">
        <v>164</v>
      </c>
      <c r="D84" s="31" t="s">
        <v>165</v>
      </c>
      <c r="E84" s="40"/>
    </row>
    <row r="85" spans="1:5" x14ac:dyDescent="0.2">
      <c r="A85" s="39"/>
      <c r="B85" s="39"/>
      <c r="C85" s="30" t="s">
        <v>166</v>
      </c>
      <c r="D85" s="31" t="s">
        <v>167</v>
      </c>
      <c r="E85" s="40"/>
    </row>
    <row r="86" spans="1:5" x14ac:dyDescent="0.2">
      <c r="A86" s="39"/>
      <c r="B86" s="39"/>
      <c r="C86" s="30" t="s">
        <v>168</v>
      </c>
      <c r="D86" s="31" t="s">
        <v>169</v>
      </c>
      <c r="E86" s="40"/>
    </row>
    <row r="87" spans="1:5" x14ac:dyDescent="0.2">
      <c r="A87" s="39"/>
      <c r="B87" s="39"/>
      <c r="C87" s="30" t="s">
        <v>170</v>
      </c>
      <c r="D87" s="31" t="s">
        <v>171</v>
      </c>
      <c r="E87" s="40"/>
    </row>
    <row r="88" spans="1:5" x14ac:dyDescent="0.2">
      <c r="A88" s="39"/>
      <c r="B88" s="39"/>
      <c r="C88" s="30" t="s">
        <v>172</v>
      </c>
      <c r="D88" s="31" t="s">
        <v>173</v>
      </c>
      <c r="E88" s="40"/>
    </row>
    <row r="89" spans="1:5" x14ac:dyDescent="0.2">
      <c r="A89" s="39"/>
      <c r="B89" s="39"/>
      <c r="C89" s="30" t="s">
        <v>174</v>
      </c>
      <c r="D89" s="31" t="s">
        <v>175</v>
      </c>
      <c r="E89" s="40"/>
    </row>
    <row r="90" spans="1:5" ht="12.75" customHeight="1" x14ac:dyDescent="0.2">
      <c r="A90" s="39"/>
      <c r="B90" s="39" t="s">
        <v>176</v>
      </c>
      <c r="C90" s="30" t="s">
        <v>177</v>
      </c>
      <c r="D90" s="31" t="s">
        <v>42</v>
      </c>
      <c r="E90" s="40"/>
    </row>
    <row r="91" spans="1:5" x14ac:dyDescent="0.2">
      <c r="A91" s="39"/>
      <c r="B91" s="39"/>
      <c r="C91" s="30" t="s">
        <v>178</v>
      </c>
      <c r="D91" s="31" t="s">
        <v>68</v>
      </c>
      <c r="E91" s="40"/>
    </row>
    <row r="92" spans="1:5" x14ac:dyDescent="0.2">
      <c r="A92" s="39"/>
      <c r="B92" s="39"/>
      <c r="C92" s="30" t="s">
        <v>179</v>
      </c>
      <c r="D92" s="31" t="s">
        <v>72</v>
      </c>
      <c r="E92" s="40"/>
    </row>
    <row r="93" spans="1:5" x14ac:dyDescent="0.2">
      <c r="A93" s="39"/>
      <c r="B93" s="39"/>
      <c r="C93" s="30" t="s">
        <v>180</v>
      </c>
      <c r="D93" s="31" t="s">
        <v>44</v>
      </c>
      <c r="E93" s="40"/>
    </row>
    <row r="94" spans="1:5" x14ac:dyDescent="0.2">
      <c r="A94" s="39"/>
      <c r="B94" s="39"/>
      <c r="C94" s="30" t="s">
        <v>312</v>
      </c>
      <c r="D94" s="31" t="s">
        <v>277</v>
      </c>
      <c r="E94" s="40"/>
    </row>
    <row r="95" spans="1:5" ht="12.75" customHeight="1" x14ac:dyDescent="0.2">
      <c r="A95" s="39"/>
      <c r="B95" s="39" t="s">
        <v>181</v>
      </c>
      <c r="C95" s="30" t="s">
        <v>182</v>
      </c>
      <c r="D95" s="31" t="s">
        <v>183</v>
      </c>
      <c r="E95" s="40"/>
    </row>
    <row r="96" spans="1:5" x14ac:dyDescent="0.2">
      <c r="A96" s="39"/>
      <c r="B96" s="39"/>
      <c r="C96" s="30" t="s">
        <v>184</v>
      </c>
      <c r="D96" s="31" t="s">
        <v>185</v>
      </c>
      <c r="E96" s="40"/>
    </row>
    <row r="97" spans="1:5" x14ac:dyDescent="0.2">
      <c r="A97" s="39"/>
      <c r="B97" s="39"/>
      <c r="C97" s="30" t="s">
        <v>186</v>
      </c>
      <c r="D97" s="31" t="s">
        <v>187</v>
      </c>
      <c r="E97" s="40"/>
    </row>
    <row r="98" spans="1:5" x14ac:dyDescent="0.2">
      <c r="A98" s="39"/>
      <c r="B98" s="39"/>
      <c r="C98" s="30" t="s">
        <v>188</v>
      </c>
      <c r="D98" s="31" t="s">
        <v>189</v>
      </c>
      <c r="E98" s="40"/>
    </row>
    <row r="99" spans="1:5" x14ac:dyDescent="0.2">
      <c r="A99" s="39"/>
      <c r="B99" s="39"/>
      <c r="C99" s="30" t="s">
        <v>190</v>
      </c>
      <c r="D99" s="31" t="s">
        <v>191</v>
      </c>
      <c r="E99" s="40"/>
    </row>
    <row r="100" spans="1:5" x14ac:dyDescent="0.2">
      <c r="A100" s="39"/>
      <c r="B100" s="39"/>
      <c r="C100" s="30" t="s">
        <v>192</v>
      </c>
      <c r="D100" s="31" t="s">
        <v>193</v>
      </c>
      <c r="E100" s="40"/>
    </row>
    <row r="101" spans="1:5" x14ac:dyDescent="0.2">
      <c r="A101" s="39"/>
      <c r="B101" s="39"/>
      <c r="C101" s="30" t="s">
        <v>194</v>
      </c>
      <c r="D101" s="31" t="s">
        <v>195</v>
      </c>
      <c r="E101" s="40"/>
    </row>
    <row r="102" spans="1:5" x14ac:dyDescent="0.2">
      <c r="A102" s="39"/>
      <c r="B102" s="39"/>
      <c r="C102" s="30" t="s">
        <v>196</v>
      </c>
      <c r="D102" s="31" t="s">
        <v>197</v>
      </c>
      <c r="E102" s="40"/>
    </row>
    <row r="103" spans="1:5" ht="14.25" customHeight="1" x14ac:dyDescent="0.2">
      <c r="A103" s="39"/>
      <c r="B103" s="39"/>
      <c r="C103" s="30" t="s">
        <v>198</v>
      </c>
      <c r="D103" s="31" t="s">
        <v>199</v>
      </c>
      <c r="E103" s="40"/>
    </row>
    <row r="104" spans="1:5" x14ac:dyDescent="0.2">
      <c r="A104" s="39"/>
      <c r="B104" s="39"/>
      <c r="C104" s="30" t="s">
        <v>200</v>
      </c>
      <c r="D104" s="31" t="s">
        <v>201</v>
      </c>
      <c r="E104" s="40"/>
    </row>
    <row r="105" spans="1:5" x14ac:dyDescent="0.2">
      <c r="A105" s="39"/>
      <c r="B105" s="39"/>
      <c r="C105" s="30" t="s">
        <v>202</v>
      </c>
      <c r="D105" s="31" t="s">
        <v>203</v>
      </c>
      <c r="E105" s="40"/>
    </row>
    <row r="106" spans="1:5" ht="12.75" customHeight="1" x14ac:dyDescent="0.2">
      <c r="A106" s="39"/>
      <c r="B106" s="39" t="s">
        <v>204</v>
      </c>
      <c r="C106" s="30" t="s">
        <v>205</v>
      </c>
      <c r="D106" s="31" t="s">
        <v>206</v>
      </c>
      <c r="E106" s="40"/>
    </row>
    <row r="107" spans="1:5" x14ac:dyDescent="0.2">
      <c r="A107" s="39"/>
      <c r="B107" s="39"/>
      <c r="C107" s="30" t="s">
        <v>207</v>
      </c>
      <c r="D107" s="31" t="s">
        <v>208</v>
      </c>
      <c r="E107" s="40"/>
    </row>
    <row r="108" spans="1:5" x14ac:dyDescent="0.2">
      <c r="A108" s="39"/>
      <c r="B108" s="39"/>
      <c r="C108" s="30" t="s">
        <v>209</v>
      </c>
      <c r="D108" s="31" t="s">
        <v>210</v>
      </c>
      <c r="E108" s="40"/>
    </row>
    <row r="109" spans="1:5" x14ac:dyDescent="0.2">
      <c r="A109" s="39"/>
      <c r="B109" s="39"/>
      <c r="C109" s="30" t="s">
        <v>211</v>
      </c>
      <c r="D109" s="31" t="s">
        <v>212</v>
      </c>
      <c r="E109" s="40"/>
    </row>
    <row r="110" spans="1:5" x14ac:dyDescent="0.2">
      <c r="A110" s="39"/>
      <c r="B110" s="39"/>
      <c r="C110" s="30" t="s">
        <v>213</v>
      </c>
      <c r="D110" s="31" t="s">
        <v>214</v>
      </c>
      <c r="E110" s="40"/>
    </row>
    <row r="111" spans="1:5" x14ac:dyDescent="0.2">
      <c r="A111" s="39"/>
      <c r="B111" s="39"/>
      <c r="C111" s="30" t="s">
        <v>215</v>
      </c>
      <c r="D111" s="31" t="s">
        <v>216</v>
      </c>
      <c r="E111" s="40"/>
    </row>
    <row r="112" spans="1:5" x14ac:dyDescent="0.2">
      <c r="A112" s="39"/>
      <c r="B112" s="39"/>
      <c r="C112" s="30" t="s">
        <v>217</v>
      </c>
      <c r="D112" s="31" t="s">
        <v>218</v>
      </c>
      <c r="E112" s="40"/>
    </row>
    <row r="113" spans="1:5" x14ac:dyDescent="0.2">
      <c r="A113" s="39"/>
      <c r="B113" s="39"/>
      <c r="C113" s="30" t="s">
        <v>219</v>
      </c>
      <c r="D113" s="31" t="s">
        <v>220</v>
      </c>
      <c r="E113" s="40"/>
    </row>
    <row r="114" spans="1:5" x14ac:dyDescent="0.2">
      <c r="A114" s="39"/>
      <c r="B114" s="39"/>
      <c r="C114" s="30" t="s">
        <v>221</v>
      </c>
      <c r="D114" s="31" t="s">
        <v>278</v>
      </c>
      <c r="E114" s="40"/>
    </row>
    <row r="115" spans="1:5" ht="14.25" customHeight="1" x14ac:dyDescent="0.2">
      <c r="A115" s="39"/>
      <c r="B115" s="39" t="s">
        <v>222</v>
      </c>
      <c r="C115" s="30" t="s">
        <v>223</v>
      </c>
      <c r="D115" s="31" t="s">
        <v>224</v>
      </c>
      <c r="E115" s="40"/>
    </row>
    <row r="116" spans="1:5" x14ac:dyDescent="0.2">
      <c r="A116" s="39"/>
      <c r="B116" s="39"/>
      <c r="C116" s="30" t="s">
        <v>225</v>
      </c>
      <c r="D116" s="31" t="s">
        <v>226</v>
      </c>
      <c r="E116" s="40"/>
    </row>
    <row r="117" spans="1:5" x14ac:dyDescent="0.2">
      <c r="A117" s="39"/>
      <c r="B117" s="39"/>
      <c r="C117" s="30" t="s">
        <v>227</v>
      </c>
      <c r="D117" s="31" t="s">
        <v>228</v>
      </c>
      <c r="E117" s="40"/>
    </row>
    <row r="118" spans="1:5" x14ac:dyDescent="0.2">
      <c r="A118" s="39"/>
      <c r="B118" s="39"/>
      <c r="C118" s="30" t="s">
        <v>229</v>
      </c>
      <c r="D118" s="31" t="s">
        <v>230</v>
      </c>
      <c r="E118" s="40"/>
    </row>
    <row r="119" spans="1:5" x14ac:dyDescent="0.2">
      <c r="A119" s="39"/>
      <c r="B119" s="39"/>
      <c r="C119" s="30" t="s">
        <v>231</v>
      </c>
      <c r="D119" s="31" t="s">
        <v>232</v>
      </c>
      <c r="E119" s="40"/>
    </row>
    <row r="120" spans="1:5" x14ac:dyDescent="0.2">
      <c r="A120" s="39"/>
      <c r="B120" s="39"/>
      <c r="C120" s="30" t="s">
        <v>233</v>
      </c>
      <c r="D120" s="31" t="s">
        <v>234</v>
      </c>
      <c r="E120" s="40"/>
    </row>
    <row r="121" spans="1:5" x14ac:dyDescent="0.2">
      <c r="A121" s="39"/>
      <c r="B121" s="39"/>
      <c r="C121" s="30" t="s">
        <v>235</v>
      </c>
      <c r="D121" s="31" t="s">
        <v>313</v>
      </c>
      <c r="E121" s="40"/>
    </row>
    <row r="122" spans="1:5" x14ac:dyDescent="0.2">
      <c r="A122" s="39"/>
      <c r="B122" s="39"/>
      <c r="C122" s="30" t="s">
        <v>279</v>
      </c>
      <c r="D122" s="31" t="s">
        <v>280</v>
      </c>
      <c r="E122" s="40"/>
    </row>
    <row r="123" spans="1:5" ht="12.75" customHeight="1" x14ac:dyDescent="0.2">
      <c r="A123" s="42" t="s">
        <v>314</v>
      </c>
      <c r="B123" s="42" t="s">
        <v>236</v>
      </c>
      <c r="C123" s="32" t="s">
        <v>237</v>
      </c>
      <c r="D123" s="33" t="s">
        <v>238</v>
      </c>
      <c r="E123" s="40"/>
    </row>
    <row r="124" spans="1:5" ht="12.75" customHeight="1" x14ac:dyDescent="0.2">
      <c r="A124" s="42"/>
      <c r="B124" s="43"/>
      <c r="C124" s="32" t="s">
        <v>239</v>
      </c>
      <c r="D124" s="33" t="s">
        <v>240</v>
      </c>
      <c r="E124" s="40"/>
    </row>
    <row r="125" spans="1:5" ht="18" customHeight="1" x14ac:dyDescent="0.2">
      <c r="A125" s="42"/>
      <c r="B125" s="43"/>
      <c r="C125" s="32" t="s">
        <v>241</v>
      </c>
      <c r="D125" s="33" t="s">
        <v>242</v>
      </c>
      <c r="E125" s="40"/>
    </row>
    <row r="126" spans="1:5" ht="16.5" customHeight="1" x14ac:dyDescent="0.2">
      <c r="A126" s="42"/>
      <c r="B126" s="43"/>
      <c r="C126" s="32" t="s">
        <v>243</v>
      </c>
      <c r="D126" s="33" t="s">
        <v>244</v>
      </c>
      <c r="E126" s="40"/>
    </row>
    <row r="127" spans="1:5" ht="12.75" customHeight="1" x14ac:dyDescent="0.2">
      <c r="A127" s="42"/>
      <c r="B127" s="43"/>
      <c r="C127" s="32" t="s">
        <v>245</v>
      </c>
      <c r="D127" s="33" t="s">
        <v>246</v>
      </c>
      <c r="E127" s="40"/>
    </row>
    <row r="128" spans="1:5" ht="13.5" customHeight="1" x14ac:dyDescent="0.2">
      <c r="A128" s="42"/>
      <c r="B128" s="43"/>
      <c r="C128" s="32" t="s">
        <v>247</v>
      </c>
      <c r="D128" s="33" t="s">
        <v>26</v>
      </c>
      <c r="E128" s="40"/>
    </row>
    <row r="129" spans="1:5" ht="12.75" customHeight="1" x14ac:dyDescent="0.2">
      <c r="A129" s="42"/>
      <c r="B129" s="42" t="s">
        <v>248</v>
      </c>
      <c r="C129" s="32" t="s">
        <v>249</v>
      </c>
      <c r="D129" s="33" t="s">
        <v>250</v>
      </c>
      <c r="E129" s="40"/>
    </row>
    <row r="130" spans="1:5" ht="12.75" customHeight="1" x14ac:dyDescent="0.2">
      <c r="A130" s="42"/>
      <c r="B130" s="42"/>
      <c r="C130" s="32" t="s">
        <v>251</v>
      </c>
      <c r="D130" s="33" t="s">
        <v>252</v>
      </c>
      <c r="E130" s="40"/>
    </row>
    <row r="131" spans="1:5" ht="12.75" customHeight="1" x14ac:dyDescent="0.2">
      <c r="A131" s="42"/>
      <c r="B131" s="42"/>
      <c r="C131" s="32" t="s">
        <v>253</v>
      </c>
      <c r="D131" s="33" t="s">
        <v>254</v>
      </c>
      <c r="E131" s="40"/>
    </row>
    <row r="132" spans="1:5" ht="12.75" customHeight="1" x14ac:dyDescent="0.2">
      <c r="A132" s="42"/>
      <c r="B132" s="42"/>
      <c r="C132" s="32" t="s">
        <v>255</v>
      </c>
      <c r="D132" s="33" t="s">
        <v>256</v>
      </c>
      <c r="E132" s="40"/>
    </row>
    <row r="133" spans="1:5" ht="12.75" customHeight="1" x14ac:dyDescent="0.2">
      <c r="A133" s="42"/>
      <c r="B133" s="42"/>
      <c r="C133" s="32" t="s">
        <v>257</v>
      </c>
      <c r="D133" s="33" t="s">
        <v>258</v>
      </c>
      <c r="E133" s="40"/>
    </row>
    <row r="134" spans="1:5" ht="12.75" customHeight="1" x14ac:dyDescent="0.2">
      <c r="A134" s="42"/>
      <c r="B134" s="42"/>
      <c r="C134" s="32" t="s">
        <v>259</v>
      </c>
      <c r="D134" s="33" t="s">
        <v>260</v>
      </c>
      <c r="E134" s="40"/>
    </row>
    <row r="135" spans="1:5" ht="13.5" customHeight="1" x14ac:dyDescent="0.2">
      <c r="A135" s="42"/>
      <c r="B135" s="42"/>
      <c r="C135" s="32" t="s">
        <v>261</v>
      </c>
      <c r="D135" s="33" t="s">
        <v>262</v>
      </c>
      <c r="E135" s="40"/>
    </row>
    <row r="136" spans="1:5" ht="13.5" customHeight="1" x14ac:dyDescent="0.2">
      <c r="A136" s="42"/>
      <c r="B136" s="42"/>
      <c r="C136" s="32" t="s">
        <v>315</v>
      </c>
      <c r="D136" s="33" t="s">
        <v>316</v>
      </c>
      <c r="E136" s="40"/>
    </row>
    <row r="137" spans="1:5" ht="12.75" thickBot="1" x14ac:dyDescent="0.25"/>
    <row r="138" spans="1:5" ht="12.75" thickBot="1" x14ac:dyDescent="0.25">
      <c r="D138" s="44" t="s">
        <v>1</v>
      </c>
      <c r="E138" s="45">
        <f>SUM(E8:E137)</f>
        <v>0</v>
      </c>
    </row>
    <row r="140" spans="1:5" x14ac:dyDescent="0.2">
      <c r="B140" s="27" t="s">
        <v>10</v>
      </c>
      <c r="C140" s="28">
        <v>431297</v>
      </c>
      <c r="D140" s="27" t="s">
        <v>1</v>
      </c>
      <c r="E140" s="27">
        <v>0</v>
      </c>
    </row>
    <row r="141" spans="1:5" x14ac:dyDescent="0.2">
      <c r="D141" s="27" t="s">
        <v>318</v>
      </c>
      <c r="E141" s="27">
        <f>+E140-E138</f>
        <v>0</v>
      </c>
    </row>
  </sheetData>
  <mergeCells count="12">
    <mergeCell ref="A123:A136"/>
    <mergeCell ref="B123:B128"/>
    <mergeCell ref="B129:B136"/>
    <mergeCell ref="A8:A122"/>
    <mergeCell ref="B8:B55"/>
    <mergeCell ref="B56:B60"/>
    <mergeCell ref="B61:B79"/>
    <mergeCell ref="B81:B89"/>
    <mergeCell ref="B90:B94"/>
    <mergeCell ref="B95:B105"/>
    <mergeCell ref="B106:B114"/>
    <mergeCell ref="B115:B122"/>
  </mergeCells>
  <pageMargins left="0.70866141732283472" right="0.70866141732283472" top="0.74803149606299213" bottom="0.74803149606299213" header="0.31496062992125984" footer="0.31496062992125984"/>
  <pageSetup scale="45" fitToWidth="10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TOTAL X VENTA DE SERVICIOS</vt:lpstr>
      <vt:lpstr>SUBVENCIONES.</vt:lpstr>
      <vt:lpstr>facturación PGP por cecos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Eduardo Medina Aguilera</dc:creator>
  <cp:lastModifiedBy>Blanca Yaneth, Sandoval Saavedra</cp:lastModifiedBy>
  <cp:lastPrinted>2021-11-30T19:16:25Z</cp:lastPrinted>
  <dcterms:created xsi:type="dcterms:W3CDTF">2020-08-03T16:45:54Z</dcterms:created>
  <dcterms:modified xsi:type="dcterms:W3CDTF">2026-04-14T16:28:24Z</dcterms:modified>
</cp:coreProperties>
</file>