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saludcapitalgovco-my.sharepoint.com/personal/bysandoval_saludcapital_gov_co/Documents/COSTOS/1-actualizacion resolucion costos/2026/VALIDADOS SDS/PROYECTO _MODIFICATORIO _RESOLUCION DDC000001 DE 18 MAYO DE 2023/"/>
    </mc:Choice>
  </mc:AlternateContent>
  <xr:revisionPtr revIDLastSave="247" documentId="11_1AF65C0BDA17A11F8524CC19E215CF9F780FC2C5" xr6:coauthVersionLast="47" xr6:coauthVersionMax="47" xr10:uidLastSave="{CF5240E3-AC27-47D7-A8CE-72C725DB117F}"/>
  <bookViews>
    <workbookView xWindow="-120" yWindow="-120" windowWidth="29040" windowHeight="15720" xr2:uid="{00000000-000D-0000-FFFF-FFFF00000000}"/>
  </bookViews>
  <sheets>
    <sheet name="CONCILIACION INGRESOS SISS" sheetId="1" r:id="rId1"/>
    <sheet name="CONCILIACION COSTOS Y GASTOS" sheetId="6" r:id="rId2"/>
    <sheet name="RESUMEN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6" i="1" l="1"/>
  <c r="N76" i="1"/>
  <c r="O76" i="1"/>
  <c r="P76" i="1"/>
  <c r="Q76" i="1"/>
  <c r="R76" i="1"/>
  <c r="U76" i="1"/>
  <c r="V76" i="1"/>
  <c r="W76" i="1"/>
  <c r="AC76" i="1"/>
  <c r="AD76" i="1"/>
  <c r="AS76" i="1"/>
  <c r="AT76" i="1"/>
  <c r="AU76" i="1"/>
  <c r="AV76" i="1"/>
  <c r="AW76" i="1"/>
  <c r="AX76" i="1"/>
  <c r="BB76" i="1"/>
  <c r="BB79" i="1" s="1"/>
  <c r="I77" i="1"/>
  <c r="M77" i="1"/>
  <c r="N77" i="1"/>
  <c r="O77" i="1"/>
  <c r="AC77" i="1"/>
  <c r="AD77" i="1"/>
  <c r="AE77" i="1"/>
  <c r="AO77" i="1"/>
  <c r="AP77" i="1"/>
  <c r="AQ77" i="1"/>
  <c r="AU77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AU78" i="1"/>
  <c r="AV78" i="1"/>
  <c r="AW78" i="1"/>
  <c r="AX78" i="1"/>
  <c r="BB78" i="1"/>
  <c r="M74" i="1"/>
  <c r="AS74" i="1"/>
  <c r="C55" i="1"/>
  <c r="AY55" i="1" s="1"/>
  <c r="AY78" i="1" s="1"/>
  <c r="D48" i="1"/>
  <c r="D77" i="1" s="1"/>
  <c r="E48" i="1"/>
  <c r="E77" i="1" s="1"/>
  <c r="F48" i="1"/>
  <c r="F77" i="1" s="1"/>
  <c r="G48" i="1"/>
  <c r="G77" i="1" s="1"/>
  <c r="H48" i="1"/>
  <c r="H77" i="1" s="1"/>
  <c r="I48" i="1"/>
  <c r="J48" i="1"/>
  <c r="J77" i="1" s="1"/>
  <c r="K48" i="1"/>
  <c r="K77" i="1" s="1"/>
  <c r="L48" i="1"/>
  <c r="L74" i="1" s="1"/>
  <c r="M48" i="1"/>
  <c r="N48" i="1"/>
  <c r="O48" i="1"/>
  <c r="P48" i="1"/>
  <c r="P77" i="1" s="1"/>
  <c r="Q48" i="1"/>
  <c r="Q77" i="1" s="1"/>
  <c r="R48" i="1"/>
  <c r="R77" i="1" s="1"/>
  <c r="S48" i="1"/>
  <c r="S77" i="1" s="1"/>
  <c r="T48" i="1"/>
  <c r="T77" i="1" s="1"/>
  <c r="U48" i="1"/>
  <c r="U77" i="1" s="1"/>
  <c r="V48" i="1"/>
  <c r="V77" i="1" s="1"/>
  <c r="W48" i="1"/>
  <c r="W77" i="1" s="1"/>
  <c r="X48" i="1"/>
  <c r="X77" i="1" s="1"/>
  <c r="Y48" i="1"/>
  <c r="Y77" i="1" s="1"/>
  <c r="Z48" i="1"/>
  <c r="Z77" i="1" s="1"/>
  <c r="AA48" i="1"/>
  <c r="AA77" i="1" s="1"/>
  <c r="AB48" i="1"/>
  <c r="AB77" i="1" s="1"/>
  <c r="AC48" i="1"/>
  <c r="AD48" i="1"/>
  <c r="AE48" i="1"/>
  <c r="AF48" i="1"/>
  <c r="AF77" i="1" s="1"/>
  <c r="AG48" i="1"/>
  <c r="AG77" i="1" s="1"/>
  <c r="AH48" i="1"/>
  <c r="AH77" i="1" s="1"/>
  <c r="AI48" i="1"/>
  <c r="AI77" i="1" s="1"/>
  <c r="AJ48" i="1"/>
  <c r="AJ77" i="1" s="1"/>
  <c r="AK48" i="1"/>
  <c r="AK77" i="1" s="1"/>
  <c r="AL48" i="1"/>
  <c r="AL77" i="1" s="1"/>
  <c r="AM48" i="1"/>
  <c r="AM77" i="1" s="1"/>
  <c r="AN48" i="1"/>
  <c r="AN77" i="1" s="1"/>
  <c r="AO48" i="1"/>
  <c r="AP48" i="1"/>
  <c r="AQ48" i="1"/>
  <c r="AR48" i="1"/>
  <c r="AR77" i="1" s="1"/>
  <c r="AS48" i="1"/>
  <c r="AS77" i="1" s="1"/>
  <c r="AT48" i="1"/>
  <c r="AT77" i="1" s="1"/>
  <c r="AU48" i="1"/>
  <c r="AV48" i="1"/>
  <c r="AV77" i="1" s="1"/>
  <c r="AW48" i="1"/>
  <c r="AW77" i="1" s="1"/>
  <c r="AX48" i="1"/>
  <c r="AX77" i="1" s="1"/>
  <c r="BB48" i="1"/>
  <c r="BB77" i="1" s="1"/>
  <c r="C48" i="1"/>
  <c r="C77" i="1" s="1"/>
  <c r="D11" i="1"/>
  <c r="D76" i="1" s="1"/>
  <c r="D79" i="1" s="1"/>
  <c r="E11" i="1"/>
  <c r="E76" i="1" s="1"/>
  <c r="F11" i="1"/>
  <c r="F74" i="1" s="1"/>
  <c r="G11" i="1"/>
  <c r="G74" i="1" s="1"/>
  <c r="H11" i="1"/>
  <c r="H76" i="1" s="1"/>
  <c r="H79" i="1" s="1"/>
  <c r="I11" i="1"/>
  <c r="I76" i="1" s="1"/>
  <c r="J11" i="1"/>
  <c r="J74" i="1" s="1"/>
  <c r="K11" i="1"/>
  <c r="K76" i="1" s="1"/>
  <c r="L11" i="1"/>
  <c r="L76" i="1" s="1"/>
  <c r="M11" i="1"/>
  <c r="N11" i="1"/>
  <c r="N74" i="1" s="1"/>
  <c r="O11" i="1"/>
  <c r="O74" i="1" s="1"/>
  <c r="P11" i="1"/>
  <c r="P74" i="1" s="1"/>
  <c r="Q11" i="1"/>
  <c r="Q74" i="1" s="1"/>
  <c r="R11" i="1"/>
  <c r="R74" i="1" s="1"/>
  <c r="S11" i="1"/>
  <c r="S74" i="1" s="1"/>
  <c r="T11" i="1"/>
  <c r="T76" i="1" s="1"/>
  <c r="T79" i="1" s="1"/>
  <c r="U11" i="1"/>
  <c r="V11" i="1"/>
  <c r="V74" i="1" s="1"/>
  <c r="W11" i="1"/>
  <c r="W74" i="1" s="1"/>
  <c r="X11" i="1"/>
  <c r="X76" i="1" s="1"/>
  <c r="X79" i="1" s="1"/>
  <c r="Y11" i="1"/>
  <c r="Y76" i="1" s="1"/>
  <c r="Z11" i="1"/>
  <c r="Z76" i="1" s="1"/>
  <c r="AA11" i="1"/>
  <c r="AA76" i="1" s="1"/>
  <c r="AB11" i="1"/>
  <c r="AB76" i="1" s="1"/>
  <c r="AC11" i="1"/>
  <c r="AC74" i="1" s="1"/>
  <c r="AD11" i="1"/>
  <c r="AD74" i="1" s="1"/>
  <c r="AE11" i="1"/>
  <c r="AE74" i="1" s="1"/>
  <c r="AF11" i="1"/>
  <c r="AF74" i="1" s="1"/>
  <c r="AG11" i="1"/>
  <c r="AG74" i="1" s="1"/>
  <c r="AH11" i="1"/>
  <c r="AH74" i="1" s="1"/>
  <c r="AI11" i="1"/>
  <c r="AI74" i="1" s="1"/>
  <c r="AJ11" i="1"/>
  <c r="AJ76" i="1" s="1"/>
  <c r="AJ79" i="1" s="1"/>
  <c r="AK11" i="1"/>
  <c r="AK76" i="1" s="1"/>
  <c r="AL11" i="1"/>
  <c r="AL74" i="1" s="1"/>
  <c r="AM11" i="1"/>
  <c r="AM74" i="1" s="1"/>
  <c r="AN11" i="1"/>
  <c r="AN76" i="1" s="1"/>
  <c r="AO11" i="1"/>
  <c r="AO76" i="1" s="1"/>
  <c r="AO79" i="1" s="1"/>
  <c r="AP11" i="1"/>
  <c r="AP74" i="1" s="1"/>
  <c r="AQ11" i="1"/>
  <c r="AQ76" i="1" s="1"/>
  <c r="AQ79" i="1" s="1"/>
  <c r="AR11" i="1"/>
  <c r="AR76" i="1" s="1"/>
  <c r="AS11" i="1"/>
  <c r="AT11" i="1"/>
  <c r="AT74" i="1" s="1"/>
  <c r="AU11" i="1"/>
  <c r="AU74" i="1" s="1"/>
  <c r="AV11" i="1"/>
  <c r="AV74" i="1" s="1"/>
  <c r="AW11" i="1"/>
  <c r="AW74" i="1" s="1"/>
  <c r="AX11" i="1"/>
  <c r="AX74" i="1" s="1"/>
  <c r="BB11" i="1"/>
  <c r="BB74" i="1" s="1"/>
  <c r="C11" i="1"/>
  <c r="C76" i="1" s="1"/>
  <c r="AY12" i="1"/>
  <c r="AZ12" i="1"/>
  <c r="BA12" i="1"/>
  <c r="AY13" i="1"/>
  <c r="AZ13" i="1"/>
  <c r="BA13" i="1"/>
  <c r="AY14" i="1"/>
  <c r="AZ14" i="1"/>
  <c r="BA14" i="1"/>
  <c r="AY15" i="1"/>
  <c r="AZ15" i="1"/>
  <c r="BA15" i="1"/>
  <c r="AY16" i="1"/>
  <c r="AZ16" i="1"/>
  <c r="BA16" i="1"/>
  <c r="AY17" i="1"/>
  <c r="AZ17" i="1"/>
  <c r="BA17" i="1"/>
  <c r="AY18" i="1"/>
  <c r="AZ18" i="1"/>
  <c r="BA18" i="1"/>
  <c r="AY19" i="1"/>
  <c r="AZ19" i="1"/>
  <c r="BA19" i="1"/>
  <c r="AY20" i="1"/>
  <c r="AZ20" i="1"/>
  <c r="BA20" i="1"/>
  <c r="AY21" i="1"/>
  <c r="AZ21" i="1"/>
  <c r="BA21" i="1"/>
  <c r="AY22" i="1"/>
  <c r="AZ22" i="1"/>
  <c r="BA22" i="1"/>
  <c r="AY23" i="1"/>
  <c r="AZ23" i="1"/>
  <c r="BA23" i="1"/>
  <c r="AY24" i="1"/>
  <c r="AZ24" i="1"/>
  <c r="BA24" i="1"/>
  <c r="AY25" i="1"/>
  <c r="AZ25" i="1"/>
  <c r="BA25" i="1"/>
  <c r="AY26" i="1"/>
  <c r="AZ26" i="1"/>
  <c r="BA26" i="1"/>
  <c r="AY27" i="1"/>
  <c r="AZ27" i="1"/>
  <c r="BA27" i="1"/>
  <c r="AY28" i="1"/>
  <c r="AZ28" i="1"/>
  <c r="BA28" i="1"/>
  <c r="AY29" i="1"/>
  <c r="AZ29" i="1"/>
  <c r="BA29" i="1"/>
  <c r="AY30" i="1"/>
  <c r="AZ30" i="1"/>
  <c r="BA30" i="1"/>
  <c r="AY31" i="1"/>
  <c r="AZ31" i="1"/>
  <c r="BA31" i="1"/>
  <c r="AY32" i="1"/>
  <c r="AZ32" i="1"/>
  <c r="BA32" i="1"/>
  <c r="AY33" i="1"/>
  <c r="AZ33" i="1"/>
  <c r="BA33" i="1"/>
  <c r="AY34" i="1"/>
  <c r="AZ34" i="1"/>
  <c r="BA34" i="1"/>
  <c r="AY35" i="1"/>
  <c r="AZ35" i="1"/>
  <c r="BA35" i="1"/>
  <c r="AY36" i="1"/>
  <c r="AZ36" i="1"/>
  <c r="BA36" i="1"/>
  <c r="AY37" i="1"/>
  <c r="AZ37" i="1"/>
  <c r="BA37" i="1"/>
  <c r="AY38" i="1"/>
  <c r="AZ38" i="1"/>
  <c r="BA38" i="1"/>
  <c r="AY39" i="1"/>
  <c r="AZ39" i="1"/>
  <c r="BA39" i="1"/>
  <c r="AY40" i="1"/>
  <c r="AZ40" i="1"/>
  <c r="BA40" i="1"/>
  <c r="AY41" i="1"/>
  <c r="AZ41" i="1"/>
  <c r="BA41" i="1"/>
  <c r="AY42" i="1"/>
  <c r="AZ42" i="1"/>
  <c r="BA42" i="1"/>
  <c r="AY43" i="1"/>
  <c r="AZ43" i="1"/>
  <c r="BA43" i="1"/>
  <c r="AY44" i="1"/>
  <c r="AZ44" i="1"/>
  <c r="BA44" i="1"/>
  <c r="AY45" i="1"/>
  <c r="AZ45" i="1"/>
  <c r="BA45" i="1"/>
  <c r="AY46" i="1"/>
  <c r="AZ46" i="1"/>
  <c r="BA46" i="1"/>
  <c r="AY47" i="1"/>
  <c r="AZ47" i="1"/>
  <c r="BA47" i="1"/>
  <c r="AY49" i="1"/>
  <c r="AZ49" i="1"/>
  <c r="BA49" i="1"/>
  <c r="AY50" i="1"/>
  <c r="AZ50" i="1"/>
  <c r="BA50" i="1"/>
  <c r="AY51" i="1"/>
  <c r="AZ51" i="1"/>
  <c r="BA51" i="1"/>
  <c r="AY52" i="1"/>
  <c r="AZ52" i="1"/>
  <c r="BA52" i="1"/>
  <c r="AY53" i="1"/>
  <c r="AZ53" i="1"/>
  <c r="BA53" i="1"/>
  <c r="AY54" i="1"/>
  <c r="AZ54" i="1"/>
  <c r="BA54" i="1"/>
  <c r="AZ55" i="1"/>
  <c r="AZ78" i="1" s="1"/>
  <c r="BA55" i="1"/>
  <c r="BA78" i="1" s="1"/>
  <c r="AY56" i="1"/>
  <c r="AZ56" i="1"/>
  <c r="BA56" i="1"/>
  <c r="AY57" i="1"/>
  <c r="AZ57" i="1"/>
  <c r="BA57" i="1"/>
  <c r="AY58" i="1"/>
  <c r="AZ58" i="1"/>
  <c r="BA58" i="1"/>
  <c r="AY59" i="1"/>
  <c r="AZ59" i="1"/>
  <c r="BA59" i="1"/>
  <c r="AY60" i="1"/>
  <c r="AZ60" i="1"/>
  <c r="BA60" i="1"/>
  <c r="AY61" i="1"/>
  <c r="AZ61" i="1"/>
  <c r="BA61" i="1"/>
  <c r="AY62" i="1"/>
  <c r="AZ62" i="1"/>
  <c r="BA62" i="1"/>
  <c r="AY63" i="1"/>
  <c r="AZ63" i="1"/>
  <c r="BA63" i="1"/>
  <c r="AY64" i="1"/>
  <c r="AZ64" i="1"/>
  <c r="BA64" i="1"/>
  <c r="AY65" i="1"/>
  <c r="AZ65" i="1"/>
  <c r="BA65" i="1"/>
  <c r="AY66" i="1"/>
  <c r="AZ66" i="1"/>
  <c r="BA66" i="1"/>
  <c r="AY67" i="1"/>
  <c r="AZ67" i="1"/>
  <c r="BA67" i="1"/>
  <c r="AY68" i="1"/>
  <c r="AZ68" i="1"/>
  <c r="BA68" i="1"/>
  <c r="AY69" i="1"/>
  <c r="AZ69" i="1"/>
  <c r="BA69" i="1"/>
  <c r="AY70" i="1"/>
  <c r="AZ70" i="1"/>
  <c r="BA70" i="1"/>
  <c r="AY71" i="1"/>
  <c r="AZ71" i="1"/>
  <c r="BA71" i="1"/>
  <c r="AY72" i="1"/>
  <c r="AZ72" i="1"/>
  <c r="BA72" i="1"/>
  <c r="AY73" i="1"/>
  <c r="AZ73" i="1"/>
  <c r="BA73" i="1"/>
  <c r="AZ10" i="1"/>
  <c r="BA10" i="1"/>
  <c r="AY10" i="1"/>
  <c r="K79" i="1" l="1"/>
  <c r="I79" i="1"/>
  <c r="Z79" i="1"/>
  <c r="G79" i="1"/>
  <c r="U79" i="1"/>
  <c r="AY48" i="1"/>
  <c r="AY77" i="1" s="1"/>
  <c r="J76" i="1"/>
  <c r="J79" i="1" s="1"/>
  <c r="Y79" i="1"/>
  <c r="W79" i="1"/>
  <c r="V79" i="1"/>
  <c r="AP76" i="1"/>
  <c r="AP79" i="1" s="1"/>
  <c r="AY11" i="1"/>
  <c r="AY74" i="1" s="1"/>
  <c r="AH76" i="1"/>
  <c r="AH79" i="1" s="1"/>
  <c r="AZ48" i="1"/>
  <c r="AZ77" i="1" s="1"/>
  <c r="L77" i="1"/>
  <c r="L79" i="1" s="1"/>
  <c r="AG76" i="1"/>
  <c r="G76" i="1"/>
  <c r="AB74" i="1"/>
  <c r="AX79" i="1"/>
  <c r="Y74" i="1"/>
  <c r="K74" i="1"/>
  <c r="E79" i="1"/>
  <c r="I74" i="1"/>
  <c r="AM76" i="1"/>
  <c r="AM79" i="1" s="1"/>
  <c r="AL76" i="1"/>
  <c r="AL79" i="1" s="1"/>
  <c r="BA48" i="1"/>
  <c r="BA77" i="1" s="1"/>
  <c r="AQ74" i="1"/>
  <c r="BA11" i="1"/>
  <c r="BA74" i="1" s="1"/>
  <c r="AO74" i="1"/>
  <c r="AF76" i="1"/>
  <c r="AF79" i="1" s="1"/>
  <c r="F76" i="1"/>
  <c r="AA79" i="1"/>
  <c r="AA74" i="1"/>
  <c r="Z74" i="1"/>
  <c r="F79" i="1"/>
  <c r="AK79" i="1"/>
  <c r="AZ11" i="1"/>
  <c r="AZ76" i="1" s="1"/>
  <c r="AZ79" i="1" s="1"/>
  <c r="AR74" i="1"/>
  <c r="AR79" i="1"/>
  <c r="AB79" i="1"/>
  <c r="AE76" i="1"/>
  <c r="AE79" i="1" s="1"/>
  <c r="AN79" i="1"/>
  <c r="AY76" i="1"/>
  <c r="AY79" i="1" s="1"/>
  <c r="BA76" i="1"/>
  <c r="BA79" i="1" s="1"/>
  <c r="R79" i="1"/>
  <c r="AU79" i="1"/>
  <c r="C78" i="1"/>
  <c r="C79" i="1" s="1"/>
  <c r="AI76" i="1"/>
  <c r="AI79" i="1" s="1"/>
  <c r="S76" i="1"/>
  <c r="S79" i="1" s="1"/>
  <c r="P79" i="1"/>
  <c r="AN74" i="1"/>
  <c r="X74" i="1"/>
  <c r="H74" i="1"/>
  <c r="AS79" i="1"/>
  <c r="AC79" i="1"/>
  <c r="M79" i="1"/>
  <c r="C74" i="1"/>
  <c r="Q79" i="1"/>
  <c r="AV79" i="1"/>
  <c r="O79" i="1"/>
  <c r="AT79" i="1"/>
  <c r="AK74" i="1"/>
  <c r="U74" i="1"/>
  <c r="E74" i="1"/>
  <c r="AJ74" i="1"/>
  <c r="T74" i="1"/>
  <c r="D74" i="1"/>
  <c r="AG79" i="1"/>
  <c r="N79" i="1"/>
  <c r="AW79" i="1"/>
  <c r="AD79" i="1"/>
  <c r="AZ74" i="1" l="1"/>
</calcChain>
</file>

<file path=xl/sharedStrings.xml><?xml version="1.0" encoding="utf-8"?>
<sst xmlns="http://schemas.openxmlformats.org/spreadsheetml/2006/main" count="454" uniqueCount="214">
  <si>
    <t>COSTOS</t>
  </si>
  <si>
    <t>DIFERENCIA</t>
  </si>
  <si>
    <t xml:space="preserve">DIFERENCIA </t>
  </si>
  <si>
    <t xml:space="preserve">OBSERVACION </t>
  </si>
  <si>
    <t>GASTOS</t>
  </si>
  <si>
    <t>TOTAL COSTOS Y GTOS</t>
  </si>
  <si>
    <t xml:space="preserve">SUELDOS Y SALARIOS </t>
  </si>
  <si>
    <t xml:space="preserve">CONTRIBUCIONES IMPUTADAS </t>
  </si>
  <si>
    <t xml:space="preserve">APORTES SOBRE LA NÓMINA </t>
  </si>
  <si>
    <t xml:space="preserve">PRESTACIONES SOCIALES </t>
  </si>
  <si>
    <t xml:space="preserve">GASTOS DE PERSONAL DIVERSOS </t>
  </si>
  <si>
    <t xml:space="preserve">GENERALES </t>
  </si>
  <si>
    <t xml:space="preserve">IMPUESTOS, CONTRIBUCIONES Y TASAS </t>
  </si>
  <si>
    <t xml:space="preserve">DETERIORO DE CUENTAS POR COBRAR </t>
  </si>
  <si>
    <t xml:space="preserve">AMORTIZACIÓN DE ACTIVOS INTANGIBLES </t>
  </si>
  <si>
    <t xml:space="preserve">PROVISIÓN LITIGIOS Y DEMANDAS </t>
  </si>
  <si>
    <t xml:space="preserve">FINANCIEROS </t>
  </si>
  <si>
    <t xml:space="preserve">GASTOS DIVERSOS </t>
  </si>
  <si>
    <t xml:space="preserve">COSTOS Y GASTOS POR DISTRIBUIR </t>
  </si>
  <si>
    <t xml:space="preserve">SERVICIOS DE SALUD </t>
  </si>
  <si>
    <t xml:space="preserve">VIGILANCIA Y SEGURIDAD </t>
  </si>
  <si>
    <t xml:space="preserve">MATERIALES Y SUMINISTROS </t>
  </si>
  <si>
    <t xml:space="preserve">MANTENIMIENTO </t>
  </si>
  <si>
    <t xml:space="preserve">SERVICIOS PÚBLICOS </t>
  </si>
  <si>
    <t xml:space="preserve">ARRENDAMIENTO OPERATIVO </t>
  </si>
  <si>
    <t xml:space="preserve">IMPRESOS, PUBLICACIONES, SUSCRIPCIONES Y AFILIACIONES </t>
  </si>
  <si>
    <t xml:space="preserve">FOTOCOPIAS </t>
  </si>
  <si>
    <t xml:space="preserve">COMUNICACIONES Y TRANSPORTE </t>
  </si>
  <si>
    <t xml:space="preserve">SEGUROS GENERALES </t>
  </si>
  <si>
    <t xml:space="preserve">COMBUSTIBLES Y LUBRICANTES </t>
  </si>
  <si>
    <t xml:space="preserve">SERVICIOS DE ASEO, CAFETERÍA, RESTAURANTE Y LAVANDERÍA </t>
  </si>
  <si>
    <t xml:space="preserve">MAQUINARIA Y EQUIPO </t>
  </si>
  <si>
    <t xml:space="preserve">ADMINISTRATIVAS </t>
  </si>
  <si>
    <t xml:space="preserve">OTROS GASTOS FINANCIEROS </t>
  </si>
  <si>
    <t xml:space="preserve">MULTAS Y SANCIONES </t>
  </si>
  <si>
    <t xml:space="preserve">LAUDOS ARBITRALES Y CONCILIACIONES EXTRAJUDICIALES </t>
  </si>
  <si>
    <t xml:space="preserve">SERVICIOS FINANCIEROS </t>
  </si>
  <si>
    <t xml:space="preserve">PÉRDIDA POR BAJA EN CUENTAS DE ACTIVOS NO FINANCIEROS </t>
  </si>
  <si>
    <t xml:space="preserve">ELEMENTOS DE ASEO, LAVANDERÍA Y CAFETERÍA </t>
  </si>
  <si>
    <t xml:space="preserve">REVERSIÓN DE LAS PÉRDIDAS POR DETERIORO DE VALOR </t>
  </si>
  <si>
    <t>SOSTENIBILIDAD/UTILIDAD</t>
  </si>
  <si>
    <t xml:space="preserve">HONORARIOS </t>
  </si>
  <si>
    <t xml:space="preserve">CAPACITACIÓN, BIENESTAR SOCIAL Y ESTÍMULOS </t>
  </si>
  <si>
    <t xml:space="preserve">DOTACIÓN Y SUMINISTRO A TRABAJADORES </t>
  </si>
  <si>
    <t xml:space="preserve">OTROS GASTOS DE PERSONAL DIVERSOS </t>
  </si>
  <si>
    <t xml:space="preserve">SERVICIOS </t>
  </si>
  <si>
    <t xml:space="preserve">OTROS GASTOS GENERALES </t>
  </si>
  <si>
    <t xml:space="preserve">EDIFICACIONES </t>
  </si>
  <si>
    <t xml:space="preserve">PLANTAS, DUCTOS Y TÚNELES </t>
  </si>
  <si>
    <t xml:space="preserve">REDES, LÍNEAS Y CABLES </t>
  </si>
  <si>
    <t xml:space="preserve">EQUIPO MÉDICO Y CIENTÍFICO </t>
  </si>
  <si>
    <t xml:space="preserve">MUEBLES, ENSERES Y EQUIPO DE OFICINA </t>
  </si>
  <si>
    <t xml:space="preserve">EQUIPOS DE COMUNICACIÓN Y COMPUTACIÓN </t>
  </si>
  <si>
    <t xml:space="preserve">EQUIPOS DE TRANSPORTE, TRACCIÓN Y ELEVACIÓN </t>
  </si>
  <si>
    <t xml:space="preserve">EQUIPOS DE COMEDOR, COCINA, DESPENSA Y HOTELERÍA </t>
  </si>
  <si>
    <t xml:space="preserve">LICENCIAS </t>
  </si>
  <si>
    <t xml:space="preserve">SOFTWARES </t>
  </si>
  <si>
    <t xml:space="preserve">PÉRDIDA POR BAJA EN CUENTAS DE CUENTAS POR COBRAR </t>
  </si>
  <si>
    <t>Cuenta Contable</t>
  </si>
  <si>
    <t xml:space="preserve">VENTA DE SERVICIOS </t>
  </si>
  <si>
    <t xml:space="preserve">URGENCIAS - CONSULTA Y PROCEDIMIENTOS </t>
  </si>
  <si>
    <t xml:space="preserve">URGENCIAS - OBSERVACIÓN </t>
  </si>
  <si>
    <t xml:space="preserve">SERVICIOS AMBULATORIOS - CONSULTA EXTERNA Y PROCEDIMIENTOS </t>
  </si>
  <si>
    <t xml:space="preserve">SERVICIOS AMBULATORIOS - CONSULTA ESPECIALIZADA </t>
  </si>
  <si>
    <t xml:space="preserve">SERVICIOS AMBULATORIOS - SALUD ORAL </t>
  </si>
  <si>
    <t xml:space="preserve">SERVICIOS AMBULATORIOS - PROMOCIÓN Y PREVENCIÓN </t>
  </si>
  <si>
    <t xml:space="preserve">SERVICIOS AMBULATORIOS - OTRAS ACTIVIDADES EXTRAMURALES </t>
  </si>
  <si>
    <t xml:space="preserve">HOSPITALIZACIÓN - ESTANCIA GENERAL </t>
  </si>
  <si>
    <t xml:space="preserve">HOSPITALIZACIÓN - CUIDADOS INTENSIVOS </t>
  </si>
  <si>
    <t xml:space="preserve">HOSPITALIZACIÓN - CUIDADOS INTERMEDIOS </t>
  </si>
  <si>
    <t xml:space="preserve">HOSPITALIZACIÓN - RECIÉN NACIDOS </t>
  </si>
  <si>
    <t xml:space="preserve">HOSPITALIZACIÓN - SALUD MENTAL </t>
  </si>
  <si>
    <t xml:space="preserve">HOSPITALIZACIÓN - QUEMADOS </t>
  </si>
  <si>
    <t xml:space="preserve">HOSPITALIZACIÓN - OTROS CUIDADOS ESPECIALES </t>
  </si>
  <si>
    <t xml:space="preserve">APOYO DIAGNÓSTICO - LABORATORIO CLÍNICO </t>
  </si>
  <si>
    <t xml:space="preserve">APOYO DIAGNÓSTICO - IMAGENOLOGÍA </t>
  </si>
  <si>
    <t xml:space="preserve">APOYO DIAGNÓSTICO - ANATOMÍA PATOLÓGICA </t>
  </si>
  <si>
    <t xml:space="preserve">APOYO DIAGNÓSTICO - OTRAS UNIDADES DE APOYO DIAGNÓSTICO </t>
  </si>
  <si>
    <t xml:space="preserve">APOYO TERAPÉUTICO - REHABILITACIÓN Y TERAPIAS </t>
  </si>
  <si>
    <t xml:space="preserve">APOYO TERAPÉUTICO - BANCO DE COMPONENTES ANATÓMICOS </t>
  </si>
  <si>
    <t xml:space="preserve">APOYO TERAPÉUTICO - BANCO DE SANGRE </t>
  </si>
  <si>
    <t xml:space="preserve">APOYO TERAPÉUTICO - UNIDAD RENAL </t>
  </si>
  <si>
    <t xml:space="preserve">APOYO TERAPÉUTICO - UNIDAD DE HEMODINAMIA </t>
  </si>
  <si>
    <t xml:space="preserve">APOYO TERAPÉUTICO - FARMACIA E INSUMOS HOSPITALARIOS </t>
  </si>
  <si>
    <t xml:space="preserve">APOYO TERAPÉUTICO - OTRAS UNIDADES DE APOYO TERAPÉUTICO </t>
  </si>
  <si>
    <t xml:space="preserve">SERVICIOS CONEXOS A LA SALUD - CENTROS Y PUESTOS DE SALUD </t>
  </si>
  <si>
    <t xml:space="preserve">SERVICIOS CONEXOS A LA SALUD - SERVICIOS DOCENTES </t>
  </si>
  <si>
    <t xml:space="preserve">SERVICIOS CONEXOS A LA SALUD - SERVICIOS DE AMBULANCIAS </t>
  </si>
  <si>
    <t xml:space="preserve">SERVICIOS CONEXOS A LA SALUD - OTROS SERVICIOS </t>
  </si>
  <si>
    <t xml:space="preserve">SERVICIOS DE SALUD PRESTADOS CON EL MECANISMO DE PAGO POR CAPITACIÓN </t>
  </si>
  <si>
    <t xml:space="preserve">SERVICIOS DE SALUD PRESTADOS CON EL MECANISMO DE PAGO GLOBAL PROSPECTIVO </t>
  </si>
  <si>
    <t xml:space="preserve">DEVOLUCIONES, REBAJAS Y DESCUENTOS EN VENTA DE SERVICIOS (DB) </t>
  </si>
  <si>
    <t xml:space="preserve">TRANSFERENCIAS Y SUBVENCIONES </t>
  </si>
  <si>
    <t xml:space="preserve">SUBVENCIONES </t>
  </si>
  <si>
    <t xml:space="preserve">OTRAS SUBVENCIONES  </t>
  </si>
  <si>
    <t xml:space="preserve">OTROS INGRESOS </t>
  </si>
  <si>
    <t xml:space="preserve">INTERESES SOBRE DEPÓSITOS EN INSTITUCIONES FINANCIERAS </t>
  </si>
  <si>
    <t xml:space="preserve">RENDIMIENTOS SOBRE RECURSOS ENTREGADOS EN ADMINISTRACIÓN </t>
  </si>
  <si>
    <t xml:space="preserve">INTERESES DE MORA </t>
  </si>
  <si>
    <t xml:space="preserve">INGRESOS DIVERSOS </t>
  </si>
  <si>
    <t xml:space="preserve">GANANCIA POR BAJA EN CUENTAS DE ACTIVOS NO FINANCIEROS </t>
  </si>
  <si>
    <t xml:space="preserve">SOBRANTES </t>
  </si>
  <si>
    <t xml:space="preserve">RECUPERACIONES </t>
  </si>
  <si>
    <t xml:space="preserve">INDEMNIZACIONES </t>
  </si>
  <si>
    <t xml:space="preserve">RESPONSABILIDADES FISCALES </t>
  </si>
  <si>
    <t xml:space="preserve">OTROS INGRESOS DIVERSOS </t>
  </si>
  <si>
    <t xml:space="preserve">CUENTAS POR COBRAR </t>
  </si>
  <si>
    <t>TOTAL FACTURACION</t>
  </si>
  <si>
    <t xml:space="preserve">GASTOS </t>
  </si>
  <si>
    <t xml:space="preserve">HORAS EXTRAS Y FESTIVOS </t>
  </si>
  <si>
    <t xml:space="preserve">GASTOS DE REPRESENTACIÓN </t>
  </si>
  <si>
    <t xml:space="preserve">AUXILIO DE TRANSPORTE </t>
  </si>
  <si>
    <t xml:space="preserve">SUBSIDIO DE ALIMENTACIÓN </t>
  </si>
  <si>
    <t xml:space="preserve">INCAPACIDADES </t>
  </si>
  <si>
    <t xml:space="preserve">OTRAS CONTRIBUCIONES IMPUTADAS </t>
  </si>
  <si>
    <t xml:space="preserve">CONTRIBUCIONES EFECTIVAS </t>
  </si>
  <si>
    <t xml:space="preserve">APORTES A CAJAS DE COMPENSACIÓN FAMILIAR </t>
  </si>
  <si>
    <t xml:space="preserve">COTIZACIONES A SEGURIDAD SOCIAL EN SALUD </t>
  </si>
  <si>
    <t xml:space="preserve">APORTES SINDICALES </t>
  </si>
  <si>
    <t xml:space="preserve">COTIZACIONES A RIESGOS LABORALES </t>
  </si>
  <si>
    <t xml:space="preserve">COTIZACIONES A ENTIDADES ADMINISTRADORAS DEL RÉGIMEN DE PRIMA MEDIA </t>
  </si>
  <si>
    <t xml:space="preserve">COTIZACIONES A ENTIDADES ADMINISTRADORAS DEL RÉGIMEN DE AHORRO INDIVIDUAL </t>
  </si>
  <si>
    <t xml:space="preserve">APORTES AL ICBF </t>
  </si>
  <si>
    <t xml:space="preserve">APORTES AL SENA </t>
  </si>
  <si>
    <t xml:space="preserve">VACACIONES </t>
  </si>
  <si>
    <t xml:space="preserve">PRIMA DE NAVIDAD </t>
  </si>
  <si>
    <t xml:space="preserve">PRIMA DE SERVICIOS </t>
  </si>
  <si>
    <t xml:space="preserve">CESANTÍAS RETROACTIVAS </t>
  </si>
  <si>
    <t xml:space="preserve">OTRAS PRIMAS </t>
  </si>
  <si>
    <t xml:space="preserve">OTRAS PRESTACIONES SOCIALES </t>
  </si>
  <si>
    <t xml:space="preserve">PUBLICIDAD Y PROPAGANDA </t>
  </si>
  <si>
    <t xml:space="preserve">GASTOS LEGALES </t>
  </si>
  <si>
    <t xml:space="preserve">COSTAS PROCESALES </t>
  </si>
  <si>
    <t xml:space="preserve">COMISIONES </t>
  </si>
  <si>
    <t xml:space="preserve">IMPUESTO PREDIAL UNIFICADO </t>
  </si>
  <si>
    <t xml:space="preserve">TASAS </t>
  </si>
  <si>
    <t xml:space="preserve">IMPUESTO SOBRE VEHÍCULOS AUTOMOTORES </t>
  </si>
  <si>
    <t xml:space="preserve">CONTRIBUCIONES </t>
  </si>
  <si>
    <t xml:space="preserve">OTROS IMPUESTOS, CONTRIBUCIONES Y TASAS </t>
  </si>
  <si>
    <t xml:space="preserve">PRESTACIÓN DE SERVICIOS DE SALUD </t>
  </si>
  <si>
    <t xml:space="preserve">OTRAS CUENTAS POR COBRAR </t>
  </si>
  <si>
    <t xml:space="preserve">DETERIORO DE INVENTARIOS </t>
  </si>
  <si>
    <t xml:space="preserve">DEPRECIACIÓN DE PROPIEDADES, PLANTA Y EQUIPO </t>
  </si>
  <si>
    <t xml:space="preserve">BIENES MUEBLES EN BODEGA </t>
  </si>
  <si>
    <t xml:space="preserve">PROPIEDADES, PLANTA Y EQUIPO NO EXPLOTADOS </t>
  </si>
  <si>
    <t xml:space="preserve">DEPRECIACIÓN DE PROPIEDADES DE INVERSIÓN </t>
  </si>
  <si>
    <t xml:space="preserve">EDIFICACIONES CON USO INDETERMINADO </t>
  </si>
  <si>
    <t xml:space="preserve">LABORALES </t>
  </si>
  <si>
    <t xml:space="preserve">OTROS LITIGIOS Y DEMANDAS </t>
  </si>
  <si>
    <t xml:space="preserve">ACTUALIZACIÓN FINANCIERA DE PROVISIONES </t>
  </si>
  <si>
    <t xml:space="preserve">SENTENCIAS </t>
  </si>
  <si>
    <t xml:space="preserve">DEVOLUCIONES, REBAJAS Y DESCUENTOS EN VENTA DE SERVICIOS </t>
  </si>
  <si>
    <t xml:space="preserve">COSTOS DE VENTAS </t>
  </si>
  <si>
    <t>TOTAL COSTOS Y GASTOS</t>
  </si>
  <si>
    <t>COMENTARIO</t>
  </si>
  <si>
    <t>COMENTARIOS</t>
  </si>
  <si>
    <t>SUBRED INTEGRADA DE SERVICIOS DE SALUD XXX</t>
  </si>
  <si>
    <t xml:space="preserve">QUIRÓFANOS Y SALAS DE PARTO - QUIRÓFANOS  </t>
  </si>
  <si>
    <t xml:space="preserve">QUIRÓFANOS Y SALAS DE PARTO - SALAS DE PARTO </t>
  </si>
  <si>
    <t xml:space="preserve">SERVICIOS CONEXOS A LA SALUD - INVESTIGACIÓN CIENTÍFICA </t>
  </si>
  <si>
    <t>BIENES, DERECHOS Y RECURSOS EN EFECTIVO  PROCEDENTES DE ENTIDADES DE GOBIERNO "</t>
  </si>
  <si>
    <t>BIENES Y RECURSOS EN EFECTIVO PROCEDENTES  DE GOBIERNOS EXTRANJEROS "</t>
  </si>
  <si>
    <t>BIENES Y RECURSOS EN EFECTIVO PROCEDENTES  DE ORGANISMOS INTERNACIONALES "</t>
  </si>
  <si>
    <t>BIENES, DERECHOS Y RECURSOS EN EFECTIVO  PROCEDENTES DE EMPRESAS PUBLICAS "</t>
  </si>
  <si>
    <t>BIENES, DERECHOS Y RECURSOS EN EFECTIVO  PROCEDENTES DEL SECTOR PRIVADO "</t>
  </si>
  <si>
    <t xml:space="preserve">OTROS INTERESES DE MORA </t>
  </si>
  <si>
    <t xml:space="preserve">APROVECHAMIENTOS  </t>
  </si>
  <si>
    <t xml:space="preserve">COMPENSACIÓN O INDEMNIZACIÓN PROCEDENTE DE TERCEROS POR ELEMENTOS DETERIORADOS </t>
  </si>
  <si>
    <t xml:space="preserve">LAUDOS ARBITRALES Y CONCILIACIONES EXTRAJUDICIALES A FAVOR DE LA ENTIDAD </t>
  </si>
  <si>
    <t xml:space="preserve">SUELDOS  </t>
  </si>
  <si>
    <t xml:space="preserve">BONIFICACIONES  </t>
  </si>
  <si>
    <t xml:space="preserve">CESANTÍAS  </t>
  </si>
  <si>
    <t xml:space="preserve">INTERESES A LAS CESANTÍAS  </t>
  </si>
  <si>
    <t xml:space="preserve">PRIMA DE VACACIONES  </t>
  </si>
  <si>
    <t xml:space="preserve">ORGANIZACIÓN DE EVENTOS </t>
  </si>
  <si>
    <t xml:space="preserve">ESTAMPILLAS </t>
  </si>
  <si>
    <t xml:space="preserve">CIVILES  </t>
  </si>
  <si>
    <t xml:space="preserve">OTRAS SUBVENCIONES POR RECURSOS TRANSFERIDOS A LAS EMPRESAS PÚBLICAS </t>
  </si>
  <si>
    <t xml:space="preserve">INTERESES DE SENTENCIAS </t>
  </si>
  <si>
    <t xml:space="preserve">OTROS GASTOS DIVERSOS </t>
  </si>
  <si>
    <t>TOTAL GASTOS</t>
  </si>
  <si>
    <t>TOTAL COSTOS</t>
  </si>
  <si>
    <t>TOTAL AÑO</t>
  </si>
  <si>
    <t>FECHA</t>
  </si>
  <si>
    <t>INGRESOS /FACTURACIÓN.</t>
  </si>
  <si>
    <t>REPORTE EN ANEXO TÉCNICO No.4</t>
  </si>
  <si>
    <t>SALDO CONTABLE</t>
  </si>
  <si>
    <t>DESCRIPCIÓN</t>
  </si>
  <si>
    <t>FIRMAS</t>
  </si>
  <si>
    <t>REGISTRO ANEXO TÉCNICO 4</t>
  </si>
  <si>
    <t>RESOLUCIÓN XXXXX</t>
  </si>
  <si>
    <t>ANEXO TÉCNICO NO 1  CONCILIACIÓN  CONTABLE Y SISTEMA DE COSTOS</t>
  </si>
  <si>
    <t>ENERO /AÑO</t>
  </si>
  <si>
    <t>FEBRERO /AÑO</t>
  </si>
  <si>
    <t>MARZO/AÑO</t>
  </si>
  <si>
    <t>ABRIL/AÑO</t>
  </si>
  <si>
    <t>MAYO/AÑO</t>
  </si>
  <si>
    <t>JUNIO/AÑO</t>
  </si>
  <si>
    <t>JULIO/AÑO</t>
  </si>
  <si>
    <t>AGOSTO/AÑO</t>
  </si>
  <si>
    <t>SEPTIEMBRE /AÑO</t>
  </si>
  <si>
    <t>OCTUBRE/AÑO</t>
  </si>
  <si>
    <t>NOVIEMBRE /AÑO</t>
  </si>
  <si>
    <t>DICIEMBRE /AÑO</t>
  </si>
  <si>
    <t>ACUMULADO</t>
  </si>
  <si>
    <t>TOTALES</t>
  </si>
  <si>
    <t>SECRETARÍA DISTRITAL DE SALUD</t>
  </si>
  <si>
    <t>DIRECCIÓN DE ANÁLISIS DE ÉNTIDADES PÚBLICAS DÍSTRITAL DEL SECTOR SALUD - DAEPDSS</t>
  </si>
  <si>
    <t>MARZO /AÑO</t>
  </si>
  <si>
    <t>JUNIO /AÑO</t>
  </si>
  <si>
    <t>JULIO /AÑO</t>
  </si>
  <si>
    <t>AGOSTO /AÑO</t>
  </si>
  <si>
    <t>OCTUBRE /AÑO</t>
  </si>
  <si>
    <t>NOVIEMBRE/AÑO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</si>
</sst>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-* #,##0_-;\-* #,##0_-;_-* &quot;-&quot;?_-;_-@_-"/>
    <numFmt numFmtId="167" formatCode="_-* #,##0.0_-;\-* #,##0.0_-;_-* &quot;-&quot;?_-;_-@_-"/>
    <numFmt numFmtId="168" formatCode="_(* #,##0.00_);_(* \(#,##0.00\);_(* &quot;-&quot;??_);_(@_)"/>
    <numFmt numFmtId="169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164" fontId="4" fillId="0" borderId="0" xfId="1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4" fillId="0" borderId="1" xfId="0" applyFont="1" applyBorder="1"/>
    <xf numFmtId="165" fontId="4" fillId="0" borderId="1" xfId="0" applyNumberFormat="1" applyFont="1" applyBorder="1"/>
    <xf numFmtId="165" fontId="4" fillId="0" borderId="1" xfId="1" applyNumberFormat="1" applyFont="1" applyBorder="1"/>
    <xf numFmtId="165" fontId="3" fillId="0" borderId="1" xfId="1" applyNumberFormat="1" applyFont="1" applyBorder="1"/>
    <xf numFmtId="0" fontId="6" fillId="0" borderId="0" xfId="0" applyFont="1" applyAlignment="1">
      <alignment horizontal="left"/>
    </xf>
    <xf numFmtId="0" fontId="7" fillId="0" borderId="0" xfId="0" applyFont="1"/>
    <xf numFmtId="164" fontId="7" fillId="0" borderId="0" xfId="1" applyNumberFormat="1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3" fontId="7" fillId="0" borderId="1" xfId="0" applyNumberFormat="1" applyFont="1" applyBorder="1"/>
    <xf numFmtId="3" fontId="7" fillId="0" borderId="1" xfId="1" applyNumberFormat="1" applyFont="1" applyBorder="1" applyAlignment="1">
      <alignment horizontal="right" vertical="center" wrapText="1"/>
    </xf>
    <xf numFmtId="164" fontId="6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8" fillId="0" borderId="1" xfId="0" applyFont="1" applyBorder="1"/>
    <xf numFmtId="0" fontId="9" fillId="0" borderId="1" xfId="0" applyFont="1" applyBorder="1"/>
    <xf numFmtId="3" fontId="7" fillId="0" borderId="1" xfId="0" applyNumberFormat="1" applyFont="1" applyBorder="1" applyAlignment="1">
      <alignment horizontal="right" vertical="center" wrapText="1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165" fontId="6" fillId="0" borderId="1" xfId="0" applyNumberFormat="1" applyFont="1" applyBorder="1"/>
    <xf numFmtId="164" fontId="6" fillId="0" borderId="1" xfId="0" applyNumberFormat="1" applyFont="1" applyBorder="1"/>
    <xf numFmtId="0" fontId="7" fillId="0" borderId="1" xfId="0" applyFont="1" applyBorder="1"/>
    <xf numFmtId="43" fontId="7" fillId="0" borderId="1" xfId="1" applyFont="1" applyBorder="1" applyAlignment="1">
      <alignment horizontal="right" vertical="center" wrapText="1"/>
    </xf>
    <xf numFmtId="43" fontId="7" fillId="0" borderId="1" xfId="1" applyFont="1" applyBorder="1"/>
    <xf numFmtId="164" fontId="7" fillId="0" borderId="1" xfId="1" applyNumberFormat="1" applyFont="1" applyFill="1" applyBorder="1"/>
    <xf numFmtId="165" fontId="7" fillId="0" borderId="1" xfId="0" applyNumberFormat="1" applyFont="1" applyBorder="1"/>
    <xf numFmtId="165" fontId="7" fillId="0" borderId="1" xfId="1" applyNumberFormat="1" applyFont="1" applyBorder="1"/>
    <xf numFmtId="164" fontId="7" fillId="0" borderId="1" xfId="1" applyNumberFormat="1" applyFont="1" applyBorder="1"/>
    <xf numFmtId="3" fontId="10" fillId="0" borderId="1" xfId="0" applyNumberFormat="1" applyFont="1" applyBorder="1"/>
    <xf numFmtId="165" fontId="6" fillId="0" borderId="1" xfId="1" applyNumberFormat="1" applyFont="1" applyBorder="1"/>
    <xf numFmtId="3" fontId="6" fillId="0" borderId="1" xfId="0" applyNumberFormat="1" applyFont="1" applyBorder="1" applyAlignment="1">
      <alignment horizontal="right" vertical="center" wrapText="1"/>
    </xf>
    <xf numFmtId="41" fontId="6" fillId="0" borderId="1" xfId="2" applyFont="1" applyFill="1" applyBorder="1"/>
    <xf numFmtId="3" fontId="6" fillId="0" borderId="1" xfId="0" applyNumberFormat="1" applyFont="1" applyBorder="1"/>
    <xf numFmtId="166" fontId="7" fillId="0" borderId="1" xfId="0" applyNumberFormat="1" applyFont="1" applyBorder="1"/>
    <xf numFmtId="167" fontId="7" fillId="0" borderId="1" xfId="0" applyNumberFormat="1" applyFont="1" applyBorder="1"/>
    <xf numFmtId="164" fontId="7" fillId="0" borderId="1" xfId="0" applyNumberFormat="1" applyFont="1" applyBorder="1"/>
    <xf numFmtId="166" fontId="6" fillId="0" borderId="1" xfId="0" applyNumberFormat="1" applyFont="1" applyBorder="1"/>
    <xf numFmtId="0" fontId="10" fillId="0" borderId="1" xfId="0" applyFont="1" applyBorder="1"/>
    <xf numFmtId="169" fontId="7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164" fontId="4" fillId="0" borderId="0" xfId="0" applyNumberFormat="1" applyFont="1"/>
    <xf numFmtId="165" fontId="5" fillId="0" borderId="1" xfId="0" applyNumberFormat="1" applyFont="1" applyBorder="1"/>
    <xf numFmtId="165" fontId="4" fillId="0" borderId="0" xfId="0" applyNumberFormat="1" applyFont="1"/>
    <xf numFmtId="43" fontId="4" fillId="0" borderId="0" xfId="1" applyFont="1"/>
    <xf numFmtId="0" fontId="6" fillId="0" borderId="0" xfId="0" applyFont="1"/>
    <xf numFmtId="0" fontId="6" fillId="0" borderId="6" xfId="0" applyFont="1" applyBorder="1"/>
    <xf numFmtId="0" fontId="6" fillId="0" borderId="2" xfId="0" applyFont="1" applyBorder="1"/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justify" vertical="center" wrapText="1"/>
    </xf>
    <xf numFmtId="41" fontId="6" fillId="0" borderId="1" xfId="2" applyFont="1" applyBorder="1"/>
    <xf numFmtId="49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justify" vertical="center" wrapText="1"/>
    </xf>
    <xf numFmtId="164" fontId="6" fillId="2" borderId="1" xfId="0" applyNumberFormat="1" applyFont="1" applyFill="1" applyBorder="1"/>
    <xf numFmtId="164" fontId="7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horizontal="left"/>
    </xf>
    <xf numFmtId="0" fontId="12" fillId="0" borderId="0" xfId="0" applyFont="1"/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</cellXfs>
  <cellStyles count="5">
    <cellStyle name="Millares" xfId="1" builtinId="3"/>
    <cellStyle name="Millares [0]" xfId="2" builtinId="6"/>
    <cellStyle name="Millares 2" xfId="4" xr:uid="{00000000-0005-0000-0000-000002000000}"/>
    <cellStyle name="Normal" xfId="0" builtinId="0"/>
    <cellStyle name="Normal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1259016</xdr:colOff>
      <xdr:row>3</xdr:row>
      <xdr:rowOff>145878</xdr:rowOff>
    </xdr:to>
    <xdr:pic>
      <xdr:nvPicPr>
        <xdr:cNvPr id="3" name="Imagen 2" descr="Sec. Salud garantiza el acceso a interrupción voluntaria del embarazo |  Bogota.gov.co">
          <a:extLst>
            <a:ext uri="{FF2B5EF4-FFF2-40B4-BE49-F238E27FC236}">
              <a16:creationId xmlns:a16="http://schemas.microsoft.com/office/drawing/2014/main" id="{746FC716-72F6-434A-A70F-97FBAE8D35D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64" b="22619"/>
        <a:stretch>
          <a:fillRect/>
        </a:stretch>
      </xdr:blipFill>
      <xdr:spPr bwMode="auto">
        <a:xfrm>
          <a:off x="0" y="0"/>
          <a:ext cx="2717800" cy="7379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673100</xdr:colOff>
      <xdr:row>4</xdr:row>
      <xdr:rowOff>76200</xdr:rowOff>
    </xdr:to>
    <xdr:pic>
      <xdr:nvPicPr>
        <xdr:cNvPr id="3" name="Imagen 2" descr="Sec. Salud garantiza el acceso a interrupción voluntaria del embarazo |  Bogota.gov.co">
          <a:extLst>
            <a:ext uri="{FF2B5EF4-FFF2-40B4-BE49-F238E27FC236}">
              <a16:creationId xmlns:a16="http://schemas.microsoft.com/office/drawing/2014/main" id="{2EA6F832-ED9F-4F54-B660-E06FC69AB5F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64" b="22619"/>
        <a:stretch>
          <a:fillRect/>
        </a:stretch>
      </xdr:blipFill>
      <xdr:spPr bwMode="auto">
        <a:xfrm>
          <a:off x="0" y="0"/>
          <a:ext cx="2717800" cy="889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19050</xdr:rowOff>
    </xdr:from>
    <xdr:to>
      <xdr:col>1</xdr:col>
      <xdr:colOff>38101</xdr:colOff>
      <xdr:row>4</xdr:row>
      <xdr:rowOff>127000</xdr:rowOff>
    </xdr:to>
    <xdr:pic>
      <xdr:nvPicPr>
        <xdr:cNvPr id="2" name="Imagen 1" descr="Sec. Salud garantiza el acceso a interrupción voluntaria del embarazo |  Bogota.gov.co">
          <a:extLst>
            <a:ext uri="{FF2B5EF4-FFF2-40B4-BE49-F238E27FC236}">
              <a16:creationId xmlns:a16="http://schemas.microsoft.com/office/drawing/2014/main" id="{EB1C790F-BFD3-47BF-83FC-4064A116B1D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864" b="22619"/>
        <a:stretch>
          <a:fillRect/>
        </a:stretch>
      </xdr:blipFill>
      <xdr:spPr bwMode="auto">
        <a:xfrm>
          <a:off x="1" y="215900"/>
          <a:ext cx="2063750" cy="69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9"/>
  <sheetViews>
    <sheetView tabSelected="1" zoomScale="50" zoomScaleNormal="50" workbookViewId="0">
      <selection activeCell="H18" sqref="H18"/>
    </sheetView>
  </sheetViews>
  <sheetFormatPr baseColWidth="10" defaultColWidth="11.42578125" defaultRowHeight="12.75" x14ac:dyDescent="0.2"/>
  <cols>
    <col min="1" max="1" width="20.85546875" style="45" customWidth="1"/>
    <col min="2" max="2" width="50.42578125" style="10" customWidth="1"/>
    <col min="3" max="3" width="8.5703125" style="10" customWidth="1"/>
    <col min="4" max="4" width="9.85546875" style="10" customWidth="1"/>
    <col min="5" max="5" width="9.28515625" style="10" customWidth="1"/>
    <col min="6" max="6" width="8" style="10" customWidth="1"/>
    <col min="7" max="7" width="8.5703125" style="10" customWidth="1"/>
    <col min="8" max="8" width="9.85546875" style="10" customWidth="1"/>
    <col min="9" max="9" width="9.28515625" style="10" customWidth="1"/>
    <col min="10" max="10" width="8" style="10" customWidth="1"/>
    <col min="11" max="11" width="8.5703125" style="10" customWidth="1"/>
    <col min="12" max="12" width="9.85546875" style="10" customWidth="1"/>
    <col min="13" max="13" width="9.28515625" style="10" customWidth="1"/>
    <col min="14" max="14" width="8" style="10" customWidth="1"/>
    <col min="15" max="15" width="8.5703125" style="10" customWidth="1"/>
    <col min="16" max="16" width="9.85546875" style="10" customWidth="1"/>
    <col min="17" max="17" width="9.28515625" style="10" customWidth="1"/>
    <col min="18" max="18" width="8" style="10" customWidth="1"/>
    <col min="19" max="19" width="8.5703125" style="10" customWidth="1"/>
    <col min="20" max="20" width="9.85546875" style="10" customWidth="1"/>
    <col min="21" max="21" width="9.28515625" style="10" customWidth="1"/>
    <col min="22" max="22" width="8" style="10" customWidth="1"/>
    <col min="23" max="23" width="8.5703125" style="10" customWidth="1"/>
    <col min="24" max="24" width="9.85546875" style="10" customWidth="1"/>
    <col min="25" max="25" width="9.28515625" style="10" customWidth="1"/>
    <col min="26" max="26" width="8" style="10" customWidth="1"/>
    <col min="27" max="27" width="8.5703125" style="10" customWidth="1"/>
    <col min="28" max="28" width="9.85546875" style="10" customWidth="1"/>
    <col min="29" max="29" width="9.28515625" style="10" customWidth="1"/>
    <col min="30" max="30" width="8" style="10" customWidth="1"/>
    <col min="31" max="31" width="8.5703125" style="10" customWidth="1"/>
    <col min="32" max="32" width="9.85546875" style="10" customWidth="1"/>
    <col min="33" max="33" width="9.28515625" style="10" customWidth="1"/>
    <col min="34" max="34" width="8" style="10" customWidth="1"/>
    <col min="35" max="35" width="8.5703125" style="10" customWidth="1"/>
    <col min="36" max="36" width="9.85546875" style="10" customWidth="1"/>
    <col min="37" max="37" width="9.28515625" style="10" customWidth="1"/>
    <col min="38" max="38" width="8" style="10" customWidth="1"/>
    <col min="39" max="39" width="8.5703125" style="10" customWidth="1"/>
    <col min="40" max="40" width="9.85546875" style="10" customWidth="1"/>
    <col min="41" max="41" width="9.28515625" style="10" customWidth="1"/>
    <col min="42" max="42" width="8" style="10" customWidth="1"/>
    <col min="43" max="43" width="8.5703125" style="10" customWidth="1"/>
    <col min="44" max="44" width="9.85546875" style="10" customWidth="1"/>
    <col min="45" max="45" width="9.28515625" style="10" customWidth="1"/>
    <col min="46" max="46" width="8" style="10" customWidth="1"/>
    <col min="47" max="47" width="8.5703125" style="10" customWidth="1"/>
    <col min="48" max="48" width="9.85546875" style="10" customWidth="1"/>
    <col min="49" max="49" width="9.28515625" style="10" customWidth="1"/>
    <col min="50" max="50" width="8" style="10" customWidth="1"/>
    <col min="51" max="51" width="8.5703125" style="10" customWidth="1"/>
    <col min="52" max="52" width="9.85546875" style="10" customWidth="1"/>
    <col min="53" max="53" width="9.28515625" style="10" customWidth="1"/>
    <col min="54" max="54" width="8" style="10" customWidth="1"/>
    <col min="55" max="16384" width="11.42578125" style="10"/>
  </cols>
  <sheetData>
    <row r="1" spans="1:54" s="63" customFormat="1" ht="15.75" x14ac:dyDescent="0.25">
      <c r="A1" s="62"/>
      <c r="B1" s="72" t="s">
        <v>206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</row>
    <row r="2" spans="1:54" s="63" customFormat="1" ht="15.75" x14ac:dyDescent="0.25">
      <c r="A2" s="62"/>
      <c r="B2" s="72" t="s">
        <v>207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</row>
    <row r="3" spans="1:54" s="63" customFormat="1" ht="15.75" x14ac:dyDescent="0.25">
      <c r="A3" s="62"/>
      <c r="B3" s="72" t="s">
        <v>190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</row>
    <row r="4" spans="1:54" s="63" customFormat="1" ht="15.75" x14ac:dyDescent="0.25">
      <c r="A4" s="62"/>
      <c r="B4" s="72" t="s">
        <v>191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</row>
    <row r="5" spans="1:54" s="63" customFormat="1" ht="15.75" x14ac:dyDescent="0.25">
      <c r="A5" s="62"/>
      <c r="B5" s="72" t="s">
        <v>156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</row>
    <row r="6" spans="1:54" x14ac:dyDescent="0.2">
      <c r="A6" s="10"/>
      <c r="B6" s="50" t="s">
        <v>183</v>
      </c>
      <c r="O6" s="11"/>
      <c r="S6" s="11"/>
    </row>
    <row r="7" spans="1:54" x14ac:dyDescent="0.2">
      <c r="A7" s="51"/>
      <c r="B7" s="51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</row>
    <row r="8" spans="1:54" ht="17.100000000000001" customHeight="1" x14ac:dyDescent="0.2">
      <c r="A8" s="73" t="s">
        <v>58</v>
      </c>
      <c r="B8" s="73" t="s">
        <v>187</v>
      </c>
      <c r="C8" s="68" t="s">
        <v>192</v>
      </c>
      <c r="D8" s="69"/>
      <c r="E8" s="69"/>
      <c r="F8" s="70"/>
      <c r="G8" s="68" t="s">
        <v>193</v>
      </c>
      <c r="H8" s="69"/>
      <c r="I8" s="69"/>
      <c r="J8" s="70"/>
      <c r="K8" s="68" t="s">
        <v>194</v>
      </c>
      <c r="L8" s="69"/>
      <c r="M8" s="69"/>
      <c r="N8" s="70"/>
      <c r="O8" s="68" t="s">
        <v>195</v>
      </c>
      <c r="P8" s="69"/>
      <c r="Q8" s="69"/>
      <c r="R8" s="70"/>
      <c r="S8" s="68" t="s">
        <v>196</v>
      </c>
      <c r="T8" s="69"/>
      <c r="U8" s="69"/>
      <c r="V8" s="70"/>
      <c r="W8" s="68" t="s">
        <v>197</v>
      </c>
      <c r="X8" s="69"/>
      <c r="Y8" s="69"/>
      <c r="Z8" s="70"/>
      <c r="AA8" s="68" t="s">
        <v>198</v>
      </c>
      <c r="AB8" s="69"/>
      <c r="AC8" s="69"/>
      <c r="AD8" s="70"/>
      <c r="AE8" s="68" t="s">
        <v>199</v>
      </c>
      <c r="AF8" s="69"/>
      <c r="AG8" s="69"/>
      <c r="AH8" s="70"/>
      <c r="AI8" s="68" t="s">
        <v>200</v>
      </c>
      <c r="AJ8" s="69"/>
      <c r="AK8" s="69"/>
      <c r="AL8" s="70"/>
      <c r="AM8" s="68" t="s">
        <v>201</v>
      </c>
      <c r="AN8" s="69"/>
      <c r="AO8" s="69"/>
      <c r="AP8" s="70"/>
      <c r="AQ8" s="68" t="s">
        <v>202</v>
      </c>
      <c r="AR8" s="69"/>
      <c r="AS8" s="69"/>
      <c r="AT8" s="70"/>
      <c r="AU8" s="68" t="s">
        <v>203</v>
      </c>
      <c r="AV8" s="69"/>
      <c r="AW8" s="69"/>
      <c r="AX8" s="70"/>
      <c r="AY8" s="68" t="s">
        <v>204</v>
      </c>
      <c r="AZ8" s="69"/>
      <c r="BA8" s="69"/>
      <c r="BB8" s="70"/>
    </row>
    <row r="9" spans="1:54" ht="47.25" customHeight="1" x14ac:dyDescent="0.2">
      <c r="A9" s="74"/>
      <c r="B9" s="74"/>
      <c r="C9" s="67" t="s">
        <v>186</v>
      </c>
      <c r="D9" s="67" t="s">
        <v>189</v>
      </c>
      <c r="E9" s="67" t="s">
        <v>1</v>
      </c>
      <c r="F9" s="67" t="s">
        <v>154</v>
      </c>
      <c r="G9" s="67" t="s">
        <v>186</v>
      </c>
      <c r="H9" s="67" t="s">
        <v>189</v>
      </c>
      <c r="I9" s="67" t="s">
        <v>1</v>
      </c>
      <c r="J9" s="67" t="s">
        <v>155</v>
      </c>
      <c r="K9" s="67" t="s">
        <v>186</v>
      </c>
      <c r="L9" s="67" t="s">
        <v>189</v>
      </c>
      <c r="M9" s="67" t="s">
        <v>1</v>
      </c>
      <c r="N9" s="67" t="s">
        <v>155</v>
      </c>
      <c r="O9" s="67" t="s">
        <v>186</v>
      </c>
      <c r="P9" s="67" t="s">
        <v>189</v>
      </c>
      <c r="Q9" s="67" t="s">
        <v>1</v>
      </c>
      <c r="R9" s="67" t="s">
        <v>154</v>
      </c>
      <c r="S9" s="67" t="s">
        <v>186</v>
      </c>
      <c r="T9" s="67" t="s">
        <v>189</v>
      </c>
      <c r="U9" s="67" t="s">
        <v>1</v>
      </c>
      <c r="V9" s="67" t="s">
        <v>155</v>
      </c>
      <c r="W9" s="67" t="s">
        <v>186</v>
      </c>
      <c r="X9" s="67" t="s">
        <v>189</v>
      </c>
      <c r="Y9" s="67" t="s">
        <v>1</v>
      </c>
      <c r="Z9" s="67" t="s">
        <v>155</v>
      </c>
      <c r="AA9" s="67" t="s">
        <v>186</v>
      </c>
      <c r="AB9" s="67" t="s">
        <v>189</v>
      </c>
      <c r="AC9" s="67" t="s">
        <v>1</v>
      </c>
      <c r="AD9" s="67" t="s">
        <v>154</v>
      </c>
      <c r="AE9" s="67" t="s">
        <v>186</v>
      </c>
      <c r="AF9" s="67" t="s">
        <v>189</v>
      </c>
      <c r="AG9" s="67" t="s">
        <v>1</v>
      </c>
      <c r="AH9" s="67" t="s">
        <v>155</v>
      </c>
      <c r="AI9" s="67" t="s">
        <v>186</v>
      </c>
      <c r="AJ9" s="67" t="s">
        <v>189</v>
      </c>
      <c r="AK9" s="67" t="s">
        <v>1</v>
      </c>
      <c r="AL9" s="67" t="s">
        <v>155</v>
      </c>
      <c r="AM9" s="67" t="s">
        <v>186</v>
      </c>
      <c r="AN9" s="67" t="s">
        <v>189</v>
      </c>
      <c r="AO9" s="67" t="s">
        <v>1</v>
      </c>
      <c r="AP9" s="67" t="s">
        <v>154</v>
      </c>
      <c r="AQ9" s="67" t="s">
        <v>186</v>
      </c>
      <c r="AR9" s="67" t="s">
        <v>189</v>
      </c>
      <c r="AS9" s="67" t="s">
        <v>1</v>
      </c>
      <c r="AT9" s="67" t="s">
        <v>155</v>
      </c>
      <c r="AU9" s="67" t="s">
        <v>186</v>
      </c>
      <c r="AV9" s="67" t="s">
        <v>189</v>
      </c>
      <c r="AW9" s="67" t="s">
        <v>1</v>
      </c>
      <c r="AX9" s="67" t="s">
        <v>155</v>
      </c>
      <c r="AY9" s="67" t="s">
        <v>186</v>
      </c>
      <c r="AZ9" s="67" t="s">
        <v>189</v>
      </c>
      <c r="BA9" s="67" t="s">
        <v>1</v>
      </c>
      <c r="BB9" s="67" t="s">
        <v>155</v>
      </c>
    </row>
    <row r="10" spans="1:54" x14ac:dyDescent="0.2">
      <c r="A10" s="13">
        <v>43</v>
      </c>
      <c r="B10" s="14" t="s">
        <v>59</v>
      </c>
      <c r="C10" s="15"/>
      <c r="D10" s="15"/>
      <c r="E10" s="16"/>
      <c r="F10" s="16"/>
      <c r="G10" s="15"/>
      <c r="H10" s="15"/>
      <c r="I10" s="16"/>
      <c r="J10" s="16"/>
      <c r="K10" s="15"/>
      <c r="L10" s="15"/>
      <c r="M10" s="16"/>
      <c r="N10" s="16"/>
      <c r="O10" s="15"/>
      <c r="P10" s="15"/>
      <c r="Q10" s="16"/>
      <c r="R10" s="16"/>
      <c r="S10" s="15"/>
      <c r="T10" s="15"/>
      <c r="U10" s="16"/>
      <c r="V10" s="16"/>
      <c r="W10" s="15"/>
      <c r="X10" s="15"/>
      <c r="Y10" s="16"/>
      <c r="Z10" s="16"/>
      <c r="AA10" s="15"/>
      <c r="AB10" s="15"/>
      <c r="AC10" s="16"/>
      <c r="AD10" s="16"/>
      <c r="AE10" s="15"/>
      <c r="AF10" s="15"/>
      <c r="AG10" s="16"/>
      <c r="AH10" s="16"/>
      <c r="AI10" s="15"/>
      <c r="AJ10" s="15"/>
      <c r="AK10" s="16"/>
      <c r="AL10" s="16"/>
      <c r="AM10" s="15"/>
      <c r="AN10" s="15"/>
      <c r="AO10" s="16"/>
      <c r="AP10" s="16"/>
      <c r="AQ10" s="15"/>
      <c r="AR10" s="15"/>
      <c r="AS10" s="16"/>
      <c r="AT10" s="16"/>
      <c r="AU10" s="15"/>
      <c r="AV10" s="15"/>
      <c r="AW10" s="16"/>
      <c r="AX10" s="16"/>
      <c r="AY10" s="15">
        <f>+C10+G10+K10+O10+S10+W10+AA10+AE10+AI10+AM10+AQ10+AU10</f>
        <v>0</v>
      </c>
      <c r="AZ10" s="15">
        <f t="shared" ref="AZ10:BA10" si="0">+D10+H10+L10+P10+T10+X10+AB10+AF10+AJ10+AN10+AR10+AV10</f>
        <v>0</v>
      </c>
      <c r="BA10" s="15">
        <f t="shared" si="0"/>
        <v>0</v>
      </c>
      <c r="BB10" s="16"/>
    </row>
    <row r="11" spans="1:54" x14ac:dyDescent="0.2">
      <c r="A11" s="13">
        <v>4312</v>
      </c>
      <c r="B11" s="14" t="s">
        <v>19</v>
      </c>
      <c r="C11" s="37">
        <f>SUM(C12:C47)</f>
        <v>0</v>
      </c>
      <c r="D11" s="37">
        <f t="shared" ref="D11:BB11" si="1">SUM(D12:D47)</f>
        <v>0</v>
      </c>
      <c r="E11" s="37">
        <f t="shared" si="1"/>
        <v>0</v>
      </c>
      <c r="F11" s="37">
        <f t="shared" si="1"/>
        <v>0</v>
      </c>
      <c r="G11" s="37">
        <f t="shared" si="1"/>
        <v>0</v>
      </c>
      <c r="H11" s="37">
        <f t="shared" si="1"/>
        <v>0</v>
      </c>
      <c r="I11" s="37">
        <f t="shared" si="1"/>
        <v>0</v>
      </c>
      <c r="J11" s="37">
        <f t="shared" si="1"/>
        <v>0</v>
      </c>
      <c r="K11" s="37">
        <f t="shared" si="1"/>
        <v>0</v>
      </c>
      <c r="L11" s="37">
        <f t="shared" si="1"/>
        <v>0</v>
      </c>
      <c r="M11" s="37">
        <f t="shared" si="1"/>
        <v>0</v>
      </c>
      <c r="N11" s="37">
        <f t="shared" si="1"/>
        <v>0</v>
      </c>
      <c r="O11" s="37">
        <f t="shared" si="1"/>
        <v>0</v>
      </c>
      <c r="P11" s="37">
        <f t="shared" si="1"/>
        <v>0</v>
      </c>
      <c r="Q11" s="37">
        <f t="shared" si="1"/>
        <v>0</v>
      </c>
      <c r="R11" s="37">
        <f t="shared" si="1"/>
        <v>0</v>
      </c>
      <c r="S11" s="37">
        <f t="shared" si="1"/>
        <v>0</v>
      </c>
      <c r="T11" s="37">
        <f t="shared" si="1"/>
        <v>0</v>
      </c>
      <c r="U11" s="37">
        <f t="shared" si="1"/>
        <v>0</v>
      </c>
      <c r="V11" s="37">
        <f t="shared" si="1"/>
        <v>0</v>
      </c>
      <c r="W11" s="37">
        <f t="shared" si="1"/>
        <v>0</v>
      </c>
      <c r="X11" s="37">
        <f t="shared" si="1"/>
        <v>0</v>
      </c>
      <c r="Y11" s="37">
        <f t="shared" si="1"/>
        <v>0</v>
      </c>
      <c r="Z11" s="37">
        <f t="shared" si="1"/>
        <v>0</v>
      </c>
      <c r="AA11" s="37">
        <f t="shared" si="1"/>
        <v>0</v>
      </c>
      <c r="AB11" s="37">
        <f t="shared" si="1"/>
        <v>0</v>
      </c>
      <c r="AC11" s="37">
        <f t="shared" si="1"/>
        <v>0</v>
      </c>
      <c r="AD11" s="37">
        <f t="shared" si="1"/>
        <v>0</v>
      </c>
      <c r="AE11" s="37">
        <f t="shared" si="1"/>
        <v>0</v>
      </c>
      <c r="AF11" s="37">
        <f t="shared" si="1"/>
        <v>0</v>
      </c>
      <c r="AG11" s="37">
        <f t="shared" si="1"/>
        <v>0</v>
      </c>
      <c r="AH11" s="37">
        <f t="shared" si="1"/>
        <v>0</v>
      </c>
      <c r="AI11" s="37">
        <f t="shared" si="1"/>
        <v>0</v>
      </c>
      <c r="AJ11" s="37">
        <f t="shared" si="1"/>
        <v>0</v>
      </c>
      <c r="AK11" s="37">
        <f t="shared" si="1"/>
        <v>0</v>
      </c>
      <c r="AL11" s="37">
        <f t="shared" si="1"/>
        <v>0</v>
      </c>
      <c r="AM11" s="37">
        <f t="shared" si="1"/>
        <v>0</v>
      </c>
      <c r="AN11" s="37">
        <f t="shared" si="1"/>
        <v>0</v>
      </c>
      <c r="AO11" s="37">
        <f t="shared" si="1"/>
        <v>0</v>
      </c>
      <c r="AP11" s="37">
        <f t="shared" si="1"/>
        <v>0</v>
      </c>
      <c r="AQ11" s="37">
        <f t="shared" si="1"/>
        <v>0</v>
      </c>
      <c r="AR11" s="37">
        <f t="shared" si="1"/>
        <v>0</v>
      </c>
      <c r="AS11" s="37">
        <f t="shared" si="1"/>
        <v>0</v>
      </c>
      <c r="AT11" s="37">
        <f t="shared" si="1"/>
        <v>0</v>
      </c>
      <c r="AU11" s="37">
        <f t="shared" si="1"/>
        <v>0</v>
      </c>
      <c r="AV11" s="37">
        <f t="shared" si="1"/>
        <v>0</v>
      </c>
      <c r="AW11" s="37">
        <f t="shared" si="1"/>
        <v>0</v>
      </c>
      <c r="AX11" s="37">
        <f t="shared" si="1"/>
        <v>0</v>
      </c>
      <c r="AY11" s="37">
        <f t="shared" si="1"/>
        <v>0</v>
      </c>
      <c r="AZ11" s="37">
        <f t="shared" si="1"/>
        <v>0</v>
      </c>
      <c r="BA11" s="37">
        <f t="shared" si="1"/>
        <v>0</v>
      </c>
      <c r="BB11" s="37">
        <f t="shared" si="1"/>
        <v>0</v>
      </c>
    </row>
    <row r="12" spans="1:54" x14ac:dyDescent="0.2">
      <c r="A12" s="53">
        <v>431208</v>
      </c>
      <c r="B12" s="20" t="s">
        <v>60</v>
      </c>
      <c r="C12" s="15"/>
      <c r="D12" s="15"/>
      <c r="E12" s="16"/>
      <c r="F12" s="16"/>
      <c r="G12" s="15"/>
      <c r="H12" s="15"/>
      <c r="I12" s="16"/>
      <c r="J12" s="16"/>
      <c r="K12" s="15"/>
      <c r="L12" s="15"/>
      <c r="M12" s="16"/>
      <c r="N12" s="16"/>
      <c r="O12" s="15"/>
      <c r="P12" s="15"/>
      <c r="Q12" s="16"/>
      <c r="R12" s="16"/>
      <c r="S12" s="15"/>
      <c r="T12" s="15"/>
      <c r="U12" s="16"/>
      <c r="V12" s="16"/>
      <c r="W12" s="15"/>
      <c r="X12" s="15"/>
      <c r="Y12" s="16"/>
      <c r="Z12" s="16"/>
      <c r="AA12" s="15"/>
      <c r="AB12" s="15"/>
      <c r="AC12" s="16"/>
      <c r="AD12" s="16"/>
      <c r="AE12" s="15"/>
      <c r="AF12" s="15"/>
      <c r="AG12" s="16"/>
      <c r="AH12" s="16"/>
      <c r="AI12" s="15"/>
      <c r="AJ12" s="15"/>
      <c r="AK12" s="16"/>
      <c r="AL12" s="16"/>
      <c r="AM12" s="15"/>
      <c r="AN12" s="15"/>
      <c r="AO12" s="16"/>
      <c r="AP12" s="16"/>
      <c r="AQ12" s="15"/>
      <c r="AR12" s="15"/>
      <c r="AS12" s="16"/>
      <c r="AT12" s="16"/>
      <c r="AU12" s="15"/>
      <c r="AV12" s="15"/>
      <c r="AW12" s="16"/>
      <c r="AX12" s="16"/>
      <c r="AY12" s="15">
        <f t="shared" ref="AY12:AY73" si="2">+C12+G12+K12+O12+S12+W12+AA12+AE12+AI12+AM12+AQ12+AU12</f>
        <v>0</v>
      </c>
      <c r="AZ12" s="15">
        <f t="shared" ref="AZ12:AZ73" si="3">+D12+H12+L12+P12+T12+X12+AB12+AF12+AJ12+AN12+AR12+AV12</f>
        <v>0</v>
      </c>
      <c r="BA12" s="15">
        <f t="shared" ref="BA12:BA73" si="4">+E12+I12+M12+Q12+U12+Y12+AC12+AG12+AK12+AO12+AS12+AW12</f>
        <v>0</v>
      </c>
      <c r="BB12" s="16"/>
    </row>
    <row r="13" spans="1:54" x14ac:dyDescent="0.2">
      <c r="A13" s="53">
        <v>431209</v>
      </c>
      <c r="B13" s="20" t="s">
        <v>61</v>
      </c>
      <c r="C13" s="15"/>
      <c r="D13" s="15"/>
      <c r="E13" s="16"/>
      <c r="F13" s="16"/>
      <c r="G13" s="15"/>
      <c r="H13" s="15"/>
      <c r="I13" s="16"/>
      <c r="J13" s="16"/>
      <c r="K13" s="15"/>
      <c r="L13" s="15"/>
      <c r="M13" s="16"/>
      <c r="N13" s="16"/>
      <c r="O13" s="15"/>
      <c r="P13" s="15"/>
      <c r="Q13" s="16"/>
      <c r="R13" s="16"/>
      <c r="S13" s="15"/>
      <c r="T13" s="15"/>
      <c r="U13" s="16"/>
      <c r="V13" s="16"/>
      <c r="W13" s="15"/>
      <c r="X13" s="15"/>
      <c r="Y13" s="16"/>
      <c r="Z13" s="16"/>
      <c r="AA13" s="15"/>
      <c r="AB13" s="15"/>
      <c r="AC13" s="16"/>
      <c r="AD13" s="16"/>
      <c r="AE13" s="15"/>
      <c r="AF13" s="15"/>
      <c r="AG13" s="16"/>
      <c r="AH13" s="16"/>
      <c r="AI13" s="15"/>
      <c r="AJ13" s="15"/>
      <c r="AK13" s="16"/>
      <c r="AL13" s="16"/>
      <c r="AM13" s="15"/>
      <c r="AN13" s="15"/>
      <c r="AO13" s="16"/>
      <c r="AP13" s="16"/>
      <c r="AQ13" s="15"/>
      <c r="AR13" s="15"/>
      <c r="AS13" s="16"/>
      <c r="AT13" s="16"/>
      <c r="AU13" s="15"/>
      <c r="AV13" s="15"/>
      <c r="AW13" s="16"/>
      <c r="AX13" s="16"/>
      <c r="AY13" s="15">
        <f t="shared" si="2"/>
        <v>0</v>
      </c>
      <c r="AZ13" s="15">
        <f t="shared" si="3"/>
        <v>0</v>
      </c>
      <c r="BA13" s="15">
        <f t="shared" si="4"/>
        <v>0</v>
      </c>
      <c r="BB13" s="16"/>
    </row>
    <row r="14" spans="1:54" x14ac:dyDescent="0.2">
      <c r="A14" s="53">
        <v>431217</v>
      </c>
      <c r="B14" s="20" t="s">
        <v>62</v>
      </c>
      <c r="C14" s="15"/>
      <c r="D14" s="15"/>
      <c r="E14" s="16"/>
      <c r="F14" s="16"/>
      <c r="G14" s="15"/>
      <c r="H14" s="15"/>
      <c r="I14" s="16"/>
      <c r="J14" s="16"/>
      <c r="K14" s="15"/>
      <c r="L14" s="15"/>
      <c r="M14" s="16"/>
      <c r="N14" s="16"/>
      <c r="O14" s="15"/>
      <c r="P14" s="15"/>
      <c r="Q14" s="16"/>
      <c r="R14" s="16"/>
      <c r="S14" s="15"/>
      <c r="T14" s="15"/>
      <c r="U14" s="16"/>
      <c r="V14" s="16"/>
      <c r="W14" s="15"/>
      <c r="X14" s="15"/>
      <c r="Y14" s="16"/>
      <c r="Z14" s="16"/>
      <c r="AA14" s="15"/>
      <c r="AB14" s="15"/>
      <c r="AC14" s="16"/>
      <c r="AD14" s="16"/>
      <c r="AE14" s="15"/>
      <c r="AF14" s="15"/>
      <c r="AG14" s="16"/>
      <c r="AH14" s="16"/>
      <c r="AI14" s="15"/>
      <c r="AJ14" s="15"/>
      <c r="AK14" s="16"/>
      <c r="AL14" s="16"/>
      <c r="AM14" s="15"/>
      <c r="AN14" s="15"/>
      <c r="AO14" s="16"/>
      <c r="AP14" s="16"/>
      <c r="AQ14" s="15"/>
      <c r="AR14" s="15"/>
      <c r="AS14" s="16"/>
      <c r="AT14" s="16"/>
      <c r="AU14" s="15"/>
      <c r="AV14" s="15"/>
      <c r="AW14" s="16"/>
      <c r="AX14" s="16"/>
      <c r="AY14" s="15">
        <f t="shared" si="2"/>
        <v>0</v>
      </c>
      <c r="AZ14" s="15">
        <f t="shared" si="3"/>
        <v>0</v>
      </c>
      <c r="BA14" s="15">
        <f t="shared" si="4"/>
        <v>0</v>
      </c>
      <c r="BB14" s="16"/>
    </row>
    <row r="15" spans="1:54" x14ac:dyDescent="0.2">
      <c r="A15" s="53">
        <v>431218</v>
      </c>
      <c r="B15" s="20" t="s">
        <v>63</v>
      </c>
      <c r="C15" s="15"/>
      <c r="D15" s="15"/>
      <c r="E15" s="16"/>
      <c r="F15" s="16"/>
      <c r="G15" s="15"/>
      <c r="H15" s="15"/>
      <c r="I15" s="16"/>
      <c r="J15" s="16"/>
      <c r="K15" s="15"/>
      <c r="L15" s="15"/>
      <c r="M15" s="16"/>
      <c r="N15" s="16"/>
      <c r="O15" s="15"/>
      <c r="P15" s="15"/>
      <c r="Q15" s="16"/>
      <c r="R15" s="16"/>
      <c r="S15" s="15"/>
      <c r="T15" s="15"/>
      <c r="U15" s="16"/>
      <c r="V15" s="16"/>
      <c r="W15" s="15"/>
      <c r="X15" s="15"/>
      <c r="Y15" s="16"/>
      <c r="Z15" s="16"/>
      <c r="AA15" s="15"/>
      <c r="AB15" s="15"/>
      <c r="AC15" s="16"/>
      <c r="AD15" s="16"/>
      <c r="AE15" s="15"/>
      <c r="AF15" s="15"/>
      <c r="AG15" s="16"/>
      <c r="AH15" s="16"/>
      <c r="AI15" s="15"/>
      <c r="AJ15" s="15"/>
      <c r="AK15" s="16"/>
      <c r="AL15" s="16"/>
      <c r="AM15" s="15"/>
      <c r="AN15" s="15"/>
      <c r="AO15" s="16"/>
      <c r="AP15" s="16"/>
      <c r="AQ15" s="15"/>
      <c r="AR15" s="15"/>
      <c r="AS15" s="16"/>
      <c r="AT15" s="16"/>
      <c r="AU15" s="15"/>
      <c r="AV15" s="15"/>
      <c r="AW15" s="16"/>
      <c r="AX15" s="16"/>
      <c r="AY15" s="15">
        <f t="shared" si="2"/>
        <v>0</v>
      </c>
      <c r="AZ15" s="15">
        <f t="shared" si="3"/>
        <v>0</v>
      </c>
      <c r="BA15" s="15">
        <f t="shared" si="4"/>
        <v>0</v>
      </c>
      <c r="BB15" s="16"/>
    </row>
    <row r="16" spans="1:54" x14ac:dyDescent="0.2">
      <c r="A16" s="53">
        <v>431219</v>
      </c>
      <c r="B16" s="20" t="s">
        <v>64</v>
      </c>
      <c r="C16" s="15"/>
      <c r="D16" s="15"/>
      <c r="E16" s="16"/>
      <c r="F16" s="16"/>
      <c r="G16" s="15"/>
      <c r="H16" s="15"/>
      <c r="I16" s="16"/>
      <c r="J16" s="16"/>
      <c r="K16" s="15"/>
      <c r="L16" s="15"/>
      <c r="M16" s="16"/>
      <c r="N16" s="16"/>
      <c r="O16" s="15"/>
      <c r="P16" s="15"/>
      <c r="Q16" s="16"/>
      <c r="R16" s="16"/>
      <c r="S16" s="15"/>
      <c r="T16" s="15"/>
      <c r="U16" s="16"/>
      <c r="V16" s="16"/>
      <c r="W16" s="15"/>
      <c r="X16" s="15"/>
      <c r="Y16" s="16"/>
      <c r="Z16" s="16"/>
      <c r="AA16" s="15"/>
      <c r="AB16" s="15"/>
      <c r="AC16" s="16"/>
      <c r="AD16" s="16"/>
      <c r="AE16" s="15"/>
      <c r="AF16" s="15"/>
      <c r="AG16" s="16"/>
      <c r="AH16" s="16"/>
      <c r="AI16" s="15"/>
      <c r="AJ16" s="15"/>
      <c r="AK16" s="16"/>
      <c r="AL16" s="16"/>
      <c r="AM16" s="15"/>
      <c r="AN16" s="15"/>
      <c r="AO16" s="16"/>
      <c r="AP16" s="16"/>
      <c r="AQ16" s="15"/>
      <c r="AR16" s="15"/>
      <c r="AS16" s="16"/>
      <c r="AT16" s="16"/>
      <c r="AU16" s="15"/>
      <c r="AV16" s="15"/>
      <c r="AW16" s="16"/>
      <c r="AX16" s="16"/>
      <c r="AY16" s="15">
        <f t="shared" si="2"/>
        <v>0</v>
      </c>
      <c r="AZ16" s="15">
        <f t="shared" si="3"/>
        <v>0</v>
      </c>
      <c r="BA16" s="15">
        <f t="shared" si="4"/>
        <v>0</v>
      </c>
      <c r="BB16" s="16"/>
    </row>
    <row r="17" spans="1:54" x14ac:dyDescent="0.2">
      <c r="A17" s="53">
        <v>431220</v>
      </c>
      <c r="B17" s="20" t="s">
        <v>65</v>
      </c>
      <c r="C17" s="15"/>
      <c r="D17" s="15"/>
      <c r="E17" s="16"/>
      <c r="F17" s="16"/>
      <c r="G17" s="15"/>
      <c r="H17" s="15"/>
      <c r="I17" s="16"/>
      <c r="J17" s="16"/>
      <c r="K17" s="15"/>
      <c r="L17" s="15"/>
      <c r="M17" s="16"/>
      <c r="N17" s="16"/>
      <c r="O17" s="15"/>
      <c r="P17" s="15"/>
      <c r="Q17" s="16"/>
      <c r="R17" s="16"/>
      <c r="S17" s="15"/>
      <c r="T17" s="15"/>
      <c r="U17" s="16"/>
      <c r="V17" s="16"/>
      <c r="W17" s="15"/>
      <c r="X17" s="15"/>
      <c r="Y17" s="16"/>
      <c r="Z17" s="16"/>
      <c r="AA17" s="15"/>
      <c r="AB17" s="15"/>
      <c r="AC17" s="16"/>
      <c r="AD17" s="16"/>
      <c r="AE17" s="15"/>
      <c r="AF17" s="15"/>
      <c r="AG17" s="16"/>
      <c r="AH17" s="16"/>
      <c r="AI17" s="15"/>
      <c r="AJ17" s="15"/>
      <c r="AK17" s="16"/>
      <c r="AL17" s="16"/>
      <c r="AM17" s="15"/>
      <c r="AN17" s="15"/>
      <c r="AO17" s="16"/>
      <c r="AP17" s="16"/>
      <c r="AQ17" s="15"/>
      <c r="AR17" s="15"/>
      <c r="AS17" s="16"/>
      <c r="AT17" s="16"/>
      <c r="AU17" s="15"/>
      <c r="AV17" s="15"/>
      <c r="AW17" s="16"/>
      <c r="AX17" s="16"/>
      <c r="AY17" s="15">
        <f t="shared" si="2"/>
        <v>0</v>
      </c>
      <c r="AZ17" s="15">
        <f t="shared" si="3"/>
        <v>0</v>
      </c>
      <c r="BA17" s="15">
        <f t="shared" si="4"/>
        <v>0</v>
      </c>
      <c r="BB17" s="16"/>
    </row>
    <row r="18" spans="1:54" x14ac:dyDescent="0.2">
      <c r="A18" s="53">
        <v>431221</v>
      </c>
      <c r="B18" s="20" t="s">
        <v>66</v>
      </c>
      <c r="C18" s="15"/>
      <c r="D18" s="15"/>
      <c r="E18" s="16"/>
      <c r="F18" s="16"/>
      <c r="G18" s="15"/>
      <c r="H18" s="15"/>
      <c r="I18" s="16"/>
      <c r="J18" s="16"/>
      <c r="K18" s="15"/>
      <c r="L18" s="15"/>
      <c r="M18" s="16"/>
      <c r="N18" s="16"/>
      <c r="O18" s="15"/>
      <c r="P18" s="15"/>
      <c r="Q18" s="16"/>
      <c r="R18" s="16"/>
      <c r="S18" s="15"/>
      <c r="T18" s="15"/>
      <c r="U18" s="16"/>
      <c r="V18" s="16"/>
      <c r="W18" s="15"/>
      <c r="X18" s="15"/>
      <c r="Y18" s="16"/>
      <c r="Z18" s="16"/>
      <c r="AA18" s="15"/>
      <c r="AB18" s="15"/>
      <c r="AC18" s="16"/>
      <c r="AD18" s="16"/>
      <c r="AE18" s="15"/>
      <c r="AF18" s="15"/>
      <c r="AG18" s="16"/>
      <c r="AH18" s="16"/>
      <c r="AI18" s="15"/>
      <c r="AJ18" s="15"/>
      <c r="AK18" s="16"/>
      <c r="AL18" s="16"/>
      <c r="AM18" s="15"/>
      <c r="AN18" s="15"/>
      <c r="AO18" s="16"/>
      <c r="AP18" s="16"/>
      <c r="AQ18" s="15"/>
      <c r="AR18" s="15"/>
      <c r="AS18" s="16"/>
      <c r="AT18" s="16"/>
      <c r="AU18" s="15"/>
      <c r="AV18" s="15"/>
      <c r="AW18" s="16"/>
      <c r="AX18" s="16"/>
      <c r="AY18" s="15">
        <f t="shared" si="2"/>
        <v>0</v>
      </c>
      <c r="AZ18" s="15">
        <f t="shared" si="3"/>
        <v>0</v>
      </c>
      <c r="BA18" s="15">
        <f t="shared" si="4"/>
        <v>0</v>
      </c>
      <c r="BB18" s="16"/>
    </row>
    <row r="19" spans="1:54" x14ac:dyDescent="0.2">
      <c r="A19" s="53">
        <v>431227</v>
      </c>
      <c r="B19" s="20" t="s">
        <v>67</v>
      </c>
      <c r="C19" s="15"/>
      <c r="D19" s="15"/>
      <c r="E19" s="16"/>
      <c r="F19" s="16"/>
      <c r="G19" s="15"/>
      <c r="H19" s="15"/>
      <c r="I19" s="16"/>
      <c r="J19" s="16"/>
      <c r="K19" s="15"/>
      <c r="L19" s="15"/>
      <c r="M19" s="16"/>
      <c r="N19" s="16"/>
      <c r="O19" s="15"/>
      <c r="P19" s="15"/>
      <c r="Q19" s="16"/>
      <c r="R19" s="16"/>
      <c r="S19" s="15"/>
      <c r="T19" s="15"/>
      <c r="U19" s="16"/>
      <c r="V19" s="16"/>
      <c r="W19" s="15"/>
      <c r="X19" s="15"/>
      <c r="Y19" s="16"/>
      <c r="Z19" s="16"/>
      <c r="AA19" s="15"/>
      <c r="AB19" s="15"/>
      <c r="AC19" s="16"/>
      <c r="AD19" s="16"/>
      <c r="AE19" s="15"/>
      <c r="AF19" s="15"/>
      <c r="AG19" s="16"/>
      <c r="AH19" s="16"/>
      <c r="AI19" s="15"/>
      <c r="AJ19" s="15"/>
      <c r="AK19" s="16"/>
      <c r="AL19" s="16"/>
      <c r="AM19" s="15"/>
      <c r="AN19" s="15"/>
      <c r="AO19" s="16"/>
      <c r="AP19" s="16"/>
      <c r="AQ19" s="15"/>
      <c r="AR19" s="15"/>
      <c r="AS19" s="16"/>
      <c r="AT19" s="16"/>
      <c r="AU19" s="15"/>
      <c r="AV19" s="15"/>
      <c r="AW19" s="16"/>
      <c r="AX19" s="16"/>
      <c r="AY19" s="15">
        <f t="shared" si="2"/>
        <v>0</v>
      </c>
      <c r="AZ19" s="15">
        <f t="shared" si="3"/>
        <v>0</v>
      </c>
      <c r="BA19" s="15">
        <f t="shared" si="4"/>
        <v>0</v>
      </c>
      <c r="BB19" s="16"/>
    </row>
    <row r="20" spans="1:54" x14ac:dyDescent="0.2">
      <c r="A20" s="53">
        <v>431228</v>
      </c>
      <c r="B20" s="20" t="s">
        <v>68</v>
      </c>
      <c r="C20" s="15"/>
      <c r="D20" s="15"/>
      <c r="E20" s="16"/>
      <c r="F20" s="16"/>
      <c r="G20" s="15"/>
      <c r="H20" s="15"/>
      <c r="I20" s="16"/>
      <c r="J20" s="16"/>
      <c r="K20" s="15"/>
      <c r="L20" s="15"/>
      <c r="M20" s="16"/>
      <c r="N20" s="16"/>
      <c r="O20" s="15"/>
      <c r="P20" s="15"/>
      <c r="Q20" s="16"/>
      <c r="R20" s="16"/>
      <c r="S20" s="15"/>
      <c r="T20" s="15"/>
      <c r="U20" s="16"/>
      <c r="V20" s="16"/>
      <c r="W20" s="15"/>
      <c r="X20" s="15"/>
      <c r="Y20" s="16"/>
      <c r="Z20" s="16"/>
      <c r="AA20" s="15"/>
      <c r="AB20" s="15"/>
      <c r="AC20" s="16"/>
      <c r="AD20" s="16"/>
      <c r="AE20" s="15"/>
      <c r="AF20" s="15"/>
      <c r="AG20" s="16"/>
      <c r="AH20" s="16"/>
      <c r="AI20" s="15"/>
      <c r="AJ20" s="15"/>
      <c r="AK20" s="16"/>
      <c r="AL20" s="16"/>
      <c r="AM20" s="15"/>
      <c r="AN20" s="15"/>
      <c r="AO20" s="16"/>
      <c r="AP20" s="16"/>
      <c r="AQ20" s="15"/>
      <c r="AR20" s="15"/>
      <c r="AS20" s="16"/>
      <c r="AT20" s="16"/>
      <c r="AU20" s="15"/>
      <c r="AV20" s="15"/>
      <c r="AW20" s="16"/>
      <c r="AX20" s="16"/>
      <c r="AY20" s="15">
        <f t="shared" si="2"/>
        <v>0</v>
      </c>
      <c r="AZ20" s="15">
        <f t="shared" si="3"/>
        <v>0</v>
      </c>
      <c r="BA20" s="15">
        <f t="shared" si="4"/>
        <v>0</v>
      </c>
      <c r="BB20" s="16"/>
    </row>
    <row r="21" spans="1:54" x14ac:dyDescent="0.2">
      <c r="A21" s="53">
        <v>431229</v>
      </c>
      <c r="B21" s="20" t="s">
        <v>69</v>
      </c>
      <c r="C21" s="15"/>
      <c r="D21" s="15"/>
      <c r="E21" s="16"/>
      <c r="F21" s="16"/>
      <c r="G21" s="15"/>
      <c r="H21" s="15"/>
      <c r="I21" s="16"/>
      <c r="J21" s="16"/>
      <c r="K21" s="15"/>
      <c r="L21" s="15"/>
      <c r="M21" s="16"/>
      <c r="N21" s="16"/>
      <c r="O21" s="15"/>
      <c r="P21" s="15"/>
      <c r="Q21" s="16"/>
      <c r="R21" s="16"/>
      <c r="S21" s="15"/>
      <c r="T21" s="15"/>
      <c r="U21" s="16"/>
      <c r="V21" s="16"/>
      <c r="W21" s="15"/>
      <c r="X21" s="15"/>
      <c r="Y21" s="16"/>
      <c r="Z21" s="16"/>
      <c r="AA21" s="15"/>
      <c r="AB21" s="15"/>
      <c r="AC21" s="16"/>
      <c r="AD21" s="16"/>
      <c r="AE21" s="15"/>
      <c r="AF21" s="15"/>
      <c r="AG21" s="16"/>
      <c r="AH21" s="16"/>
      <c r="AI21" s="15"/>
      <c r="AJ21" s="15"/>
      <c r="AK21" s="16"/>
      <c r="AL21" s="16"/>
      <c r="AM21" s="15"/>
      <c r="AN21" s="15"/>
      <c r="AO21" s="16"/>
      <c r="AP21" s="16"/>
      <c r="AQ21" s="15"/>
      <c r="AR21" s="15"/>
      <c r="AS21" s="16"/>
      <c r="AT21" s="16"/>
      <c r="AU21" s="15"/>
      <c r="AV21" s="15"/>
      <c r="AW21" s="16"/>
      <c r="AX21" s="16"/>
      <c r="AY21" s="15">
        <f t="shared" si="2"/>
        <v>0</v>
      </c>
      <c r="AZ21" s="15">
        <f t="shared" si="3"/>
        <v>0</v>
      </c>
      <c r="BA21" s="15">
        <f t="shared" si="4"/>
        <v>0</v>
      </c>
      <c r="BB21" s="16"/>
    </row>
    <row r="22" spans="1:54" x14ac:dyDescent="0.2">
      <c r="A22" s="53">
        <v>431230</v>
      </c>
      <c r="B22" s="20" t="s">
        <v>70</v>
      </c>
      <c r="C22" s="15"/>
      <c r="D22" s="15"/>
      <c r="E22" s="16"/>
      <c r="F22" s="16"/>
      <c r="G22" s="15"/>
      <c r="H22" s="15"/>
      <c r="I22" s="16"/>
      <c r="J22" s="16"/>
      <c r="K22" s="15"/>
      <c r="L22" s="15"/>
      <c r="M22" s="16"/>
      <c r="N22" s="16"/>
      <c r="O22" s="15"/>
      <c r="P22" s="15"/>
      <c r="Q22" s="16"/>
      <c r="R22" s="16"/>
      <c r="S22" s="15"/>
      <c r="T22" s="15"/>
      <c r="U22" s="16"/>
      <c r="V22" s="16"/>
      <c r="W22" s="15"/>
      <c r="X22" s="15"/>
      <c r="Y22" s="16"/>
      <c r="Z22" s="16"/>
      <c r="AA22" s="15"/>
      <c r="AB22" s="15"/>
      <c r="AC22" s="16"/>
      <c r="AD22" s="16"/>
      <c r="AE22" s="15"/>
      <c r="AF22" s="15"/>
      <c r="AG22" s="16"/>
      <c r="AH22" s="16"/>
      <c r="AI22" s="15"/>
      <c r="AJ22" s="15"/>
      <c r="AK22" s="16"/>
      <c r="AL22" s="16"/>
      <c r="AM22" s="15"/>
      <c r="AN22" s="15"/>
      <c r="AO22" s="16"/>
      <c r="AP22" s="16"/>
      <c r="AQ22" s="15"/>
      <c r="AR22" s="15"/>
      <c r="AS22" s="16"/>
      <c r="AT22" s="16"/>
      <c r="AU22" s="15"/>
      <c r="AV22" s="15"/>
      <c r="AW22" s="16"/>
      <c r="AX22" s="16"/>
      <c r="AY22" s="15">
        <f t="shared" si="2"/>
        <v>0</v>
      </c>
      <c r="AZ22" s="15">
        <f t="shared" si="3"/>
        <v>0</v>
      </c>
      <c r="BA22" s="15">
        <f t="shared" si="4"/>
        <v>0</v>
      </c>
      <c r="BB22" s="16"/>
    </row>
    <row r="23" spans="1:54" x14ac:dyDescent="0.2">
      <c r="A23" s="53">
        <v>431231</v>
      </c>
      <c r="B23" s="20" t="s">
        <v>71</v>
      </c>
      <c r="C23" s="21"/>
      <c r="D23" s="21"/>
      <c r="E23" s="16"/>
      <c r="F23" s="16"/>
      <c r="G23" s="21"/>
      <c r="H23" s="21"/>
      <c r="I23" s="16"/>
      <c r="J23" s="16"/>
      <c r="K23" s="21"/>
      <c r="L23" s="21"/>
      <c r="M23" s="16"/>
      <c r="N23" s="16"/>
      <c r="O23" s="21"/>
      <c r="P23" s="21"/>
      <c r="Q23" s="16"/>
      <c r="R23" s="16"/>
      <c r="S23" s="21"/>
      <c r="T23" s="21"/>
      <c r="U23" s="16"/>
      <c r="V23" s="16"/>
      <c r="W23" s="21"/>
      <c r="X23" s="21"/>
      <c r="Y23" s="16"/>
      <c r="Z23" s="16"/>
      <c r="AA23" s="21"/>
      <c r="AB23" s="21"/>
      <c r="AC23" s="16"/>
      <c r="AD23" s="16"/>
      <c r="AE23" s="21"/>
      <c r="AF23" s="21"/>
      <c r="AG23" s="16"/>
      <c r="AH23" s="16"/>
      <c r="AI23" s="21"/>
      <c r="AJ23" s="21"/>
      <c r="AK23" s="16"/>
      <c r="AL23" s="16"/>
      <c r="AM23" s="21"/>
      <c r="AN23" s="21"/>
      <c r="AO23" s="16"/>
      <c r="AP23" s="16"/>
      <c r="AQ23" s="21"/>
      <c r="AR23" s="21"/>
      <c r="AS23" s="16"/>
      <c r="AT23" s="16"/>
      <c r="AU23" s="21"/>
      <c r="AV23" s="21"/>
      <c r="AW23" s="16"/>
      <c r="AX23" s="16"/>
      <c r="AY23" s="15">
        <f t="shared" si="2"/>
        <v>0</v>
      </c>
      <c r="AZ23" s="15">
        <f t="shared" si="3"/>
        <v>0</v>
      </c>
      <c r="BA23" s="15">
        <f t="shared" si="4"/>
        <v>0</v>
      </c>
      <c r="BB23" s="16"/>
    </row>
    <row r="24" spans="1:54" x14ac:dyDescent="0.2">
      <c r="A24" s="53">
        <v>431232</v>
      </c>
      <c r="B24" s="20" t="s">
        <v>72</v>
      </c>
      <c r="C24" s="15"/>
      <c r="D24" s="15"/>
      <c r="E24" s="16"/>
      <c r="F24" s="16"/>
      <c r="G24" s="15"/>
      <c r="H24" s="15"/>
      <c r="I24" s="16"/>
      <c r="J24" s="16"/>
      <c r="K24" s="15"/>
      <c r="L24" s="15"/>
      <c r="M24" s="16"/>
      <c r="N24" s="16"/>
      <c r="O24" s="15"/>
      <c r="P24" s="15"/>
      <c r="Q24" s="16"/>
      <c r="R24" s="16"/>
      <c r="S24" s="15"/>
      <c r="T24" s="15"/>
      <c r="U24" s="16"/>
      <c r="V24" s="16"/>
      <c r="W24" s="15"/>
      <c r="X24" s="15"/>
      <c r="Y24" s="16"/>
      <c r="Z24" s="16"/>
      <c r="AA24" s="15"/>
      <c r="AB24" s="15"/>
      <c r="AC24" s="16"/>
      <c r="AD24" s="16"/>
      <c r="AE24" s="15"/>
      <c r="AF24" s="15"/>
      <c r="AG24" s="16"/>
      <c r="AH24" s="16"/>
      <c r="AI24" s="15"/>
      <c r="AJ24" s="15"/>
      <c r="AK24" s="16"/>
      <c r="AL24" s="16"/>
      <c r="AM24" s="15"/>
      <c r="AN24" s="15"/>
      <c r="AO24" s="16"/>
      <c r="AP24" s="16"/>
      <c r="AQ24" s="15"/>
      <c r="AR24" s="15"/>
      <c r="AS24" s="16"/>
      <c r="AT24" s="16"/>
      <c r="AU24" s="15"/>
      <c r="AV24" s="15"/>
      <c r="AW24" s="16"/>
      <c r="AX24" s="16"/>
      <c r="AY24" s="15">
        <f t="shared" si="2"/>
        <v>0</v>
      </c>
      <c r="AZ24" s="15">
        <f t="shared" si="3"/>
        <v>0</v>
      </c>
      <c r="BA24" s="15">
        <f t="shared" si="4"/>
        <v>0</v>
      </c>
      <c r="BB24" s="16"/>
    </row>
    <row r="25" spans="1:54" x14ac:dyDescent="0.2">
      <c r="A25" s="53">
        <v>431233</v>
      </c>
      <c r="B25" s="20" t="s">
        <v>73</v>
      </c>
      <c r="C25" s="15"/>
      <c r="D25" s="15"/>
      <c r="E25" s="16"/>
      <c r="F25" s="16"/>
      <c r="G25" s="15"/>
      <c r="H25" s="15"/>
      <c r="I25" s="16"/>
      <c r="J25" s="16"/>
      <c r="K25" s="15"/>
      <c r="L25" s="15"/>
      <c r="M25" s="16"/>
      <c r="N25" s="16"/>
      <c r="O25" s="15"/>
      <c r="P25" s="15"/>
      <c r="Q25" s="16"/>
      <c r="R25" s="16"/>
      <c r="S25" s="15"/>
      <c r="T25" s="15"/>
      <c r="U25" s="16"/>
      <c r="V25" s="16"/>
      <c r="W25" s="15"/>
      <c r="X25" s="15"/>
      <c r="Y25" s="16"/>
      <c r="Z25" s="16"/>
      <c r="AA25" s="15"/>
      <c r="AB25" s="15"/>
      <c r="AC25" s="16"/>
      <c r="AD25" s="16"/>
      <c r="AE25" s="15"/>
      <c r="AF25" s="15"/>
      <c r="AG25" s="16"/>
      <c r="AH25" s="16"/>
      <c r="AI25" s="15"/>
      <c r="AJ25" s="15"/>
      <c r="AK25" s="16"/>
      <c r="AL25" s="16"/>
      <c r="AM25" s="15"/>
      <c r="AN25" s="15"/>
      <c r="AO25" s="16"/>
      <c r="AP25" s="16"/>
      <c r="AQ25" s="15"/>
      <c r="AR25" s="15"/>
      <c r="AS25" s="16"/>
      <c r="AT25" s="16"/>
      <c r="AU25" s="15"/>
      <c r="AV25" s="15"/>
      <c r="AW25" s="16"/>
      <c r="AX25" s="16"/>
      <c r="AY25" s="15">
        <f t="shared" si="2"/>
        <v>0</v>
      </c>
      <c r="AZ25" s="15">
        <f t="shared" si="3"/>
        <v>0</v>
      </c>
      <c r="BA25" s="15">
        <f t="shared" si="4"/>
        <v>0</v>
      </c>
      <c r="BB25" s="16"/>
    </row>
    <row r="26" spans="1:54" x14ac:dyDescent="0.2">
      <c r="A26" s="53">
        <v>431236</v>
      </c>
      <c r="B26" s="20" t="s">
        <v>157</v>
      </c>
      <c r="C26" s="15"/>
      <c r="D26" s="15"/>
      <c r="E26" s="16"/>
      <c r="F26" s="16"/>
      <c r="G26" s="15"/>
      <c r="H26" s="15"/>
      <c r="I26" s="16"/>
      <c r="J26" s="16"/>
      <c r="K26" s="15"/>
      <c r="L26" s="15"/>
      <c r="M26" s="16"/>
      <c r="N26" s="16"/>
      <c r="O26" s="15"/>
      <c r="P26" s="15"/>
      <c r="Q26" s="16"/>
      <c r="R26" s="16"/>
      <c r="S26" s="15"/>
      <c r="T26" s="15"/>
      <c r="U26" s="16"/>
      <c r="V26" s="16"/>
      <c r="W26" s="15"/>
      <c r="X26" s="15"/>
      <c r="Y26" s="16"/>
      <c r="Z26" s="16"/>
      <c r="AA26" s="15"/>
      <c r="AB26" s="15"/>
      <c r="AC26" s="16"/>
      <c r="AD26" s="16"/>
      <c r="AE26" s="15"/>
      <c r="AF26" s="15"/>
      <c r="AG26" s="16"/>
      <c r="AH26" s="16"/>
      <c r="AI26" s="15"/>
      <c r="AJ26" s="15"/>
      <c r="AK26" s="16"/>
      <c r="AL26" s="16"/>
      <c r="AM26" s="15"/>
      <c r="AN26" s="15"/>
      <c r="AO26" s="16"/>
      <c r="AP26" s="16"/>
      <c r="AQ26" s="15"/>
      <c r="AR26" s="15"/>
      <c r="AS26" s="16"/>
      <c r="AT26" s="16"/>
      <c r="AU26" s="15"/>
      <c r="AV26" s="15"/>
      <c r="AW26" s="16"/>
      <c r="AX26" s="16"/>
      <c r="AY26" s="15">
        <f t="shared" si="2"/>
        <v>0</v>
      </c>
      <c r="AZ26" s="15">
        <f t="shared" si="3"/>
        <v>0</v>
      </c>
      <c r="BA26" s="15">
        <f t="shared" si="4"/>
        <v>0</v>
      </c>
      <c r="BB26" s="16"/>
    </row>
    <row r="27" spans="1:54" x14ac:dyDescent="0.2">
      <c r="A27" s="53">
        <v>431237</v>
      </c>
      <c r="B27" s="20" t="s">
        <v>158</v>
      </c>
      <c r="C27" s="15"/>
      <c r="D27" s="15"/>
      <c r="E27" s="16"/>
      <c r="F27" s="16"/>
      <c r="G27" s="15"/>
      <c r="H27" s="15"/>
      <c r="I27" s="16"/>
      <c r="J27" s="16"/>
      <c r="K27" s="15"/>
      <c r="L27" s="15"/>
      <c r="M27" s="16"/>
      <c r="N27" s="16"/>
      <c r="O27" s="15"/>
      <c r="P27" s="15"/>
      <c r="Q27" s="16"/>
      <c r="R27" s="16"/>
      <c r="S27" s="15"/>
      <c r="T27" s="15"/>
      <c r="U27" s="16"/>
      <c r="V27" s="16"/>
      <c r="W27" s="15"/>
      <c r="X27" s="15"/>
      <c r="Y27" s="16"/>
      <c r="Z27" s="16"/>
      <c r="AA27" s="15"/>
      <c r="AB27" s="15"/>
      <c r="AC27" s="16"/>
      <c r="AD27" s="16"/>
      <c r="AE27" s="15"/>
      <c r="AF27" s="15"/>
      <c r="AG27" s="16"/>
      <c r="AH27" s="16"/>
      <c r="AI27" s="15"/>
      <c r="AJ27" s="15"/>
      <c r="AK27" s="16"/>
      <c r="AL27" s="16"/>
      <c r="AM27" s="15"/>
      <c r="AN27" s="15"/>
      <c r="AO27" s="16"/>
      <c r="AP27" s="16"/>
      <c r="AQ27" s="15"/>
      <c r="AR27" s="15"/>
      <c r="AS27" s="16"/>
      <c r="AT27" s="16"/>
      <c r="AU27" s="15"/>
      <c r="AV27" s="15"/>
      <c r="AW27" s="16"/>
      <c r="AX27" s="16"/>
      <c r="AY27" s="15">
        <f t="shared" si="2"/>
        <v>0</v>
      </c>
      <c r="AZ27" s="15">
        <f t="shared" si="3"/>
        <v>0</v>
      </c>
      <c r="BA27" s="15">
        <f t="shared" si="4"/>
        <v>0</v>
      </c>
      <c r="BB27" s="16"/>
    </row>
    <row r="28" spans="1:54" x14ac:dyDescent="0.2">
      <c r="A28" s="53">
        <v>431246</v>
      </c>
      <c r="B28" s="20" t="s">
        <v>74</v>
      </c>
      <c r="C28" s="15"/>
      <c r="D28" s="15"/>
      <c r="E28" s="16"/>
      <c r="F28" s="16"/>
      <c r="G28" s="15"/>
      <c r="H28" s="15"/>
      <c r="I28" s="16"/>
      <c r="J28" s="16"/>
      <c r="K28" s="15"/>
      <c r="L28" s="15"/>
      <c r="M28" s="16"/>
      <c r="N28" s="16"/>
      <c r="O28" s="15"/>
      <c r="P28" s="15"/>
      <c r="Q28" s="16"/>
      <c r="R28" s="16"/>
      <c r="S28" s="15"/>
      <c r="T28" s="15"/>
      <c r="U28" s="16"/>
      <c r="V28" s="16"/>
      <c r="W28" s="15"/>
      <c r="X28" s="15"/>
      <c r="Y28" s="16"/>
      <c r="Z28" s="16"/>
      <c r="AA28" s="15"/>
      <c r="AB28" s="15"/>
      <c r="AC28" s="16"/>
      <c r="AD28" s="16"/>
      <c r="AE28" s="15"/>
      <c r="AF28" s="15"/>
      <c r="AG28" s="16"/>
      <c r="AH28" s="16"/>
      <c r="AI28" s="15"/>
      <c r="AJ28" s="15"/>
      <c r="AK28" s="16"/>
      <c r="AL28" s="16"/>
      <c r="AM28" s="15"/>
      <c r="AN28" s="15"/>
      <c r="AO28" s="16"/>
      <c r="AP28" s="16"/>
      <c r="AQ28" s="15"/>
      <c r="AR28" s="15"/>
      <c r="AS28" s="16"/>
      <c r="AT28" s="16"/>
      <c r="AU28" s="15"/>
      <c r="AV28" s="15"/>
      <c r="AW28" s="16"/>
      <c r="AX28" s="16"/>
      <c r="AY28" s="15">
        <f t="shared" si="2"/>
        <v>0</v>
      </c>
      <c r="AZ28" s="15">
        <f t="shared" si="3"/>
        <v>0</v>
      </c>
      <c r="BA28" s="15">
        <f t="shared" si="4"/>
        <v>0</v>
      </c>
      <c r="BB28" s="16"/>
    </row>
    <row r="29" spans="1:54" x14ac:dyDescent="0.2">
      <c r="A29" s="53">
        <v>431247</v>
      </c>
      <c r="B29" s="20" t="s">
        <v>75</v>
      </c>
      <c r="C29" s="15"/>
      <c r="D29" s="15"/>
      <c r="E29" s="16"/>
      <c r="F29" s="16"/>
      <c r="G29" s="15"/>
      <c r="H29" s="15"/>
      <c r="I29" s="16"/>
      <c r="J29" s="16"/>
      <c r="K29" s="15"/>
      <c r="L29" s="15"/>
      <c r="M29" s="16"/>
      <c r="N29" s="16"/>
      <c r="O29" s="15"/>
      <c r="P29" s="15"/>
      <c r="Q29" s="16"/>
      <c r="R29" s="16"/>
      <c r="S29" s="15"/>
      <c r="T29" s="15"/>
      <c r="U29" s="16"/>
      <c r="V29" s="16"/>
      <c r="W29" s="15"/>
      <c r="X29" s="15"/>
      <c r="Y29" s="16"/>
      <c r="Z29" s="16"/>
      <c r="AA29" s="15"/>
      <c r="AB29" s="15"/>
      <c r="AC29" s="16"/>
      <c r="AD29" s="16"/>
      <c r="AE29" s="15"/>
      <c r="AF29" s="15"/>
      <c r="AG29" s="16"/>
      <c r="AH29" s="16"/>
      <c r="AI29" s="15"/>
      <c r="AJ29" s="15"/>
      <c r="AK29" s="16"/>
      <c r="AL29" s="16"/>
      <c r="AM29" s="15"/>
      <c r="AN29" s="15"/>
      <c r="AO29" s="16"/>
      <c r="AP29" s="16"/>
      <c r="AQ29" s="15"/>
      <c r="AR29" s="15"/>
      <c r="AS29" s="16"/>
      <c r="AT29" s="16"/>
      <c r="AU29" s="15"/>
      <c r="AV29" s="15"/>
      <c r="AW29" s="16"/>
      <c r="AX29" s="16"/>
      <c r="AY29" s="15">
        <f t="shared" si="2"/>
        <v>0</v>
      </c>
      <c r="AZ29" s="15">
        <f t="shared" si="3"/>
        <v>0</v>
      </c>
      <c r="BA29" s="15">
        <f t="shared" si="4"/>
        <v>0</v>
      </c>
      <c r="BB29" s="16"/>
    </row>
    <row r="30" spans="1:54" x14ac:dyDescent="0.2">
      <c r="A30" s="53">
        <v>431248</v>
      </c>
      <c r="B30" s="20" t="s">
        <v>76</v>
      </c>
      <c r="C30" s="15"/>
      <c r="D30" s="15"/>
      <c r="E30" s="16"/>
      <c r="F30" s="16"/>
      <c r="G30" s="15"/>
      <c r="H30" s="15"/>
      <c r="I30" s="16"/>
      <c r="J30" s="16"/>
      <c r="K30" s="15"/>
      <c r="L30" s="15"/>
      <c r="M30" s="16"/>
      <c r="N30" s="16"/>
      <c r="O30" s="15"/>
      <c r="P30" s="15"/>
      <c r="Q30" s="16"/>
      <c r="R30" s="16"/>
      <c r="S30" s="15"/>
      <c r="T30" s="15"/>
      <c r="U30" s="16"/>
      <c r="V30" s="16"/>
      <c r="W30" s="15"/>
      <c r="X30" s="15"/>
      <c r="Y30" s="16"/>
      <c r="Z30" s="16"/>
      <c r="AA30" s="15"/>
      <c r="AB30" s="15"/>
      <c r="AC30" s="16"/>
      <c r="AD30" s="16"/>
      <c r="AE30" s="15"/>
      <c r="AF30" s="15"/>
      <c r="AG30" s="16"/>
      <c r="AH30" s="16"/>
      <c r="AI30" s="15"/>
      <c r="AJ30" s="15"/>
      <c r="AK30" s="16"/>
      <c r="AL30" s="16"/>
      <c r="AM30" s="15"/>
      <c r="AN30" s="15"/>
      <c r="AO30" s="16"/>
      <c r="AP30" s="16"/>
      <c r="AQ30" s="15"/>
      <c r="AR30" s="15"/>
      <c r="AS30" s="16"/>
      <c r="AT30" s="16"/>
      <c r="AU30" s="15"/>
      <c r="AV30" s="15"/>
      <c r="AW30" s="16"/>
      <c r="AX30" s="16"/>
      <c r="AY30" s="15">
        <f t="shared" si="2"/>
        <v>0</v>
      </c>
      <c r="AZ30" s="15">
        <f t="shared" si="3"/>
        <v>0</v>
      </c>
      <c r="BA30" s="15">
        <f t="shared" si="4"/>
        <v>0</v>
      </c>
      <c r="BB30" s="16"/>
    </row>
    <row r="31" spans="1:54" x14ac:dyDescent="0.2">
      <c r="A31" s="53">
        <v>431249</v>
      </c>
      <c r="B31" s="20" t="s">
        <v>77</v>
      </c>
      <c r="C31" s="15"/>
      <c r="D31" s="15"/>
      <c r="E31" s="16"/>
      <c r="F31" s="16"/>
      <c r="G31" s="15"/>
      <c r="H31" s="15"/>
      <c r="I31" s="16"/>
      <c r="J31" s="16"/>
      <c r="K31" s="15"/>
      <c r="L31" s="15"/>
      <c r="M31" s="16"/>
      <c r="N31" s="16"/>
      <c r="O31" s="15"/>
      <c r="P31" s="15"/>
      <c r="Q31" s="16"/>
      <c r="R31" s="16"/>
      <c r="S31" s="15"/>
      <c r="T31" s="15"/>
      <c r="U31" s="16"/>
      <c r="V31" s="16"/>
      <c r="W31" s="15"/>
      <c r="X31" s="15"/>
      <c r="Y31" s="16"/>
      <c r="Z31" s="16"/>
      <c r="AA31" s="15"/>
      <c r="AB31" s="15"/>
      <c r="AC31" s="16"/>
      <c r="AD31" s="16"/>
      <c r="AE31" s="15"/>
      <c r="AF31" s="15"/>
      <c r="AG31" s="16"/>
      <c r="AH31" s="16"/>
      <c r="AI31" s="15"/>
      <c r="AJ31" s="15"/>
      <c r="AK31" s="16"/>
      <c r="AL31" s="16"/>
      <c r="AM31" s="15"/>
      <c r="AN31" s="15"/>
      <c r="AO31" s="16"/>
      <c r="AP31" s="16"/>
      <c r="AQ31" s="15"/>
      <c r="AR31" s="15"/>
      <c r="AS31" s="16"/>
      <c r="AT31" s="16"/>
      <c r="AU31" s="15"/>
      <c r="AV31" s="15"/>
      <c r="AW31" s="16"/>
      <c r="AX31" s="16"/>
      <c r="AY31" s="15">
        <f t="shared" si="2"/>
        <v>0</v>
      </c>
      <c r="AZ31" s="15">
        <f t="shared" si="3"/>
        <v>0</v>
      </c>
      <c r="BA31" s="15">
        <f t="shared" si="4"/>
        <v>0</v>
      </c>
      <c r="BB31" s="16"/>
    </row>
    <row r="32" spans="1:54" x14ac:dyDescent="0.2">
      <c r="A32" s="53">
        <v>431256</v>
      </c>
      <c r="B32" s="20" t="s">
        <v>78</v>
      </c>
      <c r="C32" s="15"/>
      <c r="D32" s="15"/>
      <c r="E32" s="16"/>
      <c r="F32" s="16"/>
      <c r="G32" s="15"/>
      <c r="H32" s="15"/>
      <c r="I32" s="16"/>
      <c r="J32" s="16"/>
      <c r="K32" s="15"/>
      <c r="L32" s="15"/>
      <c r="M32" s="16"/>
      <c r="N32" s="16"/>
      <c r="O32" s="15"/>
      <c r="P32" s="15"/>
      <c r="Q32" s="16"/>
      <c r="R32" s="16"/>
      <c r="S32" s="15"/>
      <c r="T32" s="15"/>
      <c r="U32" s="16"/>
      <c r="V32" s="16"/>
      <c r="W32" s="15"/>
      <c r="X32" s="15"/>
      <c r="Y32" s="16"/>
      <c r="Z32" s="16"/>
      <c r="AA32" s="15"/>
      <c r="AB32" s="15"/>
      <c r="AC32" s="16"/>
      <c r="AD32" s="16"/>
      <c r="AE32" s="15"/>
      <c r="AF32" s="15"/>
      <c r="AG32" s="16"/>
      <c r="AH32" s="16"/>
      <c r="AI32" s="15"/>
      <c r="AJ32" s="15"/>
      <c r="AK32" s="16"/>
      <c r="AL32" s="16"/>
      <c r="AM32" s="15"/>
      <c r="AN32" s="15"/>
      <c r="AO32" s="16"/>
      <c r="AP32" s="16"/>
      <c r="AQ32" s="15"/>
      <c r="AR32" s="15"/>
      <c r="AS32" s="16"/>
      <c r="AT32" s="16"/>
      <c r="AU32" s="15"/>
      <c r="AV32" s="15"/>
      <c r="AW32" s="16"/>
      <c r="AX32" s="16"/>
      <c r="AY32" s="15">
        <f t="shared" si="2"/>
        <v>0</v>
      </c>
      <c r="AZ32" s="15">
        <f t="shared" si="3"/>
        <v>0</v>
      </c>
      <c r="BA32" s="15">
        <f t="shared" si="4"/>
        <v>0</v>
      </c>
      <c r="BB32" s="16"/>
    </row>
    <row r="33" spans="1:54" x14ac:dyDescent="0.2">
      <c r="A33" s="53">
        <v>431257</v>
      </c>
      <c r="B33" s="20" t="s">
        <v>79</v>
      </c>
      <c r="C33" s="15"/>
      <c r="D33" s="15"/>
      <c r="E33" s="16"/>
      <c r="F33" s="16"/>
      <c r="G33" s="15"/>
      <c r="H33" s="15"/>
      <c r="I33" s="16"/>
      <c r="J33" s="16"/>
      <c r="K33" s="15"/>
      <c r="L33" s="15"/>
      <c r="M33" s="16"/>
      <c r="N33" s="16"/>
      <c r="O33" s="15"/>
      <c r="P33" s="15"/>
      <c r="Q33" s="16"/>
      <c r="R33" s="16"/>
      <c r="S33" s="15"/>
      <c r="T33" s="15"/>
      <c r="U33" s="16"/>
      <c r="V33" s="16"/>
      <c r="W33" s="15"/>
      <c r="X33" s="15"/>
      <c r="Y33" s="16"/>
      <c r="Z33" s="16"/>
      <c r="AA33" s="15"/>
      <c r="AB33" s="15"/>
      <c r="AC33" s="16"/>
      <c r="AD33" s="16"/>
      <c r="AE33" s="15"/>
      <c r="AF33" s="15"/>
      <c r="AG33" s="16"/>
      <c r="AH33" s="16"/>
      <c r="AI33" s="15"/>
      <c r="AJ33" s="15"/>
      <c r="AK33" s="16"/>
      <c r="AL33" s="16"/>
      <c r="AM33" s="15"/>
      <c r="AN33" s="15"/>
      <c r="AO33" s="16"/>
      <c r="AP33" s="16"/>
      <c r="AQ33" s="15"/>
      <c r="AR33" s="15"/>
      <c r="AS33" s="16"/>
      <c r="AT33" s="16"/>
      <c r="AU33" s="15"/>
      <c r="AV33" s="15"/>
      <c r="AW33" s="16"/>
      <c r="AX33" s="16"/>
      <c r="AY33" s="15">
        <f t="shared" si="2"/>
        <v>0</v>
      </c>
      <c r="AZ33" s="15">
        <f t="shared" si="3"/>
        <v>0</v>
      </c>
      <c r="BA33" s="15">
        <f t="shared" si="4"/>
        <v>0</v>
      </c>
      <c r="BB33" s="16"/>
    </row>
    <row r="34" spans="1:54" x14ac:dyDescent="0.2">
      <c r="A34" s="53">
        <v>431258</v>
      </c>
      <c r="B34" s="20" t="s">
        <v>80</v>
      </c>
      <c r="C34" s="15"/>
      <c r="D34" s="15"/>
      <c r="E34" s="16"/>
      <c r="F34" s="16"/>
      <c r="G34" s="15"/>
      <c r="H34" s="15"/>
      <c r="I34" s="16"/>
      <c r="J34" s="16"/>
      <c r="K34" s="15"/>
      <c r="L34" s="15"/>
      <c r="M34" s="16"/>
      <c r="N34" s="16"/>
      <c r="O34" s="15"/>
      <c r="P34" s="15"/>
      <c r="Q34" s="16"/>
      <c r="R34" s="16"/>
      <c r="S34" s="15"/>
      <c r="T34" s="15"/>
      <c r="U34" s="16"/>
      <c r="V34" s="16"/>
      <c r="W34" s="15"/>
      <c r="X34" s="15"/>
      <c r="Y34" s="16"/>
      <c r="Z34" s="16"/>
      <c r="AA34" s="15"/>
      <c r="AB34" s="15"/>
      <c r="AC34" s="16"/>
      <c r="AD34" s="16"/>
      <c r="AE34" s="15"/>
      <c r="AF34" s="15"/>
      <c r="AG34" s="16"/>
      <c r="AH34" s="16"/>
      <c r="AI34" s="15"/>
      <c r="AJ34" s="15"/>
      <c r="AK34" s="16"/>
      <c r="AL34" s="16"/>
      <c r="AM34" s="15"/>
      <c r="AN34" s="15"/>
      <c r="AO34" s="16"/>
      <c r="AP34" s="16"/>
      <c r="AQ34" s="15"/>
      <c r="AR34" s="15"/>
      <c r="AS34" s="16"/>
      <c r="AT34" s="16"/>
      <c r="AU34" s="15"/>
      <c r="AV34" s="15"/>
      <c r="AW34" s="16"/>
      <c r="AX34" s="16"/>
      <c r="AY34" s="15">
        <f t="shared" si="2"/>
        <v>0</v>
      </c>
      <c r="AZ34" s="15">
        <f t="shared" si="3"/>
        <v>0</v>
      </c>
      <c r="BA34" s="15">
        <f t="shared" si="4"/>
        <v>0</v>
      </c>
      <c r="BB34" s="16"/>
    </row>
    <row r="35" spans="1:54" x14ac:dyDescent="0.2">
      <c r="A35" s="53">
        <v>431259</v>
      </c>
      <c r="B35" s="20" t="s">
        <v>81</v>
      </c>
      <c r="C35" s="15"/>
      <c r="D35" s="15"/>
      <c r="E35" s="16"/>
      <c r="F35" s="16"/>
      <c r="G35" s="15"/>
      <c r="H35" s="15"/>
      <c r="I35" s="16"/>
      <c r="J35" s="16"/>
      <c r="K35" s="15"/>
      <c r="L35" s="15"/>
      <c r="M35" s="16"/>
      <c r="N35" s="16"/>
      <c r="O35" s="15"/>
      <c r="P35" s="15"/>
      <c r="Q35" s="16"/>
      <c r="R35" s="16"/>
      <c r="S35" s="15"/>
      <c r="T35" s="15"/>
      <c r="U35" s="16"/>
      <c r="V35" s="16"/>
      <c r="W35" s="15"/>
      <c r="X35" s="15"/>
      <c r="Y35" s="16"/>
      <c r="Z35" s="16"/>
      <c r="AA35" s="15"/>
      <c r="AB35" s="15"/>
      <c r="AC35" s="16"/>
      <c r="AD35" s="16"/>
      <c r="AE35" s="15"/>
      <c r="AF35" s="15"/>
      <c r="AG35" s="16"/>
      <c r="AH35" s="16"/>
      <c r="AI35" s="15"/>
      <c r="AJ35" s="15"/>
      <c r="AK35" s="16"/>
      <c r="AL35" s="16"/>
      <c r="AM35" s="15"/>
      <c r="AN35" s="15"/>
      <c r="AO35" s="16"/>
      <c r="AP35" s="16"/>
      <c r="AQ35" s="15"/>
      <c r="AR35" s="15"/>
      <c r="AS35" s="16"/>
      <c r="AT35" s="16"/>
      <c r="AU35" s="15"/>
      <c r="AV35" s="15"/>
      <c r="AW35" s="16"/>
      <c r="AX35" s="16"/>
      <c r="AY35" s="15">
        <f t="shared" si="2"/>
        <v>0</v>
      </c>
      <c r="AZ35" s="15">
        <f t="shared" si="3"/>
        <v>0</v>
      </c>
      <c r="BA35" s="15">
        <f t="shared" si="4"/>
        <v>0</v>
      </c>
      <c r="BB35" s="16"/>
    </row>
    <row r="36" spans="1:54" x14ac:dyDescent="0.2">
      <c r="A36" s="53">
        <v>431260</v>
      </c>
      <c r="B36" s="20" t="s">
        <v>82</v>
      </c>
      <c r="C36" s="15"/>
      <c r="D36" s="15"/>
      <c r="E36" s="16"/>
      <c r="F36" s="16"/>
      <c r="G36" s="15"/>
      <c r="H36" s="15"/>
      <c r="I36" s="16"/>
      <c r="J36" s="16"/>
      <c r="K36" s="15"/>
      <c r="L36" s="15"/>
      <c r="M36" s="16"/>
      <c r="N36" s="16"/>
      <c r="O36" s="15"/>
      <c r="P36" s="15"/>
      <c r="Q36" s="16"/>
      <c r="R36" s="16"/>
      <c r="S36" s="15"/>
      <c r="T36" s="15"/>
      <c r="U36" s="16"/>
      <c r="V36" s="16"/>
      <c r="W36" s="15"/>
      <c r="X36" s="15"/>
      <c r="Y36" s="16"/>
      <c r="Z36" s="16"/>
      <c r="AA36" s="15"/>
      <c r="AB36" s="15"/>
      <c r="AC36" s="16"/>
      <c r="AD36" s="16"/>
      <c r="AE36" s="15"/>
      <c r="AF36" s="15"/>
      <c r="AG36" s="16"/>
      <c r="AH36" s="16"/>
      <c r="AI36" s="15"/>
      <c r="AJ36" s="15"/>
      <c r="AK36" s="16"/>
      <c r="AL36" s="16"/>
      <c r="AM36" s="15"/>
      <c r="AN36" s="15"/>
      <c r="AO36" s="16"/>
      <c r="AP36" s="16"/>
      <c r="AQ36" s="15"/>
      <c r="AR36" s="15"/>
      <c r="AS36" s="16"/>
      <c r="AT36" s="16"/>
      <c r="AU36" s="15"/>
      <c r="AV36" s="15"/>
      <c r="AW36" s="16"/>
      <c r="AX36" s="16"/>
      <c r="AY36" s="15">
        <f t="shared" si="2"/>
        <v>0</v>
      </c>
      <c r="AZ36" s="15">
        <f t="shared" si="3"/>
        <v>0</v>
      </c>
      <c r="BA36" s="15">
        <f t="shared" si="4"/>
        <v>0</v>
      </c>
      <c r="BB36" s="16"/>
    </row>
    <row r="37" spans="1:54" x14ac:dyDescent="0.2">
      <c r="A37" s="53">
        <v>431262</v>
      </c>
      <c r="B37" s="20" t="s">
        <v>83</v>
      </c>
      <c r="C37" s="21"/>
      <c r="D37" s="21"/>
      <c r="E37" s="16"/>
      <c r="F37" s="16"/>
      <c r="G37" s="21"/>
      <c r="H37" s="21"/>
      <c r="I37" s="16"/>
      <c r="J37" s="16"/>
      <c r="K37" s="21"/>
      <c r="L37" s="21"/>
      <c r="M37" s="16"/>
      <c r="N37" s="16"/>
      <c r="O37" s="21"/>
      <c r="P37" s="21"/>
      <c r="Q37" s="16"/>
      <c r="R37" s="16"/>
      <c r="S37" s="21"/>
      <c r="T37" s="21"/>
      <c r="U37" s="16"/>
      <c r="V37" s="16"/>
      <c r="W37" s="21"/>
      <c r="X37" s="21"/>
      <c r="Y37" s="16"/>
      <c r="Z37" s="16"/>
      <c r="AA37" s="21"/>
      <c r="AB37" s="21"/>
      <c r="AC37" s="16"/>
      <c r="AD37" s="16"/>
      <c r="AE37" s="21"/>
      <c r="AF37" s="21"/>
      <c r="AG37" s="16"/>
      <c r="AH37" s="16"/>
      <c r="AI37" s="21"/>
      <c r="AJ37" s="21"/>
      <c r="AK37" s="16"/>
      <c r="AL37" s="16"/>
      <c r="AM37" s="21"/>
      <c r="AN37" s="21"/>
      <c r="AO37" s="16"/>
      <c r="AP37" s="16"/>
      <c r="AQ37" s="21"/>
      <c r="AR37" s="21"/>
      <c r="AS37" s="16"/>
      <c r="AT37" s="16"/>
      <c r="AU37" s="21"/>
      <c r="AV37" s="21"/>
      <c r="AW37" s="16"/>
      <c r="AX37" s="16"/>
      <c r="AY37" s="15">
        <f t="shared" si="2"/>
        <v>0</v>
      </c>
      <c r="AZ37" s="15">
        <f t="shared" si="3"/>
        <v>0</v>
      </c>
      <c r="BA37" s="15">
        <f t="shared" si="4"/>
        <v>0</v>
      </c>
      <c r="BB37" s="16"/>
    </row>
    <row r="38" spans="1:54" x14ac:dyDescent="0.2">
      <c r="A38" s="53">
        <v>431263</v>
      </c>
      <c r="B38" s="20" t="s">
        <v>84</v>
      </c>
      <c r="C38" s="15"/>
      <c r="D38" s="15"/>
      <c r="E38" s="16"/>
      <c r="F38" s="16"/>
      <c r="G38" s="15"/>
      <c r="H38" s="15"/>
      <c r="I38" s="16"/>
      <c r="J38" s="16"/>
      <c r="K38" s="15"/>
      <c r="L38" s="15"/>
      <c r="M38" s="16"/>
      <c r="N38" s="16"/>
      <c r="O38" s="15"/>
      <c r="P38" s="15"/>
      <c r="Q38" s="16"/>
      <c r="R38" s="16"/>
      <c r="S38" s="15"/>
      <c r="T38" s="15"/>
      <c r="U38" s="16"/>
      <c r="V38" s="16"/>
      <c r="W38" s="15"/>
      <c r="X38" s="15"/>
      <c r="Y38" s="16"/>
      <c r="Z38" s="16"/>
      <c r="AA38" s="15"/>
      <c r="AB38" s="15"/>
      <c r="AC38" s="16"/>
      <c r="AD38" s="16"/>
      <c r="AE38" s="15"/>
      <c r="AF38" s="15"/>
      <c r="AG38" s="16"/>
      <c r="AH38" s="16"/>
      <c r="AI38" s="15"/>
      <c r="AJ38" s="15"/>
      <c r="AK38" s="16"/>
      <c r="AL38" s="16"/>
      <c r="AM38" s="15"/>
      <c r="AN38" s="15"/>
      <c r="AO38" s="16"/>
      <c r="AP38" s="16"/>
      <c r="AQ38" s="15"/>
      <c r="AR38" s="15"/>
      <c r="AS38" s="16"/>
      <c r="AT38" s="16"/>
      <c r="AU38" s="15"/>
      <c r="AV38" s="15"/>
      <c r="AW38" s="16"/>
      <c r="AX38" s="16"/>
      <c r="AY38" s="15">
        <f t="shared" si="2"/>
        <v>0</v>
      </c>
      <c r="AZ38" s="15">
        <f t="shared" si="3"/>
        <v>0</v>
      </c>
      <c r="BA38" s="15">
        <f t="shared" si="4"/>
        <v>0</v>
      </c>
      <c r="BB38" s="16"/>
    </row>
    <row r="39" spans="1:54" x14ac:dyDescent="0.2">
      <c r="A39" s="53">
        <v>431289</v>
      </c>
      <c r="B39" s="20" t="s">
        <v>85</v>
      </c>
      <c r="C39" s="15"/>
      <c r="D39" s="15"/>
      <c r="E39" s="16"/>
      <c r="F39" s="16"/>
      <c r="G39" s="15"/>
      <c r="H39" s="15"/>
      <c r="I39" s="16"/>
      <c r="J39" s="16"/>
      <c r="K39" s="15"/>
      <c r="L39" s="15"/>
      <c r="M39" s="16"/>
      <c r="N39" s="16"/>
      <c r="O39" s="15"/>
      <c r="P39" s="15"/>
      <c r="Q39" s="16"/>
      <c r="R39" s="16"/>
      <c r="S39" s="15"/>
      <c r="T39" s="15"/>
      <c r="U39" s="16"/>
      <c r="V39" s="16"/>
      <c r="W39" s="15"/>
      <c r="X39" s="15"/>
      <c r="Y39" s="16"/>
      <c r="Z39" s="16"/>
      <c r="AA39" s="15"/>
      <c r="AB39" s="15"/>
      <c r="AC39" s="16"/>
      <c r="AD39" s="16"/>
      <c r="AE39" s="15"/>
      <c r="AF39" s="15"/>
      <c r="AG39" s="16"/>
      <c r="AH39" s="16"/>
      <c r="AI39" s="15"/>
      <c r="AJ39" s="15"/>
      <c r="AK39" s="16"/>
      <c r="AL39" s="16"/>
      <c r="AM39" s="15"/>
      <c r="AN39" s="15"/>
      <c r="AO39" s="16"/>
      <c r="AP39" s="16"/>
      <c r="AQ39" s="15"/>
      <c r="AR39" s="15"/>
      <c r="AS39" s="16"/>
      <c r="AT39" s="16"/>
      <c r="AU39" s="15"/>
      <c r="AV39" s="15"/>
      <c r="AW39" s="16"/>
      <c r="AX39" s="16"/>
      <c r="AY39" s="15">
        <f t="shared" si="2"/>
        <v>0</v>
      </c>
      <c r="AZ39" s="15">
        <f t="shared" si="3"/>
        <v>0</v>
      </c>
      <c r="BA39" s="15">
        <f t="shared" si="4"/>
        <v>0</v>
      </c>
      <c r="BB39" s="16"/>
    </row>
    <row r="40" spans="1:54" x14ac:dyDescent="0.2">
      <c r="A40" s="53">
        <v>431291</v>
      </c>
      <c r="B40" s="20" t="s">
        <v>86</v>
      </c>
      <c r="C40" s="15"/>
      <c r="D40" s="15"/>
      <c r="E40" s="16"/>
      <c r="F40" s="16"/>
      <c r="G40" s="15"/>
      <c r="H40" s="15"/>
      <c r="I40" s="16"/>
      <c r="J40" s="16"/>
      <c r="K40" s="15"/>
      <c r="L40" s="15"/>
      <c r="M40" s="16"/>
      <c r="N40" s="16"/>
      <c r="O40" s="15"/>
      <c r="P40" s="15"/>
      <c r="Q40" s="16"/>
      <c r="R40" s="16"/>
      <c r="S40" s="15"/>
      <c r="T40" s="15"/>
      <c r="U40" s="16"/>
      <c r="V40" s="16"/>
      <c r="W40" s="15"/>
      <c r="X40" s="15"/>
      <c r="Y40" s="16"/>
      <c r="Z40" s="16"/>
      <c r="AA40" s="15"/>
      <c r="AB40" s="15"/>
      <c r="AC40" s="16"/>
      <c r="AD40" s="16"/>
      <c r="AE40" s="15"/>
      <c r="AF40" s="15"/>
      <c r="AG40" s="16"/>
      <c r="AH40" s="16"/>
      <c r="AI40" s="15"/>
      <c r="AJ40" s="15"/>
      <c r="AK40" s="16"/>
      <c r="AL40" s="16"/>
      <c r="AM40" s="15"/>
      <c r="AN40" s="15"/>
      <c r="AO40" s="16"/>
      <c r="AP40" s="16"/>
      <c r="AQ40" s="15"/>
      <c r="AR40" s="15"/>
      <c r="AS40" s="16"/>
      <c r="AT40" s="16"/>
      <c r="AU40" s="15"/>
      <c r="AV40" s="15"/>
      <c r="AW40" s="16"/>
      <c r="AX40" s="16"/>
      <c r="AY40" s="15">
        <f t="shared" si="2"/>
        <v>0</v>
      </c>
      <c r="AZ40" s="15">
        <f t="shared" si="3"/>
        <v>0</v>
      </c>
      <c r="BA40" s="15">
        <f t="shared" si="4"/>
        <v>0</v>
      </c>
      <c r="BB40" s="16"/>
    </row>
    <row r="41" spans="1:54" x14ac:dyDescent="0.2">
      <c r="A41" s="53">
        <v>431292</v>
      </c>
      <c r="B41" s="20" t="s">
        <v>159</v>
      </c>
      <c r="C41" s="22"/>
      <c r="D41" s="23"/>
      <c r="E41" s="23"/>
      <c r="F41" s="23"/>
      <c r="G41" s="22"/>
      <c r="H41" s="23"/>
      <c r="I41" s="23"/>
      <c r="J41" s="23"/>
      <c r="K41" s="22"/>
      <c r="L41" s="23"/>
      <c r="M41" s="23"/>
      <c r="N41" s="23"/>
      <c r="O41" s="22"/>
      <c r="P41" s="23"/>
      <c r="Q41" s="23"/>
      <c r="R41" s="23"/>
      <c r="S41" s="22"/>
      <c r="T41" s="23"/>
      <c r="U41" s="23"/>
      <c r="V41" s="23"/>
      <c r="W41" s="22"/>
      <c r="X41" s="23"/>
      <c r="Y41" s="23"/>
      <c r="Z41" s="23"/>
      <c r="AA41" s="22"/>
      <c r="AB41" s="23"/>
      <c r="AC41" s="23"/>
      <c r="AD41" s="23"/>
      <c r="AE41" s="22"/>
      <c r="AF41" s="23"/>
      <c r="AG41" s="23"/>
      <c r="AH41" s="23"/>
      <c r="AI41" s="22"/>
      <c r="AJ41" s="23"/>
      <c r="AK41" s="23"/>
      <c r="AL41" s="23"/>
      <c r="AM41" s="22"/>
      <c r="AN41" s="23"/>
      <c r="AO41" s="23"/>
      <c r="AP41" s="23"/>
      <c r="AQ41" s="22"/>
      <c r="AR41" s="23"/>
      <c r="AS41" s="23"/>
      <c r="AT41" s="23"/>
      <c r="AU41" s="22"/>
      <c r="AV41" s="23"/>
      <c r="AW41" s="23"/>
      <c r="AX41" s="23"/>
      <c r="AY41" s="15">
        <f t="shared" si="2"/>
        <v>0</v>
      </c>
      <c r="AZ41" s="15">
        <f t="shared" si="3"/>
        <v>0</v>
      </c>
      <c r="BA41" s="15">
        <f t="shared" si="4"/>
        <v>0</v>
      </c>
      <c r="BB41" s="23"/>
    </row>
    <row r="42" spans="1:54" x14ac:dyDescent="0.2">
      <c r="A42" s="53">
        <v>431294</v>
      </c>
      <c r="B42" s="20" t="s">
        <v>87</v>
      </c>
      <c r="C42" s="25"/>
      <c r="D42" s="25"/>
      <c r="E42" s="24"/>
      <c r="F42" s="24"/>
      <c r="G42" s="25"/>
      <c r="H42" s="25"/>
      <c r="I42" s="24"/>
      <c r="J42" s="24"/>
      <c r="K42" s="25"/>
      <c r="L42" s="25"/>
      <c r="M42" s="24"/>
      <c r="N42" s="24"/>
      <c r="O42" s="25"/>
      <c r="P42" s="25"/>
      <c r="Q42" s="24"/>
      <c r="R42" s="24"/>
      <c r="S42" s="25"/>
      <c r="T42" s="25"/>
      <c r="U42" s="24"/>
      <c r="V42" s="24"/>
      <c r="W42" s="25"/>
      <c r="X42" s="25"/>
      <c r="Y42" s="24"/>
      <c r="Z42" s="24"/>
      <c r="AA42" s="25"/>
      <c r="AB42" s="25"/>
      <c r="AC42" s="24"/>
      <c r="AD42" s="24"/>
      <c r="AE42" s="25"/>
      <c r="AF42" s="25"/>
      <c r="AG42" s="24"/>
      <c r="AH42" s="24"/>
      <c r="AI42" s="25"/>
      <c r="AJ42" s="25"/>
      <c r="AK42" s="24"/>
      <c r="AL42" s="24"/>
      <c r="AM42" s="25"/>
      <c r="AN42" s="25"/>
      <c r="AO42" s="24"/>
      <c r="AP42" s="24"/>
      <c r="AQ42" s="25"/>
      <c r="AR42" s="25"/>
      <c r="AS42" s="24"/>
      <c r="AT42" s="24"/>
      <c r="AU42" s="25"/>
      <c r="AV42" s="25"/>
      <c r="AW42" s="24"/>
      <c r="AX42" s="24"/>
      <c r="AY42" s="15">
        <f t="shared" si="2"/>
        <v>0</v>
      </c>
      <c r="AZ42" s="15">
        <f t="shared" si="3"/>
        <v>0</v>
      </c>
      <c r="BA42" s="15">
        <f t="shared" si="4"/>
        <v>0</v>
      </c>
      <c r="BB42" s="24"/>
    </row>
    <row r="43" spans="1:54" x14ac:dyDescent="0.2">
      <c r="A43" s="53">
        <v>431295</v>
      </c>
      <c r="B43" s="20" t="s">
        <v>88</v>
      </c>
      <c r="C43" s="29"/>
      <c r="D43" s="25"/>
      <c r="E43" s="30"/>
      <c r="F43" s="30"/>
      <c r="G43" s="29"/>
      <c r="H43" s="25"/>
      <c r="I43" s="30"/>
      <c r="J43" s="30"/>
      <c r="K43" s="29"/>
      <c r="L43" s="25"/>
      <c r="M43" s="30"/>
      <c r="N43" s="30"/>
      <c r="O43" s="29"/>
      <c r="P43" s="25"/>
      <c r="Q43" s="30"/>
      <c r="R43" s="30"/>
      <c r="S43" s="29"/>
      <c r="T43" s="25"/>
      <c r="U43" s="30"/>
      <c r="V43" s="30"/>
      <c r="W43" s="29"/>
      <c r="X43" s="25"/>
      <c r="Y43" s="30"/>
      <c r="Z43" s="30"/>
      <c r="AA43" s="29"/>
      <c r="AB43" s="25"/>
      <c r="AC43" s="30"/>
      <c r="AD43" s="30"/>
      <c r="AE43" s="29"/>
      <c r="AF43" s="25"/>
      <c r="AG43" s="30"/>
      <c r="AH43" s="30"/>
      <c r="AI43" s="29"/>
      <c r="AJ43" s="25"/>
      <c r="AK43" s="30"/>
      <c r="AL43" s="30"/>
      <c r="AM43" s="29"/>
      <c r="AN43" s="25"/>
      <c r="AO43" s="30"/>
      <c r="AP43" s="30"/>
      <c r="AQ43" s="29"/>
      <c r="AR43" s="25"/>
      <c r="AS43" s="30"/>
      <c r="AT43" s="30"/>
      <c r="AU43" s="29"/>
      <c r="AV43" s="25"/>
      <c r="AW43" s="30"/>
      <c r="AX43" s="30"/>
      <c r="AY43" s="15">
        <f t="shared" si="2"/>
        <v>0</v>
      </c>
      <c r="AZ43" s="15">
        <f t="shared" si="3"/>
        <v>0</v>
      </c>
      <c r="BA43" s="15">
        <f t="shared" si="4"/>
        <v>0</v>
      </c>
      <c r="BB43" s="30"/>
    </row>
    <row r="44" spans="1:54" x14ac:dyDescent="0.2">
      <c r="A44" s="53">
        <v>431296</v>
      </c>
      <c r="B44" s="20" t="s">
        <v>89</v>
      </c>
      <c r="C44" s="29"/>
      <c r="D44" s="15"/>
      <c r="E44" s="30"/>
      <c r="F44" s="30"/>
      <c r="G44" s="29"/>
      <c r="H44" s="15"/>
      <c r="I44" s="30"/>
      <c r="J44" s="30"/>
      <c r="K44" s="29"/>
      <c r="L44" s="15"/>
      <c r="M44" s="30"/>
      <c r="N44" s="30"/>
      <c r="O44" s="29"/>
      <c r="P44" s="15"/>
      <c r="Q44" s="30"/>
      <c r="R44" s="30"/>
      <c r="S44" s="29"/>
      <c r="T44" s="15"/>
      <c r="U44" s="30"/>
      <c r="V44" s="30"/>
      <c r="W44" s="29"/>
      <c r="X44" s="15"/>
      <c r="Y44" s="30"/>
      <c r="Z44" s="30"/>
      <c r="AA44" s="29"/>
      <c r="AB44" s="15"/>
      <c r="AC44" s="30"/>
      <c r="AD44" s="30"/>
      <c r="AE44" s="29"/>
      <c r="AF44" s="15"/>
      <c r="AG44" s="30"/>
      <c r="AH44" s="30"/>
      <c r="AI44" s="29"/>
      <c r="AJ44" s="15"/>
      <c r="AK44" s="30"/>
      <c r="AL44" s="30"/>
      <c r="AM44" s="29"/>
      <c r="AN44" s="15"/>
      <c r="AO44" s="30"/>
      <c r="AP44" s="30"/>
      <c r="AQ44" s="29"/>
      <c r="AR44" s="15"/>
      <c r="AS44" s="30"/>
      <c r="AT44" s="30"/>
      <c r="AU44" s="29"/>
      <c r="AV44" s="15"/>
      <c r="AW44" s="30"/>
      <c r="AX44" s="30"/>
      <c r="AY44" s="15">
        <f t="shared" si="2"/>
        <v>0</v>
      </c>
      <c r="AZ44" s="15">
        <f t="shared" si="3"/>
        <v>0</v>
      </c>
      <c r="BA44" s="15">
        <f t="shared" si="4"/>
        <v>0</v>
      </c>
      <c r="BB44" s="30"/>
    </row>
    <row r="45" spans="1:54" x14ac:dyDescent="0.2">
      <c r="A45" s="53">
        <v>431297</v>
      </c>
      <c r="B45" s="20" t="s">
        <v>90</v>
      </c>
      <c r="C45" s="29"/>
      <c r="D45" s="33"/>
      <c r="E45" s="24"/>
      <c r="F45" s="24"/>
      <c r="G45" s="29"/>
      <c r="H45" s="33"/>
      <c r="I45" s="24"/>
      <c r="J45" s="24"/>
      <c r="K45" s="29"/>
      <c r="L45" s="33"/>
      <c r="M45" s="24"/>
      <c r="N45" s="24"/>
      <c r="O45" s="29"/>
      <c r="P45" s="33"/>
      <c r="Q45" s="24"/>
      <c r="R45" s="24"/>
      <c r="S45" s="29"/>
      <c r="T45" s="33"/>
      <c r="U45" s="24"/>
      <c r="V45" s="24"/>
      <c r="W45" s="29"/>
      <c r="X45" s="33"/>
      <c r="Y45" s="24"/>
      <c r="Z45" s="24"/>
      <c r="AA45" s="29"/>
      <c r="AB45" s="33"/>
      <c r="AC45" s="24"/>
      <c r="AD45" s="24"/>
      <c r="AE45" s="29"/>
      <c r="AF45" s="33"/>
      <c r="AG45" s="24"/>
      <c r="AH45" s="24"/>
      <c r="AI45" s="29"/>
      <c r="AJ45" s="33"/>
      <c r="AK45" s="24"/>
      <c r="AL45" s="24"/>
      <c r="AM45" s="29"/>
      <c r="AN45" s="33"/>
      <c r="AO45" s="24"/>
      <c r="AP45" s="24"/>
      <c r="AQ45" s="29"/>
      <c r="AR45" s="33"/>
      <c r="AS45" s="24"/>
      <c r="AT45" s="24"/>
      <c r="AU45" s="29"/>
      <c r="AV45" s="33"/>
      <c r="AW45" s="24"/>
      <c r="AX45" s="24"/>
      <c r="AY45" s="15">
        <f t="shared" si="2"/>
        <v>0</v>
      </c>
      <c r="AZ45" s="15">
        <f t="shared" si="3"/>
        <v>0</v>
      </c>
      <c r="BA45" s="15">
        <f t="shared" si="4"/>
        <v>0</v>
      </c>
      <c r="BB45" s="24"/>
    </row>
    <row r="46" spans="1:54" ht="25.5" x14ac:dyDescent="0.2">
      <c r="A46" s="13">
        <v>4395</v>
      </c>
      <c r="B46" s="54" t="s">
        <v>91</v>
      </c>
      <c r="C46" s="29"/>
      <c r="D46" s="26"/>
      <c r="E46" s="30"/>
      <c r="F46" s="30"/>
      <c r="G46" s="29"/>
      <c r="H46" s="26"/>
      <c r="I46" s="30"/>
      <c r="J46" s="30"/>
      <c r="K46" s="29"/>
      <c r="L46" s="26"/>
      <c r="M46" s="30"/>
      <c r="N46" s="30"/>
      <c r="O46" s="29"/>
      <c r="P46" s="26"/>
      <c r="Q46" s="30"/>
      <c r="R46" s="30"/>
      <c r="S46" s="29"/>
      <c r="T46" s="26"/>
      <c r="U46" s="30"/>
      <c r="V46" s="30"/>
      <c r="W46" s="29"/>
      <c r="X46" s="26"/>
      <c r="Y46" s="30"/>
      <c r="Z46" s="30"/>
      <c r="AA46" s="29"/>
      <c r="AB46" s="26"/>
      <c r="AC46" s="30"/>
      <c r="AD46" s="30"/>
      <c r="AE46" s="29"/>
      <c r="AF46" s="26"/>
      <c r="AG46" s="30"/>
      <c r="AH46" s="30"/>
      <c r="AI46" s="29"/>
      <c r="AJ46" s="26"/>
      <c r="AK46" s="30"/>
      <c r="AL46" s="30"/>
      <c r="AM46" s="29"/>
      <c r="AN46" s="26"/>
      <c r="AO46" s="30"/>
      <c r="AP46" s="30"/>
      <c r="AQ46" s="29"/>
      <c r="AR46" s="26"/>
      <c r="AS46" s="30"/>
      <c r="AT46" s="30"/>
      <c r="AU46" s="29"/>
      <c r="AV46" s="26"/>
      <c r="AW46" s="30"/>
      <c r="AX46" s="30"/>
      <c r="AY46" s="15">
        <f t="shared" si="2"/>
        <v>0</v>
      </c>
      <c r="AZ46" s="15">
        <f t="shared" si="3"/>
        <v>0</v>
      </c>
      <c r="BA46" s="15">
        <f t="shared" si="4"/>
        <v>0</v>
      </c>
      <c r="BB46" s="30"/>
    </row>
    <row r="47" spans="1:54" x14ac:dyDescent="0.2">
      <c r="A47" s="55">
        <v>439512</v>
      </c>
      <c r="B47" s="56" t="s">
        <v>19</v>
      </c>
      <c r="C47" s="29"/>
      <c r="D47" s="26"/>
      <c r="E47" s="30"/>
      <c r="F47" s="30"/>
      <c r="G47" s="29"/>
      <c r="H47" s="26"/>
      <c r="I47" s="30"/>
      <c r="J47" s="30"/>
      <c r="K47" s="29"/>
      <c r="L47" s="26"/>
      <c r="M47" s="30"/>
      <c r="N47" s="30"/>
      <c r="O47" s="29"/>
      <c r="P47" s="26"/>
      <c r="Q47" s="30"/>
      <c r="R47" s="30"/>
      <c r="S47" s="29"/>
      <c r="T47" s="26"/>
      <c r="U47" s="30"/>
      <c r="V47" s="30"/>
      <c r="W47" s="29"/>
      <c r="X47" s="26"/>
      <c r="Y47" s="30"/>
      <c r="Z47" s="30"/>
      <c r="AA47" s="29"/>
      <c r="AB47" s="26"/>
      <c r="AC47" s="30"/>
      <c r="AD47" s="30"/>
      <c r="AE47" s="29"/>
      <c r="AF47" s="26"/>
      <c r="AG47" s="30"/>
      <c r="AH47" s="30"/>
      <c r="AI47" s="29"/>
      <c r="AJ47" s="26"/>
      <c r="AK47" s="30"/>
      <c r="AL47" s="30"/>
      <c r="AM47" s="29"/>
      <c r="AN47" s="26"/>
      <c r="AO47" s="30"/>
      <c r="AP47" s="30"/>
      <c r="AQ47" s="29"/>
      <c r="AR47" s="26"/>
      <c r="AS47" s="30"/>
      <c r="AT47" s="30"/>
      <c r="AU47" s="29"/>
      <c r="AV47" s="26"/>
      <c r="AW47" s="30"/>
      <c r="AX47" s="30"/>
      <c r="AY47" s="15">
        <f t="shared" si="2"/>
        <v>0</v>
      </c>
      <c r="AZ47" s="15">
        <f t="shared" si="3"/>
        <v>0</v>
      </c>
      <c r="BA47" s="15">
        <f t="shared" si="4"/>
        <v>0</v>
      </c>
      <c r="BB47" s="30"/>
    </row>
    <row r="48" spans="1:54" x14ac:dyDescent="0.2">
      <c r="A48" s="13">
        <v>44</v>
      </c>
      <c r="B48" s="14" t="s">
        <v>92</v>
      </c>
      <c r="C48" s="22">
        <f>SUM(C49:C54)</f>
        <v>0</v>
      </c>
      <c r="D48" s="22">
        <f t="shared" ref="D48:BB48" si="5">SUM(D49:D54)</f>
        <v>0</v>
      </c>
      <c r="E48" s="22">
        <f t="shared" si="5"/>
        <v>0</v>
      </c>
      <c r="F48" s="22">
        <f t="shared" si="5"/>
        <v>0</v>
      </c>
      <c r="G48" s="22">
        <f t="shared" si="5"/>
        <v>0</v>
      </c>
      <c r="H48" s="22">
        <f t="shared" si="5"/>
        <v>0</v>
      </c>
      <c r="I48" s="22">
        <f t="shared" si="5"/>
        <v>0</v>
      </c>
      <c r="J48" s="22">
        <f t="shared" si="5"/>
        <v>0</v>
      </c>
      <c r="K48" s="22">
        <f t="shared" si="5"/>
        <v>0</v>
      </c>
      <c r="L48" s="22">
        <f t="shared" si="5"/>
        <v>0</v>
      </c>
      <c r="M48" s="22">
        <f t="shared" si="5"/>
        <v>0</v>
      </c>
      <c r="N48" s="22">
        <f t="shared" si="5"/>
        <v>0</v>
      </c>
      <c r="O48" s="22">
        <f t="shared" si="5"/>
        <v>0</v>
      </c>
      <c r="P48" s="22">
        <f t="shared" si="5"/>
        <v>0</v>
      </c>
      <c r="Q48" s="22">
        <f t="shared" si="5"/>
        <v>0</v>
      </c>
      <c r="R48" s="22">
        <f t="shared" si="5"/>
        <v>0</v>
      </c>
      <c r="S48" s="22">
        <f t="shared" si="5"/>
        <v>0</v>
      </c>
      <c r="T48" s="22">
        <f t="shared" si="5"/>
        <v>0</v>
      </c>
      <c r="U48" s="22">
        <f t="shared" si="5"/>
        <v>0</v>
      </c>
      <c r="V48" s="22">
        <f t="shared" si="5"/>
        <v>0</v>
      </c>
      <c r="W48" s="22">
        <f t="shared" si="5"/>
        <v>0</v>
      </c>
      <c r="X48" s="22">
        <f t="shared" si="5"/>
        <v>0</v>
      </c>
      <c r="Y48" s="22">
        <f t="shared" si="5"/>
        <v>0</v>
      </c>
      <c r="Z48" s="22">
        <f t="shared" si="5"/>
        <v>0</v>
      </c>
      <c r="AA48" s="22">
        <f t="shared" si="5"/>
        <v>0</v>
      </c>
      <c r="AB48" s="22">
        <f t="shared" si="5"/>
        <v>0</v>
      </c>
      <c r="AC48" s="22">
        <f t="shared" si="5"/>
        <v>0</v>
      </c>
      <c r="AD48" s="22">
        <f t="shared" si="5"/>
        <v>0</v>
      </c>
      <c r="AE48" s="22">
        <f t="shared" si="5"/>
        <v>0</v>
      </c>
      <c r="AF48" s="22">
        <f t="shared" si="5"/>
        <v>0</v>
      </c>
      <c r="AG48" s="22">
        <f t="shared" si="5"/>
        <v>0</v>
      </c>
      <c r="AH48" s="22">
        <f t="shared" si="5"/>
        <v>0</v>
      </c>
      <c r="AI48" s="22">
        <f t="shared" si="5"/>
        <v>0</v>
      </c>
      <c r="AJ48" s="22">
        <f t="shared" si="5"/>
        <v>0</v>
      </c>
      <c r="AK48" s="22">
        <f t="shared" si="5"/>
        <v>0</v>
      </c>
      <c r="AL48" s="22">
        <f t="shared" si="5"/>
        <v>0</v>
      </c>
      <c r="AM48" s="22">
        <f t="shared" si="5"/>
        <v>0</v>
      </c>
      <c r="AN48" s="22">
        <f t="shared" si="5"/>
        <v>0</v>
      </c>
      <c r="AO48" s="22">
        <f t="shared" si="5"/>
        <v>0</v>
      </c>
      <c r="AP48" s="22">
        <f t="shared" si="5"/>
        <v>0</v>
      </c>
      <c r="AQ48" s="22">
        <f t="shared" si="5"/>
        <v>0</v>
      </c>
      <c r="AR48" s="22">
        <f t="shared" si="5"/>
        <v>0</v>
      </c>
      <c r="AS48" s="22">
        <f t="shared" si="5"/>
        <v>0</v>
      </c>
      <c r="AT48" s="22">
        <f t="shared" si="5"/>
        <v>0</v>
      </c>
      <c r="AU48" s="22">
        <f t="shared" si="5"/>
        <v>0</v>
      </c>
      <c r="AV48" s="22">
        <f t="shared" si="5"/>
        <v>0</v>
      </c>
      <c r="AW48" s="22">
        <f t="shared" si="5"/>
        <v>0</v>
      </c>
      <c r="AX48" s="22">
        <f t="shared" si="5"/>
        <v>0</v>
      </c>
      <c r="AY48" s="22">
        <f t="shared" si="5"/>
        <v>0</v>
      </c>
      <c r="AZ48" s="22">
        <f t="shared" si="5"/>
        <v>0</v>
      </c>
      <c r="BA48" s="22">
        <f t="shared" si="5"/>
        <v>0</v>
      </c>
      <c r="BB48" s="22">
        <f t="shared" si="5"/>
        <v>0</v>
      </c>
    </row>
    <row r="49" spans="1:54" x14ac:dyDescent="0.2">
      <c r="A49" s="53">
        <v>443005</v>
      </c>
      <c r="B49" s="20" t="s">
        <v>160</v>
      </c>
      <c r="C49" s="29"/>
      <c r="D49" s="26"/>
      <c r="E49" s="30"/>
      <c r="F49" s="30"/>
      <c r="G49" s="29"/>
      <c r="H49" s="26"/>
      <c r="I49" s="30"/>
      <c r="J49" s="30"/>
      <c r="K49" s="29"/>
      <c r="L49" s="26"/>
      <c r="M49" s="30"/>
      <c r="N49" s="30"/>
      <c r="O49" s="29"/>
      <c r="P49" s="26"/>
      <c r="Q49" s="30"/>
      <c r="R49" s="30"/>
      <c r="S49" s="29"/>
      <c r="T49" s="26"/>
      <c r="U49" s="30"/>
      <c r="V49" s="30"/>
      <c r="W49" s="29"/>
      <c r="X49" s="26"/>
      <c r="Y49" s="30"/>
      <c r="Z49" s="30"/>
      <c r="AA49" s="29"/>
      <c r="AB49" s="26"/>
      <c r="AC49" s="30"/>
      <c r="AD49" s="30"/>
      <c r="AE49" s="29"/>
      <c r="AF49" s="26"/>
      <c r="AG49" s="30"/>
      <c r="AH49" s="30"/>
      <c r="AI49" s="29"/>
      <c r="AJ49" s="26"/>
      <c r="AK49" s="30"/>
      <c r="AL49" s="30"/>
      <c r="AM49" s="29"/>
      <c r="AN49" s="26"/>
      <c r="AO49" s="30"/>
      <c r="AP49" s="30"/>
      <c r="AQ49" s="29"/>
      <c r="AR49" s="26"/>
      <c r="AS49" s="30"/>
      <c r="AT49" s="30"/>
      <c r="AU49" s="29"/>
      <c r="AV49" s="26"/>
      <c r="AW49" s="30"/>
      <c r="AX49" s="30"/>
      <c r="AY49" s="15">
        <f t="shared" si="2"/>
        <v>0</v>
      </c>
      <c r="AZ49" s="15">
        <f t="shared" si="3"/>
        <v>0</v>
      </c>
      <c r="BA49" s="15">
        <f t="shared" si="4"/>
        <v>0</v>
      </c>
      <c r="BB49" s="30"/>
    </row>
    <row r="50" spans="1:54" x14ac:dyDescent="0.2">
      <c r="A50" s="53">
        <v>443008</v>
      </c>
      <c r="B50" s="20" t="s">
        <v>161</v>
      </c>
      <c r="C50" s="29"/>
      <c r="D50" s="26"/>
      <c r="E50" s="30"/>
      <c r="F50" s="30"/>
      <c r="G50" s="29"/>
      <c r="H50" s="26"/>
      <c r="I50" s="30"/>
      <c r="J50" s="30"/>
      <c r="K50" s="29"/>
      <c r="L50" s="26"/>
      <c r="M50" s="30"/>
      <c r="N50" s="30"/>
      <c r="O50" s="29"/>
      <c r="P50" s="26"/>
      <c r="Q50" s="30"/>
      <c r="R50" s="30"/>
      <c r="S50" s="29"/>
      <c r="T50" s="26"/>
      <c r="U50" s="30"/>
      <c r="V50" s="30"/>
      <c r="W50" s="29"/>
      <c r="X50" s="26"/>
      <c r="Y50" s="30"/>
      <c r="Z50" s="30"/>
      <c r="AA50" s="29"/>
      <c r="AB50" s="26"/>
      <c r="AC50" s="30"/>
      <c r="AD50" s="30"/>
      <c r="AE50" s="29"/>
      <c r="AF50" s="26"/>
      <c r="AG50" s="30"/>
      <c r="AH50" s="30"/>
      <c r="AI50" s="29"/>
      <c r="AJ50" s="26"/>
      <c r="AK50" s="30"/>
      <c r="AL50" s="30"/>
      <c r="AM50" s="29"/>
      <c r="AN50" s="26"/>
      <c r="AO50" s="30"/>
      <c r="AP50" s="30"/>
      <c r="AQ50" s="29"/>
      <c r="AR50" s="26"/>
      <c r="AS50" s="30"/>
      <c r="AT50" s="30"/>
      <c r="AU50" s="29"/>
      <c r="AV50" s="26"/>
      <c r="AW50" s="30"/>
      <c r="AX50" s="30"/>
      <c r="AY50" s="15">
        <f t="shared" si="2"/>
        <v>0</v>
      </c>
      <c r="AZ50" s="15">
        <f t="shared" si="3"/>
        <v>0</v>
      </c>
      <c r="BA50" s="15">
        <f t="shared" si="4"/>
        <v>0</v>
      </c>
      <c r="BB50" s="30"/>
    </row>
    <row r="51" spans="1:54" x14ac:dyDescent="0.2">
      <c r="A51" s="53">
        <v>443009</v>
      </c>
      <c r="B51" s="20" t="s">
        <v>162</v>
      </c>
      <c r="C51" s="29"/>
      <c r="D51" s="26"/>
      <c r="E51" s="30"/>
      <c r="F51" s="30"/>
      <c r="G51" s="29"/>
      <c r="H51" s="26"/>
      <c r="I51" s="30"/>
      <c r="J51" s="30"/>
      <c r="K51" s="29"/>
      <c r="L51" s="26"/>
      <c r="M51" s="30"/>
      <c r="N51" s="30"/>
      <c r="O51" s="29"/>
      <c r="P51" s="26"/>
      <c r="Q51" s="30"/>
      <c r="R51" s="30"/>
      <c r="S51" s="29"/>
      <c r="T51" s="26"/>
      <c r="U51" s="30"/>
      <c r="V51" s="30"/>
      <c r="W51" s="29"/>
      <c r="X51" s="26"/>
      <c r="Y51" s="30"/>
      <c r="Z51" s="30"/>
      <c r="AA51" s="29"/>
      <c r="AB51" s="26"/>
      <c r="AC51" s="30"/>
      <c r="AD51" s="30"/>
      <c r="AE51" s="29"/>
      <c r="AF51" s="26"/>
      <c r="AG51" s="30"/>
      <c r="AH51" s="30"/>
      <c r="AI51" s="29"/>
      <c r="AJ51" s="26"/>
      <c r="AK51" s="30"/>
      <c r="AL51" s="30"/>
      <c r="AM51" s="29"/>
      <c r="AN51" s="26"/>
      <c r="AO51" s="30"/>
      <c r="AP51" s="30"/>
      <c r="AQ51" s="29"/>
      <c r="AR51" s="26"/>
      <c r="AS51" s="30"/>
      <c r="AT51" s="30"/>
      <c r="AU51" s="29"/>
      <c r="AV51" s="26"/>
      <c r="AW51" s="30"/>
      <c r="AX51" s="30"/>
      <c r="AY51" s="15">
        <f t="shared" si="2"/>
        <v>0</v>
      </c>
      <c r="AZ51" s="15">
        <f t="shared" si="3"/>
        <v>0</v>
      </c>
      <c r="BA51" s="15">
        <f t="shared" si="4"/>
        <v>0</v>
      </c>
      <c r="BB51" s="30"/>
    </row>
    <row r="52" spans="1:54" x14ac:dyDescent="0.2">
      <c r="A52" s="53">
        <v>443010</v>
      </c>
      <c r="B52" s="20" t="s">
        <v>163</v>
      </c>
      <c r="C52" s="29"/>
      <c r="D52" s="26"/>
      <c r="E52" s="30"/>
      <c r="F52" s="30"/>
      <c r="G52" s="29"/>
      <c r="H52" s="26"/>
      <c r="I52" s="30"/>
      <c r="J52" s="30"/>
      <c r="K52" s="29"/>
      <c r="L52" s="26"/>
      <c r="M52" s="30"/>
      <c r="N52" s="30"/>
      <c r="O52" s="29"/>
      <c r="P52" s="26"/>
      <c r="Q52" s="30"/>
      <c r="R52" s="30"/>
      <c r="S52" s="29"/>
      <c r="T52" s="26"/>
      <c r="U52" s="30"/>
      <c r="V52" s="30"/>
      <c r="W52" s="29"/>
      <c r="X52" s="26"/>
      <c r="Y52" s="30"/>
      <c r="Z52" s="30"/>
      <c r="AA52" s="29"/>
      <c r="AB52" s="26"/>
      <c r="AC52" s="30"/>
      <c r="AD52" s="30"/>
      <c r="AE52" s="29"/>
      <c r="AF52" s="26"/>
      <c r="AG52" s="30"/>
      <c r="AH52" s="30"/>
      <c r="AI52" s="29"/>
      <c r="AJ52" s="26"/>
      <c r="AK52" s="30"/>
      <c r="AL52" s="30"/>
      <c r="AM52" s="29"/>
      <c r="AN52" s="26"/>
      <c r="AO52" s="30"/>
      <c r="AP52" s="30"/>
      <c r="AQ52" s="29"/>
      <c r="AR52" s="26"/>
      <c r="AS52" s="30"/>
      <c r="AT52" s="30"/>
      <c r="AU52" s="29"/>
      <c r="AV52" s="26"/>
      <c r="AW52" s="30"/>
      <c r="AX52" s="30"/>
      <c r="AY52" s="15">
        <f t="shared" si="2"/>
        <v>0</v>
      </c>
      <c r="AZ52" s="15">
        <f t="shared" si="3"/>
        <v>0</v>
      </c>
      <c r="BA52" s="15">
        <f t="shared" si="4"/>
        <v>0</v>
      </c>
      <c r="BB52" s="30"/>
    </row>
    <row r="53" spans="1:54" x14ac:dyDescent="0.2">
      <c r="A53" s="53">
        <v>443011</v>
      </c>
      <c r="B53" s="20" t="s">
        <v>164</v>
      </c>
      <c r="C53" s="29"/>
      <c r="D53" s="26"/>
      <c r="E53" s="30"/>
      <c r="F53" s="30"/>
      <c r="G53" s="29"/>
      <c r="H53" s="26"/>
      <c r="I53" s="30"/>
      <c r="J53" s="30"/>
      <c r="K53" s="29"/>
      <c r="L53" s="26"/>
      <c r="M53" s="30"/>
      <c r="N53" s="30"/>
      <c r="O53" s="29"/>
      <c r="P53" s="26"/>
      <c r="Q53" s="30"/>
      <c r="R53" s="30"/>
      <c r="S53" s="29"/>
      <c r="T53" s="26"/>
      <c r="U53" s="30"/>
      <c r="V53" s="30"/>
      <c r="W53" s="29"/>
      <c r="X53" s="26"/>
      <c r="Y53" s="30"/>
      <c r="Z53" s="30"/>
      <c r="AA53" s="29"/>
      <c r="AB53" s="26"/>
      <c r="AC53" s="30"/>
      <c r="AD53" s="30"/>
      <c r="AE53" s="29"/>
      <c r="AF53" s="26"/>
      <c r="AG53" s="30"/>
      <c r="AH53" s="30"/>
      <c r="AI53" s="29"/>
      <c r="AJ53" s="26"/>
      <c r="AK53" s="30"/>
      <c r="AL53" s="30"/>
      <c r="AM53" s="29"/>
      <c r="AN53" s="26"/>
      <c r="AO53" s="30"/>
      <c r="AP53" s="30"/>
      <c r="AQ53" s="29"/>
      <c r="AR53" s="26"/>
      <c r="AS53" s="30"/>
      <c r="AT53" s="30"/>
      <c r="AU53" s="29"/>
      <c r="AV53" s="26"/>
      <c r="AW53" s="30"/>
      <c r="AX53" s="30"/>
      <c r="AY53" s="15">
        <f t="shared" si="2"/>
        <v>0</v>
      </c>
      <c r="AZ53" s="15">
        <f t="shared" si="3"/>
        <v>0</v>
      </c>
      <c r="BA53" s="15">
        <f t="shared" si="4"/>
        <v>0</v>
      </c>
      <c r="BB53" s="30"/>
    </row>
    <row r="54" spans="1:54" x14ac:dyDescent="0.2">
      <c r="A54" s="53">
        <v>443090</v>
      </c>
      <c r="B54" s="20" t="s">
        <v>94</v>
      </c>
      <c r="C54" s="29"/>
      <c r="D54" s="26"/>
      <c r="E54" s="30"/>
      <c r="F54" s="30"/>
      <c r="G54" s="29"/>
      <c r="H54" s="26"/>
      <c r="I54" s="30"/>
      <c r="J54" s="30"/>
      <c r="K54" s="29"/>
      <c r="L54" s="26"/>
      <c r="M54" s="30"/>
      <c r="N54" s="30"/>
      <c r="O54" s="29"/>
      <c r="P54" s="26"/>
      <c r="Q54" s="30"/>
      <c r="R54" s="30"/>
      <c r="S54" s="29"/>
      <c r="T54" s="26"/>
      <c r="U54" s="30"/>
      <c r="V54" s="30"/>
      <c r="W54" s="29"/>
      <c r="X54" s="26"/>
      <c r="Y54" s="30"/>
      <c r="Z54" s="30"/>
      <c r="AA54" s="29"/>
      <c r="AB54" s="26"/>
      <c r="AC54" s="30"/>
      <c r="AD54" s="30"/>
      <c r="AE54" s="29"/>
      <c r="AF54" s="26"/>
      <c r="AG54" s="30"/>
      <c r="AH54" s="30"/>
      <c r="AI54" s="29"/>
      <c r="AJ54" s="26"/>
      <c r="AK54" s="30"/>
      <c r="AL54" s="30"/>
      <c r="AM54" s="29"/>
      <c r="AN54" s="26"/>
      <c r="AO54" s="30"/>
      <c r="AP54" s="30"/>
      <c r="AQ54" s="29"/>
      <c r="AR54" s="26"/>
      <c r="AS54" s="30"/>
      <c r="AT54" s="30"/>
      <c r="AU54" s="29"/>
      <c r="AV54" s="26"/>
      <c r="AW54" s="30"/>
      <c r="AX54" s="30"/>
      <c r="AY54" s="15">
        <f t="shared" si="2"/>
        <v>0</v>
      </c>
      <c r="AZ54" s="15">
        <f t="shared" si="3"/>
        <v>0</v>
      </c>
      <c r="BA54" s="15">
        <f t="shared" si="4"/>
        <v>0</v>
      </c>
      <c r="BB54" s="30"/>
    </row>
    <row r="55" spans="1:54" x14ac:dyDescent="0.2">
      <c r="A55" s="13">
        <v>48</v>
      </c>
      <c r="B55" s="14" t="s">
        <v>95</v>
      </c>
      <c r="C55" s="22">
        <f>+C56+C60+C72</f>
        <v>0</v>
      </c>
      <c r="D55" s="23"/>
      <c r="E55" s="23"/>
      <c r="F55" s="23"/>
      <c r="G55" s="22"/>
      <c r="H55" s="23"/>
      <c r="I55" s="23"/>
      <c r="J55" s="23"/>
      <c r="K55" s="22"/>
      <c r="L55" s="23"/>
      <c r="M55" s="23"/>
      <c r="N55" s="23"/>
      <c r="O55" s="22"/>
      <c r="P55" s="23"/>
      <c r="Q55" s="23"/>
      <c r="R55" s="23"/>
      <c r="S55" s="22"/>
      <c r="T55" s="23"/>
      <c r="U55" s="23"/>
      <c r="V55" s="23"/>
      <c r="W55" s="22"/>
      <c r="X55" s="23"/>
      <c r="Y55" s="23"/>
      <c r="Z55" s="23"/>
      <c r="AA55" s="22"/>
      <c r="AB55" s="23"/>
      <c r="AC55" s="23"/>
      <c r="AD55" s="23"/>
      <c r="AE55" s="22"/>
      <c r="AF55" s="23"/>
      <c r="AG55" s="23"/>
      <c r="AH55" s="23"/>
      <c r="AI55" s="22"/>
      <c r="AJ55" s="23"/>
      <c r="AK55" s="23"/>
      <c r="AL55" s="23"/>
      <c r="AM55" s="22"/>
      <c r="AN55" s="23"/>
      <c r="AO55" s="23"/>
      <c r="AP55" s="23"/>
      <c r="AQ55" s="22"/>
      <c r="AR55" s="23"/>
      <c r="AS55" s="23"/>
      <c r="AT55" s="23"/>
      <c r="AU55" s="22"/>
      <c r="AV55" s="23"/>
      <c r="AW55" s="23"/>
      <c r="AX55" s="23"/>
      <c r="AY55" s="15">
        <f t="shared" si="2"/>
        <v>0</v>
      </c>
      <c r="AZ55" s="15">
        <f t="shared" si="3"/>
        <v>0</v>
      </c>
      <c r="BA55" s="15">
        <f t="shared" si="4"/>
        <v>0</v>
      </c>
      <c r="BB55" s="23"/>
    </row>
    <row r="56" spans="1:54" x14ac:dyDescent="0.2">
      <c r="A56" s="13">
        <v>4802</v>
      </c>
      <c r="B56" s="14" t="s">
        <v>16</v>
      </c>
      <c r="C56" s="22"/>
      <c r="D56" s="23"/>
      <c r="E56" s="23"/>
      <c r="F56" s="23"/>
      <c r="G56" s="22"/>
      <c r="H56" s="23"/>
      <c r="I56" s="23"/>
      <c r="J56" s="23"/>
      <c r="K56" s="22"/>
      <c r="L56" s="23"/>
      <c r="M56" s="23"/>
      <c r="N56" s="23"/>
      <c r="O56" s="22"/>
      <c r="P56" s="23"/>
      <c r="Q56" s="23"/>
      <c r="R56" s="23"/>
      <c r="S56" s="22"/>
      <c r="T56" s="23"/>
      <c r="U56" s="23"/>
      <c r="V56" s="23"/>
      <c r="W56" s="22"/>
      <c r="X56" s="23"/>
      <c r="Y56" s="23"/>
      <c r="Z56" s="23"/>
      <c r="AA56" s="22"/>
      <c r="AB56" s="23"/>
      <c r="AC56" s="23"/>
      <c r="AD56" s="23"/>
      <c r="AE56" s="22"/>
      <c r="AF56" s="23"/>
      <c r="AG56" s="23"/>
      <c r="AH56" s="23"/>
      <c r="AI56" s="22"/>
      <c r="AJ56" s="23"/>
      <c r="AK56" s="23"/>
      <c r="AL56" s="23"/>
      <c r="AM56" s="22"/>
      <c r="AN56" s="23"/>
      <c r="AO56" s="23"/>
      <c r="AP56" s="23"/>
      <c r="AQ56" s="22"/>
      <c r="AR56" s="23"/>
      <c r="AS56" s="23"/>
      <c r="AT56" s="23"/>
      <c r="AU56" s="22"/>
      <c r="AV56" s="23"/>
      <c r="AW56" s="23"/>
      <c r="AX56" s="23"/>
      <c r="AY56" s="15">
        <f t="shared" si="2"/>
        <v>0</v>
      </c>
      <c r="AZ56" s="15">
        <f t="shared" si="3"/>
        <v>0</v>
      </c>
      <c r="BA56" s="15">
        <f t="shared" si="4"/>
        <v>0</v>
      </c>
      <c r="BB56" s="23"/>
    </row>
    <row r="57" spans="1:54" x14ac:dyDescent="0.2">
      <c r="A57" s="53">
        <v>480201</v>
      </c>
      <c r="B57" s="20" t="s">
        <v>96</v>
      </c>
      <c r="C57" s="22"/>
      <c r="D57" s="23"/>
      <c r="E57" s="23"/>
      <c r="F57" s="23"/>
      <c r="G57" s="22"/>
      <c r="H57" s="23"/>
      <c r="I57" s="23"/>
      <c r="J57" s="23"/>
      <c r="K57" s="22"/>
      <c r="L57" s="23"/>
      <c r="M57" s="23"/>
      <c r="N57" s="23"/>
      <c r="O57" s="22"/>
      <c r="P57" s="23"/>
      <c r="Q57" s="23"/>
      <c r="R57" s="23"/>
      <c r="S57" s="22"/>
      <c r="T57" s="23"/>
      <c r="U57" s="23"/>
      <c r="V57" s="23"/>
      <c r="W57" s="22"/>
      <c r="X57" s="23"/>
      <c r="Y57" s="23"/>
      <c r="Z57" s="23"/>
      <c r="AA57" s="22"/>
      <c r="AB57" s="23"/>
      <c r="AC57" s="23"/>
      <c r="AD57" s="23"/>
      <c r="AE57" s="22"/>
      <c r="AF57" s="23"/>
      <c r="AG57" s="23"/>
      <c r="AH57" s="23"/>
      <c r="AI57" s="22"/>
      <c r="AJ57" s="23"/>
      <c r="AK57" s="23"/>
      <c r="AL57" s="23"/>
      <c r="AM57" s="22"/>
      <c r="AN57" s="23"/>
      <c r="AO57" s="23"/>
      <c r="AP57" s="23"/>
      <c r="AQ57" s="22"/>
      <c r="AR57" s="23"/>
      <c r="AS57" s="23"/>
      <c r="AT57" s="23"/>
      <c r="AU57" s="22"/>
      <c r="AV57" s="23"/>
      <c r="AW57" s="23"/>
      <c r="AX57" s="23"/>
      <c r="AY57" s="15">
        <f t="shared" si="2"/>
        <v>0</v>
      </c>
      <c r="AZ57" s="15">
        <f t="shared" si="3"/>
        <v>0</v>
      </c>
      <c r="BA57" s="15">
        <f t="shared" si="4"/>
        <v>0</v>
      </c>
      <c r="BB57" s="23"/>
    </row>
    <row r="58" spans="1:54" x14ac:dyDescent="0.2">
      <c r="A58" s="53">
        <v>480232</v>
      </c>
      <c r="B58" s="20" t="s">
        <v>97</v>
      </c>
      <c r="C58" s="22"/>
      <c r="D58" s="24"/>
      <c r="E58" s="24"/>
      <c r="F58" s="24"/>
      <c r="G58" s="22"/>
      <c r="H58" s="24"/>
      <c r="I58" s="24"/>
      <c r="J58" s="24"/>
      <c r="K58" s="22"/>
      <c r="L58" s="24"/>
      <c r="M58" s="24"/>
      <c r="N58" s="24"/>
      <c r="O58" s="22"/>
      <c r="P58" s="24"/>
      <c r="Q58" s="24"/>
      <c r="R58" s="24"/>
      <c r="S58" s="22"/>
      <c r="T58" s="24"/>
      <c r="U58" s="24"/>
      <c r="V58" s="24"/>
      <c r="W58" s="22"/>
      <c r="X58" s="24"/>
      <c r="Y58" s="24"/>
      <c r="Z58" s="24"/>
      <c r="AA58" s="22"/>
      <c r="AB58" s="24"/>
      <c r="AC58" s="24"/>
      <c r="AD58" s="24"/>
      <c r="AE58" s="22"/>
      <c r="AF58" s="24"/>
      <c r="AG58" s="24"/>
      <c r="AH58" s="24"/>
      <c r="AI58" s="22"/>
      <c r="AJ58" s="24"/>
      <c r="AK58" s="24"/>
      <c r="AL58" s="24"/>
      <c r="AM58" s="22"/>
      <c r="AN58" s="24"/>
      <c r="AO58" s="24"/>
      <c r="AP58" s="24"/>
      <c r="AQ58" s="22"/>
      <c r="AR58" s="24"/>
      <c r="AS58" s="24"/>
      <c r="AT58" s="24"/>
      <c r="AU58" s="22"/>
      <c r="AV58" s="24"/>
      <c r="AW58" s="24"/>
      <c r="AX58" s="24"/>
      <c r="AY58" s="15">
        <f t="shared" si="2"/>
        <v>0</v>
      </c>
      <c r="AZ58" s="15">
        <f t="shared" si="3"/>
        <v>0</v>
      </c>
      <c r="BA58" s="15">
        <f t="shared" si="4"/>
        <v>0</v>
      </c>
      <c r="BB58" s="24"/>
    </row>
    <row r="59" spans="1:54" x14ac:dyDescent="0.2">
      <c r="A59" s="53">
        <v>480233</v>
      </c>
      <c r="B59" s="20" t="s">
        <v>165</v>
      </c>
      <c r="C59" s="36"/>
      <c r="D59" s="57"/>
      <c r="E59" s="24"/>
      <c r="F59" s="24"/>
      <c r="G59" s="36"/>
      <c r="H59" s="57"/>
      <c r="I59" s="24"/>
      <c r="J59" s="24"/>
      <c r="K59" s="36"/>
      <c r="L59" s="57"/>
      <c r="M59" s="24"/>
      <c r="N59" s="24"/>
      <c r="O59" s="36"/>
      <c r="P59" s="57"/>
      <c r="Q59" s="24"/>
      <c r="R59" s="24"/>
      <c r="S59" s="36"/>
      <c r="T59" s="57"/>
      <c r="U59" s="24"/>
      <c r="V59" s="24"/>
      <c r="W59" s="36"/>
      <c r="X59" s="57"/>
      <c r="Y59" s="24"/>
      <c r="Z59" s="24"/>
      <c r="AA59" s="36"/>
      <c r="AB59" s="57"/>
      <c r="AC59" s="24"/>
      <c r="AD59" s="24"/>
      <c r="AE59" s="36"/>
      <c r="AF59" s="57"/>
      <c r="AG59" s="24"/>
      <c r="AH59" s="24"/>
      <c r="AI59" s="36"/>
      <c r="AJ59" s="57"/>
      <c r="AK59" s="24"/>
      <c r="AL59" s="24"/>
      <c r="AM59" s="36"/>
      <c r="AN59" s="57"/>
      <c r="AO59" s="24"/>
      <c r="AP59" s="24"/>
      <c r="AQ59" s="36"/>
      <c r="AR59" s="57"/>
      <c r="AS59" s="24"/>
      <c r="AT59" s="24"/>
      <c r="AU59" s="36"/>
      <c r="AV59" s="57"/>
      <c r="AW59" s="24"/>
      <c r="AX59" s="24"/>
      <c r="AY59" s="15">
        <f t="shared" si="2"/>
        <v>0</v>
      </c>
      <c r="AZ59" s="15">
        <f t="shared" si="3"/>
        <v>0</v>
      </c>
      <c r="BA59" s="15">
        <f t="shared" si="4"/>
        <v>0</v>
      </c>
      <c r="BB59" s="24"/>
    </row>
    <row r="60" spans="1:54" x14ac:dyDescent="0.2">
      <c r="A60" s="13">
        <v>4808</v>
      </c>
      <c r="B60" s="14" t="s">
        <v>99</v>
      </c>
      <c r="C60" s="26"/>
      <c r="D60" s="38"/>
      <c r="E60" s="39"/>
      <c r="F60" s="39"/>
      <c r="G60" s="26"/>
      <c r="H60" s="38"/>
      <c r="I60" s="39"/>
      <c r="J60" s="39"/>
      <c r="K60" s="26"/>
      <c r="L60" s="38"/>
      <c r="M60" s="39"/>
      <c r="N60" s="39"/>
      <c r="O60" s="26"/>
      <c r="P60" s="38"/>
      <c r="Q60" s="39"/>
      <c r="R60" s="39"/>
      <c r="S60" s="26"/>
      <c r="T60" s="38"/>
      <c r="U60" s="39"/>
      <c r="V60" s="39"/>
      <c r="W60" s="26"/>
      <c r="X60" s="38"/>
      <c r="Y60" s="39"/>
      <c r="Z60" s="39"/>
      <c r="AA60" s="26"/>
      <c r="AB60" s="38"/>
      <c r="AC60" s="39"/>
      <c r="AD60" s="39"/>
      <c r="AE60" s="26"/>
      <c r="AF60" s="38"/>
      <c r="AG60" s="39"/>
      <c r="AH60" s="39"/>
      <c r="AI60" s="26"/>
      <c r="AJ60" s="38"/>
      <c r="AK60" s="39"/>
      <c r="AL60" s="39"/>
      <c r="AM60" s="26"/>
      <c r="AN60" s="38"/>
      <c r="AO60" s="39"/>
      <c r="AP60" s="39"/>
      <c r="AQ60" s="26"/>
      <c r="AR60" s="38"/>
      <c r="AS60" s="39"/>
      <c r="AT60" s="39"/>
      <c r="AU60" s="26"/>
      <c r="AV60" s="38"/>
      <c r="AW60" s="39"/>
      <c r="AX60" s="39"/>
      <c r="AY60" s="15">
        <f t="shared" si="2"/>
        <v>0</v>
      </c>
      <c r="AZ60" s="15">
        <f t="shared" si="3"/>
        <v>0</v>
      </c>
      <c r="BA60" s="15">
        <f t="shared" si="4"/>
        <v>0</v>
      </c>
      <c r="BB60" s="39"/>
    </row>
    <row r="61" spans="1:54" x14ac:dyDescent="0.2">
      <c r="A61" s="53">
        <v>480805</v>
      </c>
      <c r="B61" s="20" t="s">
        <v>100</v>
      </c>
      <c r="C61" s="29"/>
      <c r="D61" s="25"/>
      <c r="E61" s="26"/>
      <c r="F61" s="26"/>
      <c r="G61" s="29"/>
      <c r="H61" s="25"/>
      <c r="I61" s="26"/>
      <c r="J61" s="26"/>
      <c r="K61" s="29"/>
      <c r="L61" s="25"/>
      <c r="M61" s="26"/>
      <c r="N61" s="26"/>
      <c r="O61" s="29"/>
      <c r="P61" s="25"/>
      <c r="Q61" s="26"/>
      <c r="R61" s="26"/>
      <c r="S61" s="29"/>
      <c r="T61" s="25"/>
      <c r="U61" s="26"/>
      <c r="V61" s="26"/>
      <c r="W61" s="29"/>
      <c r="X61" s="25"/>
      <c r="Y61" s="26"/>
      <c r="Z61" s="26"/>
      <c r="AA61" s="29"/>
      <c r="AB61" s="25"/>
      <c r="AC61" s="26"/>
      <c r="AD61" s="26"/>
      <c r="AE61" s="29"/>
      <c r="AF61" s="25"/>
      <c r="AG61" s="26"/>
      <c r="AH61" s="26"/>
      <c r="AI61" s="29"/>
      <c r="AJ61" s="25"/>
      <c r="AK61" s="26"/>
      <c r="AL61" s="26"/>
      <c r="AM61" s="29"/>
      <c r="AN61" s="25"/>
      <c r="AO61" s="26"/>
      <c r="AP61" s="26"/>
      <c r="AQ61" s="29"/>
      <c r="AR61" s="25"/>
      <c r="AS61" s="26"/>
      <c r="AT61" s="26"/>
      <c r="AU61" s="29"/>
      <c r="AV61" s="25"/>
      <c r="AW61" s="26"/>
      <c r="AX61" s="26"/>
      <c r="AY61" s="15">
        <f t="shared" si="2"/>
        <v>0</v>
      </c>
      <c r="AZ61" s="15">
        <f t="shared" si="3"/>
        <v>0</v>
      </c>
      <c r="BA61" s="15">
        <f t="shared" si="4"/>
        <v>0</v>
      </c>
      <c r="BB61" s="26"/>
    </row>
    <row r="62" spans="1:54" x14ac:dyDescent="0.2">
      <c r="A62" s="53">
        <v>480815</v>
      </c>
      <c r="B62" s="20" t="s">
        <v>26</v>
      </c>
      <c r="C62" s="40"/>
      <c r="D62" s="32"/>
      <c r="E62" s="32"/>
      <c r="F62" s="32"/>
      <c r="G62" s="40"/>
      <c r="H62" s="32"/>
      <c r="I62" s="32"/>
      <c r="J62" s="32"/>
      <c r="K62" s="40"/>
      <c r="L62" s="32"/>
      <c r="M62" s="32"/>
      <c r="N62" s="32"/>
      <c r="O62" s="40"/>
      <c r="P62" s="32"/>
      <c r="Q62" s="32"/>
      <c r="R62" s="32"/>
      <c r="S62" s="40"/>
      <c r="T62" s="32"/>
      <c r="U62" s="32"/>
      <c r="V62" s="32"/>
      <c r="W62" s="40"/>
      <c r="X62" s="32"/>
      <c r="Y62" s="32"/>
      <c r="Z62" s="32"/>
      <c r="AA62" s="40"/>
      <c r="AB62" s="32"/>
      <c r="AC62" s="32"/>
      <c r="AD62" s="32"/>
      <c r="AE62" s="40"/>
      <c r="AF62" s="32"/>
      <c r="AG62" s="32"/>
      <c r="AH62" s="32"/>
      <c r="AI62" s="40"/>
      <c r="AJ62" s="32"/>
      <c r="AK62" s="32"/>
      <c r="AL62" s="32"/>
      <c r="AM62" s="40"/>
      <c r="AN62" s="32"/>
      <c r="AO62" s="32"/>
      <c r="AP62" s="32"/>
      <c r="AQ62" s="40"/>
      <c r="AR62" s="32"/>
      <c r="AS62" s="32"/>
      <c r="AT62" s="32"/>
      <c r="AU62" s="40"/>
      <c r="AV62" s="32"/>
      <c r="AW62" s="32"/>
      <c r="AX62" s="32"/>
      <c r="AY62" s="15">
        <f t="shared" si="2"/>
        <v>0</v>
      </c>
      <c r="AZ62" s="15">
        <f t="shared" si="3"/>
        <v>0</v>
      </c>
      <c r="BA62" s="15">
        <f t="shared" si="4"/>
        <v>0</v>
      </c>
      <c r="BB62" s="32"/>
    </row>
    <row r="63" spans="1:54" x14ac:dyDescent="0.2">
      <c r="A63" s="53">
        <v>480817</v>
      </c>
      <c r="B63" s="20" t="s">
        <v>24</v>
      </c>
      <c r="C63" s="26"/>
      <c r="D63" s="40"/>
      <c r="E63" s="26"/>
      <c r="F63" s="26"/>
      <c r="G63" s="26"/>
      <c r="H63" s="40"/>
      <c r="I63" s="26"/>
      <c r="J63" s="26"/>
      <c r="K63" s="26"/>
      <c r="L63" s="40"/>
      <c r="M63" s="26"/>
      <c r="N63" s="26"/>
      <c r="O63" s="26"/>
      <c r="P63" s="40"/>
      <c r="Q63" s="26"/>
      <c r="R63" s="26"/>
      <c r="S63" s="26"/>
      <c r="T63" s="40"/>
      <c r="U63" s="26"/>
      <c r="V63" s="26"/>
      <c r="W63" s="26"/>
      <c r="X63" s="40"/>
      <c r="Y63" s="26"/>
      <c r="Z63" s="26"/>
      <c r="AA63" s="26"/>
      <c r="AB63" s="40"/>
      <c r="AC63" s="26"/>
      <c r="AD63" s="26"/>
      <c r="AE63" s="26"/>
      <c r="AF63" s="40"/>
      <c r="AG63" s="26"/>
      <c r="AH63" s="26"/>
      <c r="AI63" s="26"/>
      <c r="AJ63" s="40"/>
      <c r="AK63" s="26"/>
      <c r="AL63" s="26"/>
      <c r="AM63" s="26"/>
      <c r="AN63" s="40"/>
      <c r="AO63" s="26"/>
      <c r="AP63" s="26"/>
      <c r="AQ63" s="26"/>
      <c r="AR63" s="40"/>
      <c r="AS63" s="26"/>
      <c r="AT63" s="26"/>
      <c r="AU63" s="26"/>
      <c r="AV63" s="40"/>
      <c r="AW63" s="26"/>
      <c r="AX63" s="26"/>
      <c r="AY63" s="15">
        <f t="shared" si="2"/>
        <v>0</v>
      </c>
      <c r="AZ63" s="15">
        <f t="shared" si="3"/>
        <v>0</v>
      </c>
      <c r="BA63" s="15">
        <f t="shared" si="4"/>
        <v>0</v>
      </c>
      <c r="BB63" s="26"/>
    </row>
    <row r="64" spans="1:54" x14ac:dyDescent="0.2">
      <c r="A64" s="53">
        <v>480825</v>
      </c>
      <c r="B64" s="20" t="s">
        <v>101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15">
        <f t="shared" si="2"/>
        <v>0</v>
      </c>
      <c r="AZ64" s="15">
        <f t="shared" si="3"/>
        <v>0</v>
      </c>
      <c r="BA64" s="15">
        <f t="shared" si="4"/>
        <v>0</v>
      </c>
      <c r="BB64" s="26"/>
    </row>
    <row r="65" spans="1:54" x14ac:dyDescent="0.2">
      <c r="A65" s="53">
        <v>480826</v>
      </c>
      <c r="B65" s="20" t="s">
        <v>102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15">
        <f t="shared" si="2"/>
        <v>0</v>
      </c>
      <c r="AZ65" s="15">
        <f t="shared" si="3"/>
        <v>0</v>
      </c>
      <c r="BA65" s="15">
        <f t="shared" si="4"/>
        <v>0</v>
      </c>
      <c r="BB65" s="26"/>
    </row>
    <row r="66" spans="1:54" x14ac:dyDescent="0.2">
      <c r="A66" s="53">
        <v>480827</v>
      </c>
      <c r="B66" s="20" t="s">
        <v>166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15">
        <f t="shared" si="2"/>
        <v>0</v>
      </c>
      <c r="AZ66" s="15">
        <f t="shared" si="3"/>
        <v>0</v>
      </c>
      <c r="BA66" s="15">
        <f t="shared" si="4"/>
        <v>0</v>
      </c>
      <c r="BB66" s="26"/>
    </row>
    <row r="67" spans="1:54" x14ac:dyDescent="0.2">
      <c r="A67" s="53">
        <v>480828</v>
      </c>
      <c r="B67" s="20" t="s">
        <v>103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15">
        <f t="shared" si="2"/>
        <v>0</v>
      </c>
      <c r="AZ67" s="15">
        <f t="shared" si="3"/>
        <v>0</v>
      </c>
      <c r="BA67" s="15">
        <f t="shared" si="4"/>
        <v>0</v>
      </c>
      <c r="BB67" s="26"/>
    </row>
    <row r="68" spans="1:54" x14ac:dyDescent="0.2">
      <c r="A68" s="53">
        <v>480829</v>
      </c>
      <c r="B68" s="20" t="s">
        <v>104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15">
        <f t="shared" si="2"/>
        <v>0</v>
      </c>
      <c r="AZ68" s="15">
        <f t="shared" si="3"/>
        <v>0</v>
      </c>
      <c r="BA68" s="15">
        <f t="shared" si="4"/>
        <v>0</v>
      </c>
      <c r="BB68" s="26"/>
    </row>
    <row r="69" spans="1:54" x14ac:dyDescent="0.2">
      <c r="A69" s="53">
        <v>480839</v>
      </c>
      <c r="B69" s="20" t="s">
        <v>167</v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15">
        <f t="shared" si="2"/>
        <v>0</v>
      </c>
      <c r="AZ69" s="15">
        <f t="shared" si="3"/>
        <v>0</v>
      </c>
      <c r="BA69" s="15">
        <f t="shared" si="4"/>
        <v>0</v>
      </c>
      <c r="BB69" s="26"/>
    </row>
    <row r="70" spans="1:54" x14ac:dyDescent="0.2">
      <c r="A70" s="53">
        <v>480861</v>
      </c>
      <c r="B70" s="20" t="s">
        <v>168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15">
        <f t="shared" si="2"/>
        <v>0</v>
      </c>
      <c r="AZ70" s="15">
        <f t="shared" si="3"/>
        <v>0</v>
      </c>
      <c r="BA70" s="15">
        <f t="shared" si="4"/>
        <v>0</v>
      </c>
      <c r="BB70" s="26"/>
    </row>
    <row r="71" spans="1:54" x14ac:dyDescent="0.2">
      <c r="A71" s="53">
        <v>480890</v>
      </c>
      <c r="B71" s="20" t="s">
        <v>105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15">
        <f t="shared" si="2"/>
        <v>0</v>
      </c>
      <c r="AZ71" s="15">
        <f t="shared" si="3"/>
        <v>0</v>
      </c>
      <c r="BA71" s="15">
        <f t="shared" si="4"/>
        <v>0</v>
      </c>
      <c r="BB71" s="26"/>
    </row>
    <row r="72" spans="1:54" x14ac:dyDescent="0.2">
      <c r="A72" s="13">
        <v>4830</v>
      </c>
      <c r="B72" s="14" t="s">
        <v>39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15">
        <f t="shared" si="2"/>
        <v>0</v>
      </c>
      <c r="AZ72" s="15">
        <f t="shared" si="3"/>
        <v>0</v>
      </c>
      <c r="BA72" s="15">
        <f t="shared" si="4"/>
        <v>0</v>
      </c>
      <c r="BB72" s="26"/>
    </row>
    <row r="73" spans="1:54" x14ac:dyDescent="0.2">
      <c r="A73" s="53">
        <v>483002</v>
      </c>
      <c r="B73" s="20" t="s">
        <v>106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15">
        <f t="shared" si="2"/>
        <v>0</v>
      </c>
      <c r="AZ73" s="15">
        <f t="shared" si="3"/>
        <v>0</v>
      </c>
      <c r="BA73" s="15">
        <f t="shared" si="4"/>
        <v>0</v>
      </c>
      <c r="BB73" s="26"/>
    </row>
    <row r="74" spans="1:54" x14ac:dyDescent="0.2">
      <c r="A74" s="58"/>
      <c r="B74" s="59" t="s">
        <v>107</v>
      </c>
      <c r="C74" s="60">
        <f>+C11+C48+C55</f>
        <v>0</v>
      </c>
      <c r="D74" s="60">
        <f t="shared" ref="D74:BB74" si="6">+D11+D48+D55</f>
        <v>0</v>
      </c>
      <c r="E74" s="60">
        <f t="shared" si="6"/>
        <v>0</v>
      </c>
      <c r="F74" s="60">
        <f t="shared" si="6"/>
        <v>0</v>
      </c>
      <c r="G74" s="60">
        <f t="shared" si="6"/>
        <v>0</v>
      </c>
      <c r="H74" s="60">
        <f t="shared" si="6"/>
        <v>0</v>
      </c>
      <c r="I74" s="60">
        <f t="shared" si="6"/>
        <v>0</v>
      </c>
      <c r="J74" s="60">
        <f t="shared" si="6"/>
        <v>0</v>
      </c>
      <c r="K74" s="60">
        <f t="shared" si="6"/>
        <v>0</v>
      </c>
      <c r="L74" s="60">
        <f t="shared" si="6"/>
        <v>0</v>
      </c>
      <c r="M74" s="60">
        <f t="shared" si="6"/>
        <v>0</v>
      </c>
      <c r="N74" s="60">
        <f t="shared" si="6"/>
        <v>0</v>
      </c>
      <c r="O74" s="60">
        <f t="shared" si="6"/>
        <v>0</v>
      </c>
      <c r="P74" s="60">
        <f t="shared" si="6"/>
        <v>0</v>
      </c>
      <c r="Q74" s="60">
        <f t="shared" si="6"/>
        <v>0</v>
      </c>
      <c r="R74" s="60">
        <f t="shared" si="6"/>
        <v>0</v>
      </c>
      <c r="S74" s="60">
        <f t="shared" si="6"/>
        <v>0</v>
      </c>
      <c r="T74" s="60">
        <f t="shared" si="6"/>
        <v>0</v>
      </c>
      <c r="U74" s="60">
        <f t="shared" si="6"/>
        <v>0</v>
      </c>
      <c r="V74" s="60">
        <f t="shared" si="6"/>
        <v>0</v>
      </c>
      <c r="W74" s="60">
        <f t="shared" si="6"/>
        <v>0</v>
      </c>
      <c r="X74" s="60">
        <f t="shared" si="6"/>
        <v>0</v>
      </c>
      <c r="Y74" s="60">
        <f t="shared" si="6"/>
        <v>0</v>
      </c>
      <c r="Z74" s="60">
        <f t="shared" si="6"/>
        <v>0</v>
      </c>
      <c r="AA74" s="60">
        <f t="shared" si="6"/>
        <v>0</v>
      </c>
      <c r="AB74" s="60">
        <f t="shared" si="6"/>
        <v>0</v>
      </c>
      <c r="AC74" s="60">
        <f t="shared" si="6"/>
        <v>0</v>
      </c>
      <c r="AD74" s="60">
        <f t="shared" si="6"/>
        <v>0</v>
      </c>
      <c r="AE74" s="60">
        <f t="shared" si="6"/>
        <v>0</v>
      </c>
      <c r="AF74" s="60">
        <f t="shared" si="6"/>
        <v>0</v>
      </c>
      <c r="AG74" s="60">
        <f t="shared" si="6"/>
        <v>0</v>
      </c>
      <c r="AH74" s="60">
        <f t="shared" si="6"/>
        <v>0</v>
      </c>
      <c r="AI74" s="60">
        <f t="shared" si="6"/>
        <v>0</v>
      </c>
      <c r="AJ74" s="60">
        <f t="shared" si="6"/>
        <v>0</v>
      </c>
      <c r="AK74" s="60">
        <f t="shared" si="6"/>
        <v>0</v>
      </c>
      <c r="AL74" s="60">
        <f t="shared" si="6"/>
        <v>0</v>
      </c>
      <c r="AM74" s="60">
        <f t="shared" si="6"/>
        <v>0</v>
      </c>
      <c r="AN74" s="60">
        <f t="shared" si="6"/>
        <v>0</v>
      </c>
      <c r="AO74" s="60">
        <f t="shared" si="6"/>
        <v>0</v>
      </c>
      <c r="AP74" s="60">
        <f t="shared" si="6"/>
        <v>0</v>
      </c>
      <c r="AQ74" s="60">
        <f t="shared" si="6"/>
        <v>0</v>
      </c>
      <c r="AR74" s="60">
        <f t="shared" si="6"/>
        <v>0</v>
      </c>
      <c r="AS74" s="60">
        <f t="shared" si="6"/>
        <v>0</v>
      </c>
      <c r="AT74" s="60">
        <f t="shared" si="6"/>
        <v>0</v>
      </c>
      <c r="AU74" s="60">
        <f t="shared" si="6"/>
        <v>0</v>
      </c>
      <c r="AV74" s="60">
        <f t="shared" si="6"/>
        <v>0</v>
      </c>
      <c r="AW74" s="60">
        <f t="shared" si="6"/>
        <v>0</v>
      </c>
      <c r="AX74" s="60">
        <f t="shared" si="6"/>
        <v>0</v>
      </c>
      <c r="AY74" s="60">
        <f t="shared" si="6"/>
        <v>0</v>
      </c>
      <c r="AZ74" s="60">
        <f t="shared" si="6"/>
        <v>0</v>
      </c>
      <c r="BA74" s="60">
        <f t="shared" si="6"/>
        <v>0</v>
      </c>
      <c r="BB74" s="60">
        <f t="shared" si="6"/>
        <v>0</v>
      </c>
    </row>
    <row r="76" spans="1:54" x14ac:dyDescent="0.2">
      <c r="A76" s="55">
        <v>4312</v>
      </c>
      <c r="B76" s="26"/>
      <c r="C76" s="61">
        <f>+C11</f>
        <v>0</v>
      </c>
      <c r="D76" s="61">
        <f t="shared" ref="D76:BB76" si="7">+D11</f>
        <v>0</v>
      </c>
      <c r="E76" s="61">
        <f t="shared" si="7"/>
        <v>0</v>
      </c>
      <c r="F76" s="61">
        <f t="shared" si="7"/>
        <v>0</v>
      </c>
      <c r="G76" s="61">
        <f t="shared" si="7"/>
        <v>0</v>
      </c>
      <c r="H76" s="61">
        <f t="shared" si="7"/>
        <v>0</v>
      </c>
      <c r="I76" s="61">
        <f t="shared" si="7"/>
        <v>0</v>
      </c>
      <c r="J76" s="61">
        <f t="shared" si="7"/>
        <v>0</v>
      </c>
      <c r="K76" s="61">
        <f t="shared" si="7"/>
        <v>0</v>
      </c>
      <c r="L76" s="61">
        <f t="shared" si="7"/>
        <v>0</v>
      </c>
      <c r="M76" s="61">
        <f t="shared" si="7"/>
        <v>0</v>
      </c>
      <c r="N76" s="61">
        <f t="shared" si="7"/>
        <v>0</v>
      </c>
      <c r="O76" s="61">
        <f t="shared" si="7"/>
        <v>0</v>
      </c>
      <c r="P76" s="61">
        <f t="shared" si="7"/>
        <v>0</v>
      </c>
      <c r="Q76" s="61">
        <f t="shared" si="7"/>
        <v>0</v>
      </c>
      <c r="R76" s="61">
        <f t="shared" si="7"/>
        <v>0</v>
      </c>
      <c r="S76" s="61">
        <f t="shared" si="7"/>
        <v>0</v>
      </c>
      <c r="T76" s="61">
        <f t="shared" si="7"/>
        <v>0</v>
      </c>
      <c r="U76" s="61">
        <f t="shared" si="7"/>
        <v>0</v>
      </c>
      <c r="V76" s="61">
        <f t="shared" si="7"/>
        <v>0</v>
      </c>
      <c r="W76" s="61">
        <f t="shared" si="7"/>
        <v>0</v>
      </c>
      <c r="X76" s="61">
        <f t="shared" si="7"/>
        <v>0</v>
      </c>
      <c r="Y76" s="61">
        <f t="shared" si="7"/>
        <v>0</v>
      </c>
      <c r="Z76" s="61">
        <f t="shared" si="7"/>
        <v>0</v>
      </c>
      <c r="AA76" s="61">
        <f t="shared" si="7"/>
        <v>0</v>
      </c>
      <c r="AB76" s="61">
        <f t="shared" si="7"/>
        <v>0</v>
      </c>
      <c r="AC76" s="61">
        <f t="shared" si="7"/>
        <v>0</v>
      </c>
      <c r="AD76" s="61">
        <f t="shared" si="7"/>
        <v>0</v>
      </c>
      <c r="AE76" s="61">
        <f t="shared" si="7"/>
        <v>0</v>
      </c>
      <c r="AF76" s="61">
        <f t="shared" si="7"/>
        <v>0</v>
      </c>
      <c r="AG76" s="61">
        <f t="shared" si="7"/>
        <v>0</v>
      </c>
      <c r="AH76" s="61">
        <f t="shared" si="7"/>
        <v>0</v>
      </c>
      <c r="AI76" s="61">
        <f t="shared" si="7"/>
        <v>0</v>
      </c>
      <c r="AJ76" s="61">
        <f t="shared" si="7"/>
        <v>0</v>
      </c>
      <c r="AK76" s="61">
        <f t="shared" si="7"/>
        <v>0</v>
      </c>
      <c r="AL76" s="61">
        <f t="shared" si="7"/>
        <v>0</v>
      </c>
      <c r="AM76" s="61">
        <f t="shared" si="7"/>
        <v>0</v>
      </c>
      <c r="AN76" s="61">
        <f t="shared" si="7"/>
        <v>0</v>
      </c>
      <c r="AO76" s="61">
        <f t="shared" si="7"/>
        <v>0</v>
      </c>
      <c r="AP76" s="61">
        <f t="shared" si="7"/>
        <v>0</v>
      </c>
      <c r="AQ76" s="61">
        <f t="shared" si="7"/>
        <v>0</v>
      </c>
      <c r="AR76" s="61">
        <f t="shared" si="7"/>
        <v>0</v>
      </c>
      <c r="AS76" s="61">
        <f t="shared" si="7"/>
        <v>0</v>
      </c>
      <c r="AT76" s="61">
        <f t="shared" si="7"/>
        <v>0</v>
      </c>
      <c r="AU76" s="61">
        <f t="shared" si="7"/>
        <v>0</v>
      </c>
      <c r="AV76" s="61">
        <f t="shared" si="7"/>
        <v>0</v>
      </c>
      <c r="AW76" s="61">
        <f t="shared" si="7"/>
        <v>0</v>
      </c>
      <c r="AX76" s="61">
        <f t="shared" si="7"/>
        <v>0</v>
      </c>
      <c r="AY76" s="61">
        <f t="shared" si="7"/>
        <v>0</v>
      </c>
      <c r="AZ76" s="61">
        <f t="shared" si="7"/>
        <v>0</v>
      </c>
      <c r="BA76" s="61">
        <f t="shared" si="7"/>
        <v>0</v>
      </c>
      <c r="BB76" s="61">
        <f t="shared" si="7"/>
        <v>0</v>
      </c>
    </row>
    <row r="77" spans="1:54" x14ac:dyDescent="0.2">
      <c r="A77" s="55">
        <v>44</v>
      </c>
      <c r="B77" s="26"/>
      <c r="C77" s="61">
        <f>+C48</f>
        <v>0</v>
      </c>
      <c r="D77" s="61">
        <f t="shared" ref="D77:BB77" si="8">+D48</f>
        <v>0</v>
      </c>
      <c r="E77" s="61">
        <f t="shared" si="8"/>
        <v>0</v>
      </c>
      <c r="F77" s="61">
        <f t="shared" si="8"/>
        <v>0</v>
      </c>
      <c r="G77" s="61">
        <f t="shared" si="8"/>
        <v>0</v>
      </c>
      <c r="H77" s="61">
        <f t="shared" si="8"/>
        <v>0</v>
      </c>
      <c r="I77" s="61">
        <f t="shared" si="8"/>
        <v>0</v>
      </c>
      <c r="J77" s="61">
        <f t="shared" si="8"/>
        <v>0</v>
      </c>
      <c r="K77" s="61">
        <f t="shared" si="8"/>
        <v>0</v>
      </c>
      <c r="L77" s="61">
        <f t="shared" si="8"/>
        <v>0</v>
      </c>
      <c r="M77" s="61">
        <f t="shared" si="8"/>
        <v>0</v>
      </c>
      <c r="N77" s="61">
        <f t="shared" si="8"/>
        <v>0</v>
      </c>
      <c r="O77" s="61">
        <f t="shared" si="8"/>
        <v>0</v>
      </c>
      <c r="P77" s="61">
        <f t="shared" si="8"/>
        <v>0</v>
      </c>
      <c r="Q77" s="61">
        <f t="shared" si="8"/>
        <v>0</v>
      </c>
      <c r="R77" s="61">
        <f t="shared" si="8"/>
        <v>0</v>
      </c>
      <c r="S77" s="61">
        <f t="shared" si="8"/>
        <v>0</v>
      </c>
      <c r="T77" s="61">
        <f t="shared" si="8"/>
        <v>0</v>
      </c>
      <c r="U77" s="61">
        <f t="shared" si="8"/>
        <v>0</v>
      </c>
      <c r="V77" s="61">
        <f t="shared" si="8"/>
        <v>0</v>
      </c>
      <c r="W77" s="61">
        <f t="shared" si="8"/>
        <v>0</v>
      </c>
      <c r="X77" s="61">
        <f t="shared" si="8"/>
        <v>0</v>
      </c>
      <c r="Y77" s="61">
        <f t="shared" si="8"/>
        <v>0</v>
      </c>
      <c r="Z77" s="61">
        <f t="shared" si="8"/>
        <v>0</v>
      </c>
      <c r="AA77" s="61">
        <f t="shared" si="8"/>
        <v>0</v>
      </c>
      <c r="AB77" s="61">
        <f t="shared" si="8"/>
        <v>0</v>
      </c>
      <c r="AC77" s="61">
        <f t="shared" si="8"/>
        <v>0</v>
      </c>
      <c r="AD77" s="61">
        <f t="shared" si="8"/>
        <v>0</v>
      </c>
      <c r="AE77" s="61">
        <f t="shared" si="8"/>
        <v>0</v>
      </c>
      <c r="AF77" s="61">
        <f t="shared" si="8"/>
        <v>0</v>
      </c>
      <c r="AG77" s="61">
        <f t="shared" si="8"/>
        <v>0</v>
      </c>
      <c r="AH77" s="61">
        <f t="shared" si="8"/>
        <v>0</v>
      </c>
      <c r="AI77" s="61">
        <f t="shared" si="8"/>
        <v>0</v>
      </c>
      <c r="AJ77" s="61">
        <f t="shared" si="8"/>
        <v>0</v>
      </c>
      <c r="AK77" s="61">
        <f t="shared" si="8"/>
        <v>0</v>
      </c>
      <c r="AL77" s="61">
        <f t="shared" si="8"/>
        <v>0</v>
      </c>
      <c r="AM77" s="61">
        <f t="shared" si="8"/>
        <v>0</v>
      </c>
      <c r="AN77" s="61">
        <f t="shared" si="8"/>
        <v>0</v>
      </c>
      <c r="AO77" s="61">
        <f t="shared" si="8"/>
        <v>0</v>
      </c>
      <c r="AP77" s="61">
        <f t="shared" si="8"/>
        <v>0</v>
      </c>
      <c r="AQ77" s="61">
        <f t="shared" si="8"/>
        <v>0</v>
      </c>
      <c r="AR77" s="61">
        <f t="shared" si="8"/>
        <v>0</v>
      </c>
      <c r="AS77" s="61">
        <f t="shared" si="8"/>
        <v>0</v>
      </c>
      <c r="AT77" s="61">
        <f t="shared" si="8"/>
        <v>0</v>
      </c>
      <c r="AU77" s="61">
        <f t="shared" si="8"/>
        <v>0</v>
      </c>
      <c r="AV77" s="61">
        <f t="shared" si="8"/>
        <v>0</v>
      </c>
      <c r="AW77" s="61">
        <f t="shared" si="8"/>
        <v>0</v>
      </c>
      <c r="AX77" s="61">
        <f t="shared" si="8"/>
        <v>0</v>
      </c>
      <c r="AY77" s="61">
        <f t="shared" si="8"/>
        <v>0</v>
      </c>
      <c r="AZ77" s="61">
        <f t="shared" si="8"/>
        <v>0</v>
      </c>
      <c r="BA77" s="61">
        <f t="shared" si="8"/>
        <v>0</v>
      </c>
      <c r="BB77" s="61">
        <f t="shared" si="8"/>
        <v>0</v>
      </c>
    </row>
    <row r="78" spans="1:54" x14ac:dyDescent="0.2">
      <c r="A78" s="55">
        <v>48</v>
      </c>
      <c r="B78" s="26"/>
      <c r="C78" s="61">
        <f>+C55</f>
        <v>0</v>
      </c>
      <c r="D78" s="61">
        <f t="shared" ref="D78:BB78" si="9">+D55</f>
        <v>0</v>
      </c>
      <c r="E78" s="61">
        <f t="shared" si="9"/>
        <v>0</v>
      </c>
      <c r="F78" s="61">
        <f t="shared" si="9"/>
        <v>0</v>
      </c>
      <c r="G78" s="61">
        <f t="shared" si="9"/>
        <v>0</v>
      </c>
      <c r="H78" s="61">
        <f t="shared" si="9"/>
        <v>0</v>
      </c>
      <c r="I78" s="61">
        <f t="shared" si="9"/>
        <v>0</v>
      </c>
      <c r="J78" s="61">
        <f t="shared" si="9"/>
        <v>0</v>
      </c>
      <c r="K78" s="61">
        <f t="shared" si="9"/>
        <v>0</v>
      </c>
      <c r="L78" s="61">
        <f t="shared" si="9"/>
        <v>0</v>
      </c>
      <c r="M78" s="61">
        <f t="shared" si="9"/>
        <v>0</v>
      </c>
      <c r="N78" s="61">
        <f t="shared" si="9"/>
        <v>0</v>
      </c>
      <c r="O78" s="61">
        <f t="shared" si="9"/>
        <v>0</v>
      </c>
      <c r="P78" s="61">
        <f t="shared" si="9"/>
        <v>0</v>
      </c>
      <c r="Q78" s="61">
        <f t="shared" si="9"/>
        <v>0</v>
      </c>
      <c r="R78" s="61">
        <f t="shared" si="9"/>
        <v>0</v>
      </c>
      <c r="S78" s="61">
        <f t="shared" si="9"/>
        <v>0</v>
      </c>
      <c r="T78" s="61">
        <f t="shared" si="9"/>
        <v>0</v>
      </c>
      <c r="U78" s="61">
        <f t="shared" si="9"/>
        <v>0</v>
      </c>
      <c r="V78" s="61">
        <f t="shared" si="9"/>
        <v>0</v>
      </c>
      <c r="W78" s="61">
        <f t="shared" si="9"/>
        <v>0</v>
      </c>
      <c r="X78" s="61">
        <f t="shared" si="9"/>
        <v>0</v>
      </c>
      <c r="Y78" s="61">
        <f t="shared" si="9"/>
        <v>0</v>
      </c>
      <c r="Z78" s="61">
        <f t="shared" si="9"/>
        <v>0</v>
      </c>
      <c r="AA78" s="61">
        <f t="shared" si="9"/>
        <v>0</v>
      </c>
      <c r="AB78" s="61">
        <f t="shared" si="9"/>
        <v>0</v>
      </c>
      <c r="AC78" s="61">
        <f t="shared" si="9"/>
        <v>0</v>
      </c>
      <c r="AD78" s="61">
        <f t="shared" si="9"/>
        <v>0</v>
      </c>
      <c r="AE78" s="61">
        <f t="shared" si="9"/>
        <v>0</v>
      </c>
      <c r="AF78" s="61">
        <f t="shared" si="9"/>
        <v>0</v>
      </c>
      <c r="AG78" s="61">
        <f t="shared" si="9"/>
        <v>0</v>
      </c>
      <c r="AH78" s="61">
        <f t="shared" si="9"/>
        <v>0</v>
      </c>
      <c r="AI78" s="61">
        <f t="shared" si="9"/>
        <v>0</v>
      </c>
      <c r="AJ78" s="61">
        <f t="shared" si="9"/>
        <v>0</v>
      </c>
      <c r="AK78" s="61">
        <f t="shared" si="9"/>
        <v>0</v>
      </c>
      <c r="AL78" s="61">
        <f t="shared" si="9"/>
        <v>0</v>
      </c>
      <c r="AM78" s="61">
        <f t="shared" si="9"/>
        <v>0</v>
      </c>
      <c r="AN78" s="61">
        <f t="shared" si="9"/>
        <v>0</v>
      </c>
      <c r="AO78" s="61">
        <f t="shared" si="9"/>
        <v>0</v>
      </c>
      <c r="AP78" s="61">
        <f t="shared" si="9"/>
        <v>0</v>
      </c>
      <c r="AQ78" s="61">
        <f t="shared" si="9"/>
        <v>0</v>
      </c>
      <c r="AR78" s="61">
        <f t="shared" si="9"/>
        <v>0</v>
      </c>
      <c r="AS78" s="61">
        <f t="shared" si="9"/>
        <v>0</v>
      </c>
      <c r="AT78" s="61">
        <f t="shared" si="9"/>
        <v>0</v>
      </c>
      <c r="AU78" s="61">
        <f t="shared" si="9"/>
        <v>0</v>
      </c>
      <c r="AV78" s="61">
        <f t="shared" si="9"/>
        <v>0</v>
      </c>
      <c r="AW78" s="61">
        <f t="shared" si="9"/>
        <v>0</v>
      </c>
      <c r="AX78" s="61">
        <f t="shared" si="9"/>
        <v>0</v>
      </c>
      <c r="AY78" s="61">
        <f t="shared" si="9"/>
        <v>0</v>
      </c>
      <c r="AZ78" s="61">
        <f t="shared" si="9"/>
        <v>0</v>
      </c>
      <c r="BA78" s="61">
        <f t="shared" si="9"/>
        <v>0</v>
      </c>
      <c r="BB78" s="61">
        <f t="shared" si="9"/>
        <v>0</v>
      </c>
    </row>
    <row r="79" spans="1:54" x14ac:dyDescent="0.2">
      <c r="A79" s="58" t="s">
        <v>205</v>
      </c>
      <c r="B79" s="59"/>
      <c r="C79" s="60">
        <f>SUM(C76:C78)</f>
        <v>0</v>
      </c>
      <c r="D79" s="60">
        <f t="shared" ref="D79:BB79" si="10">SUM(D76:D78)</f>
        <v>0</v>
      </c>
      <c r="E79" s="60">
        <f t="shared" si="10"/>
        <v>0</v>
      </c>
      <c r="F79" s="60">
        <f t="shared" si="10"/>
        <v>0</v>
      </c>
      <c r="G79" s="60">
        <f t="shared" si="10"/>
        <v>0</v>
      </c>
      <c r="H79" s="60">
        <f t="shared" si="10"/>
        <v>0</v>
      </c>
      <c r="I79" s="60">
        <f t="shared" si="10"/>
        <v>0</v>
      </c>
      <c r="J79" s="60">
        <f t="shared" si="10"/>
        <v>0</v>
      </c>
      <c r="K79" s="60">
        <f t="shared" si="10"/>
        <v>0</v>
      </c>
      <c r="L79" s="60">
        <f t="shared" si="10"/>
        <v>0</v>
      </c>
      <c r="M79" s="60">
        <f t="shared" si="10"/>
        <v>0</v>
      </c>
      <c r="N79" s="60">
        <f t="shared" si="10"/>
        <v>0</v>
      </c>
      <c r="O79" s="60">
        <f t="shared" si="10"/>
        <v>0</v>
      </c>
      <c r="P79" s="60">
        <f t="shared" si="10"/>
        <v>0</v>
      </c>
      <c r="Q79" s="60">
        <f t="shared" si="10"/>
        <v>0</v>
      </c>
      <c r="R79" s="60">
        <f t="shared" si="10"/>
        <v>0</v>
      </c>
      <c r="S79" s="60">
        <f t="shared" si="10"/>
        <v>0</v>
      </c>
      <c r="T79" s="60">
        <f t="shared" si="10"/>
        <v>0</v>
      </c>
      <c r="U79" s="60">
        <f t="shared" si="10"/>
        <v>0</v>
      </c>
      <c r="V79" s="60">
        <f t="shared" si="10"/>
        <v>0</v>
      </c>
      <c r="W79" s="60">
        <f t="shared" si="10"/>
        <v>0</v>
      </c>
      <c r="X79" s="60">
        <f t="shared" si="10"/>
        <v>0</v>
      </c>
      <c r="Y79" s="60">
        <f t="shared" si="10"/>
        <v>0</v>
      </c>
      <c r="Z79" s="60">
        <f t="shared" si="10"/>
        <v>0</v>
      </c>
      <c r="AA79" s="60">
        <f t="shared" si="10"/>
        <v>0</v>
      </c>
      <c r="AB79" s="60">
        <f t="shared" si="10"/>
        <v>0</v>
      </c>
      <c r="AC79" s="60">
        <f t="shared" si="10"/>
        <v>0</v>
      </c>
      <c r="AD79" s="60">
        <f t="shared" si="10"/>
        <v>0</v>
      </c>
      <c r="AE79" s="60">
        <f t="shared" si="10"/>
        <v>0</v>
      </c>
      <c r="AF79" s="60">
        <f t="shared" si="10"/>
        <v>0</v>
      </c>
      <c r="AG79" s="60">
        <f t="shared" si="10"/>
        <v>0</v>
      </c>
      <c r="AH79" s="60">
        <f t="shared" si="10"/>
        <v>0</v>
      </c>
      <c r="AI79" s="60">
        <f t="shared" si="10"/>
        <v>0</v>
      </c>
      <c r="AJ79" s="60">
        <f t="shared" si="10"/>
        <v>0</v>
      </c>
      <c r="AK79" s="60">
        <f t="shared" si="10"/>
        <v>0</v>
      </c>
      <c r="AL79" s="60">
        <f t="shared" si="10"/>
        <v>0</v>
      </c>
      <c r="AM79" s="60">
        <f t="shared" si="10"/>
        <v>0</v>
      </c>
      <c r="AN79" s="60">
        <f t="shared" si="10"/>
        <v>0</v>
      </c>
      <c r="AO79" s="60">
        <f t="shared" si="10"/>
        <v>0</v>
      </c>
      <c r="AP79" s="60">
        <f t="shared" si="10"/>
        <v>0</v>
      </c>
      <c r="AQ79" s="60">
        <f t="shared" si="10"/>
        <v>0</v>
      </c>
      <c r="AR79" s="60">
        <f t="shared" si="10"/>
        <v>0</v>
      </c>
      <c r="AS79" s="60">
        <f t="shared" si="10"/>
        <v>0</v>
      </c>
      <c r="AT79" s="60">
        <f t="shared" si="10"/>
        <v>0</v>
      </c>
      <c r="AU79" s="60">
        <f t="shared" si="10"/>
        <v>0</v>
      </c>
      <c r="AV79" s="60">
        <f t="shared" si="10"/>
        <v>0</v>
      </c>
      <c r="AW79" s="60">
        <f t="shared" si="10"/>
        <v>0</v>
      </c>
      <c r="AX79" s="60">
        <f t="shared" si="10"/>
        <v>0</v>
      </c>
      <c r="AY79" s="60">
        <f t="shared" si="10"/>
        <v>0</v>
      </c>
      <c r="AZ79" s="60">
        <f t="shared" si="10"/>
        <v>0</v>
      </c>
      <c r="BA79" s="60">
        <f t="shared" si="10"/>
        <v>0</v>
      </c>
      <c r="BB79" s="60">
        <f t="shared" si="10"/>
        <v>0</v>
      </c>
    </row>
  </sheetData>
  <mergeCells count="20">
    <mergeCell ref="B1:BB1"/>
    <mergeCell ref="B2:BB2"/>
    <mergeCell ref="B3:BB3"/>
    <mergeCell ref="B4:BB4"/>
    <mergeCell ref="B5:BB5"/>
    <mergeCell ref="AQ8:AT8"/>
    <mergeCell ref="AU8:AX8"/>
    <mergeCell ref="AY8:BB8"/>
    <mergeCell ref="W8:Z8"/>
    <mergeCell ref="AA8:AD8"/>
    <mergeCell ref="AE8:AH8"/>
    <mergeCell ref="AI8:AL8"/>
    <mergeCell ref="AM8:AP8"/>
    <mergeCell ref="O8:R8"/>
    <mergeCell ref="S8:V8"/>
    <mergeCell ref="A8:A9"/>
    <mergeCell ref="B8:B9"/>
    <mergeCell ref="C8:F8"/>
    <mergeCell ref="G8:J8"/>
    <mergeCell ref="K8:N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24"/>
  <sheetViews>
    <sheetView zoomScale="65" zoomScaleNormal="65" workbookViewId="0">
      <selection activeCell="B8" sqref="B8:B9"/>
    </sheetView>
  </sheetViews>
  <sheetFormatPr baseColWidth="10" defaultColWidth="11.42578125" defaultRowHeight="12.75" x14ac:dyDescent="0.2"/>
  <cols>
    <col min="1" max="1" width="29.28515625" style="45" customWidth="1"/>
    <col min="2" max="2" width="36.85546875" style="10" customWidth="1"/>
    <col min="3" max="4" width="10.5703125" style="10" customWidth="1"/>
    <col min="5" max="5" width="12.85546875" style="10" customWidth="1"/>
    <col min="6" max="6" width="14.28515625" style="10" customWidth="1"/>
    <col min="7" max="8" width="10.5703125" style="10" customWidth="1"/>
    <col min="9" max="9" width="13" style="10" customWidth="1"/>
    <col min="10" max="10" width="15.140625" style="10" customWidth="1"/>
    <col min="11" max="14" width="10.5703125" style="10" customWidth="1"/>
    <col min="15" max="15" width="10.5703125" style="11" customWidth="1"/>
    <col min="16" max="18" width="10.5703125" style="10" customWidth="1"/>
    <col min="19" max="19" width="10.5703125" style="11" customWidth="1"/>
    <col min="20" max="54" width="10.5703125" style="10" customWidth="1"/>
    <col min="55" max="16384" width="11.42578125" style="10"/>
  </cols>
  <sheetData>
    <row r="1" spans="1:54" s="63" customFormat="1" ht="15.75" x14ac:dyDescent="0.25">
      <c r="A1" s="64"/>
      <c r="B1" s="72" t="s">
        <v>206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</row>
    <row r="2" spans="1:54" s="63" customFormat="1" ht="15.75" x14ac:dyDescent="0.25">
      <c r="A2" s="64"/>
      <c r="B2" s="72" t="s">
        <v>207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</row>
    <row r="3" spans="1:54" s="63" customFormat="1" ht="15.75" x14ac:dyDescent="0.25">
      <c r="A3" s="64"/>
      <c r="B3" s="72" t="s">
        <v>190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</row>
    <row r="4" spans="1:54" s="63" customFormat="1" ht="15.75" x14ac:dyDescent="0.25">
      <c r="A4" s="64"/>
      <c r="B4" s="72" t="s">
        <v>191</v>
      </c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72"/>
      <c r="AZ4" s="72"/>
      <c r="BA4" s="72"/>
      <c r="BB4" s="72"/>
    </row>
    <row r="5" spans="1:54" s="63" customFormat="1" ht="15.75" x14ac:dyDescent="0.25">
      <c r="A5" s="64"/>
      <c r="B5" s="72" t="s">
        <v>156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</row>
    <row r="6" spans="1:54" x14ac:dyDescent="0.2">
      <c r="A6" s="9"/>
      <c r="B6" s="50" t="s">
        <v>183</v>
      </c>
    </row>
    <row r="7" spans="1:54" x14ac:dyDescent="0.2">
      <c r="A7" s="12"/>
    </row>
    <row r="8" spans="1:54" ht="17.100000000000001" customHeight="1" x14ac:dyDescent="0.2">
      <c r="A8" s="73" t="s">
        <v>58</v>
      </c>
      <c r="B8" s="73" t="s">
        <v>187</v>
      </c>
      <c r="C8" s="68" t="s">
        <v>192</v>
      </c>
      <c r="D8" s="69"/>
      <c r="E8" s="69"/>
      <c r="F8" s="70"/>
      <c r="G8" s="68" t="s">
        <v>193</v>
      </c>
      <c r="H8" s="69"/>
      <c r="I8" s="69"/>
      <c r="J8" s="70"/>
      <c r="K8" s="68" t="s">
        <v>194</v>
      </c>
      <c r="L8" s="69"/>
      <c r="M8" s="69"/>
      <c r="N8" s="70"/>
      <c r="O8" s="68" t="s">
        <v>195</v>
      </c>
      <c r="P8" s="69"/>
      <c r="Q8" s="69"/>
      <c r="R8" s="70"/>
      <c r="S8" s="68" t="s">
        <v>196</v>
      </c>
      <c r="T8" s="69"/>
      <c r="U8" s="69"/>
      <c r="V8" s="70"/>
      <c r="W8" s="68" t="s">
        <v>197</v>
      </c>
      <c r="X8" s="69"/>
      <c r="Y8" s="69"/>
      <c r="Z8" s="70"/>
      <c r="AA8" s="68" t="s">
        <v>198</v>
      </c>
      <c r="AB8" s="69"/>
      <c r="AC8" s="69"/>
      <c r="AD8" s="70"/>
      <c r="AE8" s="68" t="s">
        <v>199</v>
      </c>
      <c r="AF8" s="69"/>
      <c r="AG8" s="69"/>
      <c r="AH8" s="70"/>
      <c r="AI8" s="68" t="s">
        <v>200</v>
      </c>
      <c r="AJ8" s="69"/>
      <c r="AK8" s="69"/>
      <c r="AL8" s="70"/>
      <c r="AM8" s="68" t="s">
        <v>201</v>
      </c>
      <c r="AN8" s="69"/>
      <c r="AO8" s="69"/>
      <c r="AP8" s="70"/>
      <c r="AQ8" s="68" t="s">
        <v>202</v>
      </c>
      <c r="AR8" s="69"/>
      <c r="AS8" s="69"/>
      <c r="AT8" s="70"/>
      <c r="AU8" s="68" t="s">
        <v>203</v>
      </c>
      <c r="AV8" s="69"/>
      <c r="AW8" s="69"/>
      <c r="AX8" s="70"/>
      <c r="AY8" s="68" t="s">
        <v>204</v>
      </c>
      <c r="AZ8" s="69"/>
      <c r="BA8" s="69"/>
      <c r="BB8" s="70"/>
    </row>
    <row r="9" spans="1:54" ht="47.25" customHeight="1" x14ac:dyDescent="0.2">
      <c r="A9" s="74"/>
      <c r="B9" s="74"/>
      <c r="C9" s="67" t="s">
        <v>186</v>
      </c>
      <c r="D9" s="67" t="s">
        <v>189</v>
      </c>
      <c r="E9" s="67" t="s">
        <v>1</v>
      </c>
      <c r="F9" s="67" t="s">
        <v>154</v>
      </c>
      <c r="G9" s="67" t="s">
        <v>186</v>
      </c>
      <c r="H9" s="67" t="s">
        <v>189</v>
      </c>
      <c r="I9" s="67" t="s">
        <v>1</v>
      </c>
      <c r="J9" s="67" t="s">
        <v>155</v>
      </c>
      <c r="K9" s="67" t="s">
        <v>186</v>
      </c>
      <c r="L9" s="67" t="s">
        <v>189</v>
      </c>
      <c r="M9" s="67" t="s">
        <v>1</v>
      </c>
      <c r="N9" s="67" t="s">
        <v>155</v>
      </c>
      <c r="O9" s="67" t="s">
        <v>186</v>
      </c>
      <c r="P9" s="67" t="s">
        <v>189</v>
      </c>
      <c r="Q9" s="67" t="s">
        <v>1</v>
      </c>
      <c r="R9" s="67" t="s">
        <v>154</v>
      </c>
      <c r="S9" s="67" t="s">
        <v>186</v>
      </c>
      <c r="T9" s="67" t="s">
        <v>189</v>
      </c>
      <c r="U9" s="67" t="s">
        <v>1</v>
      </c>
      <c r="V9" s="67" t="s">
        <v>155</v>
      </c>
      <c r="W9" s="67" t="s">
        <v>186</v>
      </c>
      <c r="X9" s="67" t="s">
        <v>189</v>
      </c>
      <c r="Y9" s="67" t="s">
        <v>1</v>
      </c>
      <c r="Z9" s="67" t="s">
        <v>155</v>
      </c>
      <c r="AA9" s="67" t="s">
        <v>186</v>
      </c>
      <c r="AB9" s="67" t="s">
        <v>189</v>
      </c>
      <c r="AC9" s="67" t="s">
        <v>1</v>
      </c>
      <c r="AD9" s="67" t="s">
        <v>154</v>
      </c>
      <c r="AE9" s="67" t="s">
        <v>186</v>
      </c>
      <c r="AF9" s="67" t="s">
        <v>189</v>
      </c>
      <c r="AG9" s="67" t="s">
        <v>1</v>
      </c>
      <c r="AH9" s="67" t="s">
        <v>155</v>
      </c>
      <c r="AI9" s="67" t="s">
        <v>186</v>
      </c>
      <c r="AJ9" s="67" t="s">
        <v>189</v>
      </c>
      <c r="AK9" s="67" t="s">
        <v>1</v>
      </c>
      <c r="AL9" s="67" t="s">
        <v>155</v>
      </c>
      <c r="AM9" s="67" t="s">
        <v>186</v>
      </c>
      <c r="AN9" s="67" t="s">
        <v>189</v>
      </c>
      <c r="AO9" s="67" t="s">
        <v>1</v>
      </c>
      <c r="AP9" s="67" t="s">
        <v>154</v>
      </c>
      <c r="AQ9" s="67" t="s">
        <v>186</v>
      </c>
      <c r="AR9" s="67" t="s">
        <v>189</v>
      </c>
      <c r="AS9" s="67" t="s">
        <v>1</v>
      </c>
      <c r="AT9" s="67" t="s">
        <v>155</v>
      </c>
      <c r="AU9" s="67" t="s">
        <v>186</v>
      </c>
      <c r="AV9" s="67" t="s">
        <v>189</v>
      </c>
      <c r="AW9" s="67" t="s">
        <v>1</v>
      </c>
      <c r="AX9" s="67" t="s">
        <v>155</v>
      </c>
      <c r="AY9" s="67" t="s">
        <v>186</v>
      </c>
      <c r="AZ9" s="67" t="s">
        <v>189</v>
      </c>
      <c r="BA9" s="67" t="s">
        <v>1</v>
      </c>
      <c r="BB9" s="67" t="s">
        <v>155</v>
      </c>
    </row>
    <row r="10" spans="1:54" x14ac:dyDescent="0.2">
      <c r="A10" s="13"/>
      <c r="B10" s="14"/>
      <c r="C10" s="15"/>
      <c r="D10" s="15"/>
      <c r="E10" s="16"/>
      <c r="F10" s="16"/>
      <c r="G10" s="16"/>
      <c r="H10" s="16"/>
      <c r="I10" s="16"/>
      <c r="J10" s="16"/>
      <c r="K10" s="13"/>
      <c r="L10" s="13"/>
      <c r="M10" s="13"/>
      <c r="N10" s="13"/>
      <c r="O10" s="17"/>
      <c r="P10" s="13"/>
      <c r="Q10" s="13"/>
      <c r="R10" s="13"/>
      <c r="S10" s="17"/>
      <c r="T10" s="13"/>
      <c r="U10" s="13"/>
      <c r="V10" s="13"/>
      <c r="W10" s="18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</row>
    <row r="11" spans="1:54" x14ac:dyDescent="0.2">
      <c r="A11" s="19">
        <v>5</v>
      </c>
      <c r="B11" s="19" t="s">
        <v>108</v>
      </c>
      <c r="C11" s="15"/>
      <c r="D11" s="15"/>
      <c r="E11" s="16"/>
      <c r="F11" s="16"/>
      <c r="G11" s="16"/>
      <c r="H11" s="16"/>
      <c r="I11" s="16"/>
      <c r="J11" s="16"/>
      <c r="K11" s="13"/>
      <c r="L11" s="13"/>
      <c r="M11" s="13"/>
      <c r="N11" s="13"/>
      <c r="O11" s="17"/>
      <c r="P11" s="13"/>
      <c r="Q11" s="13"/>
      <c r="R11" s="13"/>
      <c r="S11" s="17"/>
      <c r="T11" s="13"/>
      <c r="U11" s="13"/>
      <c r="V11" s="13"/>
      <c r="W11" s="18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</row>
    <row r="12" spans="1:54" x14ac:dyDescent="0.2">
      <c r="A12" s="19">
        <v>5101</v>
      </c>
      <c r="B12" s="19" t="s">
        <v>6</v>
      </c>
      <c r="C12" s="15"/>
      <c r="D12" s="15"/>
      <c r="E12" s="16"/>
      <c r="F12" s="16"/>
      <c r="G12" s="16"/>
      <c r="H12" s="16"/>
      <c r="I12" s="16"/>
      <c r="J12" s="16"/>
      <c r="K12" s="13"/>
      <c r="L12" s="13"/>
      <c r="M12" s="13"/>
      <c r="N12" s="13"/>
      <c r="O12" s="17"/>
      <c r="P12" s="13"/>
      <c r="Q12" s="13"/>
      <c r="R12" s="13"/>
      <c r="S12" s="17"/>
      <c r="T12" s="13"/>
      <c r="U12" s="13"/>
      <c r="V12" s="13"/>
      <c r="W12" s="18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</row>
    <row r="13" spans="1:54" x14ac:dyDescent="0.2">
      <c r="A13" s="20">
        <v>510101</v>
      </c>
      <c r="B13" s="20" t="s">
        <v>169</v>
      </c>
      <c r="C13" s="15"/>
      <c r="D13" s="15"/>
      <c r="E13" s="16"/>
      <c r="F13" s="16"/>
      <c r="G13" s="21"/>
      <c r="H13" s="21"/>
      <c r="I13" s="16"/>
      <c r="J13" s="16"/>
      <c r="K13" s="13"/>
      <c r="L13" s="13"/>
      <c r="M13" s="13"/>
      <c r="N13" s="13"/>
      <c r="O13" s="17"/>
      <c r="P13" s="13"/>
      <c r="Q13" s="13"/>
      <c r="R13" s="13"/>
      <c r="S13" s="17"/>
      <c r="T13" s="13"/>
      <c r="U13" s="13"/>
      <c r="V13" s="13"/>
      <c r="W13" s="18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</row>
    <row r="14" spans="1:54" x14ac:dyDescent="0.2">
      <c r="A14" s="20">
        <v>510103</v>
      </c>
      <c r="B14" s="20" t="s">
        <v>109</v>
      </c>
      <c r="C14" s="15"/>
      <c r="D14" s="15"/>
      <c r="E14" s="16"/>
      <c r="F14" s="16"/>
      <c r="G14" s="21"/>
      <c r="H14" s="21"/>
      <c r="I14" s="16"/>
      <c r="J14" s="16"/>
      <c r="K14" s="13"/>
      <c r="L14" s="13"/>
      <c r="M14" s="13"/>
      <c r="N14" s="13"/>
      <c r="O14" s="17"/>
      <c r="P14" s="13"/>
      <c r="Q14" s="13"/>
      <c r="R14" s="13"/>
      <c r="S14" s="17"/>
      <c r="T14" s="13"/>
      <c r="U14" s="13"/>
      <c r="V14" s="13"/>
      <c r="W14" s="18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</row>
    <row r="15" spans="1:54" x14ac:dyDescent="0.2">
      <c r="A15" s="20">
        <v>510105</v>
      </c>
      <c r="B15" s="20" t="s">
        <v>110</v>
      </c>
      <c r="C15" s="15"/>
      <c r="D15" s="15"/>
      <c r="E15" s="16"/>
      <c r="F15" s="16"/>
      <c r="G15" s="21"/>
      <c r="H15" s="21"/>
      <c r="I15" s="16"/>
      <c r="J15" s="16"/>
      <c r="K15" s="13"/>
      <c r="L15" s="13"/>
      <c r="M15" s="13"/>
      <c r="N15" s="13"/>
      <c r="O15" s="17"/>
      <c r="P15" s="13"/>
      <c r="Q15" s="13"/>
      <c r="R15" s="13"/>
      <c r="S15" s="17"/>
      <c r="T15" s="13"/>
      <c r="U15" s="13"/>
      <c r="V15" s="13"/>
      <c r="W15" s="18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</row>
    <row r="16" spans="1:54" x14ac:dyDescent="0.2">
      <c r="A16" s="20">
        <v>510119</v>
      </c>
      <c r="B16" s="20" t="s">
        <v>170</v>
      </c>
      <c r="C16" s="21"/>
      <c r="D16" s="21"/>
      <c r="E16" s="16"/>
      <c r="F16" s="16"/>
      <c r="G16" s="21"/>
      <c r="H16" s="21"/>
      <c r="I16" s="16"/>
      <c r="J16" s="16"/>
      <c r="K16" s="13"/>
      <c r="L16" s="13"/>
      <c r="M16" s="13"/>
      <c r="N16" s="13"/>
      <c r="O16" s="17"/>
      <c r="P16" s="13"/>
      <c r="Q16" s="13"/>
      <c r="R16" s="13"/>
      <c r="S16" s="17"/>
      <c r="T16" s="13"/>
      <c r="U16" s="13"/>
      <c r="V16" s="13"/>
      <c r="W16" s="18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</row>
    <row r="17" spans="1:54" x14ac:dyDescent="0.2">
      <c r="A17" s="20">
        <v>510123</v>
      </c>
      <c r="B17" s="20" t="s">
        <v>111</v>
      </c>
      <c r="C17" s="15"/>
      <c r="D17" s="15"/>
      <c r="E17" s="16"/>
      <c r="F17" s="16"/>
      <c r="G17" s="21"/>
      <c r="H17" s="21"/>
      <c r="I17" s="16"/>
      <c r="J17" s="16"/>
      <c r="K17" s="13"/>
      <c r="L17" s="13"/>
      <c r="M17" s="13"/>
      <c r="N17" s="13"/>
      <c r="O17" s="17"/>
      <c r="P17" s="13"/>
      <c r="Q17" s="13"/>
      <c r="R17" s="13"/>
      <c r="S17" s="17"/>
      <c r="T17" s="13"/>
      <c r="U17" s="13"/>
      <c r="V17" s="13"/>
      <c r="W17" s="18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</row>
    <row r="18" spans="1:54" x14ac:dyDescent="0.2">
      <c r="A18" s="20">
        <v>510160</v>
      </c>
      <c r="B18" s="20" t="s">
        <v>112</v>
      </c>
      <c r="C18" s="15"/>
      <c r="D18" s="15"/>
      <c r="E18" s="16"/>
      <c r="F18" s="16"/>
      <c r="G18" s="21"/>
      <c r="H18" s="21"/>
      <c r="I18" s="16"/>
      <c r="J18" s="16"/>
      <c r="K18" s="13"/>
      <c r="L18" s="13"/>
      <c r="M18" s="13"/>
      <c r="N18" s="13"/>
      <c r="O18" s="17"/>
      <c r="P18" s="13"/>
      <c r="Q18" s="13"/>
      <c r="R18" s="13"/>
      <c r="S18" s="17"/>
      <c r="T18" s="13"/>
      <c r="U18" s="13"/>
      <c r="V18" s="13"/>
      <c r="W18" s="18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</row>
    <row r="19" spans="1:54" x14ac:dyDescent="0.2">
      <c r="A19" s="19">
        <v>5102</v>
      </c>
      <c r="B19" s="19" t="s">
        <v>7</v>
      </c>
      <c r="C19" s="15"/>
      <c r="D19" s="15"/>
      <c r="E19" s="16"/>
      <c r="F19" s="16"/>
      <c r="G19" s="16"/>
      <c r="H19" s="16"/>
      <c r="I19" s="16"/>
      <c r="J19" s="16"/>
      <c r="K19" s="13"/>
      <c r="L19" s="13"/>
      <c r="M19" s="13"/>
      <c r="N19" s="13"/>
      <c r="O19" s="17"/>
      <c r="P19" s="13"/>
      <c r="Q19" s="13"/>
      <c r="R19" s="13"/>
      <c r="S19" s="17"/>
      <c r="T19" s="13"/>
      <c r="U19" s="13"/>
      <c r="V19" s="13"/>
      <c r="W19" s="18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</row>
    <row r="20" spans="1:54" x14ac:dyDescent="0.2">
      <c r="A20" s="20">
        <v>510201</v>
      </c>
      <c r="B20" s="20" t="s">
        <v>113</v>
      </c>
      <c r="C20" s="15"/>
      <c r="D20" s="15"/>
      <c r="E20" s="16"/>
      <c r="F20" s="16"/>
      <c r="G20" s="21"/>
      <c r="H20" s="16"/>
      <c r="I20" s="16"/>
      <c r="J20" s="16"/>
      <c r="K20" s="13"/>
      <c r="L20" s="13"/>
      <c r="M20" s="13"/>
      <c r="N20" s="13"/>
      <c r="O20" s="17"/>
      <c r="P20" s="13"/>
      <c r="Q20" s="13"/>
      <c r="R20" s="13"/>
      <c r="S20" s="17"/>
      <c r="T20" s="13"/>
      <c r="U20" s="13"/>
      <c r="V20" s="13"/>
      <c r="W20" s="18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</row>
    <row r="21" spans="1:54" x14ac:dyDescent="0.2">
      <c r="A21" s="20">
        <v>510290</v>
      </c>
      <c r="B21" s="20" t="s">
        <v>114</v>
      </c>
      <c r="C21" s="22"/>
      <c r="D21" s="22"/>
      <c r="E21" s="23"/>
      <c r="F21" s="23"/>
      <c r="G21" s="23"/>
      <c r="H21" s="23"/>
      <c r="I21" s="24"/>
      <c r="J21" s="24"/>
      <c r="K21" s="23"/>
      <c r="L21" s="23"/>
      <c r="M21" s="24"/>
      <c r="N21" s="24"/>
      <c r="O21" s="23"/>
      <c r="P21" s="25"/>
      <c r="Q21" s="24"/>
      <c r="R21" s="24"/>
      <c r="S21" s="23"/>
      <c r="T21" s="25"/>
      <c r="U21" s="24"/>
      <c r="V21" s="24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</row>
    <row r="22" spans="1:54" x14ac:dyDescent="0.2">
      <c r="A22" s="19">
        <v>5103</v>
      </c>
      <c r="B22" s="19" t="s">
        <v>115</v>
      </c>
      <c r="C22" s="15"/>
      <c r="D22" s="15"/>
      <c r="E22" s="16"/>
      <c r="F22" s="16"/>
      <c r="G22" s="16"/>
      <c r="H22" s="16"/>
      <c r="I22" s="16"/>
      <c r="J22" s="16"/>
      <c r="K22" s="13"/>
      <c r="L22" s="13"/>
      <c r="M22" s="13"/>
      <c r="N22" s="13"/>
      <c r="O22" s="17"/>
      <c r="P22" s="13"/>
      <c r="Q22" s="13"/>
      <c r="R22" s="13"/>
      <c r="S22" s="17"/>
      <c r="T22" s="13"/>
      <c r="U22" s="13"/>
      <c r="V22" s="13"/>
      <c r="W22" s="18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</row>
    <row r="23" spans="1:54" x14ac:dyDescent="0.2">
      <c r="A23" s="20">
        <v>510302</v>
      </c>
      <c r="B23" s="20" t="s">
        <v>116</v>
      </c>
      <c r="C23" s="25"/>
      <c r="D23" s="25"/>
      <c r="E23" s="24"/>
      <c r="F23" s="24"/>
      <c r="G23" s="27"/>
      <c r="H23" s="28"/>
      <c r="I23" s="24"/>
      <c r="J23" s="24"/>
      <c r="K23" s="23"/>
      <c r="L23" s="23"/>
      <c r="M23" s="24"/>
      <c r="N23" s="24"/>
      <c r="O23" s="25"/>
      <c r="P23" s="25"/>
      <c r="Q23" s="24"/>
      <c r="R23" s="24"/>
      <c r="S23" s="25"/>
      <c r="T23" s="25"/>
      <c r="U23" s="24"/>
      <c r="V23" s="24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</row>
    <row r="24" spans="1:54" x14ac:dyDescent="0.2">
      <c r="A24" s="20">
        <v>510303</v>
      </c>
      <c r="B24" s="20" t="s">
        <v>117</v>
      </c>
      <c r="C24" s="29"/>
      <c r="D24" s="25"/>
      <c r="E24" s="30"/>
      <c r="F24" s="30"/>
      <c r="G24" s="27"/>
      <c r="H24" s="28"/>
      <c r="I24" s="24"/>
      <c r="J24" s="24"/>
      <c r="K24" s="31"/>
      <c r="L24" s="31"/>
      <c r="M24" s="24"/>
      <c r="N24" s="24"/>
      <c r="O24" s="32"/>
      <c r="P24" s="25"/>
      <c r="Q24" s="24"/>
      <c r="R24" s="24"/>
      <c r="S24" s="32"/>
      <c r="T24" s="25"/>
      <c r="U24" s="24"/>
      <c r="V24" s="24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</row>
    <row r="25" spans="1:54" x14ac:dyDescent="0.2">
      <c r="A25" s="20">
        <v>510304</v>
      </c>
      <c r="B25" s="20" t="s">
        <v>118</v>
      </c>
      <c r="C25" s="29"/>
      <c r="D25" s="15"/>
      <c r="E25" s="30"/>
      <c r="F25" s="30"/>
      <c r="G25" s="27"/>
      <c r="H25" s="28"/>
      <c r="I25" s="24"/>
      <c r="J25" s="24"/>
      <c r="K25" s="31"/>
      <c r="L25" s="24"/>
      <c r="M25" s="24"/>
      <c r="N25" s="24"/>
      <c r="O25" s="23"/>
      <c r="P25" s="25"/>
      <c r="Q25" s="24"/>
      <c r="R25" s="24"/>
      <c r="S25" s="23"/>
      <c r="T25" s="25"/>
      <c r="U25" s="24"/>
      <c r="V25" s="24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</row>
    <row r="26" spans="1:54" x14ac:dyDescent="0.2">
      <c r="A26" s="20">
        <v>510305</v>
      </c>
      <c r="B26" s="20" t="s">
        <v>119</v>
      </c>
      <c r="C26" s="29"/>
      <c r="D26" s="33"/>
      <c r="E26" s="24"/>
      <c r="F26" s="24"/>
      <c r="G26" s="27"/>
      <c r="H26" s="28"/>
      <c r="I26" s="24"/>
      <c r="J26" s="24"/>
      <c r="K26" s="31"/>
      <c r="L26" s="31"/>
      <c r="M26" s="24"/>
      <c r="N26" s="24"/>
      <c r="O26" s="23"/>
      <c r="P26" s="25"/>
      <c r="Q26" s="24"/>
      <c r="R26" s="24"/>
      <c r="S26" s="23"/>
      <c r="T26" s="25"/>
      <c r="U26" s="24"/>
      <c r="V26" s="24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</row>
    <row r="27" spans="1:54" x14ac:dyDescent="0.2">
      <c r="A27" s="20">
        <v>510306</v>
      </c>
      <c r="B27" s="20" t="s">
        <v>120</v>
      </c>
      <c r="C27" s="29"/>
      <c r="D27" s="26"/>
      <c r="E27" s="30"/>
      <c r="F27" s="30"/>
      <c r="G27" s="27"/>
      <c r="H27" s="15"/>
      <c r="I27" s="30"/>
      <c r="J27" s="30"/>
      <c r="K27" s="34"/>
      <c r="L27" s="14"/>
      <c r="M27" s="24"/>
      <c r="N27" s="24"/>
      <c r="O27" s="32"/>
      <c r="P27" s="26"/>
      <c r="Q27" s="24"/>
      <c r="R27" s="24"/>
      <c r="S27" s="32"/>
      <c r="T27" s="26"/>
      <c r="U27" s="24"/>
      <c r="V27" s="24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</row>
    <row r="28" spans="1:54" x14ac:dyDescent="0.2">
      <c r="A28" s="20">
        <v>510307</v>
      </c>
      <c r="B28" s="20" t="s">
        <v>121</v>
      </c>
      <c r="C28" s="29"/>
      <c r="D28" s="26"/>
      <c r="E28" s="30"/>
      <c r="F28" s="30"/>
      <c r="G28" s="21"/>
      <c r="H28" s="15"/>
      <c r="I28" s="30"/>
      <c r="J28" s="30"/>
      <c r="K28" s="34"/>
      <c r="L28" s="14"/>
      <c r="M28" s="24"/>
      <c r="N28" s="24"/>
      <c r="O28" s="32"/>
      <c r="P28" s="26"/>
      <c r="Q28" s="24"/>
      <c r="R28" s="24"/>
      <c r="S28" s="32"/>
      <c r="T28" s="26"/>
      <c r="U28" s="24"/>
      <c r="V28" s="24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</row>
    <row r="29" spans="1:54" x14ac:dyDescent="0.2">
      <c r="A29" s="19">
        <v>5104</v>
      </c>
      <c r="B29" s="19" t="s">
        <v>8</v>
      </c>
      <c r="C29" s="15"/>
      <c r="D29" s="15"/>
      <c r="E29" s="16"/>
      <c r="F29" s="16"/>
      <c r="G29" s="16"/>
      <c r="H29" s="16"/>
      <c r="I29" s="16"/>
      <c r="J29" s="16"/>
      <c r="K29" s="13"/>
      <c r="L29" s="13"/>
      <c r="M29" s="13"/>
      <c r="N29" s="13"/>
      <c r="O29" s="17"/>
      <c r="P29" s="13"/>
      <c r="Q29" s="13"/>
      <c r="R29" s="13"/>
      <c r="S29" s="17"/>
      <c r="T29" s="13"/>
      <c r="U29" s="13"/>
      <c r="V29" s="13"/>
      <c r="W29" s="18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</row>
    <row r="30" spans="1:54" x14ac:dyDescent="0.2">
      <c r="A30" s="20">
        <v>510401</v>
      </c>
      <c r="B30" s="20" t="s">
        <v>122</v>
      </c>
      <c r="C30" s="29"/>
      <c r="D30" s="26"/>
      <c r="E30" s="30"/>
      <c r="F30" s="30"/>
      <c r="G30" s="27"/>
      <c r="H30" s="15"/>
      <c r="I30" s="30"/>
      <c r="J30" s="30"/>
      <c r="K30" s="34"/>
      <c r="L30" s="14"/>
      <c r="M30" s="24"/>
      <c r="N30" s="24"/>
      <c r="O30" s="32"/>
      <c r="P30" s="26"/>
      <c r="Q30" s="24"/>
      <c r="R30" s="24"/>
      <c r="S30" s="32"/>
      <c r="T30" s="26"/>
      <c r="U30" s="24"/>
      <c r="V30" s="24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</row>
    <row r="31" spans="1:54" x14ac:dyDescent="0.2">
      <c r="A31" s="20">
        <v>510402</v>
      </c>
      <c r="B31" s="20" t="s">
        <v>123</v>
      </c>
      <c r="C31" s="29"/>
      <c r="D31" s="26"/>
      <c r="E31" s="30"/>
      <c r="F31" s="30"/>
      <c r="G31" s="27"/>
      <c r="H31" s="15"/>
      <c r="I31" s="30"/>
      <c r="J31" s="30"/>
      <c r="K31" s="34"/>
      <c r="L31" s="14"/>
      <c r="M31" s="24"/>
      <c r="N31" s="24"/>
      <c r="O31" s="32"/>
      <c r="P31" s="26"/>
      <c r="Q31" s="24"/>
      <c r="R31" s="24"/>
      <c r="S31" s="32"/>
      <c r="T31" s="26"/>
      <c r="U31" s="24"/>
      <c r="V31" s="24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</row>
    <row r="32" spans="1:54" x14ac:dyDescent="0.2">
      <c r="A32" s="19">
        <v>5107</v>
      </c>
      <c r="B32" s="19" t="s">
        <v>9</v>
      </c>
      <c r="C32" s="15"/>
      <c r="D32" s="15"/>
      <c r="E32" s="16"/>
      <c r="F32" s="16"/>
      <c r="G32" s="21"/>
      <c r="H32" s="21"/>
      <c r="I32" s="16"/>
      <c r="J32" s="16"/>
      <c r="K32" s="13"/>
      <c r="L32" s="13"/>
      <c r="M32" s="13"/>
      <c r="N32" s="13"/>
      <c r="O32" s="17"/>
      <c r="P32" s="13"/>
      <c r="Q32" s="13"/>
      <c r="R32" s="13"/>
      <c r="S32" s="17"/>
      <c r="T32" s="13"/>
      <c r="U32" s="13"/>
      <c r="V32" s="13"/>
      <c r="W32" s="18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</row>
    <row r="33" spans="1:54" x14ac:dyDescent="0.2">
      <c r="A33" s="20">
        <v>510701</v>
      </c>
      <c r="B33" s="20" t="s">
        <v>124</v>
      </c>
      <c r="C33" s="29"/>
      <c r="D33" s="26"/>
      <c r="E33" s="30"/>
      <c r="F33" s="30"/>
      <c r="G33" s="27"/>
      <c r="H33" s="15"/>
      <c r="I33" s="30"/>
      <c r="J33" s="30"/>
      <c r="K33" s="34"/>
      <c r="L33" s="14"/>
      <c r="M33" s="24"/>
      <c r="N33" s="24"/>
      <c r="O33" s="32"/>
      <c r="P33" s="26"/>
      <c r="Q33" s="24"/>
      <c r="R33" s="24"/>
      <c r="S33" s="32"/>
      <c r="T33" s="26"/>
      <c r="U33" s="24"/>
      <c r="V33" s="24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</row>
    <row r="34" spans="1:54" x14ac:dyDescent="0.2">
      <c r="A34" s="20">
        <v>510702</v>
      </c>
      <c r="B34" s="20" t="s">
        <v>171</v>
      </c>
      <c r="C34" s="29"/>
      <c r="D34" s="26"/>
      <c r="E34" s="30"/>
      <c r="F34" s="30"/>
      <c r="G34" s="27"/>
      <c r="H34" s="15"/>
      <c r="I34" s="30"/>
      <c r="J34" s="30"/>
      <c r="K34" s="34"/>
      <c r="L34" s="14"/>
      <c r="M34" s="24"/>
      <c r="N34" s="24"/>
      <c r="O34" s="32"/>
      <c r="P34" s="26"/>
      <c r="Q34" s="24"/>
      <c r="R34" s="24"/>
      <c r="S34" s="32"/>
      <c r="T34" s="26"/>
      <c r="U34" s="24"/>
      <c r="V34" s="24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</row>
    <row r="35" spans="1:54" x14ac:dyDescent="0.2">
      <c r="A35" s="20">
        <v>510703</v>
      </c>
      <c r="B35" s="20" t="s">
        <v>172</v>
      </c>
      <c r="C35" s="29"/>
      <c r="D35" s="26"/>
      <c r="E35" s="30"/>
      <c r="F35" s="30"/>
      <c r="G35" s="27"/>
      <c r="H35" s="15"/>
      <c r="I35" s="30"/>
      <c r="J35" s="30"/>
      <c r="K35" s="34"/>
      <c r="L35" s="14"/>
      <c r="M35" s="24"/>
      <c r="N35" s="24"/>
      <c r="O35" s="32"/>
      <c r="P35" s="26"/>
      <c r="Q35" s="24"/>
      <c r="R35" s="24"/>
      <c r="S35" s="32"/>
      <c r="T35" s="26"/>
      <c r="U35" s="24"/>
      <c r="V35" s="24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</row>
    <row r="36" spans="1:54" x14ac:dyDescent="0.2">
      <c r="A36" s="20">
        <v>510704</v>
      </c>
      <c r="B36" s="20" t="s">
        <v>173</v>
      </c>
      <c r="C36" s="29"/>
      <c r="D36" s="26"/>
      <c r="E36" s="30"/>
      <c r="F36" s="30"/>
      <c r="G36" s="27"/>
      <c r="H36" s="15"/>
      <c r="I36" s="30"/>
      <c r="J36" s="30"/>
      <c r="K36" s="34"/>
      <c r="L36" s="14"/>
      <c r="M36" s="24"/>
      <c r="N36" s="24"/>
      <c r="O36" s="32"/>
      <c r="P36" s="26"/>
      <c r="Q36" s="24"/>
      <c r="R36" s="24"/>
      <c r="S36" s="32"/>
      <c r="T36" s="26"/>
      <c r="U36" s="24"/>
      <c r="V36" s="24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</row>
    <row r="37" spans="1:54" x14ac:dyDescent="0.2">
      <c r="A37" s="20">
        <v>510705</v>
      </c>
      <c r="B37" s="20" t="s">
        <v>125</v>
      </c>
      <c r="C37" s="29"/>
      <c r="D37" s="26"/>
      <c r="E37" s="30"/>
      <c r="F37" s="30"/>
      <c r="G37" s="27"/>
      <c r="H37" s="15"/>
      <c r="I37" s="30"/>
      <c r="J37" s="30"/>
      <c r="K37" s="34"/>
      <c r="L37" s="14"/>
      <c r="M37" s="24"/>
      <c r="N37" s="24"/>
      <c r="O37" s="32"/>
      <c r="P37" s="26"/>
      <c r="Q37" s="24"/>
      <c r="R37" s="24"/>
      <c r="S37" s="32"/>
      <c r="T37" s="26"/>
      <c r="U37" s="24"/>
      <c r="V37" s="24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</row>
    <row r="38" spans="1:54" x14ac:dyDescent="0.2">
      <c r="A38" s="20">
        <v>510706</v>
      </c>
      <c r="B38" s="20" t="s">
        <v>126</v>
      </c>
      <c r="C38" s="22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</row>
    <row r="39" spans="1:54" x14ac:dyDescent="0.2">
      <c r="A39" s="20">
        <v>510708</v>
      </c>
      <c r="B39" s="20" t="s">
        <v>127</v>
      </c>
      <c r="C39" s="22"/>
      <c r="D39" s="22"/>
      <c r="E39" s="23"/>
      <c r="F39" s="23"/>
      <c r="G39" s="21"/>
      <c r="H39" s="23"/>
      <c r="I39" s="30"/>
      <c r="J39" s="30"/>
      <c r="K39" s="34"/>
      <c r="L39" s="34"/>
      <c r="M39" s="24"/>
      <c r="N39" s="24"/>
      <c r="O39" s="23"/>
      <c r="P39" s="23"/>
      <c r="Q39" s="23"/>
      <c r="R39" s="23"/>
      <c r="S39" s="23"/>
      <c r="T39" s="23"/>
      <c r="U39" s="23"/>
      <c r="V39" s="23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</row>
    <row r="40" spans="1:54" x14ac:dyDescent="0.2">
      <c r="A40" s="20">
        <v>510790</v>
      </c>
      <c r="B40" s="20" t="s">
        <v>128</v>
      </c>
      <c r="C40" s="22"/>
      <c r="D40" s="22"/>
      <c r="E40" s="23"/>
      <c r="F40" s="23"/>
      <c r="G40" s="23"/>
      <c r="H40" s="23"/>
      <c r="I40" s="23"/>
      <c r="J40" s="23"/>
      <c r="K40" s="34"/>
      <c r="L40" s="34"/>
      <c r="M40" s="24"/>
      <c r="N40" s="24"/>
      <c r="O40" s="23"/>
      <c r="P40" s="23"/>
      <c r="Q40" s="23"/>
      <c r="R40" s="23"/>
      <c r="S40" s="23"/>
      <c r="T40" s="23"/>
      <c r="U40" s="23"/>
      <c r="V40" s="23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</row>
    <row r="41" spans="1:54" x14ac:dyDescent="0.2">
      <c r="A41" s="20">
        <v>510795</v>
      </c>
      <c r="B41" s="20" t="s">
        <v>129</v>
      </c>
      <c r="C41" s="22"/>
      <c r="D41" s="24"/>
      <c r="E41" s="24"/>
      <c r="F41" s="24"/>
      <c r="G41" s="35"/>
      <c r="H41" s="24"/>
      <c r="I41" s="24"/>
      <c r="J41" s="24"/>
      <c r="K41" s="1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</row>
    <row r="42" spans="1:54" x14ac:dyDescent="0.2">
      <c r="A42" s="19">
        <v>5108</v>
      </c>
      <c r="B42" s="19" t="s">
        <v>10</v>
      </c>
      <c r="C42" s="15"/>
      <c r="D42" s="15"/>
      <c r="E42" s="16"/>
      <c r="F42" s="16"/>
      <c r="G42" s="21"/>
      <c r="H42" s="21"/>
      <c r="I42" s="16"/>
      <c r="J42" s="16"/>
      <c r="K42" s="13"/>
      <c r="L42" s="13"/>
      <c r="M42" s="13"/>
      <c r="N42" s="13"/>
      <c r="O42" s="17"/>
      <c r="P42" s="13"/>
      <c r="Q42" s="13"/>
      <c r="R42" s="13"/>
      <c r="S42" s="17"/>
      <c r="T42" s="13"/>
      <c r="U42" s="13"/>
      <c r="V42" s="13"/>
      <c r="W42" s="18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</row>
    <row r="43" spans="1:54" x14ac:dyDescent="0.2">
      <c r="A43" s="20">
        <v>510803</v>
      </c>
      <c r="B43" s="20" t="s">
        <v>42</v>
      </c>
      <c r="C43" s="36"/>
      <c r="D43" s="36"/>
      <c r="E43" s="24"/>
      <c r="F43" s="24"/>
      <c r="G43" s="37"/>
      <c r="H43" s="23"/>
      <c r="I43" s="24"/>
      <c r="J43" s="24"/>
      <c r="K43" s="37"/>
      <c r="L43" s="37"/>
      <c r="M43" s="24"/>
      <c r="N43" s="24"/>
      <c r="O43" s="23"/>
      <c r="P43" s="14"/>
      <c r="Q43" s="24"/>
      <c r="R43" s="24"/>
      <c r="S43" s="23"/>
      <c r="T43" s="14"/>
      <c r="U43" s="24"/>
      <c r="V43" s="24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</row>
    <row r="44" spans="1:54" x14ac:dyDescent="0.2">
      <c r="A44" s="20">
        <v>510804</v>
      </c>
      <c r="B44" s="20" t="s">
        <v>43</v>
      </c>
      <c r="C44" s="26"/>
      <c r="D44" s="38"/>
      <c r="E44" s="39"/>
      <c r="F44" s="39"/>
      <c r="G44" s="15"/>
      <c r="H44" s="38"/>
      <c r="I44" s="39"/>
      <c r="J44" s="39"/>
      <c r="K44" s="40"/>
      <c r="L44" s="38"/>
      <c r="M44" s="38"/>
      <c r="N44" s="38"/>
      <c r="O44" s="32"/>
      <c r="P44" s="38"/>
      <c r="Q44" s="38"/>
      <c r="R44" s="38"/>
      <c r="S44" s="32"/>
      <c r="T44" s="38"/>
      <c r="U44" s="38"/>
      <c r="V44" s="38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</row>
    <row r="45" spans="1:54" x14ac:dyDescent="0.2">
      <c r="A45" s="20">
        <v>510890</v>
      </c>
      <c r="B45" s="20" t="s">
        <v>44</v>
      </c>
      <c r="C45" s="29"/>
      <c r="D45" s="25"/>
      <c r="E45" s="26"/>
      <c r="F45" s="26"/>
      <c r="G45" s="15"/>
      <c r="H45" s="41"/>
      <c r="I45" s="26"/>
      <c r="J45" s="26"/>
      <c r="K45" s="15"/>
      <c r="L45" s="25"/>
      <c r="M45" s="38"/>
      <c r="N45" s="38"/>
      <c r="O45" s="32"/>
      <c r="P45" s="38"/>
      <c r="Q45" s="38"/>
      <c r="R45" s="38"/>
      <c r="S45" s="32"/>
      <c r="T45" s="38"/>
      <c r="U45" s="38"/>
      <c r="V45" s="38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</row>
    <row r="46" spans="1:54" x14ac:dyDescent="0.2">
      <c r="A46" s="19">
        <v>5111</v>
      </c>
      <c r="B46" s="19" t="s">
        <v>11</v>
      </c>
      <c r="C46" s="15"/>
      <c r="D46" s="15"/>
      <c r="E46" s="16"/>
      <c r="F46" s="16"/>
      <c r="G46" s="21"/>
      <c r="H46" s="21"/>
      <c r="I46" s="16"/>
      <c r="J46" s="16"/>
      <c r="K46" s="13"/>
      <c r="L46" s="13"/>
      <c r="M46" s="13"/>
      <c r="N46" s="13"/>
      <c r="O46" s="17"/>
      <c r="P46" s="13"/>
      <c r="Q46" s="13"/>
      <c r="R46" s="13"/>
      <c r="S46" s="17"/>
      <c r="T46" s="13"/>
      <c r="U46" s="13"/>
      <c r="V46" s="13"/>
      <c r="W46" s="18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</row>
    <row r="47" spans="1:54" x14ac:dyDescent="0.2">
      <c r="A47" s="20">
        <v>511113</v>
      </c>
      <c r="B47" s="20" t="s">
        <v>20</v>
      </c>
      <c r="C47" s="40"/>
      <c r="D47" s="29"/>
      <c r="E47" s="32"/>
      <c r="F47" s="32"/>
      <c r="G47" s="15"/>
      <c r="H47" s="38"/>
      <c r="I47" s="26"/>
      <c r="J47" s="26"/>
      <c r="K47" s="28"/>
      <c r="L47" s="40"/>
      <c r="M47" s="32"/>
      <c r="N47" s="32"/>
      <c r="O47" s="32"/>
      <c r="P47" s="38"/>
      <c r="Q47" s="26"/>
      <c r="R47" s="26"/>
      <c r="S47" s="32"/>
      <c r="T47" s="38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</row>
    <row r="48" spans="1:54" x14ac:dyDescent="0.2">
      <c r="A48" s="20">
        <v>511114</v>
      </c>
      <c r="B48" s="20" t="s">
        <v>21</v>
      </c>
      <c r="C48" s="26"/>
      <c r="D48" s="40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32"/>
      <c r="P48" s="26"/>
      <c r="Q48" s="26"/>
      <c r="R48" s="26"/>
      <c r="S48" s="32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</row>
    <row r="49" spans="1:54" x14ac:dyDescent="0.2">
      <c r="A49" s="20">
        <v>511115</v>
      </c>
      <c r="B49" s="20" t="s">
        <v>22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32"/>
      <c r="P49" s="26"/>
      <c r="Q49" s="26"/>
      <c r="R49" s="26"/>
      <c r="S49" s="32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</row>
    <row r="50" spans="1:54" x14ac:dyDescent="0.2">
      <c r="A50" s="20">
        <v>511117</v>
      </c>
      <c r="B50" s="20" t="s">
        <v>23</v>
      </c>
      <c r="C50" s="26"/>
      <c r="D50" s="26"/>
      <c r="E50" s="26"/>
      <c r="F50" s="26"/>
      <c r="G50" s="26"/>
      <c r="H50" s="26"/>
      <c r="I50" s="26"/>
      <c r="J50" s="26"/>
      <c r="K50" s="26"/>
      <c r="L50" s="30"/>
      <c r="M50" s="26"/>
      <c r="N50" s="26"/>
      <c r="O50" s="32"/>
      <c r="P50" s="26"/>
      <c r="Q50" s="26"/>
      <c r="R50" s="26"/>
      <c r="S50" s="32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</row>
    <row r="51" spans="1:54" x14ac:dyDescent="0.2">
      <c r="A51" s="20">
        <v>511118</v>
      </c>
      <c r="B51" s="20" t="s">
        <v>24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32"/>
      <c r="P51" s="26"/>
      <c r="Q51" s="26"/>
      <c r="R51" s="26"/>
      <c r="S51" s="32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</row>
    <row r="52" spans="1:54" x14ac:dyDescent="0.2">
      <c r="A52" s="20">
        <v>511120</v>
      </c>
      <c r="B52" s="20" t="s">
        <v>130</v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32"/>
      <c r="P52" s="26"/>
      <c r="Q52" s="26"/>
      <c r="R52" s="26"/>
      <c r="S52" s="32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</row>
    <row r="53" spans="1:54" x14ac:dyDescent="0.2">
      <c r="A53" s="20">
        <v>511121</v>
      </c>
      <c r="B53" s="20" t="s">
        <v>25</v>
      </c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32"/>
      <c r="P53" s="26"/>
      <c r="Q53" s="26"/>
      <c r="R53" s="26"/>
      <c r="S53" s="32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</row>
    <row r="54" spans="1:54" x14ac:dyDescent="0.2">
      <c r="A54" s="20">
        <v>511122</v>
      </c>
      <c r="B54" s="20" t="s">
        <v>26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32"/>
      <c r="P54" s="26"/>
      <c r="Q54" s="26"/>
      <c r="R54" s="26"/>
      <c r="S54" s="32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</row>
    <row r="55" spans="1:54" x14ac:dyDescent="0.2">
      <c r="A55" s="20">
        <v>511123</v>
      </c>
      <c r="B55" s="20" t="s">
        <v>27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32"/>
      <c r="P55" s="26"/>
      <c r="Q55" s="26"/>
      <c r="R55" s="26"/>
      <c r="S55" s="32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</row>
    <row r="56" spans="1:54" x14ac:dyDescent="0.2">
      <c r="A56" s="20">
        <v>511125</v>
      </c>
      <c r="B56" s="20" t="s">
        <v>28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32"/>
      <c r="P56" s="26"/>
      <c r="Q56" s="26"/>
      <c r="R56" s="26"/>
      <c r="S56" s="32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</row>
    <row r="57" spans="1:54" x14ac:dyDescent="0.2">
      <c r="A57" s="20">
        <v>511146</v>
      </c>
      <c r="B57" s="20" t="s">
        <v>29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32"/>
      <c r="P57" s="26"/>
      <c r="Q57" s="26"/>
      <c r="R57" s="26"/>
      <c r="S57" s="32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</row>
    <row r="58" spans="1:54" x14ac:dyDescent="0.2">
      <c r="A58" s="20">
        <v>511149</v>
      </c>
      <c r="B58" s="20" t="s">
        <v>30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9"/>
      <c r="P58" s="26"/>
      <c r="Q58" s="26"/>
      <c r="R58" s="26"/>
      <c r="S58" s="29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</row>
    <row r="59" spans="1:54" x14ac:dyDescent="0.2">
      <c r="A59" s="20">
        <v>511154</v>
      </c>
      <c r="B59" s="20" t="s">
        <v>174</v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9"/>
      <c r="P59" s="26"/>
      <c r="Q59" s="26"/>
      <c r="R59" s="26"/>
      <c r="S59" s="29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</row>
    <row r="60" spans="1:54" x14ac:dyDescent="0.2">
      <c r="A60" s="20">
        <v>511155</v>
      </c>
      <c r="B60" s="20" t="s">
        <v>38</v>
      </c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9"/>
      <c r="P60" s="26"/>
      <c r="Q60" s="26"/>
      <c r="R60" s="26"/>
      <c r="S60" s="29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</row>
    <row r="61" spans="1:54" x14ac:dyDescent="0.2">
      <c r="A61" s="20">
        <v>511164</v>
      </c>
      <c r="B61" s="20" t="s">
        <v>131</v>
      </c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32"/>
      <c r="P61" s="26"/>
      <c r="Q61" s="26"/>
      <c r="R61" s="26"/>
      <c r="S61" s="32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</row>
    <row r="62" spans="1:54" x14ac:dyDescent="0.2">
      <c r="A62" s="20">
        <v>511166</v>
      </c>
      <c r="B62" s="42" t="s">
        <v>132</v>
      </c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32"/>
      <c r="P62" s="26"/>
      <c r="Q62" s="26"/>
      <c r="R62" s="26"/>
      <c r="S62" s="32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</row>
    <row r="63" spans="1:54" x14ac:dyDescent="0.2">
      <c r="A63" s="20">
        <v>511178</v>
      </c>
      <c r="B63" s="20" t="s">
        <v>133</v>
      </c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32"/>
      <c r="P63" s="26"/>
      <c r="Q63" s="26"/>
      <c r="R63" s="26"/>
      <c r="S63" s="32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</row>
    <row r="64" spans="1:54" x14ac:dyDescent="0.2">
      <c r="A64" s="20">
        <v>511179</v>
      </c>
      <c r="B64" s="20" t="s">
        <v>41</v>
      </c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32"/>
      <c r="P64" s="26"/>
      <c r="Q64" s="26"/>
      <c r="R64" s="26"/>
      <c r="S64" s="32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</row>
    <row r="65" spans="1:54" x14ac:dyDescent="0.2">
      <c r="A65" s="20">
        <v>511180</v>
      </c>
      <c r="B65" s="20" t="s">
        <v>45</v>
      </c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32"/>
      <c r="P65" s="26"/>
      <c r="Q65" s="26"/>
      <c r="R65" s="26"/>
      <c r="S65" s="32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</row>
    <row r="66" spans="1:54" x14ac:dyDescent="0.2">
      <c r="A66" s="20">
        <v>511190</v>
      </c>
      <c r="B66" s="20" t="s">
        <v>46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32"/>
      <c r="P66" s="26"/>
      <c r="Q66" s="26"/>
      <c r="R66" s="26"/>
      <c r="S66" s="32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</row>
    <row r="67" spans="1:54" x14ac:dyDescent="0.2">
      <c r="A67" s="19">
        <v>5120</v>
      </c>
      <c r="B67" s="19" t="s">
        <v>12</v>
      </c>
      <c r="C67" s="15"/>
      <c r="D67" s="15"/>
      <c r="E67" s="16"/>
      <c r="F67" s="16"/>
      <c r="G67" s="16"/>
      <c r="H67" s="16"/>
      <c r="I67" s="16"/>
      <c r="J67" s="16"/>
      <c r="K67" s="13"/>
      <c r="L67" s="13"/>
      <c r="M67" s="13"/>
      <c r="N67" s="13"/>
      <c r="O67" s="17"/>
      <c r="P67" s="13"/>
      <c r="Q67" s="13"/>
      <c r="R67" s="13"/>
      <c r="S67" s="17"/>
      <c r="T67" s="13"/>
      <c r="U67" s="13"/>
      <c r="V67" s="13"/>
      <c r="W67" s="18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</row>
    <row r="68" spans="1:54" x14ac:dyDescent="0.2">
      <c r="A68" s="20">
        <v>512001</v>
      </c>
      <c r="B68" s="20" t="s">
        <v>134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32"/>
      <c r="P68" s="26"/>
      <c r="Q68" s="26"/>
      <c r="R68" s="26"/>
      <c r="S68" s="32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</row>
    <row r="69" spans="1:54" x14ac:dyDescent="0.2">
      <c r="A69" s="20">
        <v>512010</v>
      </c>
      <c r="B69" s="20" t="s">
        <v>135</v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32"/>
      <c r="P69" s="26"/>
      <c r="Q69" s="26"/>
      <c r="R69" s="26"/>
      <c r="S69" s="32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</row>
    <row r="70" spans="1:54" x14ac:dyDescent="0.2">
      <c r="A70" s="20">
        <v>512011</v>
      </c>
      <c r="B70" s="20" t="s">
        <v>136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32"/>
      <c r="P70" s="26"/>
      <c r="Q70" s="26"/>
      <c r="R70" s="26"/>
      <c r="S70" s="32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</row>
    <row r="71" spans="1:54" x14ac:dyDescent="0.2">
      <c r="A71" s="20">
        <v>512017</v>
      </c>
      <c r="B71" s="20" t="s">
        <v>98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32"/>
      <c r="P71" s="26"/>
      <c r="Q71" s="26"/>
      <c r="R71" s="26"/>
      <c r="S71" s="32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</row>
    <row r="72" spans="1:54" x14ac:dyDescent="0.2">
      <c r="A72" s="20">
        <v>512026</v>
      </c>
      <c r="B72" s="20" t="s">
        <v>137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32"/>
      <c r="P72" s="26"/>
      <c r="Q72" s="26"/>
      <c r="R72" s="26"/>
      <c r="S72" s="32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</row>
    <row r="73" spans="1:54" x14ac:dyDescent="0.2">
      <c r="A73" s="20">
        <v>512035</v>
      </c>
      <c r="B73" s="20" t="s">
        <v>175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32"/>
      <c r="P73" s="26"/>
      <c r="Q73" s="26"/>
      <c r="R73" s="26"/>
      <c r="S73" s="32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</row>
    <row r="74" spans="1:54" x14ac:dyDescent="0.2">
      <c r="A74" s="20">
        <v>512090</v>
      </c>
      <c r="B74" s="20" t="s">
        <v>138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32"/>
      <c r="P74" s="26"/>
      <c r="Q74" s="26"/>
      <c r="R74" s="26"/>
      <c r="S74" s="32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</row>
    <row r="75" spans="1:54" x14ac:dyDescent="0.2">
      <c r="A75" s="19">
        <v>5347</v>
      </c>
      <c r="B75" s="19" t="s">
        <v>13</v>
      </c>
      <c r="C75" s="15"/>
      <c r="D75" s="15"/>
      <c r="E75" s="16"/>
      <c r="F75" s="16"/>
      <c r="G75" s="16"/>
      <c r="H75" s="16"/>
      <c r="I75" s="16"/>
      <c r="J75" s="16"/>
      <c r="K75" s="13"/>
      <c r="L75" s="13"/>
      <c r="M75" s="13"/>
      <c r="N75" s="13"/>
      <c r="O75" s="17"/>
      <c r="P75" s="13"/>
      <c r="Q75" s="13"/>
      <c r="R75" s="13"/>
      <c r="S75" s="17"/>
      <c r="T75" s="13"/>
      <c r="U75" s="13"/>
      <c r="V75" s="13"/>
      <c r="W75" s="18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</row>
    <row r="76" spans="1:54" x14ac:dyDescent="0.2">
      <c r="A76" s="20">
        <v>534709</v>
      </c>
      <c r="B76" s="20" t="s">
        <v>139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32"/>
      <c r="P76" s="26"/>
      <c r="Q76" s="26"/>
      <c r="R76" s="26"/>
      <c r="S76" s="32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</row>
    <row r="77" spans="1:54" x14ac:dyDescent="0.2">
      <c r="A77" s="20">
        <v>534790</v>
      </c>
      <c r="B77" s="20" t="s">
        <v>140</v>
      </c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32"/>
      <c r="P77" s="26"/>
      <c r="Q77" s="26"/>
      <c r="R77" s="26"/>
      <c r="S77" s="32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</row>
    <row r="78" spans="1:54" x14ac:dyDescent="0.2">
      <c r="A78" s="19">
        <v>5350</v>
      </c>
      <c r="B78" s="19" t="s">
        <v>141</v>
      </c>
      <c r="C78" s="15"/>
      <c r="D78" s="15"/>
      <c r="E78" s="16"/>
      <c r="F78" s="16"/>
      <c r="G78" s="16"/>
      <c r="H78" s="16"/>
      <c r="I78" s="16"/>
      <c r="J78" s="16"/>
      <c r="K78" s="13"/>
      <c r="L78" s="13"/>
      <c r="M78" s="13"/>
      <c r="N78" s="13"/>
      <c r="O78" s="17"/>
      <c r="P78" s="13"/>
      <c r="Q78" s="13"/>
      <c r="R78" s="13"/>
      <c r="S78" s="17"/>
      <c r="T78" s="13"/>
      <c r="U78" s="13"/>
      <c r="V78" s="13"/>
      <c r="W78" s="18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</row>
    <row r="79" spans="1:54" x14ac:dyDescent="0.2">
      <c r="A79" s="20">
        <v>535008</v>
      </c>
      <c r="B79" s="20" t="s">
        <v>21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32"/>
      <c r="P79" s="26"/>
      <c r="Q79" s="26"/>
      <c r="R79" s="26"/>
      <c r="S79" s="32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</row>
    <row r="80" spans="1:54" x14ac:dyDescent="0.2">
      <c r="A80" s="19">
        <v>5360</v>
      </c>
      <c r="B80" s="19" t="s">
        <v>142</v>
      </c>
      <c r="C80" s="21"/>
      <c r="D80" s="21"/>
      <c r="E80" s="16"/>
      <c r="F80" s="16"/>
      <c r="G80" s="21"/>
      <c r="H80" s="21"/>
      <c r="I80" s="16"/>
      <c r="J80" s="16"/>
      <c r="K80" s="13"/>
      <c r="L80" s="13"/>
      <c r="M80" s="13"/>
      <c r="N80" s="13"/>
      <c r="O80" s="17"/>
      <c r="P80" s="13"/>
      <c r="Q80" s="13"/>
      <c r="R80" s="13"/>
      <c r="S80" s="17"/>
      <c r="T80" s="13"/>
      <c r="U80" s="13"/>
      <c r="V80" s="13"/>
      <c r="W80" s="18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</row>
    <row r="81" spans="1:54" x14ac:dyDescent="0.2">
      <c r="A81" s="20">
        <v>536001</v>
      </c>
      <c r="B81" s="20" t="s">
        <v>47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32"/>
      <c r="P81" s="26"/>
      <c r="Q81" s="26"/>
      <c r="R81" s="26"/>
      <c r="S81" s="32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</row>
    <row r="82" spans="1:54" x14ac:dyDescent="0.2">
      <c r="A82" s="20">
        <v>536002</v>
      </c>
      <c r="B82" s="20" t="s">
        <v>48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32"/>
      <c r="P82" s="26"/>
      <c r="Q82" s="26"/>
      <c r="R82" s="26"/>
      <c r="S82" s="32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</row>
    <row r="83" spans="1:54" x14ac:dyDescent="0.2">
      <c r="A83" s="20">
        <v>536003</v>
      </c>
      <c r="B83" s="20" t="s">
        <v>49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32"/>
      <c r="P83" s="26"/>
      <c r="Q83" s="26"/>
      <c r="R83" s="26"/>
      <c r="S83" s="32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</row>
    <row r="84" spans="1:54" x14ac:dyDescent="0.2">
      <c r="A84" s="20">
        <v>536004</v>
      </c>
      <c r="B84" s="20" t="s">
        <v>31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32"/>
      <c r="P84" s="26"/>
      <c r="Q84" s="26"/>
      <c r="R84" s="26"/>
      <c r="S84" s="32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</row>
    <row r="85" spans="1:54" x14ac:dyDescent="0.2">
      <c r="A85" s="20">
        <v>536005</v>
      </c>
      <c r="B85" s="20" t="s">
        <v>50</v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32"/>
      <c r="P85" s="26"/>
      <c r="Q85" s="26"/>
      <c r="R85" s="26"/>
      <c r="S85" s="32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</row>
    <row r="86" spans="1:54" x14ac:dyDescent="0.2">
      <c r="A86" s="20">
        <v>536006</v>
      </c>
      <c r="B86" s="20" t="s">
        <v>51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32"/>
      <c r="P86" s="26"/>
      <c r="Q86" s="26"/>
      <c r="R86" s="26"/>
      <c r="S86" s="32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</row>
    <row r="87" spans="1:54" x14ac:dyDescent="0.2">
      <c r="A87" s="20">
        <v>536007</v>
      </c>
      <c r="B87" s="20" t="s">
        <v>52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32"/>
      <c r="P87" s="26"/>
      <c r="Q87" s="26"/>
      <c r="R87" s="26"/>
      <c r="S87" s="32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</row>
    <row r="88" spans="1:54" x14ac:dyDescent="0.2">
      <c r="A88" s="20">
        <v>536008</v>
      </c>
      <c r="B88" s="20" t="s">
        <v>53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32"/>
      <c r="P88" s="26"/>
      <c r="Q88" s="26"/>
      <c r="R88" s="26"/>
      <c r="S88" s="32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</row>
    <row r="89" spans="1:54" x14ac:dyDescent="0.2">
      <c r="A89" s="20">
        <v>536009</v>
      </c>
      <c r="B89" s="20" t="s">
        <v>54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32"/>
      <c r="P89" s="26"/>
      <c r="Q89" s="26"/>
      <c r="R89" s="26"/>
      <c r="S89" s="32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</row>
    <row r="90" spans="1:54" x14ac:dyDescent="0.2">
      <c r="A90" s="20">
        <v>536013</v>
      </c>
      <c r="B90" s="20" t="s">
        <v>143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32"/>
      <c r="P90" s="26"/>
      <c r="Q90" s="26"/>
      <c r="R90" s="26"/>
      <c r="S90" s="32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</row>
    <row r="91" spans="1:54" x14ac:dyDescent="0.2">
      <c r="A91" s="20">
        <v>536015</v>
      </c>
      <c r="B91" s="20" t="s">
        <v>144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32"/>
      <c r="P91" s="26"/>
      <c r="Q91" s="26"/>
      <c r="R91" s="26"/>
      <c r="S91" s="32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</row>
    <row r="92" spans="1:54" x14ac:dyDescent="0.2">
      <c r="A92" s="19">
        <v>5362</v>
      </c>
      <c r="B92" s="19" t="s">
        <v>145</v>
      </c>
      <c r="C92" s="15"/>
      <c r="D92" s="15"/>
      <c r="E92" s="16"/>
      <c r="F92" s="16"/>
      <c r="G92" s="21"/>
      <c r="H92" s="21"/>
      <c r="I92" s="16"/>
      <c r="J92" s="16"/>
      <c r="K92" s="13"/>
      <c r="L92" s="13"/>
      <c r="M92" s="13"/>
      <c r="N92" s="13"/>
      <c r="O92" s="17"/>
      <c r="P92" s="13"/>
      <c r="Q92" s="13"/>
      <c r="R92" s="13"/>
      <c r="S92" s="17"/>
      <c r="T92" s="13"/>
      <c r="U92" s="13"/>
      <c r="V92" s="13"/>
      <c r="W92" s="18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</row>
    <row r="93" spans="1:54" x14ac:dyDescent="0.2">
      <c r="A93" s="20">
        <v>536202</v>
      </c>
      <c r="B93" s="20" t="s">
        <v>146</v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32"/>
      <c r="P93" s="26"/>
      <c r="Q93" s="26"/>
      <c r="R93" s="26"/>
      <c r="S93" s="32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</row>
    <row r="94" spans="1:54" x14ac:dyDescent="0.2">
      <c r="A94" s="19">
        <v>5366</v>
      </c>
      <c r="B94" s="19" t="s">
        <v>14</v>
      </c>
      <c r="C94" s="15"/>
      <c r="D94" s="15"/>
      <c r="E94" s="16"/>
      <c r="F94" s="16"/>
      <c r="G94" s="21"/>
      <c r="H94" s="21"/>
      <c r="I94" s="16"/>
      <c r="J94" s="16"/>
      <c r="K94" s="13"/>
      <c r="L94" s="13"/>
      <c r="M94" s="13"/>
      <c r="N94" s="13"/>
      <c r="O94" s="17"/>
      <c r="P94" s="13"/>
      <c r="Q94" s="13"/>
      <c r="R94" s="13"/>
      <c r="S94" s="17"/>
      <c r="T94" s="13"/>
      <c r="U94" s="13"/>
      <c r="V94" s="13"/>
      <c r="W94" s="18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</row>
    <row r="95" spans="1:54" x14ac:dyDescent="0.2">
      <c r="A95" s="20">
        <v>536605</v>
      </c>
      <c r="B95" s="20" t="s">
        <v>55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32"/>
      <c r="P95" s="26"/>
      <c r="Q95" s="26"/>
      <c r="R95" s="26"/>
      <c r="S95" s="32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</row>
    <row r="96" spans="1:54" x14ac:dyDescent="0.2">
      <c r="A96" s="20">
        <v>536606</v>
      </c>
      <c r="B96" s="20" t="s">
        <v>56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32"/>
      <c r="P96" s="26"/>
      <c r="Q96" s="26"/>
      <c r="R96" s="26"/>
      <c r="S96" s="32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</row>
    <row r="97" spans="1:54" x14ac:dyDescent="0.2">
      <c r="A97" s="19">
        <v>5368</v>
      </c>
      <c r="B97" s="19" t="s">
        <v>15</v>
      </c>
      <c r="C97" s="15"/>
      <c r="D97" s="15"/>
      <c r="E97" s="16"/>
      <c r="F97" s="16"/>
      <c r="G97" s="21"/>
      <c r="H97" s="21"/>
      <c r="I97" s="16"/>
      <c r="J97" s="16"/>
      <c r="K97" s="13"/>
      <c r="L97" s="13"/>
      <c r="M97" s="13"/>
      <c r="N97" s="13"/>
      <c r="O97" s="17"/>
      <c r="P97" s="13"/>
      <c r="Q97" s="13"/>
      <c r="R97" s="13"/>
      <c r="S97" s="17"/>
      <c r="T97" s="13"/>
      <c r="U97" s="13"/>
      <c r="V97" s="13"/>
      <c r="W97" s="18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</row>
    <row r="98" spans="1:54" x14ac:dyDescent="0.2">
      <c r="A98" s="20">
        <v>536801</v>
      </c>
      <c r="B98" s="20" t="s">
        <v>176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32"/>
      <c r="P98" s="26"/>
      <c r="Q98" s="26"/>
      <c r="R98" s="26"/>
      <c r="S98" s="32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</row>
    <row r="99" spans="1:54" x14ac:dyDescent="0.2">
      <c r="A99" s="20">
        <v>536803</v>
      </c>
      <c r="B99" s="20" t="s">
        <v>32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32"/>
      <c r="P99" s="26"/>
      <c r="Q99" s="26"/>
      <c r="R99" s="26"/>
      <c r="S99" s="32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</row>
    <row r="100" spans="1:54" x14ac:dyDescent="0.2">
      <c r="A100" s="20">
        <v>536805</v>
      </c>
      <c r="B100" s="20" t="s">
        <v>147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32"/>
      <c r="P100" s="26"/>
      <c r="Q100" s="26"/>
      <c r="R100" s="26"/>
      <c r="S100" s="32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</row>
    <row r="101" spans="1:54" x14ac:dyDescent="0.2">
      <c r="A101" s="20">
        <v>536890</v>
      </c>
      <c r="B101" s="20" t="s">
        <v>148</v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32"/>
      <c r="P101" s="26"/>
      <c r="Q101" s="26"/>
      <c r="R101" s="26"/>
      <c r="S101" s="32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</row>
    <row r="102" spans="1:54" x14ac:dyDescent="0.2">
      <c r="A102" s="19">
        <v>5424</v>
      </c>
      <c r="B102" s="19" t="s">
        <v>93</v>
      </c>
      <c r="C102" s="15"/>
      <c r="D102" s="15"/>
      <c r="E102" s="16"/>
      <c r="F102" s="16"/>
      <c r="G102" s="21"/>
      <c r="H102" s="16"/>
      <c r="I102" s="16"/>
      <c r="J102" s="16"/>
      <c r="K102" s="13"/>
      <c r="L102" s="13"/>
      <c r="M102" s="13"/>
      <c r="N102" s="13"/>
      <c r="O102" s="17"/>
      <c r="P102" s="13"/>
      <c r="Q102" s="13"/>
      <c r="R102" s="13"/>
      <c r="S102" s="17"/>
      <c r="T102" s="13"/>
      <c r="U102" s="13"/>
      <c r="V102" s="13"/>
      <c r="W102" s="18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</row>
    <row r="103" spans="1:54" x14ac:dyDescent="0.2">
      <c r="A103" s="20">
        <v>542405</v>
      </c>
      <c r="B103" s="20" t="s">
        <v>177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32"/>
      <c r="P103" s="26"/>
      <c r="Q103" s="26"/>
      <c r="R103" s="26"/>
      <c r="S103" s="32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</row>
    <row r="104" spans="1:54" x14ac:dyDescent="0.2">
      <c r="A104" s="19">
        <v>5804</v>
      </c>
      <c r="B104" s="19" t="s">
        <v>16</v>
      </c>
      <c r="C104" s="15"/>
      <c r="D104" s="15"/>
      <c r="E104" s="16"/>
      <c r="F104" s="16"/>
      <c r="G104" s="21"/>
      <c r="H104" s="21"/>
      <c r="I104" s="16"/>
      <c r="J104" s="16"/>
      <c r="K104" s="13"/>
      <c r="L104" s="13"/>
      <c r="M104" s="13"/>
      <c r="N104" s="13"/>
      <c r="O104" s="17"/>
      <c r="P104" s="13"/>
      <c r="Q104" s="13"/>
      <c r="R104" s="13"/>
      <c r="S104" s="17"/>
      <c r="T104" s="13"/>
      <c r="U104" s="13"/>
      <c r="V104" s="13"/>
      <c r="W104" s="18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</row>
    <row r="105" spans="1:54" x14ac:dyDescent="0.2">
      <c r="A105" s="20">
        <v>580401</v>
      </c>
      <c r="B105" s="20" t="s">
        <v>149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32"/>
      <c r="P105" s="26"/>
      <c r="Q105" s="26"/>
      <c r="R105" s="26"/>
      <c r="S105" s="32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</row>
    <row r="106" spans="1:54" x14ac:dyDescent="0.2">
      <c r="A106" s="20">
        <v>580423</v>
      </c>
      <c r="B106" s="20" t="s">
        <v>57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32"/>
      <c r="P106" s="26"/>
      <c r="Q106" s="26"/>
      <c r="R106" s="26"/>
      <c r="S106" s="32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</row>
    <row r="107" spans="1:54" x14ac:dyDescent="0.2">
      <c r="A107" s="20">
        <v>580447</v>
      </c>
      <c r="B107" s="20" t="s">
        <v>178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32"/>
      <c r="P107" s="26"/>
      <c r="Q107" s="26"/>
      <c r="R107" s="26"/>
      <c r="S107" s="32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</row>
    <row r="108" spans="1:54" x14ac:dyDescent="0.2">
      <c r="A108" s="20">
        <v>580490</v>
      </c>
      <c r="B108" s="20" t="s">
        <v>33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32"/>
      <c r="P108" s="26"/>
      <c r="Q108" s="26"/>
      <c r="R108" s="26"/>
      <c r="S108" s="32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</row>
    <row r="109" spans="1:54" x14ac:dyDescent="0.2">
      <c r="A109" s="19">
        <v>5890</v>
      </c>
      <c r="B109" s="19" t="s">
        <v>17</v>
      </c>
      <c r="C109" s="15"/>
      <c r="D109" s="15"/>
      <c r="E109" s="16"/>
      <c r="F109" s="16"/>
      <c r="G109" s="21"/>
      <c r="H109" s="21"/>
      <c r="I109" s="16"/>
      <c r="J109" s="16"/>
      <c r="K109" s="13"/>
      <c r="L109" s="13"/>
      <c r="M109" s="13"/>
      <c r="N109" s="13"/>
      <c r="O109" s="17"/>
      <c r="P109" s="13"/>
      <c r="Q109" s="13"/>
      <c r="R109" s="13"/>
      <c r="S109" s="17"/>
      <c r="T109" s="13"/>
      <c r="U109" s="13"/>
      <c r="V109" s="13"/>
      <c r="W109" s="18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</row>
    <row r="110" spans="1:54" x14ac:dyDescent="0.2">
      <c r="A110" s="20">
        <v>589012</v>
      </c>
      <c r="B110" s="20" t="s">
        <v>150</v>
      </c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32"/>
      <c r="P110" s="26"/>
      <c r="Q110" s="26"/>
      <c r="R110" s="26"/>
      <c r="S110" s="32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</row>
    <row r="111" spans="1:54" x14ac:dyDescent="0.2">
      <c r="A111" s="20">
        <v>589013</v>
      </c>
      <c r="B111" s="20" t="s">
        <v>35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32"/>
      <c r="P111" s="26"/>
      <c r="Q111" s="26"/>
      <c r="R111" s="26"/>
      <c r="S111" s="32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</row>
    <row r="112" spans="1:54" x14ac:dyDescent="0.2">
      <c r="A112" s="20">
        <v>589019</v>
      </c>
      <c r="B112" s="20" t="s">
        <v>37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32"/>
      <c r="P112" s="26"/>
      <c r="Q112" s="26"/>
      <c r="R112" s="26"/>
      <c r="S112" s="32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</row>
    <row r="113" spans="1:54" x14ac:dyDescent="0.2">
      <c r="A113" s="20">
        <v>589025</v>
      </c>
      <c r="B113" s="20" t="s">
        <v>34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32"/>
      <c r="P113" s="26"/>
      <c r="Q113" s="26"/>
      <c r="R113" s="26"/>
      <c r="S113" s="32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</row>
    <row r="114" spans="1:54" x14ac:dyDescent="0.2">
      <c r="A114" s="20">
        <v>589026</v>
      </c>
      <c r="B114" s="20" t="s">
        <v>36</v>
      </c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32"/>
      <c r="P114" s="26"/>
      <c r="Q114" s="26"/>
      <c r="R114" s="26"/>
      <c r="S114" s="32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</row>
    <row r="115" spans="1:54" x14ac:dyDescent="0.2">
      <c r="A115" s="20">
        <v>589090</v>
      </c>
      <c r="B115" s="20" t="s">
        <v>179</v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32"/>
      <c r="P115" s="26"/>
      <c r="Q115" s="26"/>
      <c r="R115" s="26"/>
      <c r="S115" s="32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</row>
    <row r="116" spans="1:54" x14ac:dyDescent="0.2">
      <c r="A116" s="19">
        <v>5895</v>
      </c>
      <c r="B116" s="19" t="s">
        <v>151</v>
      </c>
      <c r="C116" s="15"/>
      <c r="D116" s="15"/>
      <c r="E116" s="16"/>
      <c r="F116" s="16"/>
      <c r="G116" s="21"/>
      <c r="H116" s="21"/>
      <c r="I116" s="16"/>
      <c r="J116" s="16"/>
      <c r="K116" s="13"/>
      <c r="L116" s="13"/>
      <c r="M116" s="13"/>
      <c r="N116" s="13"/>
      <c r="O116" s="17"/>
      <c r="P116" s="13"/>
      <c r="Q116" s="13"/>
      <c r="R116" s="13"/>
      <c r="S116" s="17"/>
      <c r="T116" s="13"/>
      <c r="U116" s="13"/>
      <c r="V116" s="13"/>
      <c r="W116" s="18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</row>
    <row r="117" spans="1:54" x14ac:dyDescent="0.2">
      <c r="A117" s="20">
        <v>589509</v>
      </c>
      <c r="B117" s="20" t="s">
        <v>19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32"/>
      <c r="P117" s="26"/>
      <c r="Q117" s="26"/>
      <c r="R117" s="26"/>
      <c r="S117" s="32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</row>
    <row r="118" spans="1:54" x14ac:dyDescent="0.2">
      <c r="A118" s="19">
        <v>5897</v>
      </c>
      <c r="B118" s="19" t="s">
        <v>18</v>
      </c>
      <c r="C118" s="15"/>
      <c r="D118" s="15"/>
      <c r="E118" s="16"/>
      <c r="F118" s="16"/>
      <c r="G118" s="21"/>
      <c r="H118" s="21"/>
      <c r="I118" s="16"/>
      <c r="J118" s="16"/>
      <c r="K118" s="13"/>
      <c r="L118" s="13"/>
      <c r="M118" s="13"/>
      <c r="N118" s="13"/>
      <c r="O118" s="17"/>
      <c r="P118" s="13"/>
      <c r="Q118" s="13"/>
      <c r="R118" s="13"/>
      <c r="S118" s="17"/>
      <c r="T118" s="13"/>
      <c r="U118" s="13"/>
      <c r="V118" s="13"/>
      <c r="W118" s="18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</row>
    <row r="119" spans="1:54" x14ac:dyDescent="0.2">
      <c r="A119" s="20">
        <v>589723</v>
      </c>
      <c r="B119" s="20" t="s">
        <v>45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32"/>
      <c r="P119" s="26"/>
      <c r="Q119" s="26"/>
      <c r="R119" s="26"/>
      <c r="S119" s="32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</row>
    <row r="120" spans="1:54" x14ac:dyDescent="0.2">
      <c r="A120" s="19">
        <v>6</v>
      </c>
      <c r="B120" s="19" t="s">
        <v>152</v>
      </c>
      <c r="C120" s="15"/>
      <c r="D120" s="15"/>
      <c r="E120" s="16"/>
      <c r="F120" s="16"/>
      <c r="G120" s="16"/>
      <c r="H120" s="16"/>
      <c r="I120" s="16"/>
      <c r="J120" s="16"/>
      <c r="K120" s="13"/>
      <c r="L120" s="13"/>
      <c r="M120" s="13"/>
      <c r="N120" s="13"/>
      <c r="O120" s="17"/>
      <c r="P120" s="13"/>
      <c r="Q120" s="13"/>
      <c r="R120" s="13"/>
      <c r="S120" s="17"/>
      <c r="T120" s="13"/>
      <c r="U120" s="13"/>
      <c r="V120" s="13"/>
      <c r="W120" s="18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</row>
    <row r="121" spans="1:54" x14ac:dyDescent="0.2">
      <c r="A121" s="19">
        <v>6310</v>
      </c>
      <c r="B121" s="19" t="s">
        <v>19</v>
      </c>
      <c r="C121" s="43"/>
      <c r="D121" s="43"/>
      <c r="E121" s="16"/>
      <c r="F121" s="16"/>
      <c r="G121" s="21"/>
      <c r="H121" s="21"/>
      <c r="I121" s="16"/>
      <c r="J121" s="16"/>
      <c r="K121" s="13"/>
      <c r="L121" s="13"/>
      <c r="M121" s="13"/>
      <c r="N121" s="13"/>
      <c r="O121" s="17"/>
      <c r="P121" s="13"/>
      <c r="Q121" s="13"/>
      <c r="R121" s="13"/>
      <c r="S121" s="17"/>
      <c r="T121" s="13"/>
      <c r="U121" s="13"/>
      <c r="V121" s="13"/>
      <c r="W121" s="18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</row>
    <row r="122" spans="1:54" x14ac:dyDescent="0.2">
      <c r="A122" s="44"/>
      <c r="B122" s="19" t="s">
        <v>180</v>
      </c>
      <c r="C122" s="15"/>
      <c r="D122" s="15"/>
      <c r="E122" s="16"/>
      <c r="F122" s="16"/>
      <c r="G122" s="21"/>
      <c r="H122" s="21"/>
      <c r="I122" s="16"/>
      <c r="J122" s="16"/>
      <c r="K122" s="13"/>
      <c r="L122" s="13"/>
      <c r="M122" s="13"/>
      <c r="N122" s="13"/>
      <c r="O122" s="17"/>
      <c r="P122" s="13"/>
      <c r="Q122" s="13"/>
      <c r="R122" s="13"/>
      <c r="S122" s="17"/>
      <c r="T122" s="13"/>
      <c r="U122" s="13"/>
      <c r="V122" s="13"/>
      <c r="W122" s="18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</row>
    <row r="123" spans="1:54" x14ac:dyDescent="0.2">
      <c r="A123" s="13"/>
      <c r="B123" s="14" t="s">
        <v>181</v>
      </c>
      <c r="C123" s="15"/>
      <c r="D123" s="15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32"/>
      <c r="P123" s="26"/>
      <c r="Q123" s="26"/>
      <c r="R123" s="26"/>
      <c r="S123" s="32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</row>
    <row r="124" spans="1:54" x14ac:dyDescent="0.2">
      <c r="A124" s="13"/>
      <c r="B124" s="14" t="s">
        <v>153</v>
      </c>
      <c r="C124" s="15"/>
      <c r="D124" s="15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32"/>
      <c r="P124" s="26"/>
      <c r="Q124" s="26"/>
      <c r="R124" s="26"/>
      <c r="S124" s="32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</row>
  </sheetData>
  <mergeCells count="20">
    <mergeCell ref="AQ8:AT8"/>
    <mergeCell ref="AU8:AX8"/>
    <mergeCell ref="AY8:BB8"/>
    <mergeCell ref="B1:BB1"/>
    <mergeCell ref="B2:BB2"/>
    <mergeCell ref="B3:BB3"/>
    <mergeCell ref="B4:BB4"/>
    <mergeCell ref="B5:BB5"/>
    <mergeCell ref="W8:Z8"/>
    <mergeCell ref="AA8:AD8"/>
    <mergeCell ref="AE8:AH8"/>
    <mergeCell ref="AI8:AL8"/>
    <mergeCell ref="AM8:AP8"/>
    <mergeCell ref="O8:R8"/>
    <mergeCell ref="S8:V8"/>
    <mergeCell ref="A8:A9"/>
    <mergeCell ref="B8:B9"/>
    <mergeCell ref="C8:F8"/>
    <mergeCell ref="G8:J8"/>
    <mergeCell ref="K8:N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381"/>
  <sheetViews>
    <sheetView topLeftCell="A2" workbookViewId="0">
      <selection activeCell="A40" sqref="A39:A40"/>
    </sheetView>
  </sheetViews>
  <sheetFormatPr baseColWidth="10" defaultColWidth="11.42578125" defaultRowHeight="12" x14ac:dyDescent="0.2"/>
  <cols>
    <col min="1" max="1" width="29" style="1" customWidth="1"/>
    <col min="2" max="2" width="17.85546875" style="1" customWidth="1"/>
    <col min="3" max="3" width="17.85546875" style="1" bestFit="1" customWidth="1"/>
    <col min="4" max="4" width="15.85546875" style="1" bestFit="1" customWidth="1"/>
    <col min="5" max="5" width="36.140625" style="1" customWidth="1"/>
    <col min="6" max="6" width="17.85546875" style="1" bestFit="1" customWidth="1"/>
    <col min="7" max="7" width="14.140625" style="1" bestFit="1" customWidth="1"/>
    <col min="8" max="16384" width="11.42578125" style="1"/>
  </cols>
  <sheetData>
    <row r="1" spans="1:53" ht="15.75" x14ac:dyDescent="0.25">
      <c r="B1" s="72" t="s">
        <v>206</v>
      </c>
      <c r="C1" s="72"/>
      <c r="D1" s="72"/>
      <c r="E1" s="72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5.75" x14ac:dyDescent="0.25">
      <c r="B2" s="72" t="s">
        <v>207</v>
      </c>
      <c r="C2" s="72"/>
      <c r="D2" s="72"/>
      <c r="E2" s="72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</row>
    <row r="3" spans="1:53" ht="15.75" x14ac:dyDescent="0.25">
      <c r="B3" s="72" t="s">
        <v>190</v>
      </c>
      <c r="C3" s="72"/>
      <c r="D3" s="72"/>
      <c r="E3" s="72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</row>
    <row r="4" spans="1:53" ht="15.75" x14ac:dyDescent="0.25">
      <c r="B4" s="72" t="s">
        <v>191</v>
      </c>
      <c r="C4" s="72"/>
      <c r="D4" s="72"/>
      <c r="E4" s="72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</row>
    <row r="5" spans="1:53" ht="15.75" x14ac:dyDescent="0.25">
      <c r="B5" s="72" t="s">
        <v>156</v>
      </c>
      <c r="C5" s="72"/>
      <c r="D5" s="72"/>
      <c r="E5" s="72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</row>
    <row r="6" spans="1:53" ht="12.75" x14ac:dyDescent="0.2">
      <c r="B6" s="50" t="s">
        <v>183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1"/>
      <c r="O6" s="10"/>
      <c r="P6" s="10"/>
      <c r="Q6" s="10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</row>
    <row r="8" spans="1:53" x14ac:dyDescent="0.2">
      <c r="A8" s="68" t="s">
        <v>192</v>
      </c>
      <c r="B8" s="69"/>
      <c r="C8" s="69"/>
      <c r="D8" s="69"/>
      <c r="E8" s="70"/>
    </row>
    <row r="9" spans="1:53" ht="33.75" x14ac:dyDescent="0.2">
      <c r="A9" s="66" t="s">
        <v>187</v>
      </c>
      <c r="B9" s="66" t="s">
        <v>186</v>
      </c>
      <c r="C9" s="66" t="s">
        <v>185</v>
      </c>
      <c r="D9" s="66" t="s">
        <v>2</v>
      </c>
      <c r="E9" s="66" t="s">
        <v>3</v>
      </c>
    </row>
    <row r="10" spans="1:53" x14ac:dyDescent="0.2">
      <c r="A10" s="5" t="s">
        <v>184</v>
      </c>
      <c r="B10" s="8"/>
      <c r="C10" s="8"/>
      <c r="D10" s="6"/>
      <c r="E10" s="5"/>
      <c r="F10" s="2"/>
      <c r="G10" s="46"/>
    </row>
    <row r="11" spans="1:53" x14ac:dyDescent="0.2">
      <c r="A11" s="5" t="s">
        <v>0</v>
      </c>
      <c r="B11" s="7"/>
      <c r="C11" s="6"/>
      <c r="D11" s="6"/>
      <c r="E11" s="5"/>
    </row>
    <row r="12" spans="1:53" x14ac:dyDescent="0.2">
      <c r="A12" s="5" t="s">
        <v>4</v>
      </c>
      <c r="B12" s="7"/>
      <c r="C12" s="6"/>
      <c r="D12" s="47"/>
      <c r="E12" s="5"/>
    </row>
    <row r="13" spans="1:53" x14ac:dyDescent="0.2">
      <c r="A13" s="4" t="s">
        <v>5</v>
      </c>
      <c r="B13" s="8"/>
      <c r="C13" s="8"/>
      <c r="D13" s="8"/>
      <c r="E13" s="5"/>
    </row>
    <row r="14" spans="1:53" x14ac:dyDescent="0.2">
      <c r="A14" s="5" t="s">
        <v>40</v>
      </c>
      <c r="B14" s="6"/>
      <c r="C14" s="6"/>
      <c r="D14" s="6"/>
      <c r="E14" s="5"/>
      <c r="F14" s="48"/>
    </row>
    <row r="15" spans="1:53" x14ac:dyDescent="0.2">
      <c r="B15" s="49"/>
      <c r="C15" s="48"/>
      <c r="D15" s="48"/>
    </row>
    <row r="16" spans="1:53" ht="8.25" customHeight="1" x14ac:dyDescent="0.2">
      <c r="B16" s="49"/>
      <c r="C16" s="48"/>
      <c r="D16" s="48"/>
    </row>
    <row r="17" spans="1:5" x14ac:dyDescent="0.2">
      <c r="A17" s="68" t="s">
        <v>193</v>
      </c>
      <c r="B17" s="69"/>
      <c r="C17" s="69"/>
      <c r="D17" s="69"/>
      <c r="E17" s="70"/>
    </row>
    <row r="18" spans="1:5" ht="33.75" x14ac:dyDescent="0.2">
      <c r="A18" s="66" t="s">
        <v>187</v>
      </c>
      <c r="B18" s="66" t="s">
        <v>186</v>
      </c>
      <c r="C18" s="66" t="s">
        <v>185</v>
      </c>
      <c r="D18" s="66" t="s">
        <v>2</v>
      </c>
      <c r="E18" s="66" t="s">
        <v>3</v>
      </c>
    </row>
    <row r="19" spans="1:5" x14ac:dyDescent="0.2">
      <c r="A19" s="5" t="s">
        <v>184</v>
      </c>
      <c r="B19" s="8"/>
      <c r="C19" s="8"/>
      <c r="D19" s="6"/>
      <c r="E19" s="5"/>
    </row>
    <row r="20" spans="1:5" x14ac:dyDescent="0.2">
      <c r="A20" s="5" t="s">
        <v>0</v>
      </c>
      <c r="B20" s="7"/>
      <c r="C20" s="6"/>
      <c r="D20" s="6"/>
      <c r="E20" s="5"/>
    </row>
    <row r="21" spans="1:5" x14ac:dyDescent="0.2">
      <c r="A21" s="5" t="s">
        <v>4</v>
      </c>
      <c r="B21" s="7"/>
      <c r="C21" s="6"/>
      <c r="D21" s="47"/>
      <c r="E21" s="5"/>
    </row>
    <row r="22" spans="1:5" x14ac:dyDescent="0.2">
      <c r="A22" s="4" t="s">
        <v>5</v>
      </c>
      <c r="B22" s="8"/>
      <c r="C22" s="8"/>
      <c r="D22" s="8"/>
      <c r="E22" s="5"/>
    </row>
    <row r="23" spans="1:5" x14ac:dyDescent="0.2">
      <c r="A23" s="5" t="s">
        <v>40</v>
      </c>
      <c r="B23" s="6"/>
      <c r="C23" s="6"/>
      <c r="D23" s="6"/>
      <c r="E23" s="5"/>
    </row>
    <row r="24" spans="1:5" x14ac:dyDescent="0.2">
      <c r="B24" s="48"/>
      <c r="C24" s="48"/>
      <c r="D24" s="48"/>
    </row>
    <row r="25" spans="1:5" ht="7.5" customHeight="1" x14ac:dyDescent="0.2"/>
    <row r="26" spans="1:5" x14ac:dyDescent="0.2">
      <c r="A26" s="68" t="s">
        <v>208</v>
      </c>
      <c r="B26" s="69"/>
      <c r="C26" s="69"/>
      <c r="D26" s="69"/>
      <c r="E26" s="70"/>
    </row>
    <row r="27" spans="1:5" ht="33.75" x14ac:dyDescent="0.2">
      <c r="A27" s="66" t="s">
        <v>187</v>
      </c>
      <c r="B27" s="66" t="s">
        <v>186</v>
      </c>
      <c r="C27" s="66" t="s">
        <v>185</v>
      </c>
      <c r="D27" s="66" t="s">
        <v>2</v>
      </c>
      <c r="E27" s="66" t="s">
        <v>3</v>
      </c>
    </row>
    <row r="28" spans="1:5" x14ac:dyDescent="0.2">
      <c r="A28" s="5" t="s">
        <v>184</v>
      </c>
      <c r="B28" s="8"/>
      <c r="C28" s="8"/>
      <c r="D28" s="6"/>
      <c r="E28" s="5"/>
    </row>
    <row r="29" spans="1:5" x14ac:dyDescent="0.2">
      <c r="A29" s="5" t="s">
        <v>0</v>
      </c>
      <c r="B29" s="7"/>
      <c r="C29" s="6"/>
      <c r="D29" s="6"/>
      <c r="E29" s="5"/>
    </row>
    <row r="30" spans="1:5" x14ac:dyDescent="0.2">
      <c r="A30" s="5" t="s">
        <v>4</v>
      </c>
      <c r="B30" s="7"/>
      <c r="C30" s="6"/>
      <c r="D30" s="47"/>
      <c r="E30" s="5"/>
    </row>
    <row r="31" spans="1:5" x14ac:dyDescent="0.2">
      <c r="A31" s="4" t="s">
        <v>5</v>
      </c>
      <c r="B31" s="8"/>
      <c r="C31" s="8"/>
      <c r="D31" s="8"/>
      <c r="E31" s="5"/>
    </row>
    <row r="32" spans="1:5" x14ac:dyDescent="0.2">
      <c r="A32" s="5" t="s">
        <v>40</v>
      </c>
      <c r="B32" s="6"/>
      <c r="C32" s="6"/>
      <c r="D32" s="6"/>
      <c r="E32" s="5"/>
    </row>
    <row r="33" spans="1:7" x14ac:dyDescent="0.2">
      <c r="C33" s="48"/>
      <c r="D33" s="48"/>
    </row>
    <row r="34" spans="1:7" ht="6.75" customHeight="1" x14ac:dyDescent="0.2"/>
    <row r="35" spans="1:7" x14ac:dyDescent="0.2">
      <c r="A35" s="68" t="s">
        <v>209</v>
      </c>
      <c r="B35" s="69"/>
      <c r="C35" s="69"/>
      <c r="D35" s="69"/>
      <c r="E35" s="70"/>
    </row>
    <row r="36" spans="1:7" ht="33.75" x14ac:dyDescent="0.2">
      <c r="A36" s="66" t="s">
        <v>187</v>
      </c>
      <c r="B36" s="66" t="s">
        <v>186</v>
      </c>
      <c r="C36" s="66" t="s">
        <v>185</v>
      </c>
      <c r="D36" s="66" t="s">
        <v>2</v>
      </c>
      <c r="E36" s="66" t="s">
        <v>3</v>
      </c>
    </row>
    <row r="37" spans="1:7" x14ac:dyDescent="0.2">
      <c r="A37" s="5" t="s">
        <v>184</v>
      </c>
      <c r="B37" s="8"/>
      <c r="C37" s="8"/>
      <c r="D37" s="6"/>
      <c r="E37" s="5"/>
      <c r="G37" s="48"/>
    </row>
    <row r="38" spans="1:7" x14ac:dyDescent="0.2">
      <c r="A38" s="5" t="s">
        <v>0</v>
      </c>
      <c r="B38" s="7"/>
      <c r="C38" s="6"/>
      <c r="D38" s="6"/>
      <c r="E38" s="5"/>
    </row>
    <row r="39" spans="1:7" x14ac:dyDescent="0.2">
      <c r="A39" s="5" t="s">
        <v>4</v>
      </c>
      <c r="B39" s="7"/>
      <c r="C39" s="6"/>
      <c r="D39" s="47"/>
      <c r="E39" s="5"/>
    </row>
    <row r="40" spans="1:7" x14ac:dyDescent="0.2">
      <c r="A40" s="4" t="s">
        <v>5</v>
      </c>
      <c r="B40" s="8"/>
      <c r="C40" s="8"/>
      <c r="D40" s="8"/>
      <c r="E40" s="5"/>
    </row>
    <row r="41" spans="1:7" x14ac:dyDescent="0.2">
      <c r="A41" s="5" t="s">
        <v>40</v>
      </c>
      <c r="B41" s="6"/>
      <c r="C41" s="6"/>
      <c r="D41" s="6"/>
      <c r="E41" s="5"/>
    </row>
    <row r="42" spans="1:7" x14ac:dyDescent="0.2">
      <c r="C42" s="48"/>
      <c r="D42" s="48"/>
    </row>
    <row r="43" spans="1:7" x14ac:dyDescent="0.2">
      <c r="A43" s="68" t="s">
        <v>210</v>
      </c>
      <c r="B43" s="69"/>
      <c r="C43" s="69"/>
      <c r="D43" s="69"/>
      <c r="E43" s="70"/>
    </row>
    <row r="44" spans="1:7" ht="33.75" x14ac:dyDescent="0.2">
      <c r="A44" s="66" t="s">
        <v>187</v>
      </c>
      <c r="B44" s="66" t="s">
        <v>186</v>
      </c>
      <c r="C44" s="66" t="s">
        <v>185</v>
      </c>
      <c r="D44" s="66" t="s">
        <v>2</v>
      </c>
      <c r="E44" s="66" t="s">
        <v>3</v>
      </c>
    </row>
    <row r="45" spans="1:7" x14ac:dyDescent="0.2">
      <c r="A45" s="5" t="s">
        <v>184</v>
      </c>
      <c r="B45" s="8"/>
      <c r="C45" s="8"/>
      <c r="D45" s="6"/>
      <c r="E45" s="5"/>
    </row>
    <row r="46" spans="1:7" x14ac:dyDescent="0.2">
      <c r="A46" s="5" t="s">
        <v>0</v>
      </c>
      <c r="B46" s="7"/>
      <c r="C46" s="6"/>
      <c r="D46" s="6"/>
      <c r="E46" s="5"/>
    </row>
    <row r="47" spans="1:7" x14ac:dyDescent="0.2">
      <c r="A47" s="5" t="s">
        <v>4</v>
      </c>
      <c r="B47" s="7"/>
      <c r="C47" s="6"/>
      <c r="D47" s="47"/>
      <c r="E47" s="5"/>
    </row>
    <row r="48" spans="1:7" x14ac:dyDescent="0.2">
      <c r="A48" s="4" t="s">
        <v>5</v>
      </c>
      <c r="B48" s="8"/>
      <c r="C48" s="8"/>
      <c r="D48" s="8"/>
      <c r="E48" s="5"/>
    </row>
    <row r="49" spans="1:5" x14ac:dyDescent="0.2">
      <c r="A49" s="5" t="s">
        <v>40</v>
      </c>
      <c r="B49" s="6"/>
      <c r="C49" s="6"/>
      <c r="D49" s="6"/>
      <c r="E49" s="5"/>
    </row>
    <row r="50" spans="1:5" x14ac:dyDescent="0.2">
      <c r="B50" s="49"/>
      <c r="C50" s="48"/>
      <c r="D50" s="48"/>
    </row>
    <row r="51" spans="1:5" x14ac:dyDescent="0.2">
      <c r="B51" s="49"/>
      <c r="C51" s="48"/>
      <c r="D51" s="48"/>
    </row>
    <row r="52" spans="1:5" x14ac:dyDescent="0.2">
      <c r="A52" s="68" t="s">
        <v>211</v>
      </c>
      <c r="B52" s="69"/>
      <c r="C52" s="69"/>
      <c r="D52" s="69"/>
      <c r="E52" s="70"/>
    </row>
    <row r="53" spans="1:5" ht="33.75" x14ac:dyDescent="0.2">
      <c r="A53" s="66" t="s">
        <v>187</v>
      </c>
      <c r="B53" s="66" t="s">
        <v>186</v>
      </c>
      <c r="C53" s="66" t="s">
        <v>185</v>
      </c>
      <c r="D53" s="66" t="s">
        <v>2</v>
      </c>
      <c r="E53" s="66" t="s">
        <v>3</v>
      </c>
    </row>
    <row r="54" spans="1:5" x14ac:dyDescent="0.2">
      <c r="A54" s="5" t="s">
        <v>184</v>
      </c>
      <c r="B54" s="8"/>
      <c r="C54" s="8"/>
      <c r="D54" s="6"/>
      <c r="E54" s="5"/>
    </row>
    <row r="55" spans="1:5" x14ac:dyDescent="0.2">
      <c r="A55" s="5" t="s">
        <v>0</v>
      </c>
      <c r="B55" s="7"/>
      <c r="C55" s="6"/>
      <c r="D55" s="6"/>
      <c r="E55" s="5"/>
    </row>
    <row r="56" spans="1:5" x14ac:dyDescent="0.2">
      <c r="A56" s="5" t="s">
        <v>4</v>
      </c>
      <c r="B56" s="7"/>
      <c r="C56" s="6"/>
      <c r="D56" s="47"/>
      <c r="E56" s="5"/>
    </row>
    <row r="57" spans="1:5" x14ac:dyDescent="0.2">
      <c r="A57" s="4" t="s">
        <v>5</v>
      </c>
      <c r="B57" s="8"/>
      <c r="C57" s="8"/>
      <c r="D57" s="8"/>
      <c r="E57" s="5"/>
    </row>
    <row r="58" spans="1:5" x14ac:dyDescent="0.2">
      <c r="A58" s="5" t="s">
        <v>40</v>
      </c>
      <c r="B58" s="6"/>
      <c r="C58" s="6"/>
      <c r="D58" s="6"/>
      <c r="E58" s="5"/>
    </row>
    <row r="59" spans="1:5" x14ac:dyDescent="0.2">
      <c r="B59" s="48"/>
      <c r="C59" s="48"/>
      <c r="D59" s="48"/>
    </row>
    <row r="61" spans="1:5" x14ac:dyDescent="0.2">
      <c r="A61" s="68" t="s">
        <v>200</v>
      </c>
      <c r="B61" s="69"/>
      <c r="C61" s="69"/>
      <c r="D61" s="69"/>
      <c r="E61" s="70"/>
    </row>
    <row r="62" spans="1:5" ht="33.75" x14ac:dyDescent="0.2">
      <c r="A62" s="66" t="s">
        <v>187</v>
      </c>
      <c r="B62" s="66" t="s">
        <v>186</v>
      </c>
      <c r="C62" s="66" t="s">
        <v>185</v>
      </c>
      <c r="D62" s="66" t="s">
        <v>2</v>
      </c>
      <c r="E62" s="66" t="s">
        <v>3</v>
      </c>
    </row>
    <row r="63" spans="1:5" x14ac:dyDescent="0.2">
      <c r="A63" s="5" t="s">
        <v>184</v>
      </c>
      <c r="B63" s="8"/>
      <c r="C63" s="8"/>
      <c r="D63" s="6"/>
      <c r="E63" s="5"/>
    </row>
    <row r="64" spans="1:5" x14ac:dyDescent="0.2">
      <c r="A64" s="5" t="s">
        <v>0</v>
      </c>
      <c r="B64" s="7"/>
      <c r="C64" s="6"/>
      <c r="D64" s="6"/>
      <c r="E64" s="5"/>
    </row>
    <row r="65" spans="1:5" x14ac:dyDescent="0.2">
      <c r="A65" s="5" t="s">
        <v>4</v>
      </c>
      <c r="B65" s="7"/>
      <c r="C65" s="6"/>
      <c r="D65" s="47"/>
      <c r="E65" s="5"/>
    </row>
    <row r="66" spans="1:5" x14ac:dyDescent="0.2">
      <c r="A66" s="4" t="s">
        <v>5</v>
      </c>
      <c r="B66" s="8"/>
      <c r="C66" s="8"/>
      <c r="D66" s="8"/>
      <c r="E66" s="5"/>
    </row>
    <row r="67" spans="1:5" x14ac:dyDescent="0.2">
      <c r="A67" s="5" t="s">
        <v>40</v>
      </c>
      <c r="B67" s="6"/>
      <c r="C67" s="6"/>
      <c r="D67" s="6"/>
      <c r="E67" s="5"/>
    </row>
    <row r="68" spans="1:5" x14ac:dyDescent="0.2">
      <c r="C68" s="48"/>
      <c r="D68" s="48"/>
    </row>
    <row r="70" spans="1:5" x14ac:dyDescent="0.2">
      <c r="A70" s="68" t="s">
        <v>212</v>
      </c>
      <c r="B70" s="69"/>
      <c r="C70" s="69"/>
      <c r="D70" s="69"/>
      <c r="E70" s="70"/>
    </row>
    <row r="71" spans="1:5" ht="33.75" x14ac:dyDescent="0.2">
      <c r="A71" s="66" t="s">
        <v>187</v>
      </c>
      <c r="B71" s="66" t="s">
        <v>186</v>
      </c>
      <c r="C71" s="66" t="s">
        <v>185</v>
      </c>
      <c r="D71" s="66" t="s">
        <v>2</v>
      </c>
      <c r="E71" s="66" t="s">
        <v>3</v>
      </c>
    </row>
    <row r="72" spans="1:5" x14ac:dyDescent="0.2">
      <c r="A72" s="5" t="s">
        <v>184</v>
      </c>
      <c r="B72" s="8"/>
      <c r="C72" s="8"/>
      <c r="D72" s="6"/>
      <c r="E72" s="5"/>
    </row>
    <row r="73" spans="1:5" x14ac:dyDescent="0.2">
      <c r="A73" s="5" t="s">
        <v>0</v>
      </c>
      <c r="B73" s="7"/>
      <c r="C73" s="6"/>
      <c r="D73" s="6"/>
      <c r="E73" s="5"/>
    </row>
    <row r="74" spans="1:5" x14ac:dyDescent="0.2">
      <c r="A74" s="5" t="s">
        <v>4</v>
      </c>
      <c r="B74" s="7"/>
      <c r="C74" s="6"/>
      <c r="D74" s="47"/>
      <c r="E74" s="5"/>
    </row>
    <row r="75" spans="1:5" x14ac:dyDescent="0.2">
      <c r="A75" s="4" t="s">
        <v>5</v>
      </c>
      <c r="B75" s="8"/>
      <c r="C75" s="8"/>
      <c r="D75" s="8"/>
      <c r="E75" s="5"/>
    </row>
    <row r="76" spans="1:5" x14ac:dyDescent="0.2">
      <c r="A76" s="5" t="s">
        <v>40</v>
      </c>
      <c r="B76" s="6"/>
      <c r="C76" s="6"/>
      <c r="D76" s="6"/>
      <c r="E76" s="5"/>
    </row>
    <row r="79" spans="1:5" x14ac:dyDescent="0.2">
      <c r="A79" s="68" t="s">
        <v>213</v>
      </c>
      <c r="B79" s="69"/>
      <c r="C79" s="69"/>
      <c r="D79" s="69"/>
      <c r="E79" s="70"/>
    </row>
    <row r="80" spans="1:5" ht="33.75" x14ac:dyDescent="0.2">
      <c r="A80" s="66" t="s">
        <v>187</v>
      </c>
      <c r="B80" s="66" t="s">
        <v>186</v>
      </c>
      <c r="C80" s="66" t="s">
        <v>185</v>
      </c>
      <c r="D80" s="66" t="s">
        <v>2</v>
      </c>
      <c r="E80" s="66" t="s">
        <v>3</v>
      </c>
    </row>
    <row r="81" spans="1:5" x14ac:dyDescent="0.2">
      <c r="A81" s="5" t="s">
        <v>184</v>
      </c>
      <c r="B81" s="8"/>
      <c r="C81" s="8"/>
      <c r="D81" s="6"/>
      <c r="E81" s="5"/>
    </row>
    <row r="82" spans="1:5" x14ac:dyDescent="0.2">
      <c r="A82" s="5" t="s">
        <v>0</v>
      </c>
      <c r="B82" s="7"/>
      <c r="C82" s="6"/>
      <c r="D82" s="6"/>
      <c r="E82" s="5"/>
    </row>
    <row r="83" spans="1:5" x14ac:dyDescent="0.2">
      <c r="A83" s="5" t="s">
        <v>4</v>
      </c>
      <c r="B83" s="7"/>
      <c r="C83" s="6"/>
      <c r="D83" s="47"/>
      <c r="E83" s="5"/>
    </row>
    <row r="84" spans="1:5" x14ac:dyDescent="0.2">
      <c r="A84" s="4" t="s">
        <v>5</v>
      </c>
      <c r="B84" s="8"/>
      <c r="C84" s="8"/>
      <c r="D84" s="8"/>
      <c r="E84" s="5"/>
    </row>
    <row r="85" spans="1:5" x14ac:dyDescent="0.2">
      <c r="A85" s="5" t="s">
        <v>40</v>
      </c>
      <c r="B85" s="6"/>
      <c r="C85" s="6"/>
      <c r="D85" s="6"/>
      <c r="E85" s="5"/>
    </row>
    <row r="86" spans="1:5" x14ac:dyDescent="0.2">
      <c r="C86" s="48"/>
      <c r="D86" s="48"/>
    </row>
    <row r="88" spans="1:5" x14ac:dyDescent="0.2">
      <c r="A88" s="68" t="s">
        <v>203</v>
      </c>
      <c r="B88" s="69"/>
      <c r="C88" s="69"/>
      <c r="D88" s="69"/>
      <c r="E88" s="70"/>
    </row>
    <row r="89" spans="1:5" ht="33.75" x14ac:dyDescent="0.2">
      <c r="A89" s="66" t="s">
        <v>187</v>
      </c>
      <c r="B89" s="66" t="s">
        <v>186</v>
      </c>
      <c r="C89" s="66" t="s">
        <v>185</v>
      </c>
      <c r="D89" s="66" t="s">
        <v>2</v>
      </c>
      <c r="E89" s="66" t="s">
        <v>3</v>
      </c>
    </row>
    <row r="90" spans="1:5" x14ac:dyDescent="0.2">
      <c r="A90" s="5" t="s">
        <v>184</v>
      </c>
      <c r="B90" s="8"/>
      <c r="C90" s="8"/>
      <c r="D90" s="6"/>
      <c r="E90" s="5"/>
    </row>
    <row r="91" spans="1:5" x14ac:dyDescent="0.2">
      <c r="A91" s="5" t="s">
        <v>0</v>
      </c>
      <c r="B91" s="7"/>
      <c r="C91" s="6"/>
      <c r="D91" s="6"/>
      <c r="E91" s="5"/>
    </row>
    <row r="92" spans="1:5" x14ac:dyDescent="0.2">
      <c r="A92" s="5" t="s">
        <v>4</v>
      </c>
      <c r="B92" s="7"/>
      <c r="C92" s="6"/>
      <c r="D92" s="47"/>
      <c r="E92" s="5"/>
    </row>
    <row r="93" spans="1:5" x14ac:dyDescent="0.2">
      <c r="A93" s="4" t="s">
        <v>5</v>
      </c>
      <c r="B93" s="8"/>
      <c r="C93" s="8"/>
      <c r="D93" s="8"/>
      <c r="E93" s="5"/>
    </row>
    <row r="94" spans="1:5" x14ac:dyDescent="0.2">
      <c r="A94" s="5" t="s">
        <v>40</v>
      </c>
      <c r="B94" s="6"/>
      <c r="C94" s="6"/>
      <c r="D94" s="6"/>
      <c r="E94" s="5"/>
    </row>
    <row r="371" spans="1:5" x14ac:dyDescent="0.2">
      <c r="A371" s="71" t="s">
        <v>182</v>
      </c>
      <c r="B371" s="71"/>
      <c r="C371" s="71"/>
      <c r="D371" s="71"/>
      <c r="E371" s="71"/>
    </row>
    <row r="372" spans="1:5" ht="24" x14ac:dyDescent="0.2">
      <c r="A372" s="3" t="s">
        <v>187</v>
      </c>
      <c r="B372" s="3" t="s">
        <v>186</v>
      </c>
      <c r="C372" s="3" t="s">
        <v>185</v>
      </c>
      <c r="D372" s="3" t="s">
        <v>2</v>
      </c>
      <c r="E372" s="3" t="s">
        <v>3</v>
      </c>
    </row>
    <row r="373" spans="1:5" x14ac:dyDescent="0.2">
      <c r="A373" s="5" t="s">
        <v>184</v>
      </c>
      <c r="B373" s="8"/>
      <c r="C373" s="8"/>
      <c r="D373" s="6"/>
      <c r="E373" s="5"/>
    </row>
    <row r="374" spans="1:5" x14ac:dyDescent="0.2">
      <c r="A374" s="5" t="s">
        <v>0</v>
      </c>
      <c r="B374" s="8"/>
      <c r="C374" s="8"/>
      <c r="D374" s="6"/>
      <c r="E374" s="5"/>
    </row>
    <row r="375" spans="1:5" x14ac:dyDescent="0.2">
      <c r="A375" s="5" t="s">
        <v>4</v>
      </c>
      <c r="B375" s="8"/>
      <c r="C375" s="8"/>
      <c r="D375" s="47"/>
      <c r="E375" s="5"/>
    </row>
    <row r="376" spans="1:5" x14ac:dyDescent="0.2">
      <c r="A376" s="4" t="s">
        <v>5</v>
      </c>
      <c r="B376" s="8"/>
      <c r="C376" s="8"/>
      <c r="D376" s="8"/>
      <c r="E376" s="5"/>
    </row>
    <row r="377" spans="1:5" x14ac:dyDescent="0.2">
      <c r="A377" s="5" t="s">
        <v>40</v>
      </c>
      <c r="B377" s="6"/>
      <c r="C377" s="6"/>
      <c r="D377" s="6"/>
      <c r="E377" s="5"/>
    </row>
    <row r="378" spans="1:5" x14ac:dyDescent="0.2">
      <c r="C378" s="48"/>
      <c r="D378" s="48"/>
    </row>
    <row r="381" spans="1:5" x14ac:dyDescent="0.2">
      <c r="A381" s="1" t="s">
        <v>188</v>
      </c>
    </row>
  </sheetData>
  <mergeCells count="16">
    <mergeCell ref="B1:E1"/>
    <mergeCell ref="B2:E2"/>
    <mergeCell ref="B3:E3"/>
    <mergeCell ref="B4:E4"/>
    <mergeCell ref="B5:E5"/>
    <mergeCell ref="A8:E8"/>
    <mergeCell ref="A17:E17"/>
    <mergeCell ref="A26:E26"/>
    <mergeCell ref="A35:E35"/>
    <mergeCell ref="A371:E371"/>
    <mergeCell ref="A43:E43"/>
    <mergeCell ref="A52:E52"/>
    <mergeCell ref="A61:E61"/>
    <mergeCell ref="A70:E70"/>
    <mergeCell ref="A79:E79"/>
    <mergeCell ref="A88:E8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CONCILIACION INGRESOS SISS</vt:lpstr>
      <vt:lpstr>CONCILIACION COSTOS Y GASTOS</vt:lpstr>
      <vt:lpstr>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Gomez Sanchez, BIbian Rocio</dc:creator>
  <cp:lastModifiedBy>Blanca Yaneth, Sandoval Saavedra</cp:lastModifiedBy>
  <cp:lastPrinted>2026-04-09T21:35:07Z</cp:lastPrinted>
  <dcterms:created xsi:type="dcterms:W3CDTF">2017-08-16T16:03:24Z</dcterms:created>
  <dcterms:modified xsi:type="dcterms:W3CDTF">2026-04-14T16:20:27Z</dcterms:modified>
</cp:coreProperties>
</file>