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customProperty1.bin" ContentType="application/vnd.openxmlformats-officedocument.spreadsheetml.customProperty"/>
  <Override PartName="/xl/comments5.xml" ContentType="application/vnd.openxmlformats-officedocument.spreadsheetml.comments+xml"/>
  <Override PartName="/xl/threadedComments/threadedComment5.xml" ContentType="application/vnd.ms-excel.threadedcomments+xml"/>
  <Override PartName="/xl/comments6.xml" ContentType="application/vnd.openxmlformats-officedocument.spreadsheetml.comments+xml"/>
  <Override PartName="/xl/threadedComments/threadedComment6.xml" ContentType="application/vnd.ms-excel.threadedcomments+xml"/>
  <Override PartName="/xl/comments7.xml" ContentType="application/vnd.openxmlformats-officedocument.spreadsheetml.comments+xml"/>
  <Override PartName="/xl/threadedComments/threadedComment7.xml" ContentType="application/vnd.ms-excel.threadedcomments+xml"/>
  <Override PartName="/xl/comments8.xml" ContentType="application/vnd.openxmlformats-officedocument.spreadsheetml.comments+xml"/>
  <Override PartName="/xl/threadedComments/threadedComment8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updateLinks="never"/>
  <mc:AlternateContent xmlns:mc="http://schemas.openxmlformats.org/markup-compatibility/2006">
    <mc:Choice Requires="x15">
      <x15ac:absPath xmlns:x15ac="http://schemas.microsoft.com/office/spreadsheetml/2010/11/ac" url="https://shdgov-my.sharepoint.com/personal/rcastro_shd_gov_co1/Documents/Escritorio/1.7 Anexos Carta Circular 130 de 2023 Revelaciones EPD/"/>
    </mc:Choice>
  </mc:AlternateContent>
  <xr:revisionPtr revIDLastSave="38" documentId="8_{55C52149-A81A-41A0-AAB7-9DEA86B0CF30}" xr6:coauthVersionLast="47" xr6:coauthVersionMax="47" xr10:uidLastSave="{1AAC5DD6-026A-4117-A5C2-437F396B8DEA}"/>
  <bookViews>
    <workbookView xWindow="-120" yWindow="-120" windowWidth="20730" windowHeight="11160" tabRatio="837" firstSheet="6" activeTab="7" xr2:uid="{00000000-000D-0000-FFFF-FFFF00000000}"/>
  </bookViews>
  <sheets>
    <sheet name="17.1" sheetId="44" state="hidden" r:id="rId1"/>
    <sheet name="17.1.1.1" sheetId="35" state="hidden" r:id="rId2"/>
    <sheet name="17.1.1.2" sheetId="21" state="hidden" r:id="rId3"/>
    <sheet name="17.1.2.1" sheetId="36" state="hidden" r:id="rId4"/>
    <sheet name="17.1.2.2" sheetId="42" state="hidden" r:id="rId5"/>
    <sheet name="17.2" sheetId="45" state="hidden" r:id="rId6"/>
    <sheet name="17.2.1.1" sheetId="38" r:id="rId7"/>
    <sheet name="17.2.1.2" sheetId="39" r:id="rId8"/>
    <sheet name="17.2.2.1" sheetId="40" r:id="rId9"/>
    <sheet name="17.2.2.2" sheetId="43" r:id="rId10"/>
    <sheet name="Listas" sheetId="7" state="hidden" r:id="rId11"/>
  </sheets>
  <definedNames>
    <definedName name="_xlnm._FilterDatabase" localSheetId="1" hidden="1">'17.1.1.1'!$A$8:$H$19</definedName>
    <definedName name="_xlnm._FilterDatabase" localSheetId="2" hidden="1">'17.1.1.2'!$A$8:$AH$19</definedName>
    <definedName name="_xlnm._FilterDatabase" localSheetId="3" hidden="1">'17.1.2.1'!$B$8:$H$19</definedName>
    <definedName name="_xlnm._FilterDatabase" localSheetId="4" hidden="1">'17.1.2.2'!$A$7:$V$24</definedName>
    <definedName name="_xlnm._FilterDatabase" localSheetId="6" hidden="1">'17.2.1.1'!$A$8:$C$19</definedName>
    <definedName name="_xlnm._FilterDatabase" localSheetId="7" hidden="1">'17.2.1.2'!$A$8:$AC$19</definedName>
    <definedName name="_xlnm._FilterDatabase" localSheetId="8" hidden="1">'17.2.2.1'!$B$8:$D$19</definedName>
    <definedName name="_ftn1" localSheetId="4">'17.1.2.2'!#REF!</definedName>
    <definedName name="_ftn1" localSheetId="9">'17.2.2.2'!#REF!</definedName>
    <definedName name="_ftn2" localSheetId="4">'17.1.2.2'!#REF!</definedName>
    <definedName name="_ftn2" localSheetId="9">'17.2.2.2'!#REF!</definedName>
    <definedName name="_ftn3" localSheetId="4">'17.1.2.2'!#REF!</definedName>
    <definedName name="_ftn3" localSheetId="9">'17.2.2.2'!#REF!</definedName>
    <definedName name="_ftn4" localSheetId="4">'17.1.2.2'!#REF!</definedName>
    <definedName name="_ftn4" localSheetId="9">'17.2.2.2'!#REF!</definedName>
    <definedName name="_ftn5" localSheetId="4">'17.1.2.2'!#REF!</definedName>
    <definedName name="_ftn5" localSheetId="9">'17.2.2.2'!#REF!</definedName>
    <definedName name="_ftn6" localSheetId="4">'17.1.2.2'!#REF!</definedName>
    <definedName name="_ftn6" localSheetId="9">'17.2.2.2'!#REF!</definedName>
    <definedName name="_ftnref1" localSheetId="4">'17.1.2.2'!#REF!</definedName>
    <definedName name="_ftnref1" localSheetId="9">'17.2.2.2'!#REF!</definedName>
    <definedName name="_ftnref2" localSheetId="4">'17.1.2.2'!#REF!</definedName>
    <definedName name="_ftnref2" localSheetId="9">'17.2.2.2'!#REF!</definedName>
    <definedName name="_ftnref3" localSheetId="4">'17.1.2.2'!$I$7</definedName>
    <definedName name="_ftnref3" localSheetId="9">'17.2.2.2'!#REF!</definedName>
    <definedName name="_ftnref4" localSheetId="4">'17.1.2.2'!#REF!</definedName>
    <definedName name="_ftnref4" localSheetId="9">'17.2.2.2'!#REF!</definedName>
    <definedName name="_ftnref5" localSheetId="4">'17.1.2.2'!#REF!</definedName>
    <definedName name="_ftnref5" localSheetId="9">'17.2.2.2'!#REF!</definedName>
    <definedName name="_ftnref6" localSheetId="4">'17.1.2.2'!#REF!</definedName>
    <definedName name="_ftnref6" localSheetId="9">'17.2.2.2'!#REF!</definedName>
    <definedName name="_xlnm.Print_Titles" localSheetId="1">'17.1.1.1'!$A:$A,'17.1.1.1'!$6:$8</definedName>
    <definedName name="_xlnm.Print_Titles" localSheetId="2">'17.1.1.2'!$A:$A,'17.1.1.2'!$6:$8</definedName>
    <definedName name="_xlnm.Print_Titles" localSheetId="3">'17.1.2.1'!$B:$B,'17.1.2.1'!$6:$8</definedName>
    <definedName name="_xlnm.Print_Titles" localSheetId="6">'17.2.1.1'!$A:$A,'17.2.1.1'!$6:$8</definedName>
    <definedName name="_xlnm.Print_Titles" localSheetId="7">'17.2.1.2'!$A:$A,'17.2.1.2'!$6:$8</definedName>
    <definedName name="_xlnm.Print_Titles" localSheetId="8">'17.2.2.1'!$B:$B,'17.2.2.1'!$6:$8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" i="45" l="1"/>
  <c r="E6" i="45"/>
  <c r="D6" i="45"/>
  <c r="F9" i="39"/>
  <c r="F9" i="21"/>
  <c r="F7" i="45" l="1"/>
  <c r="F6" i="45" s="1"/>
  <c r="F11" i="45"/>
  <c r="F10" i="45"/>
  <c r="F9" i="45" s="1"/>
  <c r="D9" i="45"/>
  <c r="F8" i="45"/>
  <c r="E6" i="44" l="1"/>
  <c r="D6" i="44"/>
  <c r="E8" i="44"/>
  <c r="D8" i="44"/>
  <c r="F12" i="44"/>
  <c r="F11" i="44"/>
  <c r="F10" i="44"/>
  <c r="F9" i="44"/>
  <c r="F7" i="44"/>
  <c r="F6" i="44" s="1"/>
  <c r="F8" i="44" l="1"/>
  <c r="N8" i="43" l="1"/>
  <c r="H8" i="43"/>
  <c r="D8" i="43"/>
  <c r="V21" i="42" l="1"/>
  <c r="U21" i="42"/>
  <c r="S21" i="42"/>
  <c r="R21" i="42"/>
  <c r="L21" i="42"/>
  <c r="K21" i="42"/>
  <c r="I21" i="42"/>
  <c r="H21" i="42"/>
  <c r="D21" i="42"/>
  <c r="V17" i="42"/>
  <c r="U17" i="42"/>
  <c r="S17" i="42"/>
  <c r="R17" i="42"/>
  <c r="L17" i="42"/>
  <c r="K17" i="42"/>
  <c r="I17" i="42"/>
  <c r="H17" i="42"/>
  <c r="D17" i="42"/>
  <c r="V13" i="42"/>
  <c r="U13" i="42"/>
  <c r="S13" i="42"/>
  <c r="S8" i="42" s="1"/>
  <c r="R13" i="42"/>
  <c r="L13" i="42"/>
  <c r="K13" i="42"/>
  <c r="I13" i="42"/>
  <c r="H13" i="42"/>
  <c r="D13" i="42"/>
  <c r="V9" i="42"/>
  <c r="U9" i="42"/>
  <c r="U8" i="42" s="1"/>
  <c r="S9" i="42"/>
  <c r="R9" i="42"/>
  <c r="L9" i="42"/>
  <c r="K9" i="42"/>
  <c r="I9" i="42"/>
  <c r="H9" i="42"/>
  <c r="D9" i="42"/>
  <c r="K8" i="42" l="1"/>
  <c r="L8" i="42"/>
  <c r="V8" i="42"/>
  <c r="R8" i="42"/>
  <c r="H8" i="42"/>
  <c r="I8" i="42"/>
  <c r="D8" i="42"/>
  <c r="R9" i="40"/>
  <c r="N9" i="40"/>
  <c r="K9" i="40"/>
  <c r="I9" i="40"/>
  <c r="H9" i="40"/>
  <c r="G9" i="40"/>
  <c r="J19" i="39"/>
  <c r="L19" i="39" s="1"/>
  <c r="J18" i="39"/>
  <c r="L18" i="39" s="1"/>
  <c r="J17" i="39"/>
  <c r="L17" i="39" s="1"/>
  <c r="J16" i="39"/>
  <c r="L16" i="39" s="1"/>
  <c r="J15" i="39"/>
  <c r="L15" i="39" s="1"/>
  <c r="J14" i="39"/>
  <c r="L14" i="39" s="1"/>
  <c r="J13" i="39"/>
  <c r="L13" i="39" s="1"/>
  <c r="J12" i="39"/>
  <c r="L12" i="39" s="1"/>
  <c r="J11" i="39"/>
  <c r="L11" i="39" s="1"/>
  <c r="J10" i="39"/>
  <c r="L10" i="39" s="1"/>
  <c r="AA9" i="39"/>
  <c r="Q9" i="39"/>
  <c r="P9" i="39"/>
  <c r="I9" i="39"/>
  <c r="H9" i="39"/>
  <c r="G9" i="39"/>
  <c r="J9" i="39" s="1"/>
  <c r="L9" i="39" s="1"/>
  <c r="M9" i="38"/>
  <c r="J9" i="38"/>
  <c r="H9" i="38"/>
  <c r="G9" i="38"/>
  <c r="F9" i="38"/>
  <c r="T9" i="36"/>
  <c r="P9" i="36"/>
  <c r="M9" i="36"/>
  <c r="K9" i="36"/>
  <c r="J9" i="36"/>
  <c r="I9" i="36"/>
  <c r="H9" i="36"/>
  <c r="G9" i="36"/>
  <c r="K10" i="39" l="1"/>
  <c r="K12" i="39"/>
  <c r="K14" i="39"/>
  <c r="K16" i="39"/>
  <c r="K18" i="39"/>
  <c r="K11" i="39"/>
  <c r="K13" i="39"/>
  <c r="K15" i="39"/>
  <c r="K17" i="39"/>
  <c r="K19" i="39"/>
  <c r="K9" i="39"/>
  <c r="T9" i="35" l="1"/>
  <c r="Q9" i="35"/>
  <c r="K9" i="35"/>
  <c r="L9" i="35"/>
  <c r="J19" i="35"/>
  <c r="J18" i="35"/>
  <c r="J17" i="35"/>
  <c r="J16" i="35"/>
  <c r="J15" i="35"/>
  <c r="J14" i="35"/>
  <c r="J13" i="35"/>
  <c r="J12" i="35"/>
  <c r="J11" i="35"/>
  <c r="J10" i="35"/>
  <c r="I9" i="35"/>
  <c r="O9" i="35"/>
  <c r="N9" i="35"/>
  <c r="M9" i="35"/>
  <c r="H19" i="35"/>
  <c r="H18" i="35"/>
  <c r="H17" i="35"/>
  <c r="H16" i="35"/>
  <c r="H15" i="35"/>
  <c r="H14" i="35"/>
  <c r="H13" i="35"/>
  <c r="H12" i="35"/>
  <c r="H11" i="35"/>
  <c r="H10" i="35"/>
  <c r="F9" i="35"/>
  <c r="J9" i="35" l="1"/>
  <c r="G9" i="35"/>
  <c r="H9" i="35" s="1"/>
  <c r="J17" i="21"/>
  <c r="L17" i="21"/>
  <c r="J11" i="21"/>
  <c r="L11" i="21" s="1"/>
  <c r="J12" i="21"/>
  <c r="L12" i="21"/>
  <c r="J13" i="21"/>
  <c r="L13" i="21" s="1"/>
  <c r="J14" i="21"/>
  <c r="L14" i="21"/>
  <c r="J15" i="21"/>
  <c r="L15" i="21" s="1"/>
  <c r="J16" i="21"/>
  <c r="L16" i="21"/>
  <c r="K16" i="21" l="1"/>
  <c r="K14" i="21"/>
  <c r="K12" i="21"/>
  <c r="K17" i="21"/>
  <c r="K11" i="21"/>
  <c r="K13" i="21"/>
  <c r="K15" i="21"/>
  <c r="T9" i="21"/>
  <c r="N9" i="21"/>
  <c r="M9" i="21"/>
  <c r="J19" i="21" l="1"/>
  <c r="L19" i="21" s="1"/>
  <c r="J18" i="21"/>
  <c r="L18" i="21"/>
  <c r="J10" i="21"/>
  <c r="L10" i="21" s="1"/>
  <c r="AF9" i="21"/>
  <c r="V9" i="21"/>
  <c r="U9" i="21"/>
  <c r="I9" i="21"/>
  <c r="H9" i="21"/>
  <c r="G9" i="21"/>
  <c r="J9" i="21" l="1"/>
  <c r="L9" i="21" s="1"/>
  <c r="K18" i="21"/>
  <c r="K10" i="21"/>
  <c r="K19" i="21"/>
  <c r="K9" i="2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tc={D61A41A4-3F62-4792-881F-D887C22BF870}</author>
  </authors>
  <commentList>
    <comment ref="B8" authorId="0" shapeId="0" xr:uid="{D61A41A4-3F62-4792-881F-D887C22BF87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Dato numerico sin puntos, ni comas, ni dígito de verificación.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tc={25BB4B0C-9B5C-4105-8A0B-FBF543384774}</author>
    <author>tc={2F12BBE3-BB24-4C76-88DB-F62C049F1F86}</author>
    <author>tc={16C2CC68-AA6D-4B3B-BD68-FCFE8644AC56}</author>
  </authors>
  <commentList>
    <comment ref="W7" authorId="0" shapeId="0" xr:uid="{25BB4B0C-9B5C-4105-8A0B-FBF54338477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Valor lógico: 1 (SI) para referenciar los riesgos asumidos y por defecto el 0 (NO) para los riesgos no asumidos.</t>
      </text>
    </comment>
    <comment ref="AC7" authorId="1" shapeId="0" xr:uid="{2F12BBE3-BB24-4C76-88DB-F62C049F1F8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Valor lógico: 1 (SI) para referenciar las ventajas mantenidas y por defecto el 0 (NO) para las ventajas no mantenidas.</t>
      </text>
    </comment>
    <comment ref="B8" authorId="2" shapeId="0" xr:uid="{16C2CC68-AA6D-4B3B-BD68-FCFE8644AC5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Dato numerico sin puntos, ni comas, ni dígito de verificación.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tc={7C3BD110-5889-4639-BFBD-7DCE704E5741}</author>
  </authors>
  <commentList>
    <comment ref="C8" authorId="0" shapeId="0" xr:uid="{7C3BD110-5889-4639-BFBD-7DCE704E574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Dato numerico sin puntos, ni comas, ni dígito de verificación.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tc={0A7A91DB-DA0F-4984-BE45-4707F4D40E83}</author>
  </authors>
  <commentList>
    <comment ref="B7" authorId="0" shapeId="0" xr:uid="{0A7A91DB-DA0F-4984-BE45-4707F4D40E8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Dato numerico sin puntos, ni comas, ni dígito de verificación.</t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tc={40EC3DFF-041B-48A8-AA1D-A2849EB00B1F}</author>
  </authors>
  <commentList>
    <comment ref="B8" authorId="0" shapeId="0" xr:uid="{40EC3DFF-041B-48A8-AA1D-A2849EB00B1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Dato numerico sin puntos, ni comas, ni dígito de verificación.</t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tc={BBC6AFEB-0F30-41FE-9DED-1237155C4A5D}</author>
    <author>tc={58FD310A-0363-4843-B165-7F42FA7D0B81}</author>
    <author>tc={3B7CC689-6620-4A71-A7B9-3B8ECB8BC986}</author>
  </authors>
  <commentList>
    <comment ref="R7" authorId="0" shapeId="0" xr:uid="{BBC6AFEB-0F30-41FE-9DED-1237155C4A5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Valor lógico: 1 (SI) para referenciar los riesgos asumidos y por defecto el 0 (NO) para los riesgos no asumidos.</t>
      </text>
    </comment>
    <comment ref="X7" authorId="1" shapeId="0" xr:uid="{58FD310A-0363-4843-B165-7F42FA7D0B8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Valor lógico: 1 (SI) para referenciar las ventajas mantenidas y por defecto el 0 (NO) para las ventajas no mantenidas.</t>
      </text>
    </comment>
    <comment ref="B8" authorId="2" shapeId="0" xr:uid="{3B7CC689-6620-4A71-A7B9-3B8ECB8BC98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Dato numerico sin puntos, ni comas, ni dígito de verificación.</t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tc={A79615A4-0866-495C-A9F5-0FE2B92E8CEF}</author>
  </authors>
  <commentList>
    <comment ref="C8" authorId="0" shapeId="0" xr:uid="{A79615A4-0866-495C-A9F5-0FE2B92E8CE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Dato numerico sin puntos, ni comas, ni dígito de verificación.</t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tc={3A26CEA2-2214-4B2F-8441-2EAC1D9E9AF3}</author>
  </authors>
  <commentList>
    <comment ref="B7" authorId="0" shapeId="0" xr:uid="{3A26CEA2-2214-4B2F-8441-2EAC1D9E9AF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Dato numerico sin puntos, ni comas, ni dígito de verificación.</t>
      </text>
    </comment>
  </commentList>
</comments>
</file>

<file path=xl/sharedStrings.xml><?xml version="1.0" encoding="utf-8"?>
<sst xmlns="http://schemas.openxmlformats.org/spreadsheetml/2006/main" count="757" uniqueCount="204">
  <si>
    <t>NOTA</t>
  </si>
  <si>
    <t>Anexo.</t>
  </si>
  <si>
    <t>VALOR</t>
  </si>
  <si>
    <t>%</t>
  </si>
  <si>
    <t>SALDO FINAL</t>
  </si>
  <si>
    <t>DETERIORO ACUMULADO</t>
  </si>
  <si>
    <t>RIESGOS Y VENTAJAS</t>
  </si>
  <si>
    <t>PIGNORACIÓN O GARANTÍA DE PASIVO(S)</t>
  </si>
  <si>
    <t>RIESGOS ASUMIDOS</t>
  </si>
  <si>
    <t>VENTAJAS</t>
  </si>
  <si>
    <t>SALDO INICIAL</t>
  </si>
  <si>
    <t>(+) DETERIORO APLICADO EN LA VIGENCIA</t>
  </si>
  <si>
    <t>(-) REVERSIÓN DE DETERIORO EN LA VIGENCIA</t>
  </si>
  <si>
    <t>PLAZO</t>
  </si>
  <si>
    <t>TASA DE INTERES (% E.A.)</t>
  </si>
  <si>
    <t>VENCIMIENTO</t>
  </si>
  <si>
    <t>TRANSFERENCIA A TERCEROS SIN EFECTO DE BAJA</t>
  </si>
  <si>
    <t>de tasa de cambio</t>
  </si>
  <si>
    <t>de tasa de interés</t>
  </si>
  <si>
    <t>de mercado</t>
  </si>
  <si>
    <t>de crédito</t>
  </si>
  <si>
    <t>de liquidez</t>
  </si>
  <si>
    <t>Otro(s)</t>
  </si>
  <si>
    <t>Dividendos</t>
  </si>
  <si>
    <t>Intereses</t>
  </si>
  <si>
    <t>DESCRIPCIÓN DEL PASIVO</t>
  </si>
  <si>
    <t>OBSERVACIONES</t>
  </si>
  <si>
    <t>Seleccionar rango…</t>
  </si>
  <si>
    <t>Razón social (1)</t>
  </si>
  <si>
    <t>Razón social (2)</t>
  </si>
  <si>
    <t>Razón social (…n)</t>
  </si>
  <si>
    <t>TERCERO</t>
  </si>
  <si>
    <t>ID TER
(sin DV)</t>
  </si>
  <si>
    <t>PN / PJ</t>
  </si>
  <si>
    <t>¿PN o PJ?</t>
  </si>
  <si>
    <t>PN</t>
  </si>
  <si>
    <t>PJ</t>
  </si>
  <si>
    <t>N° Identif. 1</t>
  </si>
  <si>
    <t>N° Identif. 2</t>
  </si>
  <si>
    <t>N° Identif. …n</t>
  </si>
  <si>
    <t>Seleccionar código...</t>
  </si>
  <si>
    <t>V</t>
  </si>
  <si>
    <t>Si / No</t>
  </si>
  <si>
    <t>0 a 3 meses</t>
  </si>
  <si>
    <t>&gt; 3 hasta 6 meses</t>
  </si>
  <si>
    <t>&gt; 6 hasta 9 meses</t>
  </si>
  <si>
    <t>&gt; 9 hasta 12 meses</t>
  </si>
  <si>
    <t>&gt; 12 meses</t>
  </si>
  <si>
    <t>1.4.15</t>
  </si>
  <si>
    <t>Préstamos concedidos</t>
  </si>
  <si>
    <t>Arrendamiento financiero</t>
  </si>
  <si>
    <t>DETALLE DE LA TRANSACCIÓN</t>
  </si>
  <si>
    <t>VALOR DESEMBOLSADO</t>
  </si>
  <si>
    <t>COSTOS DE TRANSACCIÓN
(mayor valor del préstamo)</t>
  </si>
  <si>
    <t>TASA DE NEGOCIACIÓN
(%)</t>
  </si>
  <si>
    <t>CRITERIOS DE DEFINICIÓN DE LA TASA</t>
  </si>
  <si>
    <t>INGRESOS POR INTERESES CALCULADOS CON % E.A.</t>
  </si>
  <si>
    <t>INGRESOS EFECTIVOS DE INTERESES RECIBIDOS</t>
  </si>
  <si>
    <t>N° Identif. 3</t>
  </si>
  <si>
    <t>N° Identif. 4</t>
  </si>
  <si>
    <t>N° Identif. 5</t>
  </si>
  <si>
    <t>N° Identif. 6</t>
  </si>
  <si>
    <t>N° Identif. 7</t>
  </si>
  <si>
    <t>N° Identif. 8</t>
  </si>
  <si>
    <t>N° Identif. 9</t>
  </si>
  <si>
    <t>Razón social (3)</t>
  </si>
  <si>
    <t>Razón social (4)</t>
  </si>
  <si>
    <t>Razón social (5)</t>
  </si>
  <si>
    <t>Razón social (6)</t>
  </si>
  <si>
    <t>Razón social (7)</t>
  </si>
  <si>
    <t>Razón social (8)</t>
  </si>
  <si>
    <t>Razón social (9)</t>
  </si>
  <si>
    <t>17.</t>
  </si>
  <si>
    <t>ARRENDAMIENTOS</t>
  </si>
  <si>
    <t>17.1.</t>
  </si>
  <si>
    <t>ARRENDAMIENTOS FINANCIEROS</t>
  </si>
  <si>
    <t>17.1.2.</t>
  </si>
  <si>
    <t>DIFERENCIA</t>
  </si>
  <si>
    <t>ENTRE UNO (1) Y CINCO (5) AÑOS</t>
  </si>
  <si>
    <t>MENOR A (1) AÑO</t>
  </si>
  <si>
    <t>MÁS DE CINCO (5) AÑOS</t>
  </si>
  <si>
    <t>INGRESOS FINANCIEROS NO GANADOS (Inv. Bruta - Inv. Neta)</t>
  </si>
  <si>
    <t>CONCEPTOS VARIOS</t>
  </si>
  <si>
    <t>VALORES RESIDUALES NO GARANTIZADOS ACUMULABLES A FAVOR DEL ARRENDADOR</t>
  </si>
  <si>
    <t>ESTIMACIÓN DE PAGOS INCOBRABLES</t>
  </si>
  <si>
    <t>SI / NO</t>
  </si>
  <si>
    <t>¿Existe la posibilidad de recibir cuotas contingentes?</t>
  </si>
  <si>
    <t>¿Posible renovación?</t>
  </si>
  <si>
    <t>¿Cláusulas de revisión?</t>
  </si>
  <si>
    <t>¿Permite subarrendar?</t>
  </si>
  <si>
    <t>¿Tiene restricciones?</t>
  </si>
  <si>
    <t>CONCEPTOS</t>
  </si>
  <si>
    <t>¿Está subarrendado?</t>
  </si>
  <si>
    <t>VALOR PRESENTE DE LOS PAGOS MÍNIMOS POR COBRAR EN
(plazos)</t>
  </si>
  <si>
    <t>CONCILIACIÓN AL CIERRE DEL PERIODO</t>
  </si>
  <si>
    <t>DESCRIPCIÓN GENERAL DE ACUERDOS</t>
  </si>
  <si>
    <t>VALOR INICIAL (Inversión Bruta)</t>
  </si>
  <si>
    <t>VALOR PRESENTE DE LOS PAGOS MÍNIMOS POR COBRAR
(Al final del periodo contable)</t>
  </si>
  <si>
    <t>VALOR FINAL (Inversión Neta)</t>
  </si>
  <si>
    <t>VALOR
(Ingreso reconocido del periodo)</t>
  </si>
  <si>
    <t>17.1.1.</t>
  </si>
  <si>
    <t>Revelaciones generales</t>
  </si>
  <si>
    <t>ARRENDADOR</t>
  </si>
  <si>
    <t>17.1.1.1.</t>
  </si>
  <si>
    <t>Seguimiento de Préstamos por cobrar</t>
  </si>
  <si>
    <t>17.1.1.2.</t>
  </si>
  <si>
    <t>ARRENDATARIO</t>
  </si>
  <si>
    <t>17.1.2.1.</t>
  </si>
  <si>
    <t>17.1.2.2.</t>
  </si>
  <si>
    <t>Seguimiento de Préstamos por pagar</t>
  </si>
  <si>
    <t>VALOR FUTURO DE PAGOS</t>
  </si>
  <si>
    <t>DETALLE DE VALORES FUTUROS Y PRESENTES</t>
  </si>
  <si>
    <t>VALORES PRESENTES POR PAGAR EN
(plazos)</t>
  </si>
  <si>
    <t>¿Aplica opción de adquisición?</t>
  </si>
  <si>
    <t>VALORES PRESENTES  MÍNIMOS POR PAGAR
(Al final del periodo contable)</t>
  </si>
  <si>
    <t>¿Cuotas contingentes?</t>
  </si>
  <si>
    <t>¿Aplica opción de compra para el arrendatario?</t>
  </si>
  <si>
    <t>Subarrendamiento</t>
  </si>
  <si>
    <t>¿PERMITIDO?</t>
  </si>
  <si>
    <t>¿ESTÁ SUBARRENDADO?</t>
  </si>
  <si>
    <t>VALOR
(Gasto reconocido del periodo)</t>
  </si>
  <si>
    <t>DESCRIPCIÓN DEL ARRENDADOR</t>
  </si>
  <si>
    <t>DESCRIPCIÓN DE ARRENDATARIOS</t>
  </si>
  <si>
    <t>TIPO</t>
  </si>
  <si>
    <t>Seleccionar tipo…</t>
  </si>
  <si>
    <t>Intermediario</t>
  </si>
  <si>
    <t>Propietario</t>
  </si>
  <si>
    <t>17.2.</t>
  </si>
  <si>
    <t>17.2.1.</t>
  </si>
  <si>
    <t>17.2.1.1.</t>
  </si>
  <si>
    <t>ARRENDAMIENTOS OPERATIVOS</t>
  </si>
  <si>
    <t>17.2.1.2.</t>
  </si>
  <si>
    <t>17.2.2.</t>
  </si>
  <si>
    <t>17.2.2.1.</t>
  </si>
  <si>
    <t>17.2.2.2.</t>
  </si>
  <si>
    <t>VALOR PRESENTE DE LOS PAGOS FUTUROS POR COBRAR EN
(plazos)</t>
  </si>
  <si>
    <t>Seguimiento de Cuentas por cobrar</t>
  </si>
  <si>
    <t>PRINCIPALES CONDICIONES DE LA CARTERA</t>
  </si>
  <si>
    <t>INTERESES RECIBIDOS DURANTE LA VIGENCIA</t>
  </si>
  <si>
    <t>Seguimiento de Cuentas por pagar</t>
  </si>
  <si>
    <t>TIPO DE BIEN</t>
  </si>
  <si>
    <t>MUEBLE</t>
  </si>
  <si>
    <t>INMUEBLE</t>
  </si>
  <si>
    <t>PRÉSTAMOS POR PAGAR</t>
  </si>
  <si>
    <t>DETALLE CONTABLE</t>
  </si>
  <si>
    <t>DETALLES DE LA TRANSACCIÓN</t>
  </si>
  <si>
    <t>SEGUIMIENTO A INCUMPLIMIENTOS E INFRACCIONES</t>
  </si>
  <si>
    <t>DETALLES DE LA RENEGOCIACIÓN O CORRECCIÓN DE LA INFRACCIÓN</t>
  </si>
  <si>
    <t>VALOR EN LIBROS</t>
  </si>
  <si>
    <t>FECHA DE VENCIMIENTO
(dd/mm/aaaa)</t>
  </si>
  <si>
    <t>RESTRICCIONES</t>
  </si>
  <si>
    <t>TASA EFECTIVA ANUAL
(% E.A.)</t>
  </si>
  <si>
    <t>CRITERIOS PARA DETERMINACIÓN DE LA TASA</t>
  </si>
  <si>
    <t>GASTOS POR INTERESES
(Calculo sobre % E.A.)</t>
  </si>
  <si>
    <t>COSTOS DE TRANSACCIÓN
(menor valor del préstamos)</t>
  </si>
  <si>
    <t>DETALLE DEL INCUMPLIMIENTO O INFRACCIÓN</t>
  </si>
  <si>
    <t>¿Se presenta renegociación o corrección?</t>
  </si>
  <si>
    <t>NUEVA FECHA DE VENCIMIENTO
(dd/mm/aaaa)</t>
  </si>
  <si>
    <t>NUEVAS RESTRICCIONES</t>
  </si>
  <si>
    <t>NUEVO PLAZO</t>
  </si>
  <si>
    <t>NUEVA TASA DE NEGOCIACIÓN
(%)</t>
  </si>
  <si>
    <t>NUEVA TASA EFECTIVA ANUAL
(% E.A.)</t>
  </si>
  <si>
    <t>CRITERIOS PARA DETERMINACIÓN DE LA NUEVA TASA</t>
  </si>
  <si>
    <t>GASTOS ADICIONALES POR INTERESES
(Calculo sobre nueva % E.A.)</t>
  </si>
  <si>
    <t>COSTOS ADICIONALES DE TRANSACCIÓN
(menor valor del préstamo)</t>
  </si>
  <si>
    <t>Financiamiento interno de corto plazo</t>
  </si>
  <si>
    <t>Financiamiento interno de largo plazo</t>
  </si>
  <si>
    <t>Financiamiento externo de corto plazo</t>
  </si>
  <si>
    <t>Financiamiento externo de largo plazo</t>
  </si>
  <si>
    <t>TASA DE INTERES
(%)</t>
  </si>
  <si>
    <t>NUEVA TASA DE INTERES
(%)</t>
  </si>
  <si>
    <t>DESCRIPCIÓN</t>
  </si>
  <si>
    <t>SALDOS A CORTES DE VIGENCIA</t>
  </si>
  <si>
    <t>VARIACIÓN</t>
  </si>
  <si>
    <t>CÓDIGO CONTABLE</t>
  </si>
  <si>
    <t>NAT</t>
  </si>
  <si>
    <t>CONCEPTO</t>
  </si>
  <si>
    <t>VALOR VARIACIÓN</t>
  </si>
  <si>
    <t>Db</t>
  </si>
  <si>
    <t>1.4.15.29</t>
  </si>
  <si>
    <t>ARRENDAMIENTO FINANCIERO - ACTIVO</t>
  </si>
  <si>
    <t>ARRENDAMIENTO FINANCIERO - PASIVO</t>
  </si>
  <si>
    <t>2.3.13.15</t>
  </si>
  <si>
    <t>2.3.14.10</t>
  </si>
  <si>
    <t>2.3.16.07</t>
  </si>
  <si>
    <t>2.3.17.06</t>
  </si>
  <si>
    <t>Préstamos por cobrar (préstamos concedidos)</t>
  </si>
  <si>
    <t>ARRENDAMIENTO OPERATIVO - ACTIVO</t>
  </si>
  <si>
    <t>ARRENDAMIENTO OPERATIVO - PASIVO</t>
  </si>
  <si>
    <t>1.3.84.39</t>
  </si>
  <si>
    <t>1.9.05.04</t>
  </si>
  <si>
    <t>2.4.90.58</t>
  </si>
  <si>
    <t>2.9.10.05</t>
  </si>
  <si>
    <t>Cuentas por cobrar</t>
  </si>
  <si>
    <t>Pagados por anticipado</t>
  </si>
  <si>
    <t>Cuentas por pagar</t>
  </si>
  <si>
    <t>Recibidos por anticipado</t>
  </si>
  <si>
    <t>Cr</t>
  </si>
  <si>
    <t>DEFINITIVO</t>
  </si>
  <si>
    <t>SALDO DESPUÉS DE DETERIORO</t>
  </si>
  <si>
    <t>CIERRE</t>
  </si>
  <si>
    <t>SALDO FINAL 2019</t>
  </si>
  <si>
    <t>Arrendamiento Operativo</t>
  </si>
  <si>
    <t>SALDO FINAL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</si>
</sst>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_);\(#,##0.0\)"/>
    <numFmt numFmtId="165" formatCode="0_);\(0\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Times New Roman"/>
      <family val="2"/>
    </font>
    <font>
      <b/>
      <sz val="11"/>
      <color theme="1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9"/>
      <color theme="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3366CC"/>
        <bgColor indexed="64"/>
      </patternFill>
    </fill>
  </fills>
  <borders count="1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</borders>
  <cellStyleXfs count="3">
    <xf numFmtId="0" fontId="0" fillId="0" borderId="0"/>
    <xf numFmtId="0" fontId="2" fillId="0" borderId="0"/>
    <xf numFmtId="9" fontId="2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164" fontId="3" fillId="0" borderId="0" xfId="0" applyNumberFormat="1" applyFont="1" applyAlignment="1">
      <alignment vertical="center"/>
    </xf>
    <xf numFmtId="164" fontId="3" fillId="0" borderId="1" xfId="0" applyNumberFormat="1" applyFont="1" applyBorder="1" applyAlignment="1">
      <alignment vertical="center"/>
    </xf>
    <xf numFmtId="164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164" fontId="3" fillId="3" borderId="1" xfId="0" applyNumberFormat="1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0" fontId="0" fillId="4" borderId="0" xfId="0" applyFill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4" fontId="4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textRotation="90" wrapText="1"/>
    </xf>
    <xf numFmtId="164" fontId="6" fillId="5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center" vertical="center" textRotation="90" wrapText="1"/>
    </xf>
    <xf numFmtId="0" fontId="6" fillId="5" borderId="1" xfId="0" applyFont="1" applyFill="1" applyBorder="1" applyAlignment="1">
      <alignment horizontal="center" vertical="center" textRotation="90" wrapText="1"/>
    </xf>
    <xf numFmtId="39" fontId="3" fillId="0" borderId="0" xfId="0" applyNumberFormat="1" applyFont="1" applyAlignment="1">
      <alignment vertical="center"/>
    </xf>
    <xf numFmtId="0" fontId="6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4" fontId="3" fillId="3" borderId="1" xfId="0" applyNumberFormat="1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165" fontId="4" fillId="5" borderId="1" xfId="0" applyNumberFormat="1" applyFont="1" applyFill="1" applyBorder="1" applyAlignment="1">
      <alignment horizontal="center" vertical="center" wrapText="1"/>
    </xf>
    <xf numFmtId="39" fontId="4" fillId="5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39" fontId="3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39" fontId="1" fillId="2" borderId="1" xfId="0" applyNumberFormat="1" applyFont="1" applyFill="1" applyBorder="1" applyAlignment="1">
      <alignment vertical="center"/>
    </xf>
    <xf numFmtId="39" fontId="1" fillId="0" borderId="1" xfId="0" applyNumberFormat="1" applyFont="1" applyBorder="1" applyAlignment="1">
      <alignment vertical="center"/>
    </xf>
    <xf numFmtId="39" fontId="1" fillId="0" borderId="0" xfId="0" applyNumberFormat="1" applyFont="1" applyAlignment="1">
      <alignment vertical="center"/>
    </xf>
    <xf numFmtId="0" fontId="4" fillId="5" borderId="1" xfId="0" applyFont="1" applyFill="1" applyBorder="1" applyAlignment="1">
      <alignment horizontal="center" vertical="center" wrapText="1"/>
    </xf>
    <xf numFmtId="39" fontId="4" fillId="5" borderId="1" xfId="0" applyNumberFormat="1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164" fontId="4" fillId="5" borderId="2" xfId="0" applyNumberFormat="1" applyFont="1" applyFill="1" applyBorder="1" applyAlignment="1">
      <alignment horizontal="center" vertical="center" wrapText="1"/>
    </xf>
    <xf numFmtId="164" fontId="4" fillId="5" borderId="4" xfId="0" applyNumberFormat="1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164" fontId="4" fillId="5" borderId="5" xfId="0" applyNumberFormat="1" applyFont="1" applyFill="1" applyBorder="1" applyAlignment="1">
      <alignment horizontal="center" vertical="center" wrapText="1"/>
    </xf>
    <xf numFmtId="164" fontId="4" fillId="5" borderId="9" xfId="0" applyNumberFormat="1" applyFont="1" applyFill="1" applyBorder="1" applyAlignment="1">
      <alignment horizontal="center" vertical="center" wrapText="1"/>
    </xf>
    <xf numFmtId="164" fontId="4" fillId="5" borderId="6" xfId="0" applyNumberFormat="1" applyFont="1" applyFill="1" applyBorder="1" applyAlignment="1">
      <alignment horizontal="center" vertical="center" wrapText="1"/>
    </xf>
    <xf numFmtId="164" fontId="4" fillId="5" borderId="7" xfId="0" applyNumberFormat="1" applyFont="1" applyFill="1" applyBorder="1" applyAlignment="1">
      <alignment horizontal="center" vertical="center" wrapText="1"/>
    </xf>
    <xf numFmtId="164" fontId="4" fillId="5" borderId="10" xfId="0" applyNumberFormat="1" applyFont="1" applyFill="1" applyBorder="1" applyAlignment="1">
      <alignment horizontal="center" vertical="center" wrapText="1"/>
    </xf>
    <xf numFmtId="164" fontId="4" fillId="5" borderId="8" xfId="0" applyNumberFormat="1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164" fontId="4" fillId="5" borderId="11" xfId="0" applyNumberFormat="1" applyFont="1" applyFill="1" applyBorder="1" applyAlignment="1">
      <alignment horizontal="center" vertical="center" wrapText="1"/>
    </xf>
    <xf numFmtId="164" fontId="4" fillId="5" borderId="12" xfId="0" applyNumberFormat="1" applyFont="1" applyFill="1" applyBorder="1" applyAlignment="1">
      <alignment horizontal="center" vertical="center" wrapText="1"/>
    </xf>
    <xf numFmtId="164" fontId="4" fillId="5" borderId="3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77A0ECDA-36F2-4C9B-8006-9A682A8CF15B}"/>
    <cellStyle name="Porcentaje 2" xfId="2" xr:uid="{D0542DCC-87A4-49EF-AFEA-797C0B9A1592}"/>
  </cellStyles>
  <dxfs count="0"/>
  <tableStyles count="0" defaultTableStyle="TableStyleMedium2" defaultPivotStyle="PivotStyleLight16"/>
  <colors>
    <mruColors>
      <color rgb="FF3366CC"/>
      <color rgb="FFCCFFCC"/>
      <color rgb="FF99FF9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ackson Stewar Ackine Leguizamo - GIT de Procesamiento y Analisis de Producto" id="{E9370F1C-72B7-46E2-B216-FE2186621A84}" userId="S-1-5-21-4169579599-659347860-2778307075-2353" providerId="AD"/>
</personList>
</file>

<file path=xl/theme/theme1.xml><?xml version="1.0" encoding="utf-8"?>
<a:theme xmlns:a="http://schemas.openxmlformats.org/drawingml/2006/main" name="Tema de Office">
  <a:themeElements>
    <a:clrScheme name="Diseño2018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881D5"/>
      </a:accent1>
      <a:accent2>
        <a:srgbClr val="FFC000"/>
      </a:accent2>
      <a:accent3>
        <a:srgbClr val="7D9263"/>
      </a:accent3>
      <a:accent4>
        <a:srgbClr val="DD7E0E"/>
      </a:accent4>
      <a:accent5>
        <a:srgbClr val="B55475"/>
      </a:accent5>
      <a:accent6>
        <a:srgbClr val="85C0FB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8" dT="2019-08-08T16:15:33.49" personId="{E9370F1C-72B7-46E2-B216-FE2186621A84}" id="{D61A41A4-3F62-4792-881F-D887C22BF870}">
    <text>Dato numerico sin puntos, ni comas, ni dígito de verificación.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W7" dT="2019-08-06T13:35:51.51" personId="{E9370F1C-72B7-46E2-B216-FE2186621A84}" id="{25BB4B0C-9B5C-4105-8A0B-FBF543384774}">
    <text>Valor lógico: 1 (SI) para referenciar los riesgos asumidos y por defecto el 0 (NO) para los riesgos no asumidos.</text>
  </threadedComment>
  <threadedComment ref="AC7" dT="2019-08-06T13:35:51.51" personId="{E9370F1C-72B7-46E2-B216-FE2186621A84}" id="{2F12BBE3-BB24-4C76-88DB-F62C049F1F86}">
    <text>Valor lógico: 1 (SI) para referenciar las ventajas mantenidas y por defecto el 0 (NO) para las ventajas no mantenidas.</text>
  </threadedComment>
  <threadedComment ref="B8" dT="2019-08-08T16:15:33.49" personId="{E9370F1C-72B7-46E2-B216-FE2186621A84}" id="{16C2CC68-AA6D-4B3B-BD68-FCFE8644AC56}">
    <text>Dato numerico sin puntos, ni comas, ni dígito de verificación.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8" dT="2019-08-08T16:15:33.49" personId="{E9370F1C-72B7-46E2-B216-FE2186621A84}" id="{7C3BD110-5889-4639-BFBD-7DCE704E5741}">
    <text>Dato numerico sin puntos, ni comas, ni dígito de verificación.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B7" dT="2019-08-08T16:15:33.49" personId="{E9370F1C-72B7-46E2-B216-FE2186621A84}" id="{0A7A91DB-DA0F-4984-BE45-4707F4D40E83}">
    <text>Dato numerico sin puntos, ni comas, ni dígito de verificación.</text>
  </threadedComment>
</ThreadedComments>
</file>

<file path=xl/threadedComments/threadedComment5.xml><?xml version="1.0" encoding="utf-8"?>
<ThreadedComments xmlns="http://schemas.microsoft.com/office/spreadsheetml/2018/threadedcomments" xmlns:x="http://schemas.openxmlformats.org/spreadsheetml/2006/main">
  <threadedComment ref="B8" dT="2019-08-08T16:15:33.49" personId="{E9370F1C-72B7-46E2-B216-FE2186621A84}" id="{40EC3DFF-041B-48A8-AA1D-A2849EB00B1F}">
    <text>Dato numerico sin puntos, ni comas, ni dígito de verificación.</text>
  </threadedComment>
</ThreadedComments>
</file>

<file path=xl/threadedComments/threadedComment6.xml><?xml version="1.0" encoding="utf-8"?>
<ThreadedComments xmlns="http://schemas.microsoft.com/office/spreadsheetml/2018/threadedcomments" xmlns:x="http://schemas.openxmlformats.org/spreadsheetml/2006/main">
  <threadedComment ref="R7" dT="2019-08-06T13:35:51.51" personId="{E9370F1C-72B7-46E2-B216-FE2186621A84}" id="{BBC6AFEB-0F30-41FE-9DED-1237155C4A5D}">
    <text>Valor lógico: 1 (SI) para referenciar los riesgos asumidos y por defecto el 0 (NO) para los riesgos no asumidos.</text>
  </threadedComment>
  <threadedComment ref="X7" dT="2019-08-06T13:35:51.51" personId="{E9370F1C-72B7-46E2-B216-FE2186621A84}" id="{58FD310A-0363-4843-B165-7F42FA7D0B81}">
    <text>Valor lógico: 1 (SI) para referenciar las ventajas mantenidas y por defecto el 0 (NO) para las ventajas no mantenidas.</text>
  </threadedComment>
  <threadedComment ref="B8" dT="2019-08-08T16:15:33.49" personId="{E9370F1C-72B7-46E2-B216-FE2186621A84}" id="{3B7CC689-6620-4A71-A7B9-3B8ECB8BC986}">
    <text>Dato numerico sin puntos, ni comas, ni dígito de verificación.</text>
  </threadedComment>
</ThreadedComments>
</file>

<file path=xl/threadedComments/threadedComment7.xml><?xml version="1.0" encoding="utf-8"?>
<ThreadedComments xmlns="http://schemas.microsoft.com/office/spreadsheetml/2018/threadedcomments" xmlns:x="http://schemas.openxmlformats.org/spreadsheetml/2006/main">
  <threadedComment ref="C8" dT="2019-08-08T16:15:33.49" personId="{E9370F1C-72B7-46E2-B216-FE2186621A84}" id="{A79615A4-0866-495C-A9F5-0FE2B92E8CEF}">
    <text>Dato numerico sin puntos, ni comas, ni dígito de verificación.</text>
  </threadedComment>
</ThreadedComments>
</file>

<file path=xl/threadedComments/threadedComment8.xml><?xml version="1.0" encoding="utf-8"?>
<ThreadedComments xmlns="http://schemas.microsoft.com/office/spreadsheetml/2018/threadedcomments" xmlns:x="http://schemas.openxmlformats.org/spreadsheetml/2006/main">
  <threadedComment ref="B7" dT="2019-08-08T16:15:33.49" personId="{E9370F1C-72B7-46E2-B216-FE2186621A84}" id="{3A26CEA2-2214-4B2F-8441-2EAC1D9E9AF3}">
    <text>Dato numerico sin puntos, ni comas, ni dígito de verificación.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Relationship Id="rId4" Type="http://schemas.microsoft.com/office/2017/10/relationships/threadedComment" Target="../threadedComments/threadedComment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Relationship Id="rId4" Type="http://schemas.microsoft.com/office/2017/10/relationships/threadedComment" Target="../threadedComments/threadedComment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7.bin"/><Relationship Id="rId5" Type="http://schemas.microsoft.com/office/2017/10/relationships/threadedComment" Target="../threadedComments/threadedComment5.xml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Relationship Id="rId4" Type="http://schemas.microsoft.com/office/2017/10/relationships/threadedComment" Target="../threadedComments/threadedComment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Relationship Id="rId4" Type="http://schemas.microsoft.com/office/2017/10/relationships/threadedComment" Target="../threadedComments/threadedComment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651ED-1C37-4EA5-812C-2423D8A0EE5E}">
  <sheetPr>
    <tabColor rgb="FF92D050"/>
  </sheetPr>
  <dimension ref="A1:F12"/>
  <sheetViews>
    <sheetView showGridLines="0" zoomScale="90" zoomScaleNormal="90" workbookViewId="0">
      <pane ySplit="5" topLeftCell="A6" activePane="bottomLeft" state="frozen"/>
      <selection activeCell="B9" sqref="B9"/>
      <selection pane="bottomLeft" activeCell="B9" sqref="B9"/>
    </sheetView>
  </sheetViews>
  <sheetFormatPr baseColWidth="10" defaultRowHeight="15" x14ac:dyDescent="0.25"/>
  <cols>
    <col min="1" max="1" width="13.7109375" style="2" customWidth="1"/>
    <col min="2" max="2" width="5.5703125" style="23" bestFit="1" customWidth="1"/>
    <col min="3" max="3" width="53.7109375" style="7" customWidth="1"/>
    <col min="4" max="5" width="15.7109375" style="49" customWidth="1"/>
    <col min="6" max="6" width="15.7109375" style="2" customWidth="1"/>
    <col min="7" max="16384" width="11.42578125" style="2"/>
  </cols>
  <sheetData>
    <row r="1" spans="1:6" s="1" customFormat="1" ht="14.25" x14ac:dyDescent="0.25">
      <c r="A1" s="1" t="s">
        <v>0</v>
      </c>
      <c r="B1" s="6" t="s">
        <v>72</v>
      </c>
      <c r="C1" s="6" t="s">
        <v>73</v>
      </c>
      <c r="D1" s="24"/>
      <c r="E1" s="9"/>
      <c r="F1" s="9"/>
    </row>
    <row r="2" spans="1:6" s="1" customFormat="1" ht="14.25" x14ac:dyDescent="0.25">
      <c r="B2" s="1" t="s">
        <v>74</v>
      </c>
      <c r="C2" s="1" t="s">
        <v>75</v>
      </c>
      <c r="D2" s="24"/>
      <c r="E2" s="9"/>
      <c r="F2" s="9"/>
    </row>
    <row r="4" spans="1:6" s="23" customFormat="1" x14ac:dyDescent="0.25">
      <c r="A4" s="50" t="s">
        <v>171</v>
      </c>
      <c r="B4" s="50"/>
      <c r="C4" s="50"/>
      <c r="D4" s="51" t="s">
        <v>172</v>
      </c>
      <c r="E4" s="51"/>
      <c r="F4" s="40" t="s">
        <v>173</v>
      </c>
    </row>
    <row r="5" spans="1:6" ht="28.5" x14ac:dyDescent="0.25">
      <c r="A5" s="27" t="s">
        <v>174</v>
      </c>
      <c r="B5" s="27" t="s">
        <v>175</v>
      </c>
      <c r="C5" s="27" t="s">
        <v>176</v>
      </c>
      <c r="D5" s="39">
        <v>2019</v>
      </c>
      <c r="E5" s="39">
        <v>2018</v>
      </c>
      <c r="F5" s="40" t="s">
        <v>177</v>
      </c>
    </row>
    <row r="6" spans="1:6" s="1" customFormat="1" ht="14.25" x14ac:dyDescent="0.25">
      <c r="A6" s="3"/>
      <c r="B6" s="41" t="s">
        <v>178</v>
      </c>
      <c r="C6" s="42" t="s">
        <v>180</v>
      </c>
      <c r="D6" s="43">
        <f>D7</f>
        <v>0</v>
      </c>
      <c r="E6" s="43">
        <f>E7</f>
        <v>0</v>
      </c>
      <c r="F6" s="43">
        <f>F7</f>
        <v>0</v>
      </c>
    </row>
    <row r="7" spans="1:6" x14ac:dyDescent="0.25">
      <c r="A7" s="44" t="s">
        <v>179</v>
      </c>
      <c r="B7" s="45" t="s">
        <v>178</v>
      </c>
      <c r="C7" s="46" t="s">
        <v>186</v>
      </c>
      <c r="D7" s="47"/>
      <c r="E7" s="47"/>
      <c r="F7" s="48">
        <f>D7-E7</f>
        <v>0</v>
      </c>
    </row>
    <row r="8" spans="1:6" s="1" customFormat="1" ht="14.25" x14ac:dyDescent="0.25">
      <c r="A8" s="3"/>
      <c r="B8" s="41" t="s">
        <v>197</v>
      </c>
      <c r="C8" s="42" t="s">
        <v>181</v>
      </c>
      <c r="D8" s="43">
        <f>SUM(D9:D12)</f>
        <v>0</v>
      </c>
      <c r="E8" s="43">
        <f>SUM(E9:E12)</f>
        <v>0</v>
      </c>
      <c r="F8" s="43">
        <f>SUM(F9:F12)</f>
        <v>0</v>
      </c>
    </row>
    <row r="9" spans="1:6" x14ac:dyDescent="0.25">
      <c r="A9" s="44" t="s">
        <v>182</v>
      </c>
      <c r="B9" s="45" t="s">
        <v>197</v>
      </c>
      <c r="C9" s="46" t="s">
        <v>165</v>
      </c>
      <c r="D9" s="47"/>
      <c r="E9" s="47"/>
      <c r="F9" s="48">
        <f>D9-E9</f>
        <v>0</v>
      </c>
    </row>
    <row r="10" spans="1:6" x14ac:dyDescent="0.25">
      <c r="A10" s="44" t="s">
        <v>183</v>
      </c>
      <c r="B10" s="45" t="s">
        <v>197</v>
      </c>
      <c r="C10" s="46" t="s">
        <v>166</v>
      </c>
      <c r="D10" s="47"/>
      <c r="E10" s="47"/>
      <c r="F10" s="48">
        <f>D10-E10</f>
        <v>0</v>
      </c>
    </row>
    <row r="11" spans="1:6" x14ac:dyDescent="0.25">
      <c r="A11" s="44" t="s">
        <v>184</v>
      </c>
      <c r="B11" s="45" t="s">
        <v>197</v>
      </c>
      <c r="C11" s="46" t="s">
        <v>167</v>
      </c>
      <c r="D11" s="47"/>
      <c r="E11" s="47"/>
      <c r="F11" s="48">
        <f>D11-E11</f>
        <v>0</v>
      </c>
    </row>
    <row r="12" spans="1:6" x14ac:dyDescent="0.25">
      <c r="A12" s="44" t="s">
        <v>185</v>
      </c>
      <c r="B12" s="45" t="s">
        <v>197</v>
      </c>
      <c r="C12" s="46" t="s">
        <v>168</v>
      </c>
      <c r="D12" s="47"/>
      <c r="E12" s="47"/>
      <c r="F12" s="48">
        <f>D12-E12</f>
        <v>0</v>
      </c>
    </row>
  </sheetData>
  <mergeCells count="2">
    <mergeCell ref="A4:C4"/>
    <mergeCell ref="D4:E4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E95A8-B457-44D6-AAA0-CF2DE7324139}">
  <sheetPr>
    <tabColor rgb="FF92D050"/>
  </sheetPr>
  <dimension ref="A1:N11"/>
  <sheetViews>
    <sheetView showGridLines="0" zoomScale="90" zoomScaleNormal="90" workbookViewId="0">
      <pane xSplit="1" ySplit="7" topLeftCell="B8" activePane="bottomRight" state="frozen"/>
      <selection activeCell="A3" sqref="A3"/>
      <selection pane="topRight" activeCell="A3" sqref="A3"/>
      <selection pane="bottomLeft" activeCell="A3" sqref="A3"/>
      <selection pane="bottomRight" activeCell="F9" sqref="F9"/>
    </sheetView>
  </sheetViews>
  <sheetFormatPr baseColWidth="10" defaultRowHeight="15" x14ac:dyDescent="0.25"/>
  <cols>
    <col min="1" max="1" width="11.7109375" style="2" customWidth="1"/>
    <col min="2" max="2" width="15.7109375" style="2" customWidth="1"/>
    <col min="3" max="3" width="40.7109375" style="2" customWidth="1"/>
    <col min="4" max="4" width="17.7109375" style="2" customWidth="1"/>
    <col min="5" max="5" width="15.7109375" style="2" customWidth="1"/>
    <col min="6" max="6" width="17.7109375" style="2" customWidth="1"/>
    <col min="7" max="7" width="40.7109375" style="2" customWidth="1"/>
    <col min="8" max="8" width="15.7109375" style="2" customWidth="1"/>
    <col min="9" max="9" width="40.7109375" style="2" customWidth="1"/>
    <col min="10" max="10" width="13.7109375" style="2" customWidth="1"/>
    <col min="11" max="11" width="17.7109375" style="2" customWidth="1"/>
    <col min="12" max="12" width="40.7109375" style="2" customWidth="1"/>
    <col min="13" max="14" width="15.7109375" style="2" customWidth="1"/>
    <col min="15" max="16384" width="11.42578125" style="2"/>
  </cols>
  <sheetData>
    <row r="1" spans="1:14" s="1" customFormat="1" ht="14.25" x14ac:dyDescent="0.25">
      <c r="A1" s="1" t="s">
        <v>0</v>
      </c>
      <c r="B1" s="6" t="s">
        <v>72</v>
      </c>
      <c r="C1" s="6" t="s">
        <v>73</v>
      </c>
      <c r="H1" s="33"/>
      <c r="N1" s="33"/>
    </row>
    <row r="2" spans="1:14" s="1" customFormat="1" ht="14.25" x14ac:dyDescent="0.25">
      <c r="B2" s="1" t="s">
        <v>127</v>
      </c>
      <c r="C2" s="1" t="s">
        <v>130</v>
      </c>
      <c r="H2" s="33"/>
      <c r="N2" s="33"/>
    </row>
    <row r="3" spans="1:14" s="1" customFormat="1" ht="14.25" x14ac:dyDescent="0.25">
      <c r="B3" s="1" t="s">
        <v>132</v>
      </c>
      <c r="C3" s="1" t="s">
        <v>106</v>
      </c>
      <c r="H3" s="33"/>
      <c r="N3" s="33"/>
    </row>
    <row r="4" spans="1:14" s="1" customFormat="1" ht="14.25" x14ac:dyDescent="0.25">
      <c r="A4" s="1" t="s">
        <v>1</v>
      </c>
      <c r="B4" s="1" t="s">
        <v>134</v>
      </c>
      <c r="C4" s="1" t="s">
        <v>139</v>
      </c>
      <c r="H4" s="33"/>
      <c r="N4" s="33"/>
    </row>
    <row r="5" spans="1:14" s="1" customFormat="1" ht="14.25" x14ac:dyDescent="0.25">
      <c r="H5" s="33"/>
      <c r="N5" s="33"/>
    </row>
    <row r="6" spans="1:14" s="24" customFormat="1" ht="15" customHeight="1" x14ac:dyDescent="0.25">
      <c r="A6" s="50" t="s">
        <v>144</v>
      </c>
      <c r="B6" s="50"/>
      <c r="C6" s="50"/>
      <c r="D6" s="50"/>
      <c r="E6" s="67" t="s">
        <v>145</v>
      </c>
      <c r="F6" s="68"/>
      <c r="G6" s="68"/>
      <c r="H6" s="68"/>
      <c r="I6" s="50" t="s">
        <v>146</v>
      </c>
      <c r="J6" s="50"/>
      <c r="K6" s="50" t="s">
        <v>147</v>
      </c>
      <c r="L6" s="50"/>
      <c r="M6" s="50"/>
      <c r="N6" s="50"/>
    </row>
    <row r="7" spans="1:14" s="23" customFormat="1" ht="75" customHeight="1" x14ac:dyDescent="0.25">
      <c r="A7" s="27" t="s">
        <v>33</v>
      </c>
      <c r="B7" s="27" t="s">
        <v>32</v>
      </c>
      <c r="C7" s="27" t="s">
        <v>31</v>
      </c>
      <c r="D7" s="27" t="s">
        <v>148</v>
      </c>
      <c r="E7" s="27" t="s">
        <v>13</v>
      </c>
      <c r="F7" s="27" t="s">
        <v>149</v>
      </c>
      <c r="G7" s="27" t="s">
        <v>150</v>
      </c>
      <c r="H7" s="27" t="s">
        <v>169</v>
      </c>
      <c r="I7" s="27" t="s">
        <v>155</v>
      </c>
      <c r="J7" s="27" t="s">
        <v>156</v>
      </c>
      <c r="K7" s="35" t="s">
        <v>157</v>
      </c>
      <c r="L7" s="27" t="s">
        <v>158</v>
      </c>
      <c r="M7" s="27" t="s">
        <v>159</v>
      </c>
      <c r="N7" s="34" t="s">
        <v>170</v>
      </c>
    </row>
    <row r="8" spans="1:14" s="1" customFormat="1" ht="14.25" x14ac:dyDescent="0.25">
      <c r="A8" s="3" t="s">
        <v>202</v>
      </c>
      <c r="B8" s="3"/>
      <c r="C8" s="36"/>
      <c r="D8" s="10">
        <f>SUM(D9:D11)</f>
        <v>0</v>
      </c>
      <c r="E8" s="12"/>
      <c r="F8" s="37"/>
      <c r="G8" s="12"/>
      <c r="H8" s="11">
        <f>IFERROR(AVERAGE(H9:H11),0)</f>
        <v>0</v>
      </c>
      <c r="I8" s="13"/>
      <c r="J8" s="13"/>
      <c r="K8" s="37"/>
      <c r="L8" s="12"/>
      <c r="M8" s="12"/>
      <c r="N8" s="11">
        <f>IFERROR(AVERAGE(N9:N11),0)</f>
        <v>0</v>
      </c>
    </row>
    <row r="9" spans="1:14" x14ac:dyDescent="0.25">
      <c r="A9" s="17" t="s">
        <v>34</v>
      </c>
      <c r="B9" s="5" t="s">
        <v>37</v>
      </c>
      <c r="C9" s="8" t="s">
        <v>28</v>
      </c>
      <c r="D9" s="14"/>
      <c r="E9" s="5" t="s">
        <v>27</v>
      </c>
      <c r="F9" s="38"/>
      <c r="G9" s="5"/>
      <c r="H9" s="17"/>
      <c r="I9" s="5"/>
      <c r="J9" s="17" t="s">
        <v>42</v>
      </c>
      <c r="K9" s="38"/>
      <c r="L9" s="5"/>
      <c r="M9" s="5" t="s">
        <v>27</v>
      </c>
      <c r="N9" s="17"/>
    </row>
    <row r="10" spans="1:14" x14ac:dyDescent="0.25">
      <c r="A10" s="17" t="s">
        <v>34</v>
      </c>
      <c r="B10" s="5" t="s">
        <v>38</v>
      </c>
      <c r="C10" s="8" t="s">
        <v>29</v>
      </c>
      <c r="D10" s="14"/>
      <c r="E10" s="5" t="s">
        <v>27</v>
      </c>
      <c r="F10" s="38"/>
      <c r="G10" s="5"/>
      <c r="H10" s="17"/>
      <c r="I10" s="5"/>
      <c r="J10" s="17" t="s">
        <v>42</v>
      </c>
      <c r="K10" s="38"/>
      <c r="L10" s="5"/>
      <c r="M10" s="5" t="s">
        <v>27</v>
      </c>
      <c r="N10" s="17"/>
    </row>
    <row r="11" spans="1:14" x14ac:dyDescent="0.25">
      <c r="A11" s="17" t="s">
        <v>34</v>
      </c>
      <c r="B11" s="5" t="s">
        <v>39</v>
      </c>
      <c r="C11" s="8" t="s">
        <v>30</v>
      </c>
      <c r="D11" s="14"/>
      <c r="E11" s="5" t="s">
        <v>27</v>
      </c>
      <c r="F11" s="38"/>
      <c r="G11" s="5"/>
      <c r="H11" s="17"/>
      <c r="I11" s="5"/>
      <c r="J11" s="17" t="s">
        <v>42</v>
      </c>
      <c r="K11" s="38"/>
      <c r="L11" s="5"/>
      <c r="M11" s="5" t="s">
        <v>27</v>
      </c>
      <c r="N11" s="17"/>
    </row>
  </sheetData>
  <mergeCells count="4">
    <mergeCell ref="A6:D6"/>
    <mergeCell ref="E6:H6"/>
    <mergeCell ref="I6:J6"/>
    <mergeCell ref="K6:N6"/>
  </mergeCell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2EBF02E3-D4E4-40E0-91DF-15F72F545E5E}">
          <x14:formula1>
            <xm:f>Listas!$A$1:$A$3</xm:f>
          </x14:formula1>
          <xm:sqref>A9:A11</xm:sqref>
        </x14:dataValidation>
        <x14:dataValidation type="list" allowBlank="1" showInputMessage="1" showErrorMessage="1" xr:uid="{4A831E09-BBFF-4E1E-94CC-8DCE31540A02}">
          <x14:formula1>
            <xm:f>Listas!$F$1:$F$6</xm:f>
          </x14:formula1>
          <xm:sqref>M9:M11 E9:E11</xm:sqref>
        </x14:dataValidation>
        <x14:dataValidation type="list" allowBlank="1" showInputMessage="1" showErrorMessage="1" xr:uid="{660E0F6D-F685-4617-9983-A9472D5D787E}">
          <x14:formula1>
            <xm:f>Listas!$I$1:$I$3</xm:f>
          </x14:formula1>
          <xm:sqref>J9:J11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BCF9A-CFD6-4BD5-BACB-A1DA6DF6ACB4}">
  <sheetPr>
    <tabColor theme="1"/>
  </sheetPr>
  <dimension ref="A1:L6"/>
  <sheetViews>
    <sheetView zoomScale="85" zoomScaleNormal="85" workbookViewId="0">
      <selection activeCell="K4" sqref="K4"/>
    </sheetView>
  </sheetViews>
  <sheetFormatPr baseColWidth="10" defaultRowHeight="15" x14ac:dyDescent="0.25"/>
  <cols>
    <col min="1" max="1" width="10.5703125" customWidth="1"/>
    <col min="2" max="2" width="0.85546875" style="19" customWidth="1"/>
    <col min="4" max="4" width="22" bestFit="1" customWidth="1"/>
    <col min="5" max="5" width="0.85546875" style="19" customWidth="1"/>
    <col min="6" max="6" width="21" style="20" customWidth="1"/>
    <col min="7" max="7" width="3.85546875" style="21" customWidth="1"/>
    <col min="8" max="8" width="0.85546875" style="22" customWidth="1"/>
    <col min="9" max="9" width="7.42578125" style="21" bestFit="1" customWidth="1"/>
    <col min="10" max="10" width="0.85546875" style="22" customWidth="1"/>
    <col min="11" max="11" width="17.42578125" bestFit="1" customWidth="1"/>
    <col min="12" max="12" width="0.85546875" style="19" customWidth="1"/>
  </cols>
  <sheetData>
    <row r="1" spans="1:11" x14ac:dyDescent="0.25">
      <c r="A1" t="s">
        <v>34</v>
      </c>
      <c r="C1" t="s">
        <v>40</v>
      </c>
      <c r="F1" s="20" t="s">
        <v>27</v>
      </c>
      <c r="G1" s="21" t="s">
        <v>41</v>
      </c>
      <c r="I1" s="21" t="s">
        <v>42</v>
      </c>
      <c r="K1" t="s">
        <v>124</v>
      </c>
    </row>
    <row r="2" spans="1:11" x14ac:dyDescent="0.25">
      <c r="A2" t="s">
        <v>35</v>
      </c>
      <c r="C2" t="s">
        <v>48</v>
      </c>
      <c r="D2" t="s">
        <v>49</v>
      </c>
      <c r="F2" s="20" t="s">
        <v>43</v>
      </c>
      <c r="G2" s="21">
        <v>1</v>
      </c>
      <c r="I2" s="21">
        <v>1</v>
      </c>
      <c r="K2" t="s">
        <v>125</v>
      </c>
    </row>
    <row r="3" spans="1:11" x14ac:dyDescent="0.25">
      <c r="A3" t="s">
        <v>36</v>
      </c>
      <c r="F3" s="20" t="s">
        <v>44</v>
      </c>
      <c r="G3" s="21">
        <v>2</v>
      </c>
      <c r="I3" s="21">
        <v>0</v>
      </c>
      <c r="K3" t="s">
        <v>126</v>
      </c>
    </row>
    <row r="4" spans="1:11" x14ac:dyDescent="0.25">
      <c r="F4" s="20" t="s">
        <v>45</v>
      </c>
      <c r="G4" s="21">
        <v>3</v>
      </c>
    </row>
    <row r="5" spans="1:11" x14ac:dyDescent="0.25">
      <c r="F5" s="20" t="s">
        <v>46</v>
      </c>
      <c r="G5" s="21">
        <v>4</v>
      </c>
    </row>
    <row r="6" spans="1:11" x14ac:dyDescent="0.25">
      <c r="F6" s="20" t="s">
        <v>47</v>
      </c>
      <c r="G6" s="21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904BF-8B9C-4A66-8891-0B0220CF0EED}">
  <sheetPr>
    <tabColor rgb="FF92D050"/>
    <pageSetUpPr fitToPage="1"/>
  </sheetPr>
  <dimension ref="A1:Y19"/>
  <sheetViews>
    <sheetView showGridLines="0" zoomScale="90" zoomScaleNormal="90" workbookViewId="0">
      <pane ySplit="9" topLeftCell="A10" activePane="bottomLeft" state="frozen"/>
      <selection activeCell="B9" sqref="B9"/>
      <selection pane="bottomLeft" activeCell="B9" sqref="B9"/>
    </sheetView>
  </sheetViews>
  <sheetFormatPr baseColWidth="10" defaultRowHeight="15" x14ac:dyDescent="0.25"/>
  <cols>
    <col min="1" max="1" width="11.5703125" style="7" customWidth="1"/>
    <col min="2" max="2" width="15.140625" style="7" customWidth="1"/>
    <col min="3" max="3" width="30.7109375" style="7" customWidth="1"/>
    <col min="4" max="5" width="4.7109375" style="23" customWidth="1"/>
    <col min="6" max="15" width="15.7109375" style="18" customWidth="1"/>
    <col min="16" max="16" width="12.7109375" style="18" customWidth="1"/>
    <col min="17" max="17" width="15.7109375" style="18" customWidth="1"/>
    <col min="18" max="18" width="12.7109375" style="18" customWidth="1"/>
    <col min="19" max="19" width="9.7109375" style="18" customWidth="1"/>
    <col min="20" max="20" width="15.7109375" style="18" customWidth="1"/>
    <col min="21" max="21" width="12.7109375" style="18" customWidth="1"/>
    <col min="22" max="23" width="11.7109375" style="18" customWidth="1"/>
    <col min="24" max="24" width="9.7109375" style="18" customWidth="1"/>
    <col min="25" max="25" width="30.7109375" style="18" customWidth="1"/>
    <col min="26" max="16384" width="11.42578125" style="2"/>
  </cols>
  <sheetData>
    <row r="1" spans="1:25" s="1" customFormat="1" ht="14.25" x14ac:dyDescent="0.25">
      <c r="A1" s="1" t="s">
        <v>0</v>
      </c>
      <c r="B1" s="6" t="s">
        <v>72</v>
      </c>
      <c r="C1" s="6" t="s">
        <v>73</v>
      </c>
      <c r="D1" s="24"/>
      <c r="E1" s="24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</row>
    <row r="2" spans="1:25" s="1" customFormat="1" ht="14.25" x14ac:dyDescent="0.25">
      <c r="B2" s="1" t="s">
        <v>74</v>
      </c>
      <c r="C2" s="1" t="s">
        <v>75</v>
      </c>
      <c r="D2" s="24"/>
      <c r="E2" s="24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</row>
    <row r="3" spans="1:25" s="1" customFormat="1" ht="14.25" x14ac:dyDescent="0.25">
      <c r="B3" s="1" t="s">
        <v>100</v>
      </c>
      <c r="C3" s="1" t="s">
        <v>102</v>
      </c>
      <c r="D3" s="24"/>
      <c r="E3" s="24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</row>
    <row r="4" spans="1:25" s="1" customFormat="1" ht="14.25" x14ac:dyDescent="0.25">
      <c r="A4" s="1" t="s">
        <v>1</v>
      </c>
      <c r="B4" s="1" t="s">
        <v>103</v>
      </c>
      <c r="C4" s="1" t="s">
        <v>101</v>
      </c>
      <c r="D4" s="24"/>
      <c r="E4" s="24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</row>
    <row r="6" spans="1:25" s="4" customFormat="1" ht="30" customHeight="1" x14ac:dyDescent="0.25">
      <c r="A6" s="50" t="s">
        <v>122</v>
      </c>
      <c r="B6" s="50"/>
      <c r="C6" s="50"/>
      <c r="D6" s="55" t="s">
        <v>140</v>
      </c>
      <c r="E6" s="56"/>
      <c r="F6" s="52" t="s">
        <v>94</v>
      </c>
      <c r="G6" s="52"/>
      <c r="H6" s="52"/>
      <c r="I6" s="52" t="s">
        <v>82</v>
      </c>
      <c r="J6" s="52"/>
      <c r="K6" s="52"/>
      <c r="L6" s="52"/>
      <c r="M6" s="52" t="s">
        <v>93</v>
      </c>
      <c r="N6" s="52"/>
      <c r="O6" s="52"/>
      <c r="P6" s="52" t="s">
        <v>95</v>
      </c>
      <c r="Q6" s="52"/>
      <c r="R6" s="52"/>
      <c r="S6" s="52"/>
      <c r="T6" s="52"/>
      <c r="U6" s="52"/>
      <c r="V6" s="52"/>
      <c r="W6" s="52"/>
      <c r="X6" s="52"/>
      <c r="Y6" s="52"/>
    </row>
    <row r="7" spans="1:25" s="4" customFormat="1" ht="30" customHeight="1" x14ac:dyDescent="0.25">
      <c r="A7" s="50"/>
      <c r="B7" s="50"/>
      <c r="C7" s="50"/>
      <c r="D7" s="57"/>
      <c r="E7" s="58"/>
      <c r="F7" s="52"/>
      <c r="G7" s="52"/>
      <c r="H7" s="52"/>
      <c r="I7" s="52"/>
      <c r="J7" s="52"/>
      <c r="K7" s="52"/>
      <c r="L7" s="52"/>
      <c r="M7" s="52"/>
      <c r="N7" s="52"/>
      <c r="O7" s="52"/>
      <c r="P7" s="52" t="s">
        <v>86</v>
      </c>
      <c r="Q7" s="52"/>
      <c r="R7" s="26" t="s">
        <v>87</v>
      </c>
      <c r="S7" s="52" t="s">
        <v>116</v>
      </c>
      <c r="T7" s="52"/>
      <c r="U7" s="26" t="s">
        <v>88</v>
      </c>
      <c r="V7" s="53" t="s">
        <v>117</v>
      </c>
      <c r="W7" s="54"/>
      <c r="X7" s="52" t="s">
        <v>90</v>
      </c>
      <c r="Y7" s="52"/>
    </row>
    <row r="8" spans="1:25" s="4" customFormat="1" ht="90" customHeight="1" x14ac:dyDescent="0.25">
      <c r="A8" s="27" t="s">
        <v>33</v>
      </c>
      <c r="B8" s="27" t="s">
        <v>32</v>
      </c>
      <c r="C8" s="27" t="s">
        <v>31</v>
      </c>
      <c r="D8" s="31" t="s">
        <v>141</v>
      </c>
      <c r="E8" s="32" t="s">
        <v>142</v>
      </c>
      <c r="F8" s="26" t="s">
        <v>96</v>
      </c>
      <c r="G8" s="29" t="s">
        <v>97</v>
      </c>
      <c r="H8" s="26" t="s">
        <v>77</v>
      </c>
      <c r="I8" s="26" t="s">
        <v>98</v>
      </c>
      <c r="J8" s="26" t="s">
        <v>81</v>
      </c>
      <c r="K8" s="29" t="s">
        <v>83</v>
      </c>
      <c r="L8" s="26" t="s">
        <v>84</v>
      </c>
      <c r="M8" s="26" t="s">
        <v>79</v>
      </c>
      <c r="N8" s="26" t="s">
        <v>78</v>
      </c>
      <c r="O8" s="26" t="s">
        <v>80</v>
      </c>
      <c r="P8" s="26" t="s">
        <v>85</v>
      </c>
      <c r="Q8" s="26" t="s">
        <v>99</v>
      </c>
      <c r="R8" s="26" t="s">
        <v>85</v>
      </c>
      <c r="S8" s="26" t="s">
        <v>85</v>
      </c>
      <c r="T8" s="26" t="s">
        <v>2</v>
      </c>
      <c r="U8" s="26" t="s">
        <v>85</v>
      </c>
      <c r="V8" s="26" t="s">
        <v>118</v>
      </c>
      <c r="W8" s="26" t="s">
        <v>119</v>
      </c>
      <c r="X8" s="26" t="s">
        <v>85</v>
      </c>
      <c r="Y8" s="26" t="s">
        <v>91</v>
      </c>
    </row>
    <row r="9" spans="1:25" s="1" customFormat="1" ht="14.25" x14ac:dyDescent="0.25">
      <c r="A9" s="3" t="s">
        <v>50</v>
      </c>
      <c r="B9" s="3"/>
      <c r="C9" s="30"/>
      <c r="D9" s="25"/>
      <c r="E9" s="25"/>
      <c r="F9" s="10">
        <f>SUM(F10:F19)</f>
        <v>0</v>
      </c>
      <c r="G9" s="10">
        <f>SUM(G10:G19)</f>
        <v>0</v>
      </c>
      <c r="H9" s="10">
        <f>G9-F9</f>
        <v>0</v>
      </c>
      <c r="I9" s="10">
        <f t="shared" ref="I9:L9" si="0">SUM(I10:I19)</f>
        <v>0</v>
      </c>
      <c r="J9" s="10">
        <f t="shared" si="0"/>
        <v>0</v>
      </c>
      <c r="K9" s="10">
        <f t="shared" si="0"/>
        <v>0</v>
      </c>
      <c r="L9" s="10">
        <f t="shared" si="0"/>
        <v>0</v>
      </c>
      <c r="M9" s="10">
        <f>SUM(M10:M19)</f>
        <v>0</v>
      </c>
      <c r="N9" s="10">
        <f>SUM(N10:N19)</f>
        <v>0</v>
      </c>
      <c r="O9" s="10">
        <f>SUM(O10:O19)</f>
        <v>0</v>
      </c>
      <c r="P9" s="25"/>
      <c r="Q9" s="10">
        <f>SUM(Q10:Q19)</f>
        <v>0</v>
      </c>
      <c r="R9" s="25"/>
      <c r="S9" s="25"/>
      <c r="T9" s="10">
        <f>SUM(T10:T19)</f>
        <v>0</v>
      </c>
      <c r="U9" s="25"/>
      <c r="V9" s="25"/>
      <c r="W9" s="25"/>
      <c r="X9" s="25"/>
      <c r="Y9" s="13"/>
    </row>
    <row r="10" spans="1:25" x14ac:dyDescent="0.25">
      <c r="A10" s="17" t="s">
        <v>34</v>
      </c>
      <c r="B10" s="5" t="s">
        <v>37</v>
      </c>
      <c r="C10" s="8" t="s">
        <v>28</v>
      </c>
      <c r="D10" s="17"/>
      <c r="E10" s="17"/>
      <c r="F10" s="14"/>
      <c r="G10" s="14"/>
      <c r="H10" s="15">
        <f>G10-F10</f>
        <v>0</v>
      </c>
      <c r="I10" s="14"/>
      <c r="J10" s="15">
        <f t="shared" ref="J10:J19" si="1">I10-F10</f>
        <v>0</v>
      </c>
      <c r="K10" s="14"/>
      <c r="L10" s="14"/>
      <c r="M10" s="14"/>
      <c r="N10" s="14"/>
      <c r="O10" s="14"/>
      <c r="P10" s="17"/>
      <c r="Q10" s="14"/>
      <c r="R10" s="17"/>
      <c r="S10" s="17"/>
      <c r="T10" s="14"/>
      <c r="U10" s="17"/>
      <c r="V10" s="17"/>
      <c r="W10" s="17"/>
      <c r="X10" s="17"/>
      <c r="Y10" s="14"/>
    </row>
    <row r="11" spans="1:25" x14ac:dyDescent="0.25">
      <c r="A11" s="17" t="s">
        <v>34</v>
      </c>
      <c r="B11" s="5" t="s">
        <v>38</v>
      </c>
      <c r="C11" s="8" t="s">
        <v>29</v>
      </c>
      <c r="D11" s="17"/>
      <c r="E11" s="17"/>
      <c r="F11" s="14"/>
      <c r="G11" s="14"/>
      <c r="H11" s="15">
        <f t="shared" ref="H11:H19" si="2">G11-F11</f>
        <v>0</v>
      </c>
      <c r="I11" s="14"/>
      <c r="J11" s="15">
        <f t="shared" si="1"/>
        <v>0</v>
      </c>
      <c r="K11" s="14"/>
      <c r="L11" s="14"/>
      <c r="M11" s="14"/>
      <c r="N11" s="14"/>
      <c r="O11" s="14"/>
      <c r="P11" s="17"/>
      <c r="Q11" s="14"/>
      <c r="R11" s="17"/>
      <c r="S11" s="17"/>
      <c r="T11" s="14"/>
      <c r="U11" s="17"/>
      <c r="V11" s="17"/>
      <c r="W11" s="17"/>
      <c r="X11" s="17"/>
      <c r="Y11" s="14"/>
    </row>
    <row r="12" spans="1:25" x14ac:dyDescent="0.25">
      <c r="A12" s="17" t="s">
        <v>34</v>
      </c>
      <c r="B12" s="5" t="s">
        <v>58</v>
      </c>
      <c r="C12" s="8" t="s">
        <v>65</v>
      </c>
      <c r="D12" s="17"/>
      <c r="E12" s="17"/>
      <c r="F12" s="14"/>
      <c r="G12" s="14"/>
      <c r="H12" s="15">
        <f t="shared" si="2"/>
        <v>0</v>
      </c>
      <c r="I12" s="14"/>
      <c r="J12" s="15">
        <f t="shared" si="1"/>
        <v>0</v>
      </c>
      <c r="K12" s="14"/>
      <c r="L12" s="14"/>
      <c r="M12" s="14"/>
      <c r="N12" s="14"/>
      <c r="O12" s="14"/>
      <c r="P12" s="17"/>
      <c r="Q12" s="14"/>
      <c r="R12" s="17"/>
      <c r="S12" s="17"/>
      <c r="T12" s="14"/>
      <c r="U12" s="17"/>
      <c r="V12" s="17"/>
      <c r="W12" s="17"/>
      <c r="X12" s="17"/>
      <c r="Y12" s="14"/>
    </row>
    <row r="13" spans="1:25" x14ac:dyDescent="0.25">
      <c r="A13" s="17" t="s">
        <v>34</v>
      </c>
      <c r="B13" s="5" t="s">
        <v>59</v>
      </c>
      <c r="C13" s="8" t="s">
        <v>66</v>
      </c>
      <c r="D13" s="17"/>
      <c r="E13" s="17"/>
      <c r="F13" s="14"/>
      <c r="G13" s="14"/>
      <c r="H13" s="15">
        <f t="shared" si="2"/>
        <v>0</v>
      </c>
      <c r="I13" s="14"/>
      <c r="J13" s="15">
        <f t="shared" si="1"/>
        <v>0</v>
      </c>
      <c r="K13" s="14"/>
      <c r="L13" s="14"/>
      <c r="M13" s="14"/>
      <c r="N13" s="14"/>
      <c r="O13" s="14"/>
      <c r="P13" s="17"/>
      <c r="Q13" s="14"/>
      <c r="R13" s="17"/>
      <c r="S13" s="17"/>
      <c r="T13" s="14"/>
      <c r="U13" s="17"/>
      <c r="V13" s="17"/>
      <c r="W13" s="17"/>
      <c r="X13" s="17"/>
      <c r="Y13" s="14"/>
    </row>
    <row r="14" spans="1:25" x14ac:dyDescent="0.25">
      <c r="A14" s="17" t="s">
        <v>34</v>
      </c>
      <c r="B14" s="5" t="s">
        <v>60</v>
      </c>
      <c r="C14" s="8" t="s">
        <v>67</v>
      </c>
      <c r="D14" s="17"/>
      <c r="E14" s="17"/>
      <c r="F14" s="14"/>
      <c r="G14" s="14"/>
      <c r="H14" s="15">
        <f t="shared" si="2"/>
        <v>0</v>
      </c>
      <c r="I14" s="14"/>
      <c r="J14" s="15">
        <f t="shared" si="1"/>
        <v>0</v>
      </c>
      <c r="K14" s="14"/>
      <c r="L14" s="14"/>
      <c r="M14" s="14"/>
      <c r="N14" s="14"/>
      <c r="O14" s="14"/>
      <c r="P14" s="17"/>
      <c r="Q14" s="14"/>
      <c r="R14" s="17"/>
      <c r="S14" s="17"/>
      <c r="T14" s="14"/>
      <c r="U14" s="17"/>
      <c r="V14" s="17"/>
      <c r="W14" s="17"/>
      <c r="X14" s="17"/>
      <c r="Y14" s="14"/>
    </row>
    <row r="15" spans="1:25" x14ac:dyDescent="0.25">
      <c r="A15" s="17" t="s">
        <v>34</v>
      </c>
      <c r="B15" s="5" t="s">
        <v>61</v>
      </c>
      <c r="C15" s="8" t="s">
        <v>68</v>
      </c>
      <c r="D15" s="17"/>
      <c r="E15" s="17"/>
      <c r="F15" s="14"/>
      <c r="G15" s="14"/>
      <c r="H15" s="15">
        <f t="shared" si="2"/>
        <v>0</v>
      </c>
      <c r="I15" s="14"/>
      <c r="J15" s="15">
        <f t="shared" si="1"/>
        <v>0</v>
      </c>
      <c r="K15" s="14"/>
      <c r="L15" s="14"/>
      <c r="M15" s="14"/>
      <c r="N15" s="14"/>
      <c r="O15" s="14"/>
      <c r="P15" s="17"/>
      <c r="Q15" s="14"/>
      <c r="R15" s="17"/>
      <c r="S15" s="17"/>
      <c r="T15" s="14"/>
      <c r="U15" s="17"/>
      <c r="V15" s="17"/>
      <c r="W15" s="17"/>
      <c r="X15" s="17"/>
      <c r="Y15" s="14"/>
    </row>
    <row r="16" spans="1:25" x14ac:dyDescent="0.25">
      <c r="A16" s="17" t="s">
        <v>34</v>
      </c>
      <c r="B16" s="5" t="s">
        <v>62</v>
      </c>
      <c r="C16" s="8" t="s">
        <v>69</v>
      </c>
      <c r="D16" s="17"/>
      <c r="E16" s="17"/>
      <c r="F16" s="14"/>
      <c r="G16" s="14"/>
      <c r="H16" s="15">
        <f t="shared" si="2"/>
        <v>0</v>
      </c>
      <c r="I16" s="14"/>
      <c r="J16" s="15">
        <f t="shared" si="1"/>
        <v>0</v>
      </c>
      <c r="K16" s="14"/>
      <c r="L16" s="14"/>
      <c r="M16" s="14"/>
      <c r="N16" s="14"/>
      <c r="O16" s="14"/>
      <c r="P16" s="17"/>
      <c r="Q16" s="14"/>
      <c r="R16" s="17"/>
      <c r="S16" s="17"/>
      <c r="T16" s="14"/>
      <c r="U16" s="17"/>
      <c r="V16" s="17"/>
      <c r="W16" s="17"/>
      <c r="X16" s="17"/>
      <c r="Y16" s="14"/>
    </row>
    <row r="17" spans="1:25" x14ac:dyDescent="0.25">
      <c r="A17" s="17" t="s">
        <v>34</v>
      </c>
      <c r="B17" s="5" t="s">
        <v>63</v>
      </c>
      <c r="C17" s="8" t="s">
        <v>70</v>
      </c>
      <c r="D17" s="17"/>
      <c r="E17" s="17"/>
      <c r="F17" s="14"/>
      <c r="G17" s="14"/>
      <c r="H17" s="15">
        <f t="shared" si="2"/>
        <v>0</v>
      </c>
      <c r="I17" s="14"/>
      <c r="J17" s="15">
        <f t="shared" si="1"/>
        <v>0</v>
      </c>
      <c r="K17" s="14"/>
      <c r="L17" s="14"/>
      <c r="M17" s="14"/>
      <c r="N17" s="14"/>
      <c r="O17" s="14"/>
      <c r="P17" s="17"/>
      <c r="Q17" s="14"/>
      <c r="R17" s="17"/>
      <c r="S17" s="17"/>
      <c r="T17" s="14"/>
      <c r="U17" s="17"/>
      <c r="V17" s="17"/>
      <c r="W17" s="17"/>
      <c r="X17" s="17"/>
      <c r="Y17" s="14"/>
    </row>
    <row r="18" spans="1:25" x14ac:dyDescent="0.25">
      <c r="A18" s="17" t="s">
        <v>34</v>
      </c>
      <c r="B18" s="5" t="s">
        <v>64</v>
      </c>
      <c r="C18" s="8" t="s">
        <v>71</v>
      </c>
      <c r="D18" s="17"/>
      <c r="E18" s="17"/>
      <c r="F18" s="14"/>
      <c r="G18" s="14"/>
      <c r="H18" s="15">
        <f t="shared" si="2"/>
        <v>0</v>
      </c>
      <c r="I18" s="14"/>
      <c r="J18" s="15">
        <f t="shared" si="1"/>
        <v>0</v>
      </c>
      <c r="K18" s="14"/>
      <c r="L18" s="14"/>
      <c r="M18" s="14"/>
      <c r="N18" s="14"/>
      <c r="O18" s="14"/>
      <c r="P18" s="17"/>
      <c r="Q18" s="14"/>
      <c r="R18" s="17"/>
      <c r="S18" s="17"/>
      <c r="T18" s="14"/>
      <c r="U18" s="17"/>
      <c r="V18" s="17"/>
      <c r="W18" s="17"/>
      <c r="X18" s="17"/>
      <c r="Y18" s="14"/>
    </row>
    <row r="19" spans="1:25" x14ac:dyDescent="0.25">
      <c r="A19" s="17" t="s">
        <v>34</v>
      </c>
      <c r="B19" s="5" t="s">
        <v>39</v>
      </c>
      <c r="C19" s="8" t="s">
        <v>30</v>
      </c>
      <c r="D19" s="17"/>
      <c r="E19" s="17"/>
      <c r="F19" s="14"/>
      <c r="G19" s="14"/>
      <c r="H19" s="15">
        <f t="shared" si="2"/>
        <v>0</v>
      </c>
      <c r="I19" s="14"/>
      <c r="J19" s="15">
        <f t="shared" si="1"/>
        <v>0</v>
      </c>
      <c r="K19" s="14"/>
      <c r="L19" s="14"/>
      <c r="M19" s="14"/>
      <c r="N19" s="14"/>
      <c r="O19" s="14"/>
      <c r="P19" s="17"/>
      <c r="Q19" s="14"/>
      <c r="R19" s="17"/>
      <c r="S19" s="17"/>
      <c r="T19" s="14"/>
      <c r="U19" s="17"/>
      <c r="V19" s="17"/>
      <c r="W19" s="17"/>
      <c r="X19" s="17"/>
      <c r="Y19" s="14"/>
    </row>
  </sheetData>
  <mergeCells count="10">
    <mergeCell ref="A6:C7"/>
    <mergeCell ref="F6:H7"/>
    <mergeCell ref="V7:W7"/>
    <mergeCell ref="D6:E7"/>
    <mergeCell ref="S7:T7"/>
    <mergeCell ref="X7:Y7"/>
    <mergeCell ref="P6:Y6"/>
    <mergeCell ref="M6:O7"/>
    <mergeCell ref="I6:L7"/>
    <mergeCell ref="P7:Q7"/>
  </mergeCells>
  <printOptions horizontalCentered="1"/>
  <pageMargins left="0.39370078740157483" right="0.39370078740157483" top="0.39370078740157483" bottom="0.39370078740157483" header="0.31496062992125984" footer="0.31496062992125984"/>
  <pageSetup scale="38" fitToWidth="2" fitToHeight="1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FE76CBE-4781-4025-AC63-AE4FB239DB09}">
          <x14:formula1>
            <xm:f>Listas!$A$1:$A$3</xm:f>
          </x14:formula1>
          <xm:sqref>A10:A19</xm:sqref>
        </x14:dataValidation>
        <x14:dataValidation type="list" allowBlank="1" showInputMessage="1" showErrorMessage="1" xr:uid="{D8B86EC3-563C-4D53-B757-69607B647F93}">
          <x14:formula1>
            <xm:f>Listas!$I$1:$I$3</xm:f>
          </x14:formula1>
          <xm:sqref>P10:P19 U10:X19 R10:S19 D10:E19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7769F-ABBC-4A48-B5DF-36DFCDB15E93}">
  <sheetPr>
    <tabColor rgb="FF92D050"/>
    <pageSetUpPr fitToPage="1"/>
  </sheetPr>
  <dimension ref="A1:AH19"/>
  <sheetViews>
    <sheetView showGridLines="0" zoomScale="90" zoomScaleNormal="90" workbookViewId="0">
      <pane ySplit="9" topLeftCell="A10" activePane="bottomLeft" state="frozen"/>
      <selection activeCell="B9" sqref="B9"/>
      <selection pane="bottomLeft" activeCell="B9" sqref="B9"/>
    </sheetView>
  </sheetViews>
  <sheetFormatPr baseColWidth="10" defaultRowHeight="15" x14ac:dyDescent="0.25"/>
  <cols>
    <col min="1" max="1" width="11.5703125" style="7" customWidth="1"/>
    <col min="2" max="2" width="15.140625" style="7" customWidth="1"/>
    <col min="3" max="3" width="30.7109375" style="7" customWidth="1"/>
    <col min="4" max="5" width="4.7109375" style="23" customWidth="1"/>
    <col min="6" max="10" width="15.7109375" style="18" customWidth="1"/>
    <col min="11" max="11" width="9.7109375" style="18" customWidth="1"/>
    <col min="12" max="14" width="15.7109375" style="18" customWidth="1"/>
    <col min="15" max="15" width="9.7109375" style="18" customWidth="1"/>
    <col min="16" max="16" width="21.7109375" style="18" customWidth="1"/>
    <col min="17" max="17" width="9.7109375" style="18" customWidth="1"/>
    <col min="18" max="21" width="15.7109375" style="2" customWidth="1"/>
    <col min="22" max="22" width="18.140625" style="18" customWidth="1"/>
    <col min="23" max="31" width="4.7109375" style="23" customWidth="1"/>
    <col min="32" max="32" width="15.7109375" style="18" customWidth="1"/>
    <col min="33" max="33" width="15.5703125" style="18" customWidth="1"/>
    <col min="34" max="34" width="33.85546875" style="18" customWidth="1"/>
    <col min="35" max="16384" width="11.42578125" style="2"/>
  </cols>
  <sheetData>
    <row r="1" spans="1:34" s="1" customFormat="1" ht="14.25" x14ac:dyDescent="0.25">
      <c r="A1" s="1" t="s">
        <v>0</v>
      </c>
      <c r="B1" s="6" t="s">
        <v>72</v>
      </c>
      <c r="C1" s="6" t="s">
        <v>73</v>
      </c>
      <c r="D1" s="24"/>
      <c r="E1" s="24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V1" s="9"/>
      <c r="W1" s="24"/>
      <c r="X1" s="24"/>
      <c r="Y1" s="24"/>
      <c r="Z1" s="24"/>
      <c r="AA1" s="24"/>
      <c r="AB1" s="24"/>
      <c r="AC1" s="24"/>
      <c r="AD1" s="24"/>
      <c r="AE1" s="24"/>
      <c r="AF1" s="9"/>
      <c r="AG1" s="9"/>
      <c r="AH1" s="9"/>
    </row>
    <row r="2" spans="1:34" s="1" customFormat="1" ht="14.25" x14ac:dyDescent="0.25">
      <c r="B2" s="1" t="s">
        <v>74</v>
      </c>
      <c r="C2" s="1" t="s">
        <v>75</v>
      </c>
      <c r="D2" s="24"/>
      <c r="E2" s="24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V2" s="9"/>
      <c r="W2" s="24"/>
      <c r="X2" s="24"/>
      <c r="Y2" s="24"/>
      <c r="Z2" s="24"/>
      <c r="AA2" s="24"/>
      <c r="AB2" s="24"/>
      <c r="AC2" s="24"/>
      <c r="AD2" s="24"/>
      <c r="AE2" s="24"/>
      <c r="AF2" s="9"/>
      <c r="AG2" s="9"/>
      <c r="AH2" s="9"/>
    </row>
    <row r="3" spans="1:34" s="1" customFormat="1" ht="14.25" x14ac:dyDescent="0.25">
      <c r="B3" s="1" t="s">
        <v>100</v>
      </c>
      <c r="C3" s="1" t="s">
        <v>102</v>
      </c>
      <c r="D3" s="24"/>
      <c r="E3" s="24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 spans="1:34" s="1" customFormat="1" ht="14.25" x14ac:dyDescent="0.25">
      <c r="A4" s="1" t="s">
        <v>1</v>
      </c>
      <c r="B4" s="1" t="s">
        <v>105</v>
      </c>
      <c r="C4" s="1" t="s">
        <v>104</v>
      </c>
      <c r="D4" s="24"/>
      <c r="E4" s="24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V4" s="9"/>
      <c r="W4" s="24"/>
      <c r="X4" s="24"/>
      <c r="Y4" s="24"/>
      <c r="Z4" s="24"/>
      <c r="AA4" s="24"/>
      <c r="AB4" s="24"/>
      <c r="AC4" s="24"/>
      <c r="AD4" s="24"/>
      <c r="AE4" s="24"/>
      <c r="AF4" s="9"/>
      <c r="AG4" s="9"/>
      <c r="AH4" s="9"/>
    </row>
    <row r="6" spans="1:34" s="4" customFormat="1" ht="15" customHeight="1" x14ac:dyDescent="0.25">
      <c r="A6" s="55" t="s">
        <v>122</v>
      </c>
      <c r="B6" s="65"/>
      <c r="C6" s="56"/>
      <c r="D6" s="55" t="s">
        <v>140</v>
      </c>
      <c r="E6" s="56"/>
      <c r="F6" s="52" t="s">
        <v>200</v>
      </c>
      <c r="G6" s="52" t="s">
        <v>5</v>
      </c>
      <c r="H6" s="52"/>
      <c r="I6" s="52"/>
      <c r="J6" s="52"/>
      <c r="K6" s="52"/>
      <c r="L6" s="70" t="s">
        <v>198</v>
      </c>
      <c r="M6" s="59" t="s">
        <v>51</v>
      </c>
      <c r="N6" s="60"/>
      <c r="O6" s="60"/>
      <c r="P6" s="60"/>
      <c r="Q6" s="60"/>
      <c r="R6" s="60"/>
      <c r="S6" s="60"/>
      <c r="T6" s="60"/>
      <c r="U6" s="61"/>
      <c r="V6" s="67" t="s">
        <v>6</v>
      </c>
      <c r="W6" s="68"/>
      <c r="X6" s="68"/>
      <c r="Y6" s="68"/>
      <c r="Z6" s="68"/>
      <c r="AA6" s="68"/>
      <c r="AB6" s="68"/>
      <c r="AC6" s="68"/>
      <c r="AD6" s="68"/>
      <c r="AE6" s="69"/>
      <c r="AF6" s="52" t="s">
        <v>7</v>
      </c>
      <c r="AG6" s="52"/>
      <c r="AH6" s="52"/>
    </row>
    <row r="7" spans="1:34" s="4" customFormat="1" ht="15" customHeight="1" x14ac:dyDescent="0.25">
      <c r="A7" s="57"/>
      <c r="B7" s="66"/>
      <c r="C7" s="58"/>
      <c r="D7" s="57"/>
      <c r="E7" s="58"/>
      <c r="F7" s="52"/>
      <c r="G7" s="52"/>
      <c r="H7" s="52"/>
      <c r="I7" s="52"/>
      <c r="J7" s="52"/>
      <c r="K7" s="52"/>
      <c r="L7" s="71"/>
      <c r="M7" s="62"/>
      <c r="N7" s="63"/>
      <c r="O7" s="63"/>
      <c r="P7" s="63"/>
      <c r="Q7" s="63"/>
      <c r="R7" s="63"/>
      <c r="S7" s="63"/>
      <c r="T7" s="63"/>
      <c r="U7" s="64"/>
      <c r="V7" s="26" t="s">
        <v>2</v>
      </c>
      <c r="W7" s="50" t="s">
        <v>8</v>
      </c>
      <c r="X7" s="50"/>
      <c r="Y7" s="50"/>
      <c r="Z7" s="50"/>
      <c r="AA7" s="50"/>
      <c r="AB7" s="50"/>
      <c r="AC7" s="50" t="s">
        <v>9</v>
      </c>
      <c r="AD7" s="50"/>
      <c r="AE7" s="50"/>
      <c r="AF7" s="52"/>
      <c r="AG7" s="52"/>
      <c r="AH7" s="52"/>
    </row>
    <row r="8" spans="1:34" s="4" customFormat="1" ht="60" customHeight="1" x14ac:dyDescent="0.25">
      <c r="A8" s="27" t="s">
        <v>33</v>
      </c>
      <c r="B8" s="27" t="s">
        <v>32</v>
      </c>
      <c r="C8" s="27" t="s">
        <v>31</v>
      </c>
      <c r="D8" s="31" t="s">
        <v>141</v>
      </c>
      <c r="E8" s="32" t="s">
        <v>142</v>
      </c>
      <c r="F8" s="26" t="s">
        <v>201</v>
      </c>
      <c r="G8" s="26" t="s">
        <v>10</v>
      </c>
      <c r="H8" s="26" t="s">
        <v>11</v>
      </c>
      <c r="I8" s="26" t="s">
        <v>12</v>
      </c>
      <c r="J8" s="26" t="s">
        <v>4</v>
      </c>
      <c r="K8" s="26" t="s">
        <v>3</v>
      </c>
      <c r="L8" s="40" t="s">
        <v>199</v>
      </c>
      <c r="M8" s="26" t="s">
        <v>52</v>
      </c>
      <c r="N8" s="26" t="s">
        <v>53</v>
      </c>
      <c r="O8" s="26" t="s">
        <v>54</v>
      </c>
      <c r="P8" s="26" t="s">
        <v>55</v>
      </c>
      <c r="Q8" s="26" t="s">
        <v>14</v>
      </c>
      <c r="R8" s="27" t="s">
        <v>13</v>
      </c>
      <c r="S8" s="27" t="s">
        <v>15</v>
      </c>
      <c r="T8" s="27" t="s">
        <v>56</v>
      </c>
      <c r="U8" s="27" t="s">
        <v>57</v>
      </c>
      <c r="V8" s="26" t="s">
        <v>16</v>
      </c>
      <c r="W8" s="28" t="s">
        <v>17</v>
      </c>
      <c r="X8" s="28" t="s">
        <v>18</v>
      </c>
      <c r="Y8" s="28" t="s">
        <v>19</v>
      </c>
      <c r="Z8" s="28" t="s">
        <v>20</v>
      </c>
      <c r="AA8" s="28" t="s">
        <v>21</v>
      </c>
      <c r="AB8" s="28" t="s">
        <v>22</v>
      </c>
      <c r="AC8" s="28" t="s">
        <v>23</v>
      </c>
      <c r="AD8" s="28" t="s">
        <v>24</v>
      </c>
      <c r="AE8" s="28" t="s">
        <v>22</v>
      </c>
      <c r="AF8" s="26" t="s">
        <v>2</v>
      </c>
      <c r="AG8" s="26" t="s">
        <v>25</v>
      </c>
      <c r="AH8" s="26" t="s">
        <v>26</v>
      </c>
    </row>
    <row r="9" spans="1:34" s="1" customFormat="1" ht="14.25" x14ac:dyDescent="0.25">
      <c r="A9" s="3" t="s">
        <v>50</v>
      </c>
      <c r="B9" s="3"/>
      <c r="C9" s="30"/>
      <c r="D9" s="25"/>
      <c r="E9" s="25"/>
      <c r="F9" s="10">
        <f>SUM(F10:F19)</f>
        <v>0</v>
      </c>
      <c r="G9" s="10">
        <f>SUM(G10:G19)</f>
        <v>0</v>
      </c>
      <c r="H9" s="10">
        <f>SUM(H10:H19)</f>
        <v>0</v>
      </c>
      <c r="I9" s="10">
        <f>SUM(I10:I19)</f>
        <v>0</v>
      </c>
      <c r="J9" s="10">
        <f>G9+H9-I9</f>
        <v>0</v>
      </c>
      <c r="K9" s="11">
        <f t="shared" ref="K9:K19" si="0">IFERROR(J9/F9*100,0)</f>
        <v>0</v>
      </c>
      <c r="L9" s="10">
        <f>F9-J9</f>
        <v>0</v>
      </c>
      <c r="M9" s="10">
        <f>SUM(M10:M19)</f>
        <v>0</v>
      </c>
      <c r="N9" s="10">
        <f>SUM(N10:N19)</f>
        <v>0</v>
      </c>
      <c r="O9" s="13"/>
      <c r="P9" s="12"/>
      <c r="Q9" s="13"/>
      <c r="R9" s="12"/>
      <c r="S9" s="12"/>
      <c r="T9" s="10">
        <f>SUM(T10:T19)</f>
        <v>0</v>
      </c>
      <c r="U9" s="10">
        <f>SUM(U10:U19)</f>
        <v>0</v>
      </c>
      <c r="V9" s="10">
        <f>SUM(V10:V19)</f>
        <v>0</v>
      </c>
      <c r="W9" s="25"/>
      <c r="X9" s="25"/>
      <c r="Y9" s="25"/>
      <c r="Z9" s="25"/>
      <c r="AA9" s="25"/>
      <c r="AB9" s="25"/>
      <c r="AC9" s="25"/>
      <c r="AD9" s="25"/>
      <c r="AE9" s="25"/>
      <c r="AF9" s="10">
        <f>SUM(AF10:AF19)</f>
        <v>0</v>
      </c>
      <c r="AG9" s="13"/>
      <c r="AH9" s="13"/>
    </row>
    <row r="10" spans="1:34" x14ac:dyDescent="0.25">
      <c r="A10" s="17" t="s">
        <v>34</v>
      </c>
      <c r="B10" s="5" t="s">
        <v>37</v>
      </c>
      <c r="C10" s="8" t="s">
        <v>28</v>
      </c>
      <c r="D10" s="17"/>
      <c r="E10" s="17"/>
      <c r="F10" s="14"/>
      <c r="G10" s="14"/>
      <c r="H10" s="14"/>
      <c r="I10" s="14"/>
      <c r="J10" s="15">
        <f>G10+H10-I10</f>
        <v>0</v>
      </c>
      <c r="K10" s="16">
        <f t="shared" si="0"/>
        <v>0</v>
      </c>
      <c r="L10" s="15">
        <f t="shared" ref="L10:L19" si="1">F10-J10</f>
        <v>0</v>
      </c>
      <c r="M10" s="14"/>
      <c r="N10" s="14"/>
      <c r="O10" s="14"/>
      <c r="P10" s="5"/>
      <c r="Q10" s="14"/>
      <c r="R10" s="5" t="s">
        <v>27</v>
      </c>
      <c r="S10" s="5" t="s">
        <v>27</v>
      </c>
      <c r="T10" s="14"/>
      <c r="U10" s="14"/>
      <c r="V10" s="14"/>
      <c r="W10" s="17">
        <v>0</v>
      </c>
      <c r="X10" s="17">
        <v>0</v>
      </c>
      <c r="Y10" s="17">
        <v>0</v>
      </c>
      <c r="Z10" s="17">
        <v>0</v>
      </c>
      <c r="AA10" s="17">
        <v>0</v>
      </c>
      <c r="AB10" s="17">
        <v>0</v>
      </c>
      <c r="AC10" s="17">
        <v>0</v>
      </c>
      <c r="AD10" s="17">
        <v>0</v>
      </c>
      <c r="AE10" s="17">
        <v>0</v>
      </c>
      <c r="AF10" s="14"/>
      <c r="AG10" s="14"/>
      <c r="AH10" s="14"/>
    </row>
    <row r="11" spans="1:34" x14ac:dyDescent="0.25">
      <c r="A11" s="17" t="s">
        <v>34</v>
      </c>
      <c r="B11" s="5" t="s">
        <v>38</v>
      </c>
      <c r="C11" s="8" t="s">
        <v>29</v>
      </c>
      <c r="D11" s="17"/>
      <c r="E11" s="17"/>
      <c r="F11" s="14"/>
      <c r="G11" s="14"/>
      <c r="H11" s="14"/>
      <c r="I11" s="14"/>
      <c r="J11" s="15">
        <f t="shared" ref="J11" si="2">G11+H11-I11</f>
        <v>0</v>
      </c>
      <c r="K11" s="16">
        <f t="shared" si="0"/>
        <v>0</v>
      </c>
      <c r="L11" s="15">
        <f t="shared" si="1"/>
        <v>0</v>
      </c>
      <c r="M11" s="14"/>
      <c r="N11" s="14"/>
      <c r="O11" s="14"/>
      <c r="P11" s="5"/>
      <c r="Q11" s="14"/>
      <c r="R11" s="5" t="s">
        <v>27</v>
      </c>
      <c r="S11" s="5" t="s">
        <v>27</v>
      </c>
      <c r="T11" s="14"/>
      <c r="U11" s="14"/>
      <c r="V11" s="14"/>
      <c r="W11" s="17">
        <v>0</v>
      </c>
      <c r="X11" s="17">
        <v>0</v>
      </c>
      <c r="Y11" s="17">
        <v>0</v>
      </c>
      <c r="Z11" s="17">
        <v>0</v>
      </c>
      <c r="AA11" s="17">
        <v>0</v>
      </c>
      <c r="AB11" s="17">
        <v>0</v>
      </c>
      <c r="AC11" s="17">
        <v>0</v>
      </c>
      <c r="AD11" s="17">
        <v>0</v>
      </c>
      <c r="AE11" s="17">
        <v>0</v>
      </c>
      <c r="AF11" s="14"/>
      <c r="AG11" s="14"/>
      <c r="AH11" s="14"/>
    </row>
    <row r="12" spans="1:34" x14ac:dyDescent="0.25">
      <c r="A12" s="17" t="s">
        <v>34</v>
      </c>
      <c r="B12" s="5" t="s">
        <v>58</v>
      </c>
      <c r="C12" s="8" t="s">
        <v>65</v>
      </c>
      <c r="D12" s="17"/>
      <c r="E12" s="17"/>
      <c r="F12" s="14"/>
      <c r="G12" s="14"/>
      <c r="H12" s="14"/>
      <c r="I12" s="14"/>
      <c r="J12" s="15">
        <f t="shared" ref="J12" si="3">G12+H12-I12</f>
        <v>0</v>
      </c>
      <c r="K12" s="16">
        <f t="shared" si="0"/>
        <v>0</v>
      </c>
      <c r="L12" s="15">
        <f t="shared" si="1"/>
        <v>0</v>
      </c>
      <c r="M12" s="14"/>
      <c r="N12" s="14"/>
      <c r="O12" s="14"/>
      <c r="P12" s="5"/>
      <c r="Q12" s="14"/>
      <c r="R12" s="5" t="s">
        <v>27</v>
      </c>
      <c r="S12" s="5" t="s">
        <v>27</v>
      </c>
      <c r="T12" s="14"/>
      <c r="U12" s="14"/>
      <c r="V12" s="14"/>
      <c r="W12" s="17">
        <v>0</v>
      </c>
      <c r="X12" s="17">
        <v>0</v>
      </c>
      <c r="Y12" s="17">
        <v>0</v>
      </c>
      <c r="Z12" s="17">
        <v>0</v>
      </c>
      <c r="AA12" s="17">
        <v>0</v>
      </c>
      <c r="AB12" s="17">
        <v>0</v>
      </c>
      <c r="AC12" s="17">
        <v>0</v>
      </c>
      <c r="AD12" s="17">
        <v>0</v>
      </c>
      <c r="AE12" s="17">
        <v>0</v>
      </c>
      <c r="AF12" s="14"/>
      <c r="AG12" s="14"/>
      <c r="AH12" s="14"/>
    </row>
    <row r="13" spans="1:34" x14ac:dyDescent="0.25">
      <c r="A13" s="17" t="s">
        <v>34</v>
      </c>
      <c r="B13" s="5" t="s">
        <v>59</v>
      </c>
      <c r="C13" s="8" t="s">
        <v>66</v>
      </c>
      <c r="D13" s="17"/>
      <c r="E13" s="17"/>
      <c r="F13" s="14"/>
      <c r="G13" s="14"/>
      <c r="H13" s="14"/>
      <c r="I13" s="14"/>
      <c r="J13" s="15">
        <f t="shared" ref="J13" si="4">G13+H13-I13</f>
        <v>0</v>
      </c>
      <c r="K13" s="16">
        <f t="shared" si="0"/>
        <v>0</v>
      </c>
      <c r="L13" s="15">
        <f t="shared" si="1"/>
        <v>0</v>
      </c>
      <c r="M13" s="14"/>
      <c r="N13" s="14"/>
      <c r="O13" s="14"/>
      <c r="P13" s="5"/>
      <c r="Q13" s="14"/>
      <c r="R13" s="5" t="s">
        <v>27</v>
      </c>
      <c r="S13" s="5" t="s">
        <v>27</v>
      </c>
      <c r="T13" s="14"/>
      <c r="U13" s="14"/>
      <c r="V13" s="14"/>
      <c r="W13" s="17">
        <v>0</v>
      </c>
      <c r="X13" s="17">
        <v>0</v>
      </c>
      <c r="Y13" s="17">
        <v>0</v>
      </c>
      <c r="Z13" s="17">
        <v>0</v>
      </c>
      <c r="AA13" s="17">
        <v>0</v>
      </c>
      <c r="AB13" s="17">
        <v>0</v>
      </c>
      <c r="AC13" s="17">
        <v>0</v>
      </c>
      <c r="AD13" s="17">
        <v>0</v>
      </c>
      <c r="AE13" s="17">
        <v>0</v>
      </c>
      <c r="AF13" s="14"/>
      <c r="AG13" s="14"/>
      <c r="AH13" s="14"/>
    </row>
    <row r="14" spans="1:34" x14ac:dyDescent="0.25">
      <c r="A14" s="17" t="s">
        <v>34</v>
      </c>
      <c r="B14" s="5" t="s">
        <v>60</v>
      </c>
      <c r="C14" s="8" t="s">
        <v>67</v>
      </c>
      <c r="D14" s="17"/>
      <c r="E14" s="17"/>
      <c r="F14" s="14"/>
      <c r="G14" s="14"/>
      <c r="H14" s="14"/>
      <c r="I14" s="14"/>
      <c r="J14" s="15">
        <f t="shared" ref="J14" si="5">G14+H14-I14</f>
        <v>0</v>
      </c>
      <c r="K14" s="16">
        <f t="shared" si="0"/>
        <v>0</v>
      </c>
      <c r="L14" s="15">
        <f t="shared" si="1"/>
        <v>0</v>
      </c>
      <c r="M14" s="14"/>
      <c r="N14" s="14"/>
      <c r="O14" s="14"/>
      <c r="P14" s="5"/>
      <c r="Q14" s="14"/>
      <c r="R14" s="5" t="s">
        <v>27</v>
      </c>
      <c r="S14" s="5" t="s">
        <v>27</v>
      </c>
      <c r="T14" s="14"/>
      <c r="U14" s="14"/>
      <c r="V14" s="14"/>
      <c r="W14" s="17">
        <v>0</v>
      </c>
      <c r="X14" s="17">
        <v>0</v>
      </c>
      <c r="Y14" s="17">
        <v>0</v>
      </c>
      <c r="Z14" s="17">
        <v>0</v>
      </c>
      <c r="AA14" s="17">
        <v>0</v>
      </c>
      <c r="AB14" s="17">
        <v>0</v>
      </c>
      <c r="AC14" s="17">
        <v>0</v>
      </c>
      <c r="AD14" s="17">
        <v>0</v>
      </c>
      <c r="AE14" s="17">
        <v>0</v>
      </c>
      <c r="AF14" s="14"/>
      <c r="AG14" s="14"/>
      <c r="AH14" s="14"/>
    </row>
    <row r="15" spans="1:34" x14ac:dyDescent="0.25">
      <c r="A15" s="17" t="s">
        <v>34</v>
      </c>
      <c r="B15" s="5" t="s">
        <v>61</v>
      </c>
      <c r="C15" s="8" t="s">
        <v>68</v>
      </c>
      <c r="D15" s="17"/>
      <c r="E15" s="17"/>
      <c r="F15" s="14"/>
      <c r="G15" s="14"/>
      <c r="H15" s="14"/>
      <c r="I15" s="14"/>
      <c r="J15" s="15">
        <f t="shared" ref="J15" si="6">G15+H15-I15</f>
        <v>0</v>
      </c>
      <c r="K15" s="16">
        <f t="shared" si="0"/>
        <v>0</v>
      </c>
      <c r="L15" s="15">
        <f t="shared" si="1"/>
        <v>0</v>
      </c>
      <c r="M15" s="14"/>
      <c r="N15" s="14"/>
      <c r="O15" s="14"/>
      <c r="P15" s="5"/>
      <c r="Q15" s="14"/>
      <c r="R15" s="5" t="s">
        <v>27</v>
      </c>
      <c r="S15" s="5" t="s">
        <v>27</v>
      </c>
      <c r="T15" s="14"/>
      <c r="U15" s="14"/>
      <c r="V15" s="14"/>
      <c r="W15" s="17">
        <v>0</v>
      </c>
      <c r="X15" s="17">
        <v>0</v>
      </c>
      <c r="Y15" s="17">
        <v>0</v>
      </c>
      <c r="Z15" s="17">
        <v>0</v>
      </c>
      <c r="AA15" s="17">
        <v>0</v>
      </c>
      <c r="AB15" s="17">
        <v>0</v>
      </c>
      <c r="AC15" s="17">
        <v>0</v>
      </c>
      <c r="AD15" s="17">
        <v>0</v>
      </c>
      <c r="AE15" s="17">
        <v>0</v>
      </c>
      <c r="AF15" s="14"/>
      <c r="AG15" s="14"/>
      <c r="AH15" s="14"/>
    </row>
    <row r="16" spans="1:34" x14ac:dyDescent="0.25">
      <c r="A16" s="17" t="s">
        <v>34</v>
      </c>
      <c r="B16" s="5" t="s">
        <v>62</v>
      </c>
      <c r="C16" s="8" t="s">
        <v>69</v>
      </c>
      <c r="D16" s="17"/>
      <c r="E16" s="17"/>
      <c r="F16" s="14"/>
      <c r="G16" s="14"/>
      <c r="H16" s="14"/>
      <c r="I16" s="14"/>
      <c r="J16" s="15">
        <f t="shared" ref="J16:J17" si="7">G16+H16-I16</f>
        <v>0</v>
      </c>
      <c r="K16" s="16">
        <f t="shared" si="0"/>
        <v>0</v>
      </c>
      <c r="L16" s="15">
        <f t="shared" si="1"/>
        <v>0</v>
      </c>
      <c r="M16" s="14"/>
      <c r="N16" s="14"/>
      <c r="O16" s="14"/>
      <c r="P16" s="5"/>
      <c r="Q16" s="14"/>
      <c r="R16" s="5" t="s">
        <v>27</v>
      </c>
      <c r="S16" s="5" t="s">
        <v>27</v>
      </c>
      <c r="T16" s="14"/>
      <c r="U16" s="14"/>
      <c r="V16" s="14"/>
      <c r="W16" s="17">
        <v>0</v>
      </c>
      <c r="X16" s="17">
        <v>0</v>
      </c>
      <c r="Y16" s="17">
        <v>0</v>
      </c>
      <c r="Z16" s="17">
        <v>0</v>
      </c>
      <c r="AA16" s="17">
        <v>0</v>
      </c>
      <c r="AB16" s="17">
        <v>0</v>
      </c>
      <c r="AC16" s="17">
        <v>0</v>
      </c>
      <c r="AD16" s="17">
        <v>0</v>
      </c>
      <c r="AE16" s="17">
        <v>0</v>
      </c>
      <c r="AF16" s="14"/>
      <c r="AG16" s="14"/>
      <c r="AH16" s="14"/>
    </row>
    <row r="17" spans="1:34" x14ac:dyDescent="0.25">
      <c r="A17" s="17" t="s">
        <v>34</v>
      </c>
      <c r="B17" s="5" t="s">
        <v>63</v>
      </c>
      <c r="C17" s="8" t="s">
        <v>70</v>
      </c>
      <c r="D17" s="17"/>
      <c r="E17" s="17"/>
      <c r="F17" s="14"/>
      <c r="G17" s="14"/>
      <c r="H17" s="14"/>
      <c r="I17" s="14"/>
      <c r="J17" s="15">
        <f t="shared" si="7"/>
        <v>0</v>
      </c>
      <c r="K17" s="16">
        <f t="shared" si="0"/>
        <v>0</v>
      </c>
      <c r="L17" s="15">
        <f t="shared" si="1"/>
        <v>0</v>
      </c>
      <c r="M17" s="14"/>
      <c r="N17" s="14"/>
      <c r="O17" s="14"/>
      <c r="P17" s="5"/>
      <c r="Q17" s="14"/>
      <c r="R17" s="5" t="s">
        <v>27</v>
      </c>
      <c r="S17" s="5" t="s">
        <v>27</v>
      </c>
      <c r="T17" s="14"/>
      <c r="U17" s="14"/>
      <c r="V17" s="14"/>
      <c r="W17" s="17">
        <v>0</v>
      </c>
      <c r="X17" s="17">
        <v>0</v>
      </c>
      <c r="Y17" s="17">
        <v>0</v>
      </c>
      <c r="Z17" s="17">
        <v>0</v>
      </c>
      <c r="AA17" s="17">
        <v>0</v>
      </c>
      <c r="AB17" s="17">
        <v>0</v>
      </c>
      <c r="AC17" s="17">
        <v>0</v>
      </c>
      <c r="AD17" s="17">
        <v>0</v>
      </c>
      <c r="AE17" s="17">
        <v>0</v>
      </c>
      <c r="AF17" s="14"/>
      <c r="AG17" s="14"/>
      <c r="AH17" s="14"/>
    </row>
    <row r="18" spans="1:34" x14ac:dyDescent="0.25">
      <c r="A18" s="17" t="s">
        <v>34</v>
      </c>
      <c r="B18" s="5" t="s">
        <v>64</v>
      </c>
      <c r="C18" s="8" t="s">
        <v>71</v>
      </c>
      <c r="D18" s="17"/>
      <c r="E18" s="17"/>
      <c r="F18" s="14"/>
      <c r="G18" s="14"/>
      <c r="H18" s="14"/>
      <c r="I18" s="14"/>
      <c r="J18" s="15">
        <f t="shared" ref="J18:J19" si="8">G18+H18-I18</f>
        <v>0</v>
      </c>
      <c r="K18" s="16">
        <f t="shared" si="0"/>
        <v>0</v>
      </c>
      <c r="L18" s="15">
        <f t="shared" si="1"/>
        <v>0</v>
      </c>
      <c r="M18" s="14"/>
      <c r="N18" s="14"/>
      <c r="O18" s="14"/>
      <c r="P18" s="5"/>
      <c r="Q18" s="14"/>
      <c r="R18" s="5" t="s">
        <v>27</v>
      </c>
      <c r="S18" s="5" t="s">
        <v>27</v>
      </c>
      <c r="T18" s="14"/>
      <c r="U18" s="14"/>
      <c r="V18" s="14"/>
      <c r="W18" s="17">
        <v>0</v>
      </c>
      <c r="X18" s="17">
        <v>0</v>
      </c>
      <c r="Y18" s="17">
        <v>0</v>
      </c>
      <c r="Z18" s="17">
        <v>0</v>
      </c>
      <c r="AA18" s="17">
        <v>0</v>
      </c>
      <c r="AB18" s="17">
        <v>0</v>
      </c>
      <c r="AC18" s="17">
        <v>0</v>
      </c>
      <c r="AD18" s="17">
        <v>0</v>
      </c>
      <c r="AE18" s="17">
        <v>0</v>
      </c>
      <c r="AF18" s="14"/>
      <c r="AG18" s="14"/>
      <c r="AH18" s="14"/>
    </row>
    <row r="19" spans="1:34" x14ac:dyDescent="0.25">
      <c r="A19" s="17" t="s">
        <v>34</v>
      </c>
      <c r="B19" s="5" t="s">
        <v>39</v>
      </c>
      <c r="C19" s="8" t="s">
        <v>30</v>
      </c>
      <c r="D19" s="17"/>
      <c r="E19" s="17"/>
      <c r="F19" s="14"/>
      <c r="G19" s="14"/>
      <c r="H19" s="14"/>
      <c r="I19" s="14"/>
      <c r="J19" s="15">
        <f t="shared" si="8"/>
        <v>0</v>
      </c>
      <c r="K19" s="16">
        <f t="shared" si="0"/>
        <v>0</v>
      </c>
      <c r="L19" s="15">
        <f t="shared" si="1"/>
        <v>0</v>
      </c>
      <c r="M19" s="14"/>
      <c r="N19" s="14"/>
      <c r="O19" s="14"/>
      <c r="P19" s="5"/>
      <c r="Q19" s="14"/>
      <c r="R19" s="5" t="s">
        <v>27</v>
      </c>
      <c r="S19" s="5" t="s">
        <v>27</v>
      </c>
      <c r="T19" s="14"/>
      <c r="U19" s="14"/>
      <c r="V19" s="14"/>
      <c r="W19" s="17">
        <v>0</v>
      </c>
      <c r="X19" s="17">
        <v>0</v>
      </c>
      <c r="Y19" s="17">
        <v>0</v>
      </c>
      <c r="Z19" s="17">
        <v>0</v>
      </c>
      <c r="AA19" s="17">
        <v>0</v>
      </c>
      <c r="AB19" s="17">
        <v>0</v>
      </c>
      <c r="AC19" s="17">
        <v>0</v>
      </c>
      <c r="AD19" s="17">
        <v>0</v>
      </c>
      <c r="AE19" s="17">
        <v>0</v>
      </c>
      <c r="AF19" s="14"/>
      <c r="AG19" s="14"/>
      <c r="AH19" s="14"/>
    </row>
  </sheetData>
  <mergeCells count="10">
    <mergeCell ref="AF6:AH7"/>
    <mergeCell ref="W7:AB7"/>
    <mergeCell ref="AC7:AE7"/>
    <mergeCell ref="M6:U7"/>
    <mergeCell ref="A6:C7"/>
    <mergeCell ref="F6:F7"/>
    <mergeCell ref="G6:K7"/>
    <mergeCell ref="V6:AE6"/>
    <mergeCell ref="D6:E7"/>
    <mergeCell ref="L6:L7"/>
  </mergeCells>
  <printOptions horizontalCentered="1"/>
  <pageMargins left="0.39370078740157483" right="0.39370078740157483" top="0.39370078740157483" bottom="0.39370078740157483" header="0.31496062992125984" footer="0.31496062992125984"/>
  <pageSetup scale="38" fitToWidth="2" fitToHeight="1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C259C091-F625-4DFE-B96D-4382282678C0}">
          <x14:formula1>
            <xm:f>Listas!$I$1:$I$3</xm:f>
          </x14:formula1>
          <xm:sqref>W10:AE19 D10:E19</xm:sqref>
        </x14:dataValidation>
        <x14:dataValidation type="list" allowBlank="1" showInputMessage="1" showErrorMessage="1" xr:uid="{6B80AB38-4EAA-4B3C-A3D1-20B85B37E291}">
          <x14:formula1>
            <xm:f>Listas!$A$1:$A$3</xm:f>
          </x14:formula1>
          <xm:sqref>A10:A19</xm:sqref>
        </x14:dataValidation>
        <x14:dataValidation type="list" allowBlank="1" showInputMessage="1" showErrorMessage="1" xr:uid="{40B190EC-5567-434A-AF04-CC8EC37AD2B6}">
          <x14:formula1>
            <xm:f>Listas!$F$1:$F$6</xm:f>
          </x14:formula1>
          <xm:sqref>R10:S19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C8391-C91E-4014-88E4-CC7838810E41}">
  <sheetPr>
    <tabColor rgb="FF92D050"/>
    <pageSetUpPr fitToPage="1"/>
  </sheetPr>
  <dimension ref="A1:V19"/>
  <sheetViews>
    <sheetView showGridLines="0" zoomScale="90" zoomScaleNormal="90" workbookViewId="0">
      <pane ySplit="9" topLeftCell="A10" activePane="bottomLeft" state="frozen"/>
      <selection activeCell="B9" sqref="B9"/>
      <selection pane="bottomLeft" activeCell="B9" sqref="B9"/>
    </sheetView>
  </sheetViews>
  <sheetFormatPr baseColWidth="10" defaultRowHeight="15" x14ac:dyDescent="0.25"/>
  <cols>
    <col min="1" max="1" width="16.28515625" style="2" customWidth="1"/>
    <col min="2" max="2" width="11.5703125" style="7" customWidth="1"/>
    <col min="3" max="3" width="15.140625" style="7" customWidth="1"/>
    <col min="4" max="4" width="30.7109375" style="7" customWidth="1"/>
    <col min="5" max="6" width="4.7109375" style="23" customWidth="1"/>
    <col min="7" max="11" width="15.7109375" style="18" customWidth="1"/>
    <col min="12" max="12" width="12.7109375" style="18" customWidth="1"/>
    <col min="13" max="13" width="15.7109375" style="18" customWidth="1"/>
    <col min="14" max="14" width="12.7109375" style="18" customWidth="1"/>
    <col min="15" max="15" width="9.7109375" style="18" customWidth="1"/>
    <col min="16" max="16" width="15.7109375" style="18" customWidth="1"/>
    <col min="17" max="17" width="12.7109375" style="18" customWidth="1"/>
    <col min="18" max="18" width="13.7109375" style="18" customWidth="1"/>
    <col min="19" max="19" width="9.7109375" style="18" customWidth="1"/>
    <col min="20" max="20" width="15.7109375" style="18" customWidth="1"/>
    <col min="21" max="21" width="9.7109375" style="18" customWidth="1"/>
    <col min="22" max="22" width="30.7109375" style="18" customWidth="1"/>
    <col min="23" max="16384" width="11.42578125" style="2"/>
  </cols>
  <sheetData>
    <row r="1" spans="1:22" s="1" customFormat="1" ht="14.25" x14ac:dyDescent="0.25">
      <c r="A1" s="1" t="s">
        <v>0</v>
      </c>
      <c r="B1" s="1" t="s">
        <v>72</v>
      </c>
      <c r="C1" s="1" t="s">
        <v>73</v>
      </c>
      <c r="D1" s="9"/>
      <c r="E1" s="24"/>
      <c r="F1" s="24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</row>
    <row r="2" spans="1:22" s="1" customFormat="1" ht="14.25" x14ac:dyDescent="0.25">
      <c r="B2" s="1" t="s">
        <v>74</v>
      </c>
      <c r="C2" s="1" t="s">
        <v>75</v>
      </c>
      <c r="D2" s="9"/>
      <c r="E2" s="24"/>
      <c r="F2" s="24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</row>
    <row r="3" spans="1:22" s="1" customFormat="1" ht="14.25" x14ac:dyDescent="0.25">
      <c r="B3" s="1" t="s">
        <v>76</v>
      </c>
      <c r="C3" s="1" t="s">
        <v>106</v>
      </c>
      <c r="D3" s="9"/>
      <c r="E3" s="24"/>
      <c r="F3" s="24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1:22" s="1" customFormat="1" ht="14.25" x14ac:dyDescent="0.25">
      <c r="A4" s="1" t="s">
        <v>1</v>
      </c>
      <c r="B4" s="1" t="s">
        <v>107</v>
      </c>
      <c r="C4" s="1" t="s">
        <v>101</v>
      </c>
      <c r="D4" s="9"/>
      <c r="E4" s="24"/>
      <c r="F4" s="24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</row>
    <row r="5" spans="1:22" x14ac:dyDescent="0.25">
      <c r="B5" s="2"/>
      <c r="C5" s="2"/>
      <c r="D5" s="18"/>
      <c r="V5" s="2"/>
    </row>
    <row r="6" spans="1:22" s="4" customFormat="1" ht="30" customHeight="1" x14ac:dyDescent="0.25">
      <c r="A6" s="50" t="s">
        <v>121</v>
      </c>
      <c r="B6" s="50"/>
      <c r="C6" s="50"/>
      <c r="D6" s="50"/>
      <c r="E6" s="55" t="s">
        <v>140</v>
      </c>
      <c r="F6" s="56"/>
      <c r="G6" s="52" t="s">
        <v>111</v>
      </c>
      <c r="H6" s="52"/>
      <c r="I6" s="52" t="s">
        <v>112</v>
      </c>
      <c r="J6" s="52"/>
      <c r="K6" s="52"/>
      <c r="L6" s="52" t="s">
        <v>95</v>
      </c>
      <c r="M6" s="52"/>
      <c r="N6" s="52"/>
      <c r="O6" s="52"/>
      <c r="P6" s="52"/>
      <c r="Q6" s="52"/>
      <c r="R6" s="52"/>
      <c r="S6" s="52"/>
      <c r="T6" s="52"/>
      <c r="U6" s="52"/>
      <c r="V6" s="52"/>
    </row>
    <row r="7" spans="1:22" s="4" customFormat="1" ht="30" customHeight="1" x14ac:dyDescent="0.25">
      <c r="A7" s="50"/>
      <c r="B7" s="50"/>
      <c r="C7" s="50"/>
      <c r="D7" s="50"/>
      <c r="E7" s="57"/>
      <c r="F7" s="58"/>
      <c r="G7" s="52"/>
      <c r="H7" s="52"/>
      <c r="I7" s="52"/>
      <c r="J7" s="52"/>
      <c r="K7" s="52"/>
      <c r="L7" s="52" t="s">
        <v>115</v>
      </c>
      <c r="M7" s="52"/>
      <c r="N7" s="26" t="s">
        <v>87</v>
      </c>
      <c r="O7" s="52" t="s">
        <v>113</v>
      </c>
      <c r="P7" s="52"/>
      <c r="Q7" s="26" t="s">
        <v>88</v>
      </c>
      <c r="R7" s="26" t="s">
        <v>89</v>
      </c>
      <c r="S7" s="52" t="s">
        <v>92</v>
      </c>
      <c r="T7" s="52"/>
      <c r="U7" s="52" t="s">
        <v>90</v>
      </c>
      <c r="V7" s="52"/>
    </row>
    <row r="8" spans="1:22" s="4" customFormat="1" ht="90" customHeight="1" x14ac:dyDescent="0.25">
      <c r="A8" s="27" t="s">
        <v>123</v>
      </c>
      <c r="B8" s="27" t="s">
        <v>33</v>
      </c>
      <c r="C8" s="27" t="s">
        <v>32</v>
      </c>
      <c r="D8" s="27" t="s">
        <v>31</v>
      </c>
      <c r="E8" s="31" t="s">
        <v>141</v>
      </c>
      <c r="F8" s="32" t="s">
        <v>142</v>
      </c>
      <c r="G8" s="26" t="s">
        <v>110</v>
      </c>
      <c r="H8" s="29" t="s">
        <v>114</v>
      </c>
      <c r="I8" s="26" t="s">
        <v>79</v>
      </c>
      <c r="J8" s="26" t="s">
        <v>78</v>
      </c>
      <c r="K8" s="26" t="s">
        <v>80</v>
      </c>
      <c r="L8" s="26" t="s">
        <v>85</v>
      </c>
      <c r="M8" s="26" t="s">
        <v>120</v>
      </c>
      <c r="N8" s="26" t="s">
        <v>85</v>
      </c>
      <c r="O8" s="26" t="s">
        <v>85</v>
      </c>
      <c r="P8" s="26" t="s">
        <v>2</v>
      </c>
      <c r="Q8" s="26" t="s">
        <v>85</v>
      </c>
      <c r="R8" s="26" t="s">
        <v>85</v>
      </c>
      <c r="S8" s="26" t="s">
        <v>85</v>
      </c>
      <c r="T8" s="26" t="s">
        <v>2</v>
      </c>
      <c r="U8" s="26" t="s">
        <v>85</v>
      </c>
      <c r="V8" s="26" t="s">
        <v>91</v>
      </c>
    </row>
    <row r="9" spans="1:22" s="1" customFormat="1" ht="14.25" x14ac:dyDescent="0.25">
      <c r="A9" s="3" t="s">
        <v>50</v>
      </c>
      <c r="B9" s="3"/>
      <c r="C9" s="12"/>
      <c r="D9" s="30"/>
      <c r="E9" s="25"/>
      <c r="F9" s="25"/>
      <c r="G9" s="10">
        <f>SUM(G10:G19)</f>
        <v>0</v>
      </c>
      <c r="H9" s="10">
        <f>SUM(H10:H19)</f>
        <v>0</v>
      </c>
      <c r="I9" s="10">
        <f>SUM(I10:I19)</f>
        <v>0</v>
      </c>
      <c r="J9" s="10">
        <f>SUM(J10:J19)</f>
        <v>0</v>
      </c>
      <c r="K9" s="10">
        <f>SUM(K10:K19)</f>
        <v>0</v>
      </c>
      <c r="L9" s="25"/>
      <c r="M9" s="10">
        <f>SUM(M10:M19)</f>
        <v>0</v>
      </c>
      <c r="N9" s="25"/>
      <c r="O9" s="25"/>
      <c r="P9" s="10">
        <f>SUM(P10:P19)</f>
        <v>0</v>
      </c>
      <c r="Q9" s="25"/>
      <c r="R9" s="25"/>
      <c r="S9" s="25"/>
      <c r="T9" s="10">
        <f>SUM(T10:T19)</f>
        <v>0</v>
      </c>
      <c r="U9" s="25"/>
      <c r="V9" s="13"/>
    </row>
    <row r="10" spans="1:22" x14ac:dyDescent="0.25">
      <c r="A10" s="5" t="s">
        <v>124</v>
      </c>
      <c r="B10" s="17" t="s">
        <v>34</v>
      </c>
      <c r="C10" s="5" t="s">
        <v>37</v>
      </c>
      <c r="D10" s="8" t="s">
        <v>28</v>
      </c>
      <c r="E10" s="17"/>
      <c r="F10" s="17"/>
      <c r="G10" s="14"/>
      <c r="H10" s="14"/>
      <c r="I10" s="14"/>
      <c r="J10" s="14"/>
      <c r="K10" s="14"/>
      <c r="L10" s="17"/>
      <c r="M10" s="14"/>
      <c r="N10" s="17"/>
      <c r="O10" s="17"/>
      <c r="P10" s="14"/>
      <c r="Q10" s="17"/>
      <c r="R10" s="17"/>
      <c r="S10" s="17"/>
      <c r="T10" s="14"/>
      <c r="U10" s="17"/>
      <c r="V10" s="14"/>
    </row>
    <row r="11" spans="1:22" x14ac:dyDescent="0.25">
      <c r="A11" s="5" t="s">
        <v>124</v>
      </c>
      <c r="B11" s="17" t="s">
        <v>34</v>
      </c>
      <c r="C11" s="5" t="s">
        <v>38</v>
      </c>
      <c r="D11" s="8" t="s">
        <v>29</v>
      </c>
      <c r="E11" s="17"/>
      <c r="F11" s="17"/>
      <c r="G11" s="14"/>
      <c r="H11" s="14"/>
      <c r="I11" s="14"/>
      <c r="J11" s="14"/>
      <c r="K11" s="14"/>
      <c r="L11" s="17"/>
      <c r="M11" s="14"/>
      <c r="N11" s="17"/>
      <c r="O11" s="17"/>
      <c r="P11" s="14"/>
      <c r="Q11" s="17"/>
      <c r="R11" s="17"/>
      <c r="S11" s="17"/>
      <c r="T11" s="14"/>
      <c r="U11" s="17"/>
      <c r="V11" s="14"/>
    </row>
    <row r="12" spans="1:22" x14ac:dyDescent="0.25">
      <c r="A12" s="5" t="s">
        <v>124</v>
      </c>
      <c r="B12" s="17" t="s">
        <v>34</v>
      </c>
      <c r="C12" s="5" t="s">
        <v>58</v>
      </c>
      <c r="D12" s="8" t="s">
        <v>65</v>
      </c>
      <c r="E12" s="17"/>
      <c r="F12" s="17"/>
      <c r="G12" s="14"/>
      <c r="H12" s="14"/>
      <c r="I12" s="14"/>
      <c r="J12" s="14"/>
      <c r="K12" s="14"/>
      <c r="L12" s="17"/>
      <c r="M12" s="14"/>
      <c r="N12" s="17"/>
      <c r="O12" s="17"/>
      <c r="P12" s="14"/>
      <c r="Q12" s="17"/>
      <c r="R12" s="17"/>
      <c r="S12" s="17"/>
      <c r="T12" s="14"/>
      <c r="U12" s="17"/>
      <c r="V12" s="14"/>
    </row>
    <row r="13" spans="1:22" x14ac:dyDescent="0.25">
      <c r="A13" s="5" t="s">
        <v>124</v>
      </c>
      <c r="B13" s="17" t="s">
        <v>34</v>
      </c>
      <c r="C13" s="5" t="s">
        <v>59</v>
      </c>
      <c r="D13" s="8" t="s">
        <v>66</v>
      </c>
      <c r="E13" s="17"/>
      <c r="F13" s="17"/>
      <c r="G13" s="14"/>
      <c r="H13" s="14"/>
      <c r="I13" s="14"/>
      <c r="J13" s="14"/>
      <c r="K13" s="14"/>
      <c r="L13" s="17"/>
      <c r="M13" s="14"/>
      <c r="N13" s="17"/>
      <c r="O13" s="17"/>
      <c r="P13" s="14"/>
      <c r="Q13" s="17"/>
      <c r="R13" s="17"/>
      <c r="S13" s="17"/>
      <c r="T13" s="14"/>
      <c r="U13" s="17"/>
      <c r="V13" s="14"/>
    </row>
    <row r="14" spans="1:22" x14ac:dyDescent="0.25">
      <c r="A14" s="5" t="s">
        <v>124</v>
      </c>
      <c r="B14" s="17" t="s">
        <v>34</v>
      </c>
      <c r="C14" s="5" t="s">
        <v>60</v>
      </c>
      <c r="D14" s="8" t="s">
        <v>67</v>
      </c>
      <c r="E14" s="17"/>
      <c r="F14" s="17"/>
      <c r="G14" s="14"/>
      <c r="H14" s="14"/>
      <c r="I14" s="14"/>
      <c r="J14" s="14"/>
      <c r="K14" s="14"/>
      <c r="L14" s="17"/>
      <c r="M14" s="14"/>
      <c r="N14" s="17"/>
      <c r="O14" s="17"/>
      <c r="P14" s="14"/>
      <c r="Q14" s="17"/>
      <c r="R14" s="17"/>
      <c r="S14" s="17"/>
      <c r="T14" s="14"/>
      <c r="U14" s="17"/>
      <c r="V14" s="14"/>
    </row>
    <row r="15" spans="1:22" x14ac:dyDescent="0.25">
      <c r="A15" s="5" t="s">
        <v>124</v>
      </c>
      <c r="B15" s="17" t="s">
        <v>34</v>
      </c>
      <c r="C15" s="5" t="s">
        <v>61</v>
      </c>
      <c r="D15" s="8" t="s">
        <v>68</v>
      </c>
      <c r="E15" s="17"/>
      <c r="F15" s="17"/>
      <c r="G15" s="14"/>
      <c r="H15" s="14"/>
      <c r="I15" s="14"/>
      <c r="J15" s="14"/>
      <c r="K15" s="14"/>
      <c r="L15" s="17"/>
      <c r="M15" s="14"/>
      <c r="N15" s="17"/>
      <c r="O15" s="17"/>
      <c r="P15" s="14"/>
      <c r="Q15" s="17"/>
      <c r="R15" s="17"/>
      <c r="S15" s="17"/>
      <c r="T15" s="14"/>
      <c r="U15" s="17"/>
      <c r="V15" s="14"/>
    </row>
    <row r="16" spans="1:22" x14ac:dyDescent="0.25">
      <c r="A16" s="5" t="s">
        <v>124</v>
      </c>
      <c r="B16" s="17" t="s">
        <v>34</v>
      </c>
      <c r="C16" s="5" t="s">
        <v>62</v>
      </c>
      <c r="D16" s="8" t="s">
        <v>69</v>
      </c>
      <c r="E16" s="17"/>
      <c r="F16" s="17"/>
      <c r="G16" s="14"/>
      <c r="H16" s="14"/>
      <c r="I16" s="14"/>
      <c r="J16" s="14"/>
      <c r="K16" s="14"/>
      <c r="L16" s="17"/>
      <c r="M16" s="14"/>
      <c r="N16" s="17"/>
      <c r="O16" s="17"/>
      <c r="P16" s="14"/>
      <c r="Q16" s="17"/>
      <c r="R16" s="17"/>
      <c r="S16" s="17"/>
      <c r="T16" s="14"/>
      <c r="U16" s="17"/>
      <c r="V16" s="14"/>
    </row>
    <row r="17" spans="1:22" x14ac:dyDescent="0.25">
      <c r="A17" s="5" t="s">
        <v>124</v>
      </c>
      <c r="B17" s="17" t="s">
        <v>34</v>
      </c>
      <c r="C17" s="5" t="s">
        <v>63</v>
      </c>
      <c r="D17" s="8" t="s">
        <v>70</v>
      </c>
      <c r="E17" s="17"/>
      <c r="F17" s="17"/>
      <c r="G17" s="14"/>
      <c r="H17" s="14"/>
      <c r="I17" s="14"/>
      <c r="J17" s="14"/>
      <c r="K17" s="14"/>
      <c r="L17" s="17"/>
      <c r="M17" s="14"/>
      <c r="N17" s="17"/>
      <c r="O17" s="17"/>
      <c r="P17" s="14"/>
      <c r="Q17" s="17"/>
      <c r="R17" s="17"/>
      <c r="S17" s="17"/>
      <c r="T17" s="14"/>
      <c r="U17" s="17"/>
      <c r="V17" s="14"/>
    </row>
    <row r="18" spans="1:22" x14ac:dyDescent="0.25">
      <c r="A18" s="5" t="s">
        <v>124</v>
      </c>
      <c r="B18" s="17" t="s">
        <v>34</v>
      </c>
      <c r="C18" s="5" t="s">
        <v>64</v>
      </c>
      <c r="D18" s="8" t="s">
        <v>71</v>
      </c>
      <c r="E18" s="17"/>
      <c r="F18" s="17"/>
      <c r="G18" s="14"/>
      <c r="H18" s="14"/>
      <c r="I18" s="14"/>
      <c r="J18" s="14"/>
      <c r="K18" s="14"/>
      <c r="L18" s="17"/>
      <c r="M18" s="14"/>
      <c r="N18" s="17"/>
      <c r="O18" s="17"/>
      <c r="P18" s="14"/>
      <c r="Q18" s="17"/>
      <c r="R18" s="17"/>
      <c r="S18" s="17"/>
      <c r="T18" s="14"/>
      <c r="U18" s="17"/>
      <c r="V18" s="14"/>
    </row>
    <row r="19" spans="1:22" x14ac:dyDescent="0.25">
      <c r="A19" s="5" t="s">
        <v>124</v>
      </c>
      <c r="B19" s="17" t="s">
        <v>34</v>
      </c>
      <c r="C19" s="5" t="s">
        <v>39</v>
      </c>
      <c r="D19" s="8" t="s">
        <v>30</v>
      </c>
      <c r="E19" s="17"/>
      <c r="F19" s="17"/>
      <c r="G19" s="14"/>
      <c r="H19" s="14"/>
      <c r="I19" s="14"/>
      <c r="J19" s="14"/>
      <c r="K19" s="14"/>
      <c r="L19" s="17"/>
      <c r="M19" s="14"/>
      <c r="N19" s="17"/>
      <c r="O19" s="17"/>
      <c r="P19" s="14"/>
      <c r="Q19" s="17"/>
      <c r="R19" s="17"/>
      <c r="S19" s="17"/>
      <c r="T19" s="14"/>
      <c r="U19" s="17"/>
      <c r="V19" s="14"/>
    </row>
  </sheetData>
  <mergeCells count="9">
    <mergeCell ref="A6:D7"/>
    <mergeCell ref="E6:F7"/>
    <mergeCell ref="G6:H7"/>
    <mergeCell ref="I6:K7"/>
    <mergeCell ref="L6:V6"/>
    <mergeCell ref="L7:M7"/>
    <mergeCell ref="O7:P7"/>
    <mergeCell ref="S7:T7"/>
    <mergeCell ref="U7:V7"/>
  </mergeCells>
  <printOptions horizontalCentered="1"/>
  <pageMargins left="0.39370078740157483" right="0.39370078740157483" top="0.39370078740157483" bottom="0.39370078740157483" header="0.31496062992125984" footer="0.31496062992125984"/>
  <pageSetup scale="38" fitToWidth="2" fitToHeight="1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ED192F15-298F-422D-A0F5-C39E9D1B6FCA}">
          <x14:formula1>
            <xm:f>Listas!$I$1:$I$3</xm:f>
          </x14:formula1>
          <xm:sqref>L10:L19 U10:U19 Q10:S19 N10:O19 E10:F19</xm:sqref>
        </x14:dataValidation>
        <x14:dataValidation type="list" allowBlank="1" showInputMessage="1" showErrorMessage="1" xr:uid="{80002086-3188-48C6-AF6F-4C6DB9A7CDD3}">
          <x14:formula1>
            <xm:f>Listas!$A$1:$A$3</xm:f>
          </x14:formula1>
          <xm:sqref>B10:B19</xm:sqref>
        </x14:dataValidation>
        <x14:dataValidation type="list" allowBlank="1" showInputMessage="1" showErrorMessage="1" xr:uid="{E0E58A91-3DA6-4DF5-A818-2A2078EA4650}">
          <x14:formula1>
            <xm:f>Listas!$K$1:$K$3</xm:f>
          </x14:formula1>
          <xm:sqref>A10:A19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B1F75-A0F7-47D6-9035-2A27FEF69B41}">
  <sheetPr>
    <tabColor rgb="FF92D050"/>
  </sheetPr>
  <dimension ref="A1:V24"/>
  <sheetViews>
    <sheetView showGridLines="0" zoomScale="90" zoomScaleNormal="90" workbookViewId="0">
      <pane xSplit="1" ySplit="8" topLeftCell="B9" activePane="bottomRight" state="frozen"/>
      <selection activeCell="B9" sqref="B9"/>
      <selection pane="topRight" activeCell="B9" sqref="B9"/>
      <selection pane="bottomLeft" activeCell="B9" sqref="B9"/>
      <selection pane="bottomRight" activeCell="B9" sqref="B9"/>
    </sheetView>
  </sheetViews>
  <sheetFormatPr baseColWidth="10" defaultRowHeight="15" x14ac:dyDescent="0.25"/>
  <cols>
    <col min="1" max="1" width="11.7109375" style="2" customWidth="1"/>
    <col min="2" max="2" width="15.7109375" style="2" customWidth="1"/>
    <col min="3" max="3" width="40.7109375" style="2" customWidth="1"/>
    <col min="4" max="4" width="17.7109375" style="2" customWidth="1"/>
    <col min="5" max="5" width="15.7109375" style="2" customWidth="1"/>
    <col min="6" max="6" width="17.7109375" style="2" customWidth="1"/>
    <col min="7" max="7" width="40.7109375" style="2" customWidth="1"/>
    <col min="8" max="9" width="15.7109375" style="2" customWidth="1"/>
    <col min="10" max="10" width="40.7109375" style="2" customWidth="1"/>
    <col min="11" max="12" width="15.7109375" style="2" customWidth="1"/>
    <col min="13" max="13" width="40.7109375" style="2" customWidth="1"/>
    <col min="14" max="14" width="13.7109375" style="2" customWidth="1"/>
    <col min="15" max="15" width="17.7109375" style="2" customWidth="1"/>
    <col min="16" max="16" width="40.7109375" style="2" customWidth="1"/>
    <col min="17" max="19" width="15.7109375" style="2" customWidth="1"/>
    <col min="20" max="20" width="40.7109375" style="2" customWidth="1"/>
    <col min="21" max="22" width="15.7109375" style="2" customWidth="1"/>
    <col min="23" max="16384" width="11.42578125" style="2"/>
  </cols>
  <sheetData>
    <row r="1" spans="1:22" s="1" customFormat="1" ht="14.25" x14ac:dyDescent="0.25">
      <c r="A1" s="1" t="s">
        <v>0</v>
      </c>
      <c r="B1" s="1" t="s">
        <v>72</v>
      </c>
      <c r="C1" s="1" t="s">
        <v>73</v>
      </c>
      <c r="D1" s="9"/>
      <c r="E1" s="24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2" s="1" customFormat="1" ht="14.25" x14ac:dyDescent="0.25">
      <c r="B2" s="1" t="s">
        <v>74</v>
      </c>
      <c r="C2" s="1" t="s">
        <v>75</v>
      </c>
      <c r="D2" s="9"/>
      <c r="E2" s="24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1:22" s="1" customFormat="1" ht="14.25" x14ac:dyDescent="0.25">
      <c r="B3" s="1" t="s">
        <v>76</v>
      </c>
      <c r="C3" s="1" t="s">
        <v>106</v>
      </c>
      <c r="D3" s="9"/>
      <c r="E3" s="24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1:22" s="1" customFormat="1" ht="14.25" x14ac:dyDescent="0.25">
      <c r="A4" s="1" t="s">
        <v>1</v>
      </c>
      <c r="B4" s="1" t="s">
        <v>108</v>
      </c>
      <c r="C4" s="1" t="s">
        <v>109</v>
      </c>
      <c r="D4" s="9"/>
      <c r="E4" s="24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</row>
    <row r="5" spans="1:22" s="1" customFormat="1" ht="14.25" x14ac:dyDescent="0.25">
      <c r="H5" s="33"/>
      <c r="I5" s="33"/>
      <c r="J5" s="33"/>
      <c r="R5" s="33"/>
      <c r="S5" s="33"/>
      <c r="T5" s="33"/>
    </row>
    <row r="6" spans="1:22" s="24" customFormat="1" ht="15" customHeight="1" x14ac:dyDescent="0.25">
      <c r="A6" s="50" t="s">
        <v>144</v>
      </c>
      <c r="B6" s="50"/>
      <c r="C6" s="50"/>
      <c r="D6" s="50"/>
      <c r="E6" s="67" t="s">
        <v>145</v>
      </c>
      <c r="F6" s="68"/>
      <c r="G6" s="68"/>
      <c r="H6" s="68"/>
      <c r="I6" s="68"/>
      <c r="J6" s="68"/>
      <c r="K6" s="68"/>
      <c r="L6" s="69"/>
      <c r="M6" s="50" t="s">
        <v>146</v>
      </c>
      <c r="N6" s="50"/>
      <c r="O6" s="50" t="s">
        <v>147</v>
      </c>
      <c r="P6" s="50"/>
      <c r="Q6" s="50"/>
      <c r="R6" s="50"/>
      <c r="S6" s="50"/>
      <c r="T6" s="50"/>
      <c r="U6" s="50"/>
      <c r="V6" s="50"/>
    </row>
    <row r="7" spans="1:22" s="23" customFormat="1" ht="75" customHeight="1" x14ac:dyDescent="0.25">
      <c r="A7" s="27" t="s">
        <v>33</v>
      </c>
      <c r="B7" s="27" t="s">
        <v>32</v>
      </c>
      <c r="C7" s="27" t="s">
        <v>31</v>
      </c>
      <c r="D7" s="27" t="s">
        <v>148</v>
      </c>
      <c r="E7" s="27" t="s">
        <v>13</v>
      </c>
      <c r="F7" s="27" t="s">
        <v>149</v>
      </c>
      <c r="G7" s="27" t="s">
        <v>150</v>
      </c>
      <c r="H7" s="27" t="s">
        <v>54</v>
      </c>
      <c r="I7" s="27" t="s">
        <v>151</v>
      </c>
      <c r="J7" s="27" t="s">
        <v>152</v>
      </c>
      <c r="K7" s="34" t="s">
        <v>153</v>
      </c>
      <c r="L7" s="34" t="s">
        <v>154</v>
      </c>
      <c r="M7" s="27" t="s">
        <v>155</v>
      </c>
      <c r="N7" s="27" t="s">
        <v>156</v>
      </c>
      <c r="O7" s="35" t="s">
        <v>157</v>
      </c>
      <c r="P7" s="27" t="s">
        <v>158</v>
      </c>
      <c r="Q7" s="27" t="s">
        <v>159</v>
      </c>
      <c r="R7" s="34" t="s">
        <v>160</v>
      </c>
      <c r="S7" s="34" t="s">
        <v>161</v>
      </c>
      <c r="T7" s="27" t="s">
        <v>162</v>
      </c>
      <c r="U7" s="34" t="s">
        <v>163</v>
      </c>
      <c r="V7" s="34" t="s">
        <v>164</v>
      </c>
    </row>
    <row r="8" spans="1:22" s="1" customFormat="1" ht="14.25" x14ac:dyDescent="0.25">
      <c r="A8" s="3" t="s">
        <v>143</v>
      </c>
      <c r="B8" s="3"/>
      <c r="C8" s="36"/>
      <c r="D8" s="10">
        <f>D9+D13+D17+D21</f>
        <v>0</v>
      </c>
      <c r="E8" s="12"/>
      <c r="F8" s="37"/>
      <c r="G8" s="12"/>
      <c r="H8" s="11">
        <f>AVERAGE(H9,H13,H17,H21)</f>
        <v>0</v>
      </c>
      <c r="I8" s="11">
        <f>AVERAGE(I9,I13,I17,I21)</f>
        <v>0</v>
      </c>
      <c r="J8" s="12"/>
      <c r="K8" s="10">
        <f>K9+K13+K17+K21</f>
        <v>0</v>
      </c>
      <c r="L8" s="10">
        <f>L9+L13+L17+L21</f>
        <v>0</v>
      </c>
      <c r="M8" s="13"/>
      <c r="N8" s="13"/>
      <c r="O8" s="37"/>
      <c r="P8" s="12"/>
      <c r="Q8" s="12"/>
      <c r="R8" s="11">
        <f>AVERAGE(R9,R13,R17,R21)</f>
        <v>0</v>
      </c>
      <c r="S8" s="11">
        <f>AVERAGE(S9,S13,S17,S21)</f>
        <v>0</v>
      </c>
      <c r="T8" s="12"/>
      <c r="U8" s="10">
        <f>U9+U13+U17+U21</f>
        <v>0</v>
      </c>
      <c r="V8" s="10">
        <f>V9+V13+V17+V21</f>
        <v>0</v>
      </c>
    </row>
    <row r="9" spans="1:22" s="1" customFormat="1" ht="14.25" x14ac:dyDescent="0.25">
      <c r="A9" s="3" t="s">
        <v>165</v>
      </c>
      <c r="B9" s="3"/>
      <c r="C9" s="36"/>
      <c r="D9" s="10">
        <f>SUM(D10:D12)</f>
        <v>0</v>
      </c>
      <c r="E9" s="12"/>
      <c r="F9" s="37"/>
      <c r="G9" s="12"/>
      <c r="H9" s="11">
        <f>IFERROR(AVERAGE(H10:H12),0)</f>
        <v>0</v>
      </c>
      <c r="I9" s="11">
        <f>IFERROR(AVERAGE(I10:I12),0)</f>
        <v>0</v>
      </c>
      <c r="J9" s="12"/>
      <c r="K9" s="10">
        <f t="shared" ref="K9:L9" si="0">SUM(K10:K12)</f>
        <v>0</v>
      </c>
      <c r="L9" s="10">
        <f t="shared" si="0"/>
        <v>0</v>
      </c>
      <c r="M9" s="13"/>
      <c r="N9" s="13"/>
      <c r="O9" s="37"/>
      <c r="P9" s="12"/>
      <c r="Q9" s="12"/>
      <c r="R9" s="11">
        <f>IFERROR(AVERAGE(R10:R12),0)</f>
        <v>0</v>
      </c>
      <c r="S9" s="11">
        <f>IFERROR(AVERAGE(S10:S12),0)</f>
        <v>0</v>
      </c>
      <c r="T9" s="12"/>
      <c r="U9" s="10">
        <f t="shared" ref="U9:V9" si="1">SUM(U10:U12)</f>
        <v>0</v>
      </c>
      <c r="V9" s="10">
        <f t="shared" si="1"/>
        <v>0</v>
      </c>
    </row>
    <row r="10" spans="1:22" x14ac:dyDescent="0.25">
      <c r="A10" s="17" t="s">
        <v>34</v>
      </c>
      <c r="B10" s="5" t="s">
        <v>37</v>
      </c>
      <c r="C10" s="8" t="s">
        <v>28</v>
      </c>
      <c r="D10" s="14"/>
      <c r="E10" s="5" t="s">
        <v>27</v>
      </c>
      <c r="F10" s="38"/>
      <c r="G10" s="5"/>
      <c r="H10" s="17"/>
      <c r="I10" s="17"/>
      <c r="J10" s="5"/>
      <c r="K10" s="14"/>
      <c r="L10" s="14"/>
      <c r="M10" s="5"/>
      <c r="N10" s="17" t="s">
        <v>42</v>
      </c>
      <c r="O10" s="38"/>
      <c r="P10" s="5"/>
      <c r="Q10" s="5" t="s">
        <v>27</v>
      </c>
      <c r="R10" s="17"/>
      <c r="S10" s="17"/>
      <c r="T10" s="5"/>
      <c r="U10" s="14"/>
      <c r="V10" s="14"/>
    </row>
    <row r="11" spans="1:22" x14ac:dyDescent="0.25">
      <c r="A11" s="17" t="s">
        <v>34</v>
      </c>
      <c r="B11" s="5" t="s">
        <v>38</v>
      </c>
      <c r="C11" s="8" t="s">
        <v>29</v>
      </c>
      <c r="D11" s="14"/>
      <c r="E11" s="5" t="s">
        <v>27</v>
      </c>
      <c r="F11" s="38"/>
      <c r="G11" s="5"/>
      <c r="H11" s="17"/>
      <c r="I11" s="17"/>
      <c r="J11" s="5"/>
      <c r="K11" s="14"/>
      <c r="L11" s="14"/>
      <c r="M11" s="5"/>
      <c r="N11" s="17" t="s">
        <v>42</v>
      </c>
      <c r="O11" s="38"/>
      <c r="P11" s="5"/>
      <c r="Q11" s="5" t="s">
        <v>27</v>
      </c>
      <c r="R11" s="17"/>
      <c r="S11" s="17"/>
      <c r="T11" s="5"/>
      <c r="U11" s="14"/>
      <c r="V11" s="14"/>
    </row>
    <row r="12" spans="1:22" x14ac:dyDescent="0.25">
      <c r="A12" s="17" t="s">
        <v>34</v>
      </c>
      <c r="B12" s="5" t="s">
        <v>39</v>
      </c>
      <c r="C12" s="8" t="s">
        <v>30</v>
      </c>
      <c r="D12" s="14"/>
      <c r="E12" s="5" t="s">
        <v>27</v>
      </c>
      <c r="F12" s="38"/>
      <c r="G12" s="5"/>
      <c r="H12" s="17"/>
      <c r="I12" s="17"/>
      <c r="J12" s="5"/>
      <c r="K12" s="14"/>
      <c r="L12" s="14"/>
      <c r="M12" s="5"/>
      <c r="N12" s="17" t="s">
        <v>42</v>
      </c>
      <c r="O12" s="38"/>
      <c r="P12" s="5"/>
      <c r="Q12" s="5" t="s">
        <v>27</v>
      </c>
      <c r="R12" s="17"/>
      <c r="S12" s="17"/>
      <c r="T12" s="5"/>
      <c r="U12" s="14"/>
      <c r="V12" s="14"/>
    </row>
    <row r="13" spans="1:22" s="1" customFormat="1" ht="14.25" x14ac:dyDescent="0.25">
      <c r="A13" s="3" t="s">
        <v>166</v>
      </c>
      <c r="B13" s="3"/>
      <c r="C13" s="36"/>
      <c r="D13" s="10">
        <f>SUM(D14:D16)</f>
        <v>0</v>
      </c>
      <c r="E13" s="12"/>
      <c r="F13" s="37"/>
      <c r="G13" s="12"/>
      <c r="H13" s="11">
        <f>IFERROR(AVERAGE(H14:H16),0)</f>
        <v>0</v>
      </c>
      <c r="I13" s="11">
        <f>IFERROR(AVERAGE(I14:I16),0)</f>
        <v>0</v>
      </c>
      <c r="J13" s="12"/>
      <c r="K13" s="10">
        <f t="shared" ref="K13:L13" si="2">SUM(K14:K16)</f>
        <v>0</v>
      </c>
      <c r="L13" s="10">
        <f t="shared" si="2"/>
        <v>0</v>
      </c>
      <c r="M13" s="13"/>
      <c r="N13" s="13"/>
      <c r="O13" s="37"/>
      <c r="P13" s="12"/>
      <c r="Q13" s="12"/>
      <c r="R13" s="11">
        <f>IFERROR(AVERAGE(R14:R16),0)</f>
        <v>0</v>
      </c>
      <c r="S13" s="11">
        <f>IFERROR(AVERAGE(S14:S16),0)</f>
        <v>0</v>
      </c>
      <c r="T13" s="12"/>
      <c r="U13" s="10">
        <f t="shared" ref="U13:V13" si="3">SUM(U14:U16)</f>
        <v>0</v>
      </c>
      <c r="V13" s="10">
        <f t="shared" si="3"/>
        <v>0</v>
      </c>
    </row>
    <row r="14" spans="1:22" x14ac:dyDescent="0.25">
      <c r="A14" s="17" t="s">
        <v>34</v>
      </c>
      <c r="B14" s="5" t="s">
        <v>37</v>
      </c>
      <c r="C14" s="8" t="s">
        <v>28</v>
      </c>
      <c r="D14" s="14"/>
      <c r="E14" s="5" t="s">
        <v>27</v>
      </c>
      <c r="F14" s="38"/>
      <c r="G14" s="5"/>
      <c r="H14" s="17"/>
      <c r="I14" s="17"/>
      <c r="J14" s="5"/>
      <c r="K14" s="14"/>
      <c r="L14" s="14"/>
      <c r="M14" s="5"/>
      <c r="N14" s="17" t="s">
        <v>42</v>
      </c>
      <c r="O14" s="38"/>
      <c r="P14" s="5"/>
      <c r="Q14" s="5" t="s">
        <v>27</v>
      </c>
      <c r="R14" s="17"/>
      <c r="S14" s="17"/>
      <c r="T14" s="5"/>
      <c r="U14" s="14"/>
      <c r="V14" s="14"/>
    </row>
    <row r="15" spans="1:22" x14ac:dyDescent="0.25">
      <c r="A15" s="17" t="s">
        <v>34</v>
      </c>
      <c r="B15" s="5" t="s">
        <v>38</v>
      </c>
      <c r="C15" s="8" t="s">
        <v>29</v>
      </c>
      <c r="D15" s="14"/>
      <c r="E15" s="5" t="s">
        <v>27</v>
      </c>
      <c r="F15" s="38"/>
      <c r="G15" s="5"/>
      <c r="H15" s="17"/>
      <c r="I15" s="17"/>
      <c r="J15" s="5"/>
      <c r="K15" s="14"/>
      <c r="L15" s="14"/>
      <c r="M15" s="5"/>
      <c r="N15" s="17" t="s">
        <v>42</v>
      </c>
      <c r="O15" s="38"/>
      <c r="P15" s="5"/>
      <c r="Q15" s="5" t="s">
        <v>27</v>
      </c>
      <c r="R15" s="17"/>
      <c r="S15" s="17"/>
      <c r="T15" s="5"/>
      <c r="U15" s="14"/>
      <c r="V15" s="14"/>
    </row>
    <row r="16" spans="1:22" x14ac:dyDescent="0.25">
      <c r="A16" s="17" t="s">
        <v>34</v>
      </c>
      <c r="B16" s="5" t="s">
        <v>39</v>
      </c>
      <c r="C16" s="8" t="s">
        <v>30</v>
      </c>
      <c r="D16" s="14"/>
      <c r="E16" s="5" t="s">
        <v>27</v>
      </c>
      <c r="F16" s="38"/>
      <c r="G16" s="5"/>
      <c r="H16" s="17"/>
      <c r="I16" s="17"/>
      <c r="J16" s="5"/>
      <c r="K16" s="14"/>
      <c r="L16" s="14"/>
      <c r="M16" s="5"/>
      <c r="N16" s="17" t="s">
        <v>42</v>
      </c>
      <c r="O16" s="38"/>
      <c r="P16" s="5"/>
      <c r="Q16" s="5" t="s">
        <v>27</v>
      </c>
      <c r="R16" s="17"/>
      <c r="S16" s="17"/>
      <c r="T16" s="5"/>
      <c r="U16" s="14"/>
      <c r="V16" s="14"/>
    </row>
    <row r="17" spans="1:22" s="1" customFormat="1" ht="14.25" x14ac:dyDescent="0.25">
      <c r="A17" s="3" t="s">
        <v>167</v>
      </c>
      <c r="B17" s="3"/>
      <c r="C17" s="36"/>
      <c r="D17" s="10">
        <f>SUM(D18:D20)</f>
        <v>0</v>
      </c>
      <c r="E17" s="12"/>
      <c r="F17" s="37"/>
      <c r="G17" s="12"/>
      <c r="H17" s="11">
        <f>IFERROR(AVERAGE(H18:H20),0)</f>
        <v>0</v>
      </c>
      <c r="I17" s="11">
        <f>IFERROR(AVERAGE(I18:I20),0)</f>
        <v>0</v>
      </c>
      <c r="J17" s="12"/>
      <c r="K17" s="10">
        <f t="shared" ref="K17:L17" si="4">SUM(K18:K20)</f>
        <v>0</v>
      </c>
      <c r="L17" s="10">
        <f t="shared" si="4"/>
        <v>0</v>
      </c>
      <c r="M17" s="13"/>
      <c r="N17" s="13"/>
      <c r="O17" s="37"/>
      <c r="P17" s="12"/>
      <c r="Q17" s="12"/>
      <c r="R17" s="11">
        <f>IFERROR(AVERAGE(R18:R20),0)</f>
        <v>0</v>
      </c>
      <c r="S17" s="11">
        <f>IFERROR(AVERAGE(S18:S20),0)</f>
        <v>0</v>
      </c>
      <c r="T17" s="12"/>
      <c r="U17" s="10">
        <f t="shared" ref="U17:V17" si="5">SUM(U18:U20)</f>
        <v>0</v>
      </c>
      <c r="V17" s="10">
        <f t="shared" si="5"/>
        <v>0</v>
      </c>
    </row>
    <row r="18" spans="1:22" x14ac:dyDescent="0.25">
      <c r="A18" s="17" t="s">
        <v>34</v>
      </c>
      <c r="B18" s="5" t="s">
        <v>37</v>
      </c>
      <c r="C18" s="8" t="s">
        <v>28</v>
      </c>
      <c r="D18" s="14"/>
      <c r="E18" s="5" t="s">
        <v>27</v>
      </c>
      <c r="F18" s="38"/>
      <c r="G18" s="5"/>
      <c r="H18" s="17"/>
      <c r="I18" s="17"/>
      <c r="J18" s="5"/>
      <c r="K18" s="14"/>
      <c r="L18" s="14"/>
      <c r="M18" s="5"/>
      <c r="N18" s="17" t="s">
        <v>42</v>
      </c>
      <c r="O18" s="38"/>
      <c r="P18" s="5"/>
      <c r="Q18" s="5" t="s">
        <v>27</v>
      </c>
      <c r="R18" s="17"/>
      <c r="S18" s="17"/>
      <c r="T18" s="5"/>
      <c r="U18" s="14"/>
      <c r="V18" s="14"/>
    </row>
    <row r="19" spans="1:22" x14ac:dyDescent="0.25">
      <c r="A19" s="17" t="s">
        <v>34</v>
      </c>
      <c r="B19" s="5" t="s">
        <v>38</v>
      </c>
      <c r="C19" s="8" t="s">
        <v>29</v>
      </c>
      <c r="D19" s="14"/>
      <c r="E19" s="5" t="s">
        <v>27</v>
      </c>
      <c r="F19" s="38"/>
      <c r="G19" s="5"/>
      <c r="H19" s="17"/>
      <c r="I19" s="17"/>
      <c r="J19" s="5"/>
      <c r="K19" s="14"/>
      <c r="L19" s="14"/>
      <c r="M19" s="5"/>
      <c r="N19" s="17" t="s">
        <v>42</v>
      </c>
      <c r="O19" s="38"/>
      <c r="P19" s="5"/>
      <c r="Q19" s="5" t="s">
        <v>27</v>
      </c>
      <c r="R19" s="17"/>
      <c r="S19" s="17"/>
      <c r="T19" s="5"/>
      <c r="U19" s="14"/>
      <c r="V19" s="14"/>
    </row>
    <row r="20" spans="1:22" x14ac:dyDescent="0.25">
      <c r="A20" s="17" t="s">
        <v>34</v>
      </c>
      <c r="B20" s="5" t="s">
        <v>39</v>
      </c>
      <c r="C20" s="8" t="s">
        <v>30</v>
      </c>
      <c r="D20" s="14"/>
      <c r="E20" s="5" t="s">
        <v>27</v>
      </c>
      <c r="F20" s="38"/>
      <c r="G20" s="5"/>
      <c r="H20" s="17"/>
      <c r="I20" s="17"/>
      <c r="J20" s="5"/>
      <c r="K20" s="14"/>
      <c r="L20" s="14"/>
      <c r="M20" s="5"/>
      <c r="N20" s="17" t="s">
        <v>42</v>
      </c>
      <c r="O20" s="38"/>
      <c r="P20" s="5"/>
      <c r="Q20" s="5" t="s">
        <v>27</v>
      </c>
      <c r="R20" s="17"/>
      <c r="S20" s="17"/>
      <c r="T20" s="5"/>
      <c r="U20" s="14"/>
      <c r="V20" s="14"/>
    </row>
    <row r="21" spans="1:22" s="1" customFormat="1" ht="14.25" x14ac:dyDescent="0.25">
      <c r="A21" s="3" t="s">
        <v>168</v>
      </c>
      <c r="B21" s="3"/>
      <c r="C21" s="36"/>
      <c r="D21" s="10">
        <f>SUM(D22:D24)</f>
        <v>0</v>
      </c>
      <c r="E21" s="12"/>
      <c r="F21" s="37"/>
      <c r="G21" s="12"/>
      <c r="H21" s="11">
        <f>IFERROR(AVERAGE(H22:H24),0)</f>
        <v>0</v>
      </c>
      <c r="I21" s="11">
        <f>IFERROR(AVERAGE(I22:I24),0)</f>
        <v>0</v>
      </c>
      <c r="J21" s="12"/>
      <c r="K21" s="10">
        <f t="shared" ref="K21:L21" si="6">SUM(K22:K24)</f>
        <v>0</v>
      </c>
      <c r="L21" s="10">
        <f t="shared" si="6"/>
        <v>0</v>
      </c>
      <c r="M21" s="13"/>
      <c r="N21" s="13"/>
      <c r="O21" s="37"/>
      <c r="P21" s="12"/>
      <c r="Q21" s="12"/>
      <c r="R21" s="11">
        <f>IFERROR(AVERAGE(R22:R24),0)</f>
        <v>0</v>
      </c>
      <c r="S21" s="11">
        <f>IFERROR(AVERAGE(S22:S24),0)</f>
        <v>0</v>
      </c>
      <c r="T21" s="12"/>
      <c r="U21" s="10">
        <f t="shared" ref="U21:V21" si="7">SUM(U22:U24)</f>
        <v>0</v>
      </c>
      <c r="V21" s="10">
        <f t="shared" si="7"/>
        <v>0</v>
      </c>
    </row>
    <row r="22" spans="1:22" x14ac:dyDescent="0.25">
      <c r="A22" s="17" t="s">
        <v>34</v>
      </c>
      <c r="B22" s="5" t="s">
        <v>37</v>
      </c>
      <c r="C22" s="8" t="s">
        <v>28</v>
      </c>
      <c r="D22" s="14"/>
      <c r="E22" s="5" t="s">
        <v>27</v>
      </c>
      <c r="F22" s="38"/>
      <c r="G22" s="5"/>
      <c r="H22" s="17"/>
      <c r="I22" s="17"/>
      <c r="J22" s="5"/>
      <c r="K22" s="14"/>
      <c r="L22" s="14"/>
      <c r="M22" s="5"/>
      <c r="N22" s="17" t="s">
        <v>42</v>
      </c>
      <c r="O22" s="38"/>
      <c r="P22" s="5"/>
      <c r="Q22" s="5" t="s">
        <v>27</v>
      </c>
      <c r="R22" s="17"/>
      <c r="S22" s="17"/>
      <c r="T22" s="5"/>
      <c r="U22" s="14"/>
      <c r="V22" s="14"/>
    </row>
    <row r="23" spans="1:22" x14ac:dyDescent="0.25">
      <c r="A23" s="17" t="s">
        <v>34</v>
      </c>
      <c r="B23" s="5" t="s">
        <v>38</v>
      </c>
      <c r="C23" s="8" t="s">
        <v>29</v>
      </c>
      <c r="D23" s="14"/>
      <c r="E23" s="5" t="s">
        <v>27</v>
      </c>
      <c r="F23" s="38"/>
      <c r="G23" s="5"/>
      <c r="H23" s="17"/>
      <c r="I23" s="17"/>
      <c r="J23" s="5"/>
      <c r="K23" s="14"/>
      <c r="L23" s="14"/>
      <c r="M23" s="5"/>
      <c r="N23" s="17" t="s">
        <v>42</v>
      </c>
      <c r="O23" s="38"/>
      <c r="P23" s="5"/>
      <c r="Q23" s="5" t="s">
        <v>27</v>
      </c>
      <c r="R23" s="17"/>
      <c r="S23" s="17"/>
      <c r="T23" s="5"/>
      <c r="U23" s="14"/>
      <c r="V23" s="14"/>
    </row>
    <row r="24" spans="1:22" x14ac:dyDescent="0.25">
      <c r="A24" s="17" t="s">
        <v>34</v>
      </c>
      <c r="B24" s="5" t="s">
        <v>39</v>
      </c>
      <c r="C24" s="8" t="s">
        <v>30</v>
      </c>
      <c r="D24" s="14"/>
      <c r="E24" s="5" t="s">
        <v>27</v>
      </c>
      <c r="F24" s="38"/>
      <c r="G24" s="5"/>
      <c r="H24" s="17"/>
      <c r="I24" s="17"/>
      <c r="J24" s="5"/>
      <c r="K24" s="14"/>
      <c r="L24" s="14"/>
      <c r="M24" s="5"/>
      <c r="N24" s="17" t="s">
        <v>42</v>
      </c>
      <c r="O24" s="38"/>
      <c r="P24" s="5"/>
      <c r="Q24" s="5" t="s">
        <v>27</v>
      </c>
      <c r="R24" s="17"/>
      <c r="S24" s="17"/>
      <c r="T24" s="5"/>
      <c r="U24" s="14"/>
      <c r="V24" s="14"/>
    </row>
  </sheetData>
  <mergeCells count="4">
    <mergeCell ref="A6:D6"/>
    <mergeCell ref="E6:L6"/>
    <mergeCell ref="M6:N6"/>
    <mergeCell ref="O6:V6"/>
  </mergeCell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77C27D09-DB57-4F10-BA63-FF161CC20F9A}">
          <x14:formula1>
            <xm:f>Listas!$F$1:$F$6</xm:f>
          </x14:formula1>
          <xm:sqref>E10:E12 E14:E16 E18:E20 E22:E24 Q10:Q12 Q14:Q16 Q18:Q20 Q22:Q24</xm:sqref>
        </x14:dataValidation>
        <x14:dataValidation type="list" allowBlank="1" showInputMessage="1" showErrorMessage="1" xr:uid="{B4FA6ED1-C7EC-4F6D-BD4E-D4117C5138D6}">
          <x14:formula1>
            <xm:f>Listas!$A$1:$A$3</xm:f>
          </x14:formula1>
          <xm:sqref>A10:A12 A14:A16 A18:A20 A22:A24</xm:sqref>
        </x14:dataValidation>
        <x14:dataValidation type="list" allowBlank="1" showInputMessage="1" showErrorMessage="1" xr:uid="{B472ACE9-9AE5-4961-8ECB-74C9D752ED2E}">
          <x14:formula1>
            <xm:f>Listas!$I$1:$I$3</xm:f>
          </x14:formula1>
          <xm:sqref>N10:N12 N14:N16 N18:N20 N22:N24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A3ADA-9C2F-4F3D-8A91-4A57AE97A5F2}">
  <sheetPr>
    <tabColor rgb="FF92D050"/>
  </sheetPr>
  <dimension ref="A1:F11"/>
  <sheetViews>
    <sheetView showGridLines="0" zoomScale="90" zoomScaleNormal="90" workbookViewId="0">
      <pane ySplit="5" topLeftCell="A6" activePane="bottomLeft" state="frozen"/>
      <selection activeCell="A6" sqref="A6"/>
      <selection pane="bottomLeft" activeCell="D5" sqref="D5"/>
    </sheetView>
  </sheetViews>
  <sheetFormatPr baseColWidth="10" defaultRowHeight="15" x14ac:dyDescent="0.25"/>
  <cols>
    <col min="1" max="1" width="13.7109375" style="2" customWidth="1"/>
    <col min="2" max="2" width="5.5703125" style="23" bestFit="1" customWidth="1"/>
    <col min="3" max="3" width="53.7109375" style="7" customWidth="1"/>
    <col min="4" max="5" width="15.7109375" style="49" customWidth="1"/>
    <col min="6" max="6" width="15.7109375" style="2" customWidth="1"/>
    <col min="7" max="16384" width="11.42578125" style="2"/>
  </cols>
  <sheetData>
    <row r="1" spans="1:6" s="1" customFormat="1" ht="14.25" x14ac:dyDescent="0.25">
      <c r="A1" s="1" t="s">
        <v>0</v>
      </c>
      <c r="B1" s="6" t="s">
        <v>72</v>
      </c>
      <c r="C1" s="6" t="s">
        <v>73</v>
      </c>
      <c r="D1" s="24"/>
      <c r="E1" s="9"/>
      <c r="F1" s="9"/>
    </row>
    <row r="2" spans="1:6" s="1" customFormat="1" ht="14.25" x14ac:dyDescent="0.25">
      <c r="B2" s="1" t="s">
        <v>127</v>
      </c>
      <c r="C2" s="1" t="s">
        <v>130</v>
      </c>
      <c r="D2" s="24"/>
      <c r="E2" s="9"/>
      <c r="F2" s="9"/>
    </row>
    <row r="4" spans="1:6" s="23" customFormat="1" x14ac:dyDescent="0.25">
      <c r="A4" s="50" t="s">
        <v>171</v>
      </c>
      <c r="B4" s="50"/>
      <c r="C4" s="50"/>
      <c r="D4" s="51" t="s">
        <v>172</v>
      </c>
      <c r="E4" s="51"/>
      <c r="F4" s="40" t="s">
        <v>173</v>
      </c>
    </row>
    <row r="5" spans="1:6" ht="28.5" x14ac:dyDescent="0.25">
      <c r="A5" s="27" t="s">
        <v>174</v>
      </c>
      <c r="B5" s="27" t="s">
        <v>175</v>
      </c>
      <c r="C5" s="27" t="s">
        <v>176</v>
      </c>
      <c r="D5" s="39">
        <v>2019</v>
      </c>
      <c r="E5" s="39">
        <v>2018</v>
      </c>
      <c r="F5" s="40" t="s">
        <v>177</v>
      </c>
    </row>
    <row r="6" spans="1:6" s="1" customFormat="1" ht="14.25" x14ac:dyDescent="0.25">
      <c r="A6" s="3"/>
      <c r="B6" s="41" t="s">
        <v>178</v>
      </c>
      <c r="C6" s="42" t="s">
        <v>187</v>
      </c>
      <c r="D6" s="43">
        <f>SUM(D7:D8)</f>
        <v>0</v>
      </c>
      <c r="E6" s="43">
        <f t="shared" ref="E6:F6" si="0">SUM(E7:E8)</f>
        <v>0</v>
      </c>
      <c r="F6" s="43">
        <f t="shared" si="0"/>
        <v>0</v>
      </c>
    </row>
    <row r="7" spans="1:6" x14ac:dyDescent="0.25">
      <c r="A7" s="44" t="s">
        <v>189</v>
      </c>
      <c r="B7" s="45" t="s">
        <v>178</v>
      </c>
      <c r="C7" s="46" t="s">
        <v>193</v>
      </c>
      <c r="D7" s="47"/>
      <c r="E7" s="47"/>
      <c r="F7" s="48">
        <f>D7-E7</f>
        <v>0</v>
      </c>
    </row>
    <row r="8" spans="1:6" x14ac:dyDescent="0.25">
      <c r="A8" s="44" t="s">
        <v>190</v>
      </c>
      <c r="B8" s="45" t="s">
        <v>178</v>
      </c>
      <c r="C8" s="46" t="s">
        <v>194</v>
      </c>
      <c r="D8" s="47"/>
      <c r="E8" s="47"/>
      <c r="F8" s="48">
        <f>D8-E8</f>
        <v>0</v>
      </c>
    </row>
    <row r="9" spans="1:6" s="1" customFormat="1" ht="14.25" x14ac:dyDescent="0.25">
      <c r="A9" s="3"/>
      <c r="B9" s="41" t="s">
        <v>197</v>
      </c>
      <c r="C9" s="42" t="s">
        <v>188</v>
      </c>
      <c r="D9" s="43">
        <f>SUM(D10:D11)</f>
        <v>0</v>
      </c>
      <c r="E9" s="43">
        <f t="shared" ref="E9:F9" si="1">SUM(E10:E11)</f>
        <v>0</v>
      </c>
      <c r="F9" s="43">
        <f t="shared" si="1"/>
        <v>0</v>
      </c>
    </row>
    <row r="10" spans="1:6" x14ac:dyDescent="0.25">
      <c r="A10" s="44" t="s">
        <v>191</v>
      </c>
      <c r="B10" s="45" t="s">
        <v>197</v>
      </c>
      <c r="C10" s="46" t="s">
        <v>195</v>
      </c>
      <c r="D10" s="47"/>
      <c r="E10" s="47"/>
      <c r="F10" s="48">
        <f>D10-E10</f>
        <v>0</v>
      </c>
    </row>
    <row r="11" spans="1:6" x14ac:dyDescent="0.25">
      <c r="A11" s="44" t="s">
        <v>192</v>
      </c>
      <c r="B11" s="45" t="s">
        <v>197</v>
      </c>
      <c r="C11" s="46" t="s">
        <v>196</v>
      </c>
      <c r="D11" s="47"/>
      <c r="E11" s="47"/>
      <c r="F11" s="48">
        <f>D11-E11</f>
        <v>0</v>
      </c>
    </row>
  </sheetData>
  <mergeCells count="2">
    <mergeCell ref="A4:C4"/>
    <mergeCell ref="D4:E4"/>
  </mergeCells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D2270-8AFE-4FC5-AAED-00D9D8B5C9C4}">
  <sheetPr>
    <tabColor rgb="FF92D050"/>
    <pageSetUpPr fitToPage="1"/>
  </sheetPr>
  <dimension ref="A1:R19"/>
  <sheetViews>
    <sheetView showGridLines="0" zoomScale="90" zoomScaleNormal="90" workbookViewId="0">
      <pane ySplit="9" topLeftCell="A10" activePane="bottomLeft" state="frozen"/>
      <selection activeCell="A10" sqref="A10"/>
      <selection pane="bottomLeft" activeCell="A8" sqref="A8"/>
    </sheetView>
  </sheetViews>
  <sheetFormatPr baseColWidth="10" defaultRowHeight="15" x14ac:dyDescent="0.25"/>
  <cols>
    <col min="1" max="1" width="11.5703125" style="7" customWidth="1"/>
    <col min="2" max="2" width="15.140625" style="7" customWidth="1"/>
    <col min="3" max="3" width="30.7109375" style="7" customWidth="1"/>
    <col min="4" max="5" width="4.7109375" style="23" customWidth="1"/>
    <col min="6" max="8" width="15.7109375" style="18" customWidth="1"/>
    <col min="9" max="9" width="12.7109375" style="18" customWidth="1"/>
    <col min="10" max="10" width="15.7109375" style="18" customWidth="1"/>
    <col min="11" max="11" width="12.7109375" style="18" customWidth="1"/>
    <col min="12" max="12" width="9.7109375" style="18" customWidth="1"/>
    <col min="13" max="13" width="15.7109375" style="18" customWidth="1"/>
    <col min="14" max="14" width="12.7109375" style="18" customWidth="1"/>
    <col min="15" max="16" width="11.7109375" style="18" customWidth="1"/>
    <col min="17" max="17" width="9.7109375" style="18" customWidth="1"/>
    <col min="18" max="18" width="30.7109375" style="18" customWidth="1"/>
    <col min="19" max="16384" width="11.42578125" style="2"/>
  </cols>
  <sheetData>
    <row r="1" spans="1:18" s="1" customFormat="1" ht="14.25" x14ac:dyDescent="0.25">
      <c r="A1" s="1" t="s">
        <v>0</v>
      </c>
      <c r="B1" s="6" t="s">
        <v>72</v>
      </c>
      <c r="C1" s="6" t="s">
        <v>73</v>
      </c>
      <c r="D1" s="24"/>
      <c r="E1" s="24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18" s="1" customFormat="1" ht="14.25" x14ac:dyDescent="0.25">
      <c r="B2" s="1" t="s">
        <v>127</v>
      </c>
      <c r="C2" s="1" t="s">
        <v>130</v>
      </c>
      <c r="D2" s="24"/>
      <c r="E2" s="24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</row>
    <row r="3" spans="1:18" s="1" customFormat="1" ht="14.25" x14ac:dyDescent="0.25">
      <c r="B3" s="1" t="s">
        <v>128</v>
      </c>
      <c r="C3" s="1" t="s">
        <v>102</v>
      </c>
      <c r="D3" s="24"/>
      <c r="E3" s="24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</row>
    <row r="4" spans="1:18" s="1" customFormat="1" ht="14.25" x14ac:dyDescent="0.25">
      <c r="A4" s="1" t="s">
        <v>1</v>
      </c>
      <c r="B4" s="1" t="s">
        <v>129</v>
      </c>
      <c r="C4" s="1" t="s">
        <v>101</v>
      </c>
      <c r="D4" s="24"/>
      <c r="E4" s="24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</row>
    <row r="6" spans="1:18" s="4" customFormat="1" ht="30" customHeight="1" x14ac:dyDescent="0.25">
      <c r="A6" s="55" t="s">
        <v>122</v>
      </c>
      <c r="B6" s="65"/>
      <c r="C6" s="56"/>
      <c r="D6" s="55" t="s">
        <v>140</v>
      </c>
      <c r="E6" s="56"/>
      <c r="F6" s="59" t="s">
        <v>135</v>
      </c>
      <c r="G6" s="60"/>
      <c r="H6" s="61"/>
      <c r="I6" s="53" t="s">
        <v>95</v>
      </c>
      <c r="J6" s="72"/>
      <c r="K6" s="72"/>
      <c r="L6" s="72"/>
      <c r="M6" s="72"/>
      <c r="N6" s="72"/>
      <c r="O6" s="72"/>
      <c r="P6" s="72"/>
      <c r="Q6" s="72"/>
      <c r="R6" s="54"/>
    </row>
    <row r="7" spans="1:18" s="4" customFormat="1" ht="30" customHeight="1" x14ac:dyDescent="0.25">
      <c r="A7" s="57"/>
      <c r="B7" s="66"/>
      <c r="C7" s="58"/>
      <c r="D7" s="57"/>
      <c r="E7" s="58"/>
      <c r="F7" s="62"/>
      <c r="G7" s="63"/>
      <c r="H7" s="64"/>
      <c r="I7" s="53" t="s">
        <v>86</v>
      </c>
      <c r="J7" s="54"/>
      <c r="K7" s="26" t="s">
        <v>87</v>
      </c>
      <c r="L7" s="53" t="s">
        <v>116</v>
      </c>
      <c r="M7" s="54"/>
      <c r="N7" s="26" t="s">
        <v>88</v>
      </c>
      <c r="O7" s="53" t="s">
        <v>117</v>
      </c>
      <c r="P7" s="54"/>
      <c r="Q7" s="53" t="s">
        <v>90</v>
      </c>
      <c r="R7" s="54"/>
    </row>
    <row r="8" spans="1:18" s="4" customFormat="1" ht="90" customHeight="1" x14ac:dyDescent="0.25">
      <c r="A8" s="27" t="s">
        <v>33</v>
      </c>
      <c r="B8" s="27" t="s">
        <v>32</v>
      </c>
      <c r="C8" s="27" t="s">
        <v>31</v>
      </c>
      <c r="D8" s="31" t="s">
        <v>141</v>
      </c>
      <c r="E8" s="32" t="s">
        <v>142</v>
      </c>
      <c r="F8" s="26" t="s">
        <v>79</v>
      </c>
      <c r="G8" s="26" t="s">
        <v>78</v>
      </c>
      <c r="H8" s="26" t="s">
        <v>80</v>
      </c>
      <c r="I8" s="26" t="s">
        <v>85</v>
      </c>
      <c r="J8" s="26" t="s">
        <v>99</v>
      </c>
      <c r="K8" s="26" t="s">
        <v>85</v>
      </c>
      <c r="L8" s="26" t="s">
        <v>85</v>
      </c>
      <c r="M8" s="26" t="s">
        <v>2</v>
      </c>
      <c r="N8" s="26" t="s">
        <v>85</v>
      </c>
      <c r="O8" s="26" t="s">
        <v>118</v>
      </c>
      <c r="P8" s="26" t="s">
        <v>119</v>
      </c>
      <c r="Q8" s="26" t="s">
        <v>85</v>
      </c>
      <c r="R8" s="26" t="s">
        <v>91</v>
      </c>
    </row>
    <row r="9" spans="1:18" s="1" customFormat="1" ht="14.25" x14ac:dyDescent="0.25">
      <c r="A9" s="3" t="s">
        <v>202</v>
      </c>
      <c r="B9" s="3"/>
      <c r="C9" s="30"/>
      <c r="D9" s="25"/>
      <c r="E9" s="25"/>
      <c r="F9" s="10">
        <f>SUM(F10:F19)</f>
        <v>0</v>
      </c>
      <c r="G9" s="10">
        <f>SUM(G10:G19)</f>
        <v>0</v>
      </c>
      <c r="H9" s="10">
        <f>SUM(H10:H19)</f>
        <v>0</v>
      </c>
      <c r="I9" s="25"/>
      <c r="J9" s="10">
        <f>SUM(J10:J19)</f>
        <v>0</v>
      </c>
      <c r="K9" s="25"/>
      <c r="L9" s="25"/>
      <c r="M9" s="10">
        <f>SUM(M10:M19)</f>
        <v>0</v>
      </c>
      <c r="N9" s="25"/>
      <c r="O9" s="25"/>
      <c r="P9" s="25"/>
      <c r="Q9" s="25"/>
      <c r="R9" s="13"/>
    </row>
    <row r="10" spans="1:18" x14ac:dyDescent="0.25">
      <c r="A10" s="17" t="s">
        <v>34</v>
      </c>
      <c r="B10" s="5" t="s">
        <v>37</v>
      </c>
      <c r="C10" s="8" t="s">
        <v>28</v>
      </c>
      <c r="D10" s="17"/>
      <c r="E10" s="17"/>
      <c r="F10" s="14"/>
      <c r="G10" s="14"/>
      <c r="H10" s="14"/>
      <c r="I10" s="17"/>
      <c r="J10" s="14"/>
      <c r="K10" s="17"/>
      <c r="L10" s="17"/>
      <c r="M10" s="14"/>
      <c r="N10" s="17"/>
      <c r="O10" s="17"/>
      <c r="P10" s="17"/>
      <c r="Q10" s="17"/>
      <c r="R10" s="14"/>
    </row>
    <row r="11" spans="1:18" x14ac:dyDescent="0.25">
      <c r="A11" s="17" t="s">
        <v>34</v>
      </c>
      <c r="B11" s="5" t="s">
        <v>38</v>
      </c>
      <c r="C11" s="8" t="s">
        <v>29</v>
      </c>
      <c r="D11" s="17"/>
      <c r="E11" s="17"/>
      <c r="F11" s="14"/>
      <c r="G11" s="14"/>
      <c r="H11" s="14"/>
      <c r="I11" s="17"/>
      <c r="J11" s="14"/>
      <c r="K11" s="17"/>
      <c r="L11" s="17"/>
      <c r="M11" s="14"/>
      <c r="N11" s="17"/>
      <c r="O11" s="17"/>
      <c r="P11" s="17"/>
      <c r="Q11" s="17"/>
      <c r="R11" s="14"/>
    </row>
    <row r="12" spans="1:18" x14ac:dyDescent="0.25">
      <c r="A12" s="17" t="s">
        <v>34</v>
      </c>
      <c r="B12" s="5" t="s">
        <v>58</v>
      </c>
      <c r="C12" s="8" t="s">
        <v>65</v>
      </c>
      <c r="D12" s="17"/>
      <c r="E12" s="17"/>
      <c r="F12" s="14"/>
      <c r="G12" s="14"/>
      <c r="H12" s="14"/>
      <c r="I12" s="17"/>
      <c r="J12" s="14"/>
      <c r="K12" s="17"/>
      <c r="L12" s="17"/>
      <c r="M12" s="14"/>
      <c r="N12" s="17"/>
      <c r="O12" s="17"/>
      <c r="P12" s="17"/>
      <c r="Q12" s="17"/>
      <c r="R12" s="14"/>
    </row>
    <row r="13" spans="1:18" x14ac:dyDescent="0.25">
      <c r="A13" s="17" t="s">
        <v>34</v>
      </c>
      <c r="B13" s="5" t="s">
        <v>59</v>
      </c>
      <c r="C13" s="8" t="s">
        <v>66</v>
      </c>
      <c r="D13" s="17"/>
      <c r="E13" s="17"/>
      <c r="F13" s="14"/>
      <c r="G13" s="14"/>
      <c r="H13" s="14"/>
      <c r="I13" s="17"/>
      <c r="J13" s="14"/>
      <c r="K13" s="17"/>
      <c r="L13" s="17"/>
      <c r="M13" s="14"/>
      <c r="N13" s="17"/>
      <c r="O13" s="17"/>
      <c r="P13" s="17"/>
      <c r="Q13" s="17"/>
      <c r="R13" s="14"/>
    </row>
    <row r="14" spans="1:18" x14ac:dyDescent="0.25">
      <c r="A14" s="17" t="s">
        <v>34</v>
      </c>
      <c r="B14" s="5" t="s">
        <v>60</v>
      </c>
      <c r="C14" s="8" t="s">
        <v>67</v>
      </c>
      <c r="D14" s="17"/>
      <c r="E14" s="17"/>
      <c r="F14" s="14"/>
      <c r="G14" s="14"/>
      <c r="H14" s="14"/>
      <c r="I14" s="17"/>
      <c r="J14" s="14"/>
      <c r="K14" s="17"/>
      <c r="L14" s="17"/>
      <c r="M14" s="14"/>
      <c r="N14" s="17"/>
      <c r="O14" s="17"/>
      <c r="P14" s="17"/>
      <c r="Q14" s="17"/>
      <c r="R14" s="14"/>
    </row>
    <row r="15" spans="1:18" x14ac:dyDescent="0.25">
      <c r="A15" s="17" t="s">
        <v>34</v>
      </c>
      <c r="B15" s="5" t="s">
        <v>61</v>
      </c>
      <c r="C15" s="8" t="s">
        <v>68</v>
      </c>
      <c r="D15" s="17"/>
      <c r="E15" s="17"/>
      <c r="F15" s="14"/>
      <c r="G15" s="14"/>
      <c r="H15" s="14"/>
      <c r="I15" s="17"/>
      <c r="J15" s="14"/>
      <c r="K15" s="17"/>
      <c r="L15" s="17"/>
      <c r="M15" s="14"/>
      <c r="N15" s="17"/>
      <c r="O15" s="17"/>
      <c r="P15" s="17"/>
      <c r="Q15" s="17"/>
      <c r="R15" s="14"/>
    </row>
    <row r="16" spans="1:18" x14ac:dyDescent="0.25">
      <c r="A16" s="17" t="s">
        <v>34</v>
      </c>
      <c r="B16" s="5" t="s">
        <v>62</v>
      </c>
      <c r="C16" s="8" t="s">
        <v>69</v>
      </c>
      <c r="D16" s="17"/>
      <c r="E16" s="17"/>
      <c r="F16" s="14"/>
      <c r="G16" s="14"/>
      <c r="H16" s="14"/>
      <c r="I16" s="17"/>
      <c r="J16" s="14"/>
      <c r="K16" s="17"/>
      <c r="L16" s="17"/>
      <c r="M16" s="14"/>
      <c r="N16" s="17"/>
      <c r="O16" s="17"/>
      <c r="P16" s="17"/>
      <c r="Q16" s="17"/>
      <c r="R16" s="14"/>
    </row>
    <row r="17" spans="1:18" x14ac:dyDescent="0.25">
      <c r="A17" s="17" t="s">
        <v>34</v>
      </c>
      <c r="B17" s="5" t="s">
        <v>63</v>
      </c>
      <c r="C17" s="8" t="s">
        <v>70</v>
      </c>
      <c r="D17" s="17"/>
      <c r="E17" s="17"/>
      <c r="F17" s="14"/>
      <c r="G17" s="14"/>
      <c r="H17" s="14"/>
      <c r="I17" s="17"/>
      <c r="J17" s="14"/>
      <c r="K17" s="17"/>
      <c r="L17" s="17"/>
      <c r="M17" s="14"/>
      <c r="N17" s="17"/>
      <c r="O17" s="17"/>
      <c r="P17" s="17"/>
      <c r="Q17" s="17"/>
      <c r="R17" s="14"/>
    </row>
    <row r="18" spans="1:18" x14ac:dyDescent="0.25">
      <c r="A18" s="17" t="s">
        <v>34</v>
      </c>
      <c r="B18" s="5" t="s">
        <v>64</v>
      </c>
      <c r="C18" s="8" t="s">
        <v>71</v>
      </c>
      <c r="D18" s="17"/>
      <c r="E18" s="17"/>
      <c r="F18" s="14"/>
      <c r="G18" s="14"/>
      <c r="H18" s="14"/>
      <c r="I18" s="17"/>
      <c r="J18" s="14"/>
      <c r="K18" s="17"/>
      <c r="L18" s="17"/>
      <c r="M18" s="14"/>
      <c r="N18" s="17"/>
      <c r="O18" s="17"/>
      <c r="P18" s="17"/>
      <c r="Q18" s="17"/>
      <c r="R18" s="14"/>
    </row>
    <row r="19" spans="1:18" x14ac:dyDescent="0.25">
      <c r="A19" s="17" t="s">
        <v>34</v>
      </c>
      <c r="B19" s="5" t="s">
        <v>39</v>
      </c>
      <c r="C19" s="8" t="s">
        <v>30</v>
      </c>
      <c r="D19" s="17"/>
      <c r="E19" s="17"/>
      <c r="F19" s="14"/>
      <c r="G19" s="14"/>
      <c r="H19" s="14"/>
      <c r="I19" s="17"/>
      <c r="J19" s="14"/>
      <c r="K19" s="17"/>
      <c r="L19" s="17"/>
      <c r="M19" s="14"/>
      <c r="N19" s="17"/>
      <c r="O19" s="17"/>
      <c r="P19" s="17"/>
      <c r="Q19" s="17"/>
      <c r="R19" s="14"/>
    </row>
  </sheetData>
  <mergeCells count="8">
    <mergeCell ref="A6:C7"/>
    <mergeCell ref="F6:H7"/>
    <mergeCell ref="I6:R6"/>
    <mergeCell ref="I7:J7"/>
    <mergeCell ref="L7:M7"/>
    <mergeCell ref="O7:P7"/>
    <mergeCell ref="Q7:R7"/>
    <mergeCell ref="D6:E7"/>
  </mergeCells>
  <printOptions horizontalCentered="1"/>
  <pageMargins left="0.39370078740157483" right="0.39370078740157483" top="0.39370078740157483" bottom="0.39370078740157483" header="0.31496062992125984" footer="0.31496062992125984"/>
  <pageSetup scale="38" fitToWidth="2" fitToHeight="10" orientation="landscape" r:id="rId1"/>
  <customProperties>
    <customPr name="EpmWorksheetKeyString_GUID" r:id="rId2"/>
  </customProperties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A71D4EF-1BA9-4E08-9072-5192F8A11C91}">
          <x14:formula1>
            <xm:f>Listas!$I$1:$I$3</xm:f>
          </x14:formula1>
          <xm:sqref>I10:I19 N10:Q19 K10:L19 D10:E19</xm:sqref>
        </x14:dataValidation>
        <x14:dataValidation type="list" allowBlank="1" showInputMessage="1" showErrorMessage="1" xr:uid="{AA7A6536-F110-4A7C-88FB-E948323D3E3C}">
          <x14:formula1>
            <xm:f>Listas!$A$1:$A$3</xm:f>
          </x14:formula1>
          <xm:sqref>A10:A19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2BA1C-5E5E-4CAC-9821-47C1BAE11841}">
  <sheetPr>
    <tabColor rgb="FF92D050"/>
    <pageSetUpPr fitToPage="1"/>
  </sheetPr>
  <dimension ref="A1:AC19"/>
  <sheetViews>
    <sheetView showGridLines="0" tabSelected="1" zoomScale="90" zoomScaleNormal="90" workbookViewId="0">
      <pane ySplit="9" topLeftCell="A10" activePane="bottomLeft" state="frozen"/>
      <selection activeCell="A10" sqref="A10"/>
      <selection pane="bottomLeft" activeCell="F8" sqref="F8"/>
    </sheetView>
  </sheetViews>
  <sheetFormatPr baseColWidth="10" defaultRowHeight="15" x14ac:dyDescent="0.25"/>
  <cols>
    <col min="1" max="1" width="11.5703125" style="7" customWidth="1"/>
    <col min="2" max="2" width="15.140625" style="7" customWidth="1"/>
    <col min="3" max="3" width="30.7109375" style="7" customWidth="1"/>
    <col min="4" max="5" width="4.7109375" style="23" customWidth="1"/>
    <col min="6" max="10" width="15.7109375" style="18" customWidth="1"/>
    <col min="11" max="11" width="9.7109375" style="18" customWidth="1"/>
    <col min="12" max="12" width="15.7109375" style="18" customWidth="1"/>
    <col min="13" max="13" width="15.7109375" style="2" customWidth="1"/>
    <col min="14" max="14" width="9.7109375" style="18" customWidth="1"/>
    <col min="15" max="16" width="15.7109375" style="2" customWidth="1"/>
    <col min="17" max="17" width="18.140625" style="18" customWidth="1"/>
    <col min="18" max="26" width="4.7109375" style="23" customWidth="1"/>
    <col min="27" max="27" width="15.7109375" style="18" customWidth="1"/>
    <col min="28" max="28" width="15.5703125" style="18" customWidth="1"/>
    <col min="29" max="29" width="33.85546875" style="18" customWidth="1"/>
    <col min="30" max="16384" width="11.42578125" style="2"/>
  </cols>
  <sheetData>
    <row r="1" spans="1:29" s="1" customFormat="1" ht="14.25" x14ac:dyDescent="0.25">
      <c r="A1" s="1" t="s">
        <v>0</v>
      </c>
      <c r="B1" s="6" t="s">
        <v>72</v>
      </c>
      <c r="C1" s="6" t="s">
        <v>73</v>
      </c>
      <c r="D1" s="24"/>
      <c r="E1" s="24"/>
      <c r="F1" s="9"/>
      <c r="G1" s="9"/>
      <c r="H1" s="9"/>
      <c r="I1" s="9"/>
      <c r="J1" s="9"/>
      <c r="K1" s="9"/>
      <c r="L1" s="9"/>
      <c r="N1" s="9"/>
      <c r="Q1" s="9"/>
      <c r="R1" s="24"/>
      <c r="S1" s="24"/>
      <c r="T1" s="24"/>
      <c r="U1" s="24"/>
      <c r="V1" s="24"/>
      <c r="W1" s="24"/>
      <c r="X1" s="24"/>
      <c r="Y1" s="24"/>
      <c r="Z1" s="24"/>
      <c r="AA1" s="9"/>
      <c r="AB1" s="9"/>
      <c r="AC1" s="9"/>
    </row>
    <row r="2" spans="1:29" s="1" customFormat="1" ht="14.25" x14ac:dyDescent="0.25">
      <c r="B2" s="1" t="s">
        <v>127</v>
      </c>
      <c r="C2" s="1" t="s">
        <v>130</v>
      </c>
      <c r="D2" s="24"/>
      <c r="E2" s="24"/>
      <c r="F2" s="9"/>
      <c r="G2" s="9"/>
      <c r="H2" s="9"/>
      <c r="I2" s="9"/>
      <c r="J2" s="9"/>
      <c r="K2" s="9"/>
      <c r="L2" s="9"/>
      <c r="N2" s="9"/>
      <c r="Q2" s="9"/>
      <c r="R2" s="24"/>
      <c r="S2" s="24"/>
      <c r="T2" s="24"/>
      <c r="U2" s="24"/>
      <c r="V2" s="24"/>
      <c r="W2" s="24"/>
      <c r="X2" s="24"/>
      <c r="Y2" s="24"/>
      <c r="Z2" s="24"/>
      <c r="AA2" s="9"/>
      <c r="AB2" s="9"/>
      <c r="AC2" s="9"/>
    </row>
    <row r="3" spans="1:29" s="1" customFormat="1" ht="14.25" x14ac:dyDescent="0.25">
      <c r="B3" s="1" t="s">
        <v>128</v>
      </c>
      <c r="C3" s="1" t="s">
        <v>102</v>
      </c>
      <c r="D3" s="24"/>
      <c r="E3" s="24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1:29" s="1" customFormat="1" ht="14.25" x14ac:dyDescent="0.25">
      <c r="A4" s="1" t="s">
        <v>1</v>
      </c>
      <c r="B4" s="1" t="s">
        <v>131</v>
      </c>
      <c r="C4" s="1" t="s">
        <v>136</v>
      </c>
      <c r="D4" s="24"/>
      <c r="E4" s="24"/>
      <c r="F4" s="9"/>
      <c r="G4" s="9"/>
      <c r="H4" s="9"/>
      <c r="I4" s="9"/>
      <c r="J4" s="9"/>
      <c r="K4" s="9"/>
      <c r="L4" s="9"/>
      <c r="N4" s="9"/>
      <c r="Q4" s="9"/>
      <c r="R4" s="24"/>
      <c r="S4" s="24"/>
      <c r="T4" s="24"/>
      <c r="U4" s="24"/>
      <c r="V4" s="24"/>
      <c r="W4" s="24"/>
      <c r="X4" s="24"/>
      <c r="Y4" s="24"/>
      <c r="Z4" s="24"/>
      <c r="AA4" s="9"/>
      <c r="AB4" s="9"/>
      <c r="AC4" s="9"/>
    </row>
    <row r="6" spans="1:29" s="4" customFormat="1" ht="15" customHeight="1" x14ac:dyDescent="0.25">
      <c r="A6" s="55" t="s">
        <v>122</v>
      </c>
      <c r="B6" s="65"/>
      <c r="C6" s="56"/>
      <c r="D6" s="55" t="s">
        <v>140</v>
      </c>
      <c r="E6" s="56"/>
      <c r="F6" s="52" t="s">
        <v>200</v>
      </c>
      <c r="G6" s="52" t="s">
        <v>5</v>
      </c>
      <c r="H6" s="52"/>
      <c r="I6" s="52"/>
      <c r="J6" s="52"/>
      <c r="K6" s="52"/>
      <c r="L6" s="70" t="s">
        <v>198</v>
      </c>
      <c r="M6" s="59" t="s">
        <v>137</v>
      </c>
      <c r="N6" s="60"/>
      <c r="O6" s="60"/>
      <c r="P6" s="61"/>
      <c r="Q6" s="67" t="s">
        <v>6</v>
      </c>
      <c r="R6" s="68"/>
      <c r="S6" s="68"/>
      <c r="T6" s="68"/>
      <c r="U6" s="68"/>
      <c r="V6" s="68"/>
      <c r="W6" s="68"/>
      <c r="X6" s="68"/>
      <c r="Y6" s="68"/>
      <c r="Z6" s="69"/>
      <c r="AA6" s="52" t="s">
        <v>7</v>
      </c>
      <c r="AB6" s="52"/>
      <c r="AC6" s="52"/>
    </row>
    <row r="7" spans="1:29" s="4" customFormat="1" ht="15" customHeight="1" x14ac:dyDescent="0.25">
      <c r="A7" s="57"/>
      <c r="B7" s="66"/>
      <c r="C7" s="58"/>
      <c r="D7" s="57"/>
      <c r="E7" s="58"/>
      <c r="F7" s="52"/>
      <c r="G7" s="52"/>
      <c r="H7" s="52"/>
      <c r="I7" s="52"/>
      <c r="J7" s="52"/>
      <c r="K7" s="52"/>
      <c r="L7" s="71"/>
      <c r="M7" s="62"/>
      <c r="N7" s="63"/>
      <c r="O7" s="63"/>
      <c r="P7" s="64"/>
      <c r="Q7" s="26" t="s">
        <v>2</v>
      </c>
      <c r="R7" s="50" t="s">
        <v>8</v>
      </c>
      <c r="S7" s="50"/>
      <c r="T7" s="50"/>
      <c r="U7" s="50"/>
      <c r="V7" s="50"/>
      <c r="W7" s="50"/>
      <c r="X7" s="50" t="s">
        <v>9</v>
      </c>
      <c r="Y7" s="50"/>
      <c r="Z7" s="50"/>
      <c r="AA7" s="52"/>
      <c r="AB7" s="52"/>
      <c r="AC7" s="52"/>
    </row>
    <row r="8" spans="1:29" s="4" customFormat="1" ht="60" customHeight="1" x14ac:dyDescent="0.25">
      <c r="A8" s="27" t="s">
        <v>33</v>
      </c>
      <c r="B8" s="27" t="s">
        <v>32</v>
      </c>
      <c r="C8" s="27" t="s">
        <v>31</v>
      </c>
      <c r="D8" s="31" t="s">
        <v>141</v>
      </c>
      <c r="E8" s="32" t="s">
        <v>142</v>
      </c>
      <c r="F8" s="26" t="s">
        <v>203</v>
      </c>
      <c r="G8" s="26" t="s">
        <v>10</v>
      </c>
      <c r="H8" s="26" t="s">
        <v>11</v>
      </c>
      <c r="I8" s="26" t="s">
        <v>12</v>
      </c>
      <c r="J8" s="26" t="s">
        <v>4</v>
      </c>
      <c r="K8" s="26" t="s">
        <v>3</v>
      </c>
      <c r="L8" s="40" t="s">
        <v>199</v>
      </c>
      <c r="M8" s="27" t="s">
        <v>13</v>
      </c>
      <c r="N8" s="26" t="s">
        <v>14</v>
      </c>
      <c r="O8" s="27" t="s">
        <v>15</v>
      </c>
      <c r="P8" s="27" t="s">
        <v>138</v>
      </c>
      <c r="Q8" s="26" t="s">
        <v>16</v>
      </c>
      <c r="R8" s="28" t="s">
        <v>17</v>
      </c>
      <c r="S8" s="28" t="s">
        <v>18</v>
      </c>
      <c r="T8" s="28" t="s">
        <v>19</v>
      </c>
      <c r="U8" s="28" t="s">
        <v>20</v>
      </c>
      <c r="V8" s="28" t="s">
        <v>21</v>
      </c>
      <c r="W8" s="28" t="s">
        <v>22</v>
      </c>
      <c r="X8" s="28" t="s">
        <v>23</v>
      </c>
      <c r="Y8" s="28" t="s">
        <v>24</v>
      </c>
      <c r="Z8" s="28" t="s">
        <v>22</v>
      </c>
      <c r="AA8" s="26" t="s">
        <v>2</v>
      </c>
      <c r="AB8" s="26" t="s">
        <v>25</v>
      </c>
      <c r="AC8" s="26" t="s">
        <v>26</v>
      </c>
    </row>
    <row r="9" spans="1:29" s="1" customFormat="1" ht="14.25" x14ac:dyDescent="0.25">
      <c r="A9" s="3" t="s">
        <v>202</v>
      </c>
      <c r="B9" s="3"/>
      <c r="C9" s="30"/>
      <c r="D9" s="25"/>
      <c r="E9" s="25"/>
      <c r="F9" s="10">
        <f>SUM(F10:F19)</f>
        <v>0</v>
      </c>
      <c r="G9" s="10">
        <f>SUM(G10:G19)</f>
        <v>0</v>
      </c>
      <c r="H9" s="10">
        <f>SUM(H10:H19)</f>
        <v>0</v>
      </c>
      <c r="I9" s="10">
        <f>SUM(I10:I19)</f>
        <v>0</v>
      </c>
      <c r="J9" s="10">
        <f>G9+H9</f>
        <v>0</v>
      </c>
      <c r="K9" s="11">
        <f t="shared" ref="K9:K19" si="0">IFERROR(J9/F9*100,0)</f>
        <v>0</v>
      </c>
      <c r="L9" s="10">
        <f>F9-J9</f>
        <v>0</v>
      </c>
      <c r="M9" s="12"/>
      <c r="N9" s="13"/>
      <c r="O9" s="12"/>
      <c r="P9" s="10">
        <f>SUM(P10:P19)</f>
        <v>0</v>
      </c>
      <c r="Q9" s="10">
        <f>SUM(Q10:Q19)</f>
        <v>0</v>
      </c>
      <c r="R9" s="25"/>
      <c r="S9" s="25"/>
      <c r="T9" s="25"/>
      <c r="U9" s="25"/>
      <c r="V9" s="25"/>
      <c r="W9" s="25"/>
      <c r="X9" s="25"/>
      <c r="Y9" s="25"/>
      <c r="Z9" s="25"/>
      <c r="AA9" s="10">
        <f>SUM(AA10:AA19)</f>
        <v>0</v>
      </c>
      <c r="AB9" s="13"/>
      <c r="AC9" s="13"/>
    </row>
    <row r="10" spans="1:29" x14ac:dyDescent="0.25">
      <c r="A10" s="17" t="s">
        <v>34</v>
      </c>
      <c r="B10" s="5" t="s">
        <v>37</v>
      </c>
      <c r="C10" s="8" t="s">
        <v>28</v>
      </c>
      <c r="D10" s="17"/>
      <c r="E10" s="17"/>
      <c r="F10" s="14"/>
      <c r="G10" s="14"/>
      <c r="H10" s="14"/>
      <c r="I10" s="14"/>
      <c r="J10" s="15">
        <f>G10+H10-I10</f>
        <v>0</v>
      </c>
      <c r="K10" s="16">
        <f t="shared" si="0"/>
        <v>0</v>
      </c>
      <c r="L10" s="15">
        <f t="shared" ref="L10:L19" si="1">F10-J10</f>
        <v>0</v>
      </c>
      <c r="M10" s="5" t="s">
        <v>27</v>
      </c>
      <c r="N10" s="14"/>
      <c r="O10" s="5" t="s">
        <v>27</v>
      </c>
      <c r="P10" s="14"/>
      <c r="Q10" s="14"/>
      <c r="R10" s="17">
        <v>0</v>
      </c>
      <c r="S10" s="17">
        <v>0</v>
      </c>
      <c r="T10" s="17">
        <v>0</v>
      </c>
      <c r="U10" s="17">
        <v>0</v>
      </c>
      <c r="V10" s="17">
        <v>0</v>
      </c>
      <c r="W10" s="17">
        <v>0</v>
      </c>
      <c r="X10" s="17">
        <v>0</v>
      </c>
      <c r="Y10" s="17">
        <v>0</v>
      </c>
      <c r="Z10" s="17">
        <v>0</v>
      </c>
      <c r="AA10" s="14"/>
      <c r="AB10" s="14"/>
      <c r="AC10" s="14"/>
    </row>
    <row r="11" spans="1:29" x14ac:dyDescent="0.25">
      <c r="A11" s="17" t="s">
        <v>34</v>
      </c>
      <c r="B11" s="5" t="s">
        <v>38</v>
      </c>
      <c r="C11" s="8" t="s">
        <v>29</v>
      </c>
      <c r="D11" s="17"/>
      <c r="E11" s="17"/>
      <c r="F11" s="14"/>
      <c r="G11" s="14"/>
      <c r="H11" s="14"/>
      <c r="I11" s="14"/>
      <c r="J11" s="15">
        <f t="shared" ref="J11:J19" si="2">G11+H11-I11</f>
        <v>0</v>
      </c>
      <c r="K11" s="16">
        <f t="shared" si="0"/>
        <v>0</v>
      </c>
      <c r="L11" s="15">
        <f t="shared" si="1"/>
        <v>0</v>
      </c>
      <c r="M11" s="5" t="s">
        <v>27</v>
      </c>
      <c r="N11" s="14"/>
      <c r="O11" s="5" t="s">
        <v>27</v>
      </c>
      <c r="P11" s="14"/>
      <c r="Q11" s="14"/>
      <c r="R11" s="17">
        <v>0</v>
      </c>
      <c r="S11" s="17">
        <v>0</v>
      </c>
      <c r="T11" s="17">
        <v>0</v>
      </c>
      <c r="U11" s="17">
        <v>0</v>
      </c>
      <c r="V11" s="17">
        <v>0</v>
      </c>
      <c r="W11" s="17">
        <v>0</v>
      </c>
      <c r="X11" s="17">
        <v>0</v>
      </c>
      <c r="Y11" s="17">
        <v>0</v>
      </c>
      <c r="Z11" s="17">
        <v>0</v>
      </c>
      <c r="AA11" s="14"/>
      <c r="AB11" s="14"/>
      <c r="AC11" s="14"/>
    </row>
    <row r="12" spans="1:29" x14ac:dyDescent="0.25">
      <c r="A12" s="17" t="s">
        <v>34</v>
      </c>
      <c r="B12" s="5" t="s">
        <v>58</v>
      </c>
      <c r="C12" s="8" t="s">
        <v>65</v>
      </c>
      <c r="D12" s="17"/>
      <c r="E12" s="17"/>
      <c r="F12" s="14"/>
      <c r="G12" s="14"/>
      <c r="H12" s="14"/>
      <c r="I12" s="14"/>
      <c r="J12" s="15">
        <f t="shared" si="2"/>
        <v>0</v>
      </c>
      <c r="K12" s="16">
        <f t="shared" si="0"/>
        <v>0</v>
      </c>
      <c r="L12" s="15">
        <f t="shared" si="1"/>
        <v>0</v>
      </c>
      <c r="M12" s="5" t="s">
        <v>27</v>
      </c>
      <c r="N12" s="14"/>
      <c r="O12" s="5" t="s">
        <v>27</v>
      </c>
      <c r="P12" s="14"/>
      <c r="Q12" s="14"/>
      <c r="R12" s="17">
        <v>0</v>
      </c>
      <c r="S12" s="17">
        <v>0</v>
      </c>
      <c r="T12" s="17">
        <v>0</v>
      </c>
      <c r="U12" s="17">
        <v>0</v>
      </c>
      <c r="V12" s="17">
        <v>0</v>
      </c>
      <c r="W12" s="17">
        <v>0</v>
      </c>
      <c r="X12" s="17">
        <v>0</v>
      </c>
      <c r="Y12" s="17">
        <v>0</v>
      </c>
      <c r="Z12" s="17">
        <v>0</v>
      </c>
      <c r="AA12" s="14"/>
      <c r="AB12" s="14"/>
      <c r="AC12" s="14"/>
    </row>
    <row r="13" spans="1:29" x14ac:dyDescent="0.25">
      <c r="A13" s="17" t="s">
        <v>34</v>
      </c>
      <c r="B13" s="5" t="s">
        <v>59</v>
      </c>
      <c r="C13" s="8" t="s">
        <v>66</v>
      </c>
      <c r="D13" s="17"/>
      <c r="E13" s="17"/>
      <c r="F13" s="14"/>
      <c r="G13" s="14"/>
      <c r="H13" s="14"/>
      <c r="I13" s="14"/>
      <c r="J13" s="15">
        <f t="shared" si="2"/>
        <v>0</v>
      </c>
      <c r="K13" s="16">
        <f t="shared" si="0"/>
        <v>0</v>
      </c>
      <c r="L13" s="15">
        <f t="shared" si="1"/>
        <v>0</v>
      </c>
      <c r="M13" s="5" t="s">
        <v>27</v>
      </c>
      <c r="N13" s="14"/>
      <c r="O13" s="5" t="s">
        <v>27</v>
      </c>
      <c r="P13" s="14"/>
      <c r="Q13" s="14"/>
      <c r="R13" s="17">
        <v>0</v>
      </c>
      <c r="S13" s="17">
        <v>0</v>
      </c>
      <c r="T13" s="17">
        <v>0</v>
      </c>
      <c r="U13" s="17">
        <v>0</v>
      </c>
      <c r="V13" s="17">
        <v>0</v>
      </c>
      <c r="W13" s="17">
        <v>0</v>
      </c>
      <c r="X13" s="17">
        <v>0</v>
      </c>
      <c r="Y13" s="17">
        <v>0</v>
      </c>
      <c r="Z13" s="17">
        <v>0</v>
      </c>
      <c r="AA13" s="14"/>
      <c r="AB13" s="14"/>
      <c r="AC13" s="14"/>
    </row>
    <row r="14" spans="1:29" x14ac:dyDescent="0.25">
      <c r="A14" s="17" t="s">
        <v>34</v>
      </c>
      <c r="B14" s="5" t="s">
        <v>60</v>
      </c>
      <c r="C14" s="8" t="s">
        <v>67</v>
      </c>
      <c r="D14" s="17"/>
      <c r="E14" s="17"/>
      <c r="F14" s="14"/>
      <c r="G14" s="14"/>
      <c r="H14" s="14"/>
      <c r="I14" s="14"/>
      <c r="J14" s="15">
        <f t="shared" si="2"/>
        <v>0</v>
      </c>
      <c r="K14" s="16">
        <f t="shared" si="0"/>
        <v>0</v>
      </c>
      <c r="L14" s="15">
        <f t="shared" si="1"/>
        <v>0</v>
      </c>
      <c r="M14" s="5" t="s">
        <v>27</v>
      </c>
      <c r="N14" s="14"/>
      <c r="O14" s="5" t="s">
        <v>27</v>
      </c>
      <c r="P14" s="14"/>
      <c r="Q14" s="14"/>
      <c r="R14" s="17">
        <v>0</v>
      </c>
      <c r="S14" s="17">
        <v>0</v>
      </c>
      <c r="T14" s="17">
        <v>0</v>
      </c>
      <c r="U14" s="17">
        <v>0</v>
      </c>
      <c r="V14" s="17">
        <v>0</v>
      </c>
      <c r="W14" s="17">
        <v>0</v>
      </c>
      <c r="X14" s="17">
        <v>0</v>
      </c>
      <c r="Y14" s="17">
        <v>0</v>
      </c>
      <c r="Z14" s="17">
        <v>0</v>
      </c>
      <c r="AA14" s="14"/>
      <c r="AB14" s="14"/>
      <c r="AC14" s="14"/>
    </row>
    <row r="15" spans="1:29" x14ac:dyDescent="0.25">
      <c r="A15" s="17" t="s">
        <v>34</v>
      </c>
      <c r="B15" s="5" t="s">
        <v>61</v>
      </c>
      <c r="C15" s="8" t="s">
        <v>68</v>
      </c>
      <c r="D15" s="17"/>
      <c r="E15" s="17"/>
      <c r="F15" s="14"/>
      <c r="G15" s="14"/>
      <c r="H15" s="14"/>
      <c r="I15" s="14"/>
      <c r="J15" s="15">
        <f t="shared" si="2"/>
        <v>0</v>
      </c>
      <c r="K15" s="16">
        <f t="shared" si="0"/>
        <v>0</v>
      </c>
      <c r="L15" s="15">
        <f t="shared" si="1"/>
        <v>0</v>
      </c>
      <c r="M15" s="5" t="s">
        <v>27</v>
      </c>
      <c r="N15" s="14"/>
      <c r="O15" s="5" t="s">
        <v>27</v>
      </c>
      <c r="P15" s="14"/>
      <c r="Q15" s="14"/>
      <c r="R15" s="17">
        <v>0</v>
      </c>
      <c r="S15" s="17">
        <v>0</v>
      </c>
      <c r="T15" s="17">
        <v>0</v>
      </c>
      <c r="U15" s="17">
        <v>0</v>
      </c>
      <c r="V15" s="17">
        <v>0</v>
      </c>
      <c r="W15" s="17">
        <v>0</v>
      </c>
      <c r="X15" s="17">
        <v>0</v>
      </c>
      <c r="Y15" s="17">
        <v>0</v>
      </c>
      <c r="Z15" s="17">
        <v>0</v>
      </c>
      <c r="AA15" s="14"/>
      <c r="AB15" s="14"/>
      <c r="AC15" s="14"/>
    </row>
    <row r="16" spans="1:29" x14ac:dyDescent="0.25">
      <c r="A16" s="17" t="s">
        <v>34</v>
      </c>
      <c r="B16" s="5" t="s">
        <v>62</v>
      </c>
      <c r="C16" s="8" t="s">
        <v>69</v>
      </c>
      <c r="D16" s="17"/>
      <c r="E16" s="17"/>
      <c r="F16" s="14"/>
      <c r="G16" s="14"/>
      <c r="H16" s="14"/>
      <c r="I16" s="14"/>
      <c r="J16" s="15">
        <f t="shared" si="2"/>
        <v>0</v>
      </c>
      <c r="K16" s="16">
        <f t="shared" si="0"/>
        <v>0</v>
      </c>
      <c r="L16" s="15">
        <f t="shared" si="1"/>
        <v>0</v>
      </c>
      <c r="M16" s="5" t="s">
        <v>27</v>
      </c>
      <c r="N16" s="14"/>
      <c r="O16" s="5" t="s">
        <v>27</v>
      </c>
      <c r="P16" s="14"/>
      <c r="Q16" s="14"/>
      <c r="R16" s="17">
        <v>0</v>
      </c>
      <c r="S16" s="17">
        <v>0</v>
      </c>
      <c r="T16" s="17">
        <v>0</v>
      </c>
      <c r="U16" s="17">
        <v>0</v>
      </c>
      <c r="V16" s="17">
        <v>0</v>
      </c>
      <c r="W16" s="17">
        <v>0</v>
      </c>
      <c r="X16" s="17">
        <v>0</v>
      </c>
      <c r="Y16" s="17">
        <v>0</v>
      </c>
      <c r="Z16" s="17">
        <v>0</v>
      </c>
      <c r="AA16" s="14"/>
      <c r="AB16" s="14"/>
      <c r="AC16" s="14"/>
    </row>
    <row r="17" spans="1:29" x14ac:dyDescent="0.25">
      <c r="A17" s="17" t="s">
        <v>34</v>
      </c>
      <c r="B17" s="5" t="s">
        <v>63</v>
      </c>
      <c r="C17" s="8" t="s">
        <v>70</v>
      </c>
      <c r="D17" s="17"/>
      <c r="E17" s="17"/>
      <c r="F17" s="14"/>
      <c r="G17" s="14"/>
      <c r="H17" s="14"/>
      <c r="I17" s="14"/>
      <c r="J17" s="15">
        <f t="shared" si="2"/>
        <v>0</v>
      </c>
      <c r="K17" s="16">
        <f t="shared" si="0"/>
        <v>0</v>
      </c>
      <c r="L17" s="15">
        <f t="shared" si="1"/>
        <v>0</v>
      </c>
      <c r="M17" s="5" t="s">
        <v>27</v>
      </c>
      <c r="N17" s="14"/>
      <c r="O17" s="5" t="s">
        <v>27</v>
      </c>
      <c r="P17" s="14"/>
      <c r="Q17" s="14"/>
      <c r="R17" s="17">
        <v>0</v>
      </c>
      <c r="S17" s="17">
        <v>0</v>
      </c>
      <c r="T17" s="17">
        <v>0</v>
      </c>
      <c r="U17" s="17">
        <v>0</v>
      </c>
      <c r="V17" s="17">
        <v>0</v>
      </c>
      <c r="W17" s="17">
        <v>0</v>
      </c>
      <c r="X17" s="17">
        <v>0</v>
      </c>
      <c r="Y17" s="17">
        <v>0</v>
      </c>
      <c r="Z17" s="17">
        <v>0</v>
      </c>
      <c r="AA17" s="14"/>
      <c r="AB17" s="14"/>
      <c r="AC17" s="14"/>
    </row>
    <row r="18" spans="1:29" x14ac:dyDescent="0.25">
      <c r="A18" s="17" t="s">
        <v>34</v>
      </c>
      <c r="B18" s="5" t="s">
        <v>64</v>
      </c>
      <c r="C18" s="8" t="s">
        <v>71</v>
      </c>
      <c r="D18" s="17"/>
      <c r="E18" s="17"/>
      <c r="F18" s="14"/>
      <c r="G18" s="14"/>
      <c r="H18" s="14"/>
      <c r="I18" s="14"/>
      <c r="J18" s="15">
        <f t="shared" si="2"/>
        <v>0</v>
      </c>
      <c r="K18" s="16">
        <f t="shared" si="0"/>
        <v>0</v>
      </c>
      <c r="L18" s="15">
        <f t="shared" si="1"/>
        <v>0</v>
      </c>
      <c r="M18" s="5" t="s">
        <v>27</v>
      </c>
      <c r="N18" s="14"/>
      <c r="O18" s="5" t="s">
        <v>27</v>
      </c>
      <c r="P18" s="14"/>
      <c r="Q18" s="14"/>
      <c r="R18" s="17">
        <v>0</v>
      </c>
      <c r="S18" s="17">
        <v>0</v>
      </c>
      <c r="T18" s="17">
        <v>0</v>
      </c>
      <c r="U18" s="17">
        <v>0</v>
      </c>
      <c r="V18" s="17">
        <v>0</v>
      </c>
      <c r="W18" s="17">
        <v>0</v>
      </c>
      <c r="X18" s="17">
        <v>0</v>
      </c>
      <c r="Y18" s="17">
        <v>0</v>
      </c>
      <c r="Z18" s="17">
        <v>0</v>
      </c>
      <c r="AA18" s="14"/>
      <c r="AB18" s="14"/>
      <c r="AC18" s="14"/>
    </row>
    <row r="19" spans="1:29" x14ac:dyDescent="0.25">
      <c r="A19" s="17" t="s">
        <v>34</v>
      </c>
      <c r="B19" s="5" t="s">
        <v>39</v>
      </c>
      <c r="C19" s="8" t="s">
        <v>30</v>
      </c>
      <c r="D19" s="17"/>
      <c r="E19" s="17"/>
      <c r="F19" s="14"/>
      <c r="G19" s="14"/>
      <c r="H19" s="14"/>
      <c r="I19" s="14"/>
      <c r="J19" s="15">
        <f t="shared" si="2"/>
        <v>0</v>
      </c>
      <c r="K19" s="16">
        <f t="shared" si="0"/>
        <v>0</v>
      </c>
      <c r="L19" s="15">
        <f t="shared" si="1"/>
        <v>0</v>
      </c>
      <c r="M19" s="5" t="s">
        <v>27</v>
      </c>
      <c r="N19" s="14"/>
      <c r="O19" s="5" t="s">
        <v>27</v>
      </c>
      <c r="P19" s="14"/>
      <c r="Q19" s="14"/>
      <c r="R19" s="17">
        <v>0</v>
      </c>
      <c r="S19" s="17">
        <v>0</v>
      </c>
      <c r="T19" s="17">
        <v>0</v>
      </c>
      <c r="U19" s="17">
        <v>0</v>
      </c>
      <c r="V19" s="17">
        <v>0</v>
      </c>
      <c r="W19" s="17">
        <v>0</v>
      </c>
      <c r="X19" s="17">
        <v>0</v>
      </c>
      <c r="Y19" s="17">
        <v>0</v>
      </c>
      <c r="Z19" s="17">
        <v>0</v>
      </c>
      <c r="AA19" s="14"/>
      <c r="AB19" s="14"/>
      <c r="AC19" s="14"/>
    </row>
  </sheetData>
  <mergeCells count="10">
    <mergeCell ref="A6:C7"/>
    <mergeCell ref="F6:F7"/>
    <mergeCell ref="G6:K7"/>
    <mergeCell ref="Q6:Z6"/>
    <mergeCell ref="AA6:AC7"/>
    <mergeCell ref="R7:W7"/>
    <mergeCell ref="X7:Z7"/>
    <mergeCell ref="M6:P7"/>
    <mergeCell ref="D6:E7"/>
    <mergeCell ref="L6:L7"/>
  </mergeCells>
  <printOptions horizontalCentered="1"/>
  <pageMargins left="0.39370078740157483" right="0.39370078740157483" top="0.39370078740157483" bottom="0.39370078740157483" header="0.31496062992125984" footer="0.31496062992125984"/>
  <pageSetup scale="38" fitToWidth="2" fitToHeight="1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895FC75A-82BC-4399-9957-A43502806636}">
          <x14:formula1>
            <xm:f>Listas!$F$1:$F$6</xm:f>
          </x14:formula1>
          <xm:sqref>M10:O19</xm:sqref>
        </x14:dataValidation>
        <x14:dataValidation type="list" allowBlank="1" showInputMessage="1" showErrorMessage="1" xr:uid="{DBF9A21C-8D13-4E01-8AF5-C129047AAD20}">
          <x14:formula1>
            <xm:f>Listas!$A$1:$A$3</xm:f>
          </x14:formula1>
          <xm:sqref>A10:A19</xm:sqref>
        </x14:dataValidation>
        <x14:dataValidation type="list" allowBlank="1" showInputMessage="1" showErrorMessage="1" xr:uid="{64D8E13A-323F-4B58-BB14-12F39A9C4003}">
          <x14:formula1>
            <xm:f>Listas!$I$1:$I$3</xm:f>
          </x14:formula1>
          <xm:sqref>R10:Z19 D10:E19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AA3A8-695F-48F8-9FDA-222C9E8964A3}">
  <sheetPr>
    <tabColor rgb="FF92D050"/>
    <pageSetUpPr fitToPage="1"/>
  </sheetPr>
  <dimension ref="A1:T19"/>
  <sheetViews>
    <sheetView showGridLines="0" zoomScale="90" zoomScaleNormal="90" workbookViewId="0">
      <pane ySplit="9" topLeftCell="A10" activePane="bottomLeft" state="frozen"/>
      <selection activeCell="A10" sqref="A10"/>
      <selection pane="bottomLeft" activeCell="C10" sqref="C10"/>
    </sheetView>
  </sheetViews>
  <sheetFormatPr baseColWidth="10" defaultRowHeight="15" x14ac:dyDescent="0.25"/>
  <cols>
    <col min="1" max="1" width="16.28515625" style="2" customWidth="1"/>
    <col min="2" max="2" width="11.5703125" style="7" customWidth="1"/>
    <col min="3" max="3" width="15.140625" style="7" customWidth="1"/>
    <col min="4" max="4" width="30.7109375" style="7" customWidth="1"/>
    <col min="5" max="6" width="4.7109375" style="23" customWidth="1"/>
    <col min="7" max="9" width="15.7109375" style="18" customWidth="1"/>
    <col min="10" max="10" width="12.7109375" style="18" customWidth="1"/>
    <col min="11" max="11" width="15.7109375" style="18" customWidth="1"/>
    <col min="12" max="12" width="12.7109375" style="18" customWidth="1"/>
    <col min="13" max="13" width="9.7109375" style="18" customWidth="1"/>
    <col min="14" max="14" width="15.7109375" style="18" customWidth="1"/>
    <col min="15" max="15" width="12.7109375" style="18" customWidth="1"/>
    <col min="16" max="16" width="13.7109375" style="18" customWidth="1"/>
    <col min="17" max="17" width="9.7109375" style="18" customWidth="1"/>
    <col min="18" max="18" width="15.7109375" style="18" customWidth="1"/>
    <col min="19" max="19" width="9.7109375" style="18" customWidth="1"/>
    <col min="20" max="20" width="30.7109375" style="18" customWidth="1"/>
    <col min="21" max="16384" width="11.42578125" style="2"/>
  </cols>
  <sheetData>
    <row r="1" spans="1:20" s="1" customFormat="1" ht="14.25" x14ac:dyDescent="0.25">
      <c r="A1" s="1" t="s">
        <v>0</v>
      </c>
      <c r="B1" s="1" t="s">
        <v>72</v>
      </c>
      <c r="C1" s="1" t="s">
        <v>73</v>
      </c>
      <c r="D1" s="9"/>
      <c r="E1" s="24"/>
      <c r="F1" s="24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</row>
    <row r="2" spans="1:20" s="1" customFormat="1" ht="14.25" x14ac:dyDescent="0.25">
      <c r="B2" s="1" t="s">
        <v>127</v>
      </c>
      <c r="C2" s="1" t="s">
        <v>130</v>
      </c>
      <c r="D2" s="9"/>
      <c r="E2" s="24"/>
      <c r="F2" s="24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spans="1:20" s="1" customFormat="1" ht="14.25" x14ac:dyDescent="0.25">
      <c r="B3" s="1" t="s">
        <v>132</v>
      </c>
      <c r="C3" s="1" t="s">
        <v>106</v>
      </c>
      <c r="D3" s="9"/>
      <c r="E3" s="24"/>
      <c r="F3" s="24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1:20" s="1" customFormat="1" ht="14.25" x14ac:dyDescent="0.25">
      <c r="A4" s="1" t="s">
        <v>1</v>
      </c>
      <c r="B4" s="1" t="s">
        <v>133</v>
      </c>
      <c r="C4" s="1" t="s">
        <v>101</v>
      </c>
      <c r="D4" s="9"/>
      <c r="E4" s="24"/>
      <c r="F4" s="24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5" spans="1:20" x14ac:dyDescent="0.25">
      <c r="B5" s="2"/>
      <c r="C5" s="2"/>
      <c r="D5" s="18"/>
      <c r="T5" s="2"/>
    </row>
    <row r="6" spans="1:20" s="4" customFormat="1" ht="30" customHeight="1" x14ac:dyDescent="0.25">
      <c r="A6" s="50" t="s">
        <v>121</v>
      </c>
      <c r="B6" s="50"/>
      <c r="C6" s="50"/>
      <c r="D6" s="50"/>
      <c r="E6" s="55" t="s">
        <v>140</v>
      </c>
      <c r="F6" s="56"/>
      <c r="G6" s="52" t="s">
        <v>112</v>
      </c>
      <c r="H6" s="52"/>
      <c r="I6" s="52"/>
      <c r="J6" s="52" t="s">
        <v>95</v>
      </c>
      <c r="K6" s="52"/>
      <c r="L6" s="52"/>
      <c r="M6" s="52"/>
      <c r="N6" s="52"/>
      <c r="O6" s="52"/>
      <c r="P6" s="52"/>
      <c r="Q6" s="52"/>
      <c r="R6" s="52"/>
      <c r="S6" s="52"/>
      <c r="T6" s="52"/>
    </row>
    <row r="7" spans="1:20" s="4" customFormat="1" ht="30" customHeight="1" x14ac:dyDescent="0.25">
      <c r="A7" s="50"/>
      <c r="B7" s="50"/>
      <c r="C7" s="50"/>
      <c r="D7" s="50"/>
      <c r="E7" s="57"/>
      <c r="F7" s="58"/>
      <c r="G7" s="52"/>
      <c r="H7" s="52"/>
      <c r="I7" s="52"/>
      <c r="J7" s="52" t="s">
        <v>115</v>
      </c>
      <c r="K7" s="52"/>
      <c r="L7" s="26" t="s">
        <v>87</v>
      </c>
      <c r="M7" s="52" t="s">
        <v>113</v>
      </c>
      <c r="N7" s="52"/>
      <c r="O7" s="26" t="s">
        <v>88</v>
      </c>
      <c r="P7" s="26" t="s">
        <v>89</v>
      </c>
      <c r="Q7" s="52" t="s">
        <v>92</v>
      </c>
      <c r="R7" s="52"/>
      <c r="S7" s="52" t="s">
        <v>90</v>
      </c>
      <c r="T7" s="52"/>
    </row>
    <row r="8" spans="1:20" s="4" customFormat="1" ht="90" customHeight="1" x14ac:dyDescent="0.25">
      <c r="A8" s="27" t="s">
        <v>123</v>
      </c>
      <c r="B8" s="27" t="s">
        <v>33</v>
      </c>
      <c r="C8" s="27" t="s">
        <v>32</v>
      </c>
      <c r="D8" s="27" t="s">
        <v>31</v>
      </c>
      <c r="E8" s="31" t="s">
        <v>141</v>
      </c>
      <c r="F8" s="32" t="s">
        <v>142</v>
      </c>
      <c r="G8" s="26" t="s">
        <v>79</v>
      </c>
      <c r="H8" s="26" t="s">
        <v>78</v>
      </c>
      <c r="I8" s="26" t="s">
        <v>80</v>
      </c>
      <c r="J8" s="26" t="s">
        <v>85</v>
      </c>
      <c r="K8" s="26" t="s">
        <v>120</v>
      </c>
      <c r="L8" s="26" t="s">
        <v>85</v>
      </c>
      <c r="M8" s="26" t="s">
        <v>85</v>
      </c>
      <c r="N8" s="26" t="s">
        <v>2</v>
      </c>
      <c r="O8" s="26" t="s">
        <v>85</v>
      </c>
      <c r="P8" s="26" t="s">
        <v>85</v>
      </c>
      <c r="Q8" s="26" t="s">
        <v>85</v>
      </c>
      <c r="R8" s="26" t="s">
        <v>2</v>
      </c>
      <c r="S8" s="26" t="s">
        <v>85</v>
      </c>
      <c r="T8" s="26" t="s">
        <v>91</v>
      </c>
    </row>
    <row r="9" spans="1:20" s="1" customFormat="1" ht="14.25" x14ac:dyDescent="0.25">
      <c r="A9" s="3" t="s">
        <v>202</v>
      </c>
      <c r="B9" s="3"/>
      <c r="C9" s="12"/>
      <c r="D9" s="30"/>
      <c r="E9" s="25"/>
      <c r="F9" s="25"/>
      <c r="G9" s="10">
        <f>SUM(G10:G19)</f>
        <v>0</v>
      </c>
      <c r="H9" s="10">
        <f>SUM(H10:H19)</f>
        <v>0</v>
      </c>
      <c r="I9" s="10">
        <f>SUM(I10:I19)</f>
        <v>0</v>
      </c>
      <c r="J9" s="25"/>
      <c r="K9" s="10">
        <f>SUM(K10:K19)</f>
        <v>0</v>
      </c>
      <c r="L9" s="25"/>
      <c r="M9" s="25"/>
      <c r="N9" s="10">
        <f>SUM(N10:N19)</f>
        <v>0</v>
      </c>
      <c r="O9" s="25"/>
      <c r="P9" s="25"/>
      <c r="Q9" s="25"/>
      <c r="R9" s="10">
        <f>SUM(R10:R19)</f>
        <v>0</v>
      </c>
      <c r="S9" s="25"/>
      <c r="T9" s="13"/>
    </row>
    <row r="10" spans="1:20" x14ac:dyDescent="0.25">
      <c r="A10" s="5" t="s">
        <v>124</v>
      </c>
      <c r="B10" s="17" t="s">
        <v>34</v>
      </c>
      <c r="C10" s="5" t="s">
        <v>37</v>
      </c>
      <c r="D10" s="8" t="s">
        <v>28</v>
      </c>
      <c r="E10" s="17"/>
      <c r="F10" s="17"/>
      <c r="G10" s="14"/>
      <c r="H10" s="14"/>
      <c r="I10" s="14"/>
      <c r="J10" s="17"/>
      <c r="K10" s="14"/>
      <c r="L10" s="17"/>
      <c r="M10" s="17"/>
      <c r="N10" s="14"/>
      <c r="O10" s="17"/>
      <c r="P10" s="17"/>
      <c r="Q10" s="17"/>
      <c r="R10" s="14"/>
      <c r="S10" s="17"/>
      <c r="T10" s="14"/>
    </row>
    <row r="11" spans="1:20" x14ac:dyDescent="0.25">
      <c r="A11" s="5" t="s">
        <v>124</v>
      </c>
      <c r="B11" s="17" t="s">
        <v>34</v>
      </c>
      <c r="C11" s="5" t="s">
        <v>38</v>
      </c>
      <c r="D11" s="8" t="s">
        <v>29</v>
      </c>
      <c r="E11" s="17"/>
      <c r="F11" s="17"/>
      <c r="G11" s="14"/>
      <c r="H11" s="14"/>
      <c r="I11" s="14"/>
      <c r="J11" s="17"/>
      <c r="K11" s="14"/>
      <c r="L11" s="17"/>
      <c r="M11" s="17"/>
      <c r="N11" s="14"/>
      <c r="O11" s="17"/>
      <c r="P11" s="17"/>
      <c r="Q11" s="17"/>
      <c r="R11" s="14"/>
      <c r="S11" s="17"/>
      <c r="T11" s="14"/>
    </row>
    <row r="12" spans="1:20" x14ac:dyDescent="0.25">
      <c r="A12" s="5" t="s">
        <v>124</v>
      </c>
      <c r="B12" s="17" t="s">
        <v>34</v>
      </c>
      <c r="C12" s="5" t="s">
        <v>58</v>
      </c>
      <c r="D12" s="8" t="s">
        <v>65</v>
      </c>
      <c r="E12" s="17"/>
      <c r="F12" s="17"/>
      <c r="G12" s="14"/>
      <c r="H12" s="14"/>
      <c r="I12" s="14"/>
      <c r="J12" s="17"/>
      <c r="K12" s="14"/>
      <c r="L12" s="17"/>
      <c r="M12" s="17"/>
      <c r="N12" s="14"/>
      <c r="O12" s="17"/>
      <c r="P12" s="17"/>
      <c r="Q12" s="17"/>
      <c r="R12" s="14"/>
      <c r="S12" s="17"/>
      <c r="T12" s="14"/>
    </row>
    <row r="13" spans="1:20" x14ac:dyDescent="0.25">
      <c r="A13" s="5" t="s">
        <v>124</v>
      </c>
      <c r="B13" s="17" t="s">
        <v>34</v>
      </c>
      <c r="C13" s="5" t="s">
        <v>59</v>
      </c>
      <c r="D13" s="8" t="s">
        <v>66</v>
      </c>
      <c r="E13" s="17"/>
      <c r="F13" s="17"/>
      <c r="G13" s="14"/>
      <c r="H13" s="14"/>
      <c r="I13" s="14"/>
      <c r="J13" s="17"/>
      <c r="K13" s="14"/>
      <c r="L13" s="17"/>
      <c r="M13" s="17"/>
      <c r="N13" s="14"/>
      <c r="O13" s="17"/>
      <c r="P13" s="17"/>
      <c r="Q13" s="17"/>
      <c r="R13" s="14"/>
      <c r="S13" s="17"/>
      <c r="T13" s="14"/>
    </row>
    <row r="14" spans="1:20" x14ac:dyDescent="0.25">
      <c r="A14" s="5" t="s">
        <v>124</v>
      </c>
      <c r="B14" s="17" t="s">
        <v>34</v>
      </c>
      <c r="C14" s="5" t="s">
        <v>60</v>
      </c>
      <c r="D14" s="8" t="s">
        <v>67</v>
      </c>
      <c r="E14" s="17"/>
      <c r="F14" s="17"/>
      <c r="G14" s="14"/>
      <c r="H14" s="14"/>
      <c r="I14" s="14"/>
      <c r="J14" s="17"/>
      <c r="K14" s="14"/>
      <c r="L14" s="17"/>
      <c r="M14" s="17"/>
      <c r="N14" s="14"/>
      <c r="O14" s="17"/>
      <c r="P14" s="17"/>
      <c r="Q14" s="17"/>
      <c r="R14" s="14"/>
      <c r="S14" s="17"/>
      <c r="T14" s="14"/>
    </row>
    <row r="15" spans="1:20" x14ac:dyDescent="0.25">
      <c r="A15" s="5" t="s">
        <v>124</v>
      </c>
      <c r="B15" s="17" t="s">
        <v>34</v>
      </c>
      <c r="C15" s="5" t="s">
        <v>61</v>
      </c>
      <c r="D15" s="8" t="s">
        <v>68</v>
      </c>
      <c r="E15" s="17"/>
      <c r="F15" s="17"/>
      <c r="G15" s="14"/>
      <c r="H15" s="14"/>
      <c r="I15" s="14"/>
      <c r="J15" s="17"/>
      <c r="K15" s="14"/>
      <c r="L15" s="17"/>
      <c r="M15" s="17"/>
      <c r="N15" s="14"/>
      <c r="O15" s="17"/>
      <c r="P15" s="17"/>
      <c r="Q15" s="17"/>
      <c r="R15" s="14"/>
      <c r="S15" s="17"/>
      <c r="T15" s="14"/>
    </row>
    <row r="16" spans="1:20" x14ac:dyDescent="0.25">
      <c r="A16" s="5" t="s">
        <v>124</v>
      </c>
      <c r="B16" s="17" t="s">
        <v>34</v>
      </c>
      <c r="C16" s="5" t="s">
        <v>62</v>
      </c>
      <c r="D16" s="8" t="s">
        <v>69</v>
      </c>
      <c r="E16" s="17"/>
      <c r="F16" s="17"/>
      <c r="G16" s="14"/>
      <c r="H16" s="14"/>
      <c r="I16" s="14"/>
      <c r="J16" s="17"/>
      <c r="K16" s="14"/>
      <c r="L16" s="17"/>
      <c r="M16" s="17"/>
      <c r="N16" s="14"/>
      <c r="O16" s="17"/>
      <c r="P16" s="17"/>
      <c r="Q16" s="17"/>
      <c r="R16" s="14"/>
      <c r="S16" s="17"/>
      <c r="T16" s="14"/>
    </row>
    <row r="17" spans="1:20" x14ac:dyDescent="0.25">
      <c r="A17" s="5" t="s">
        <v>124</v>
      </c>
      <c r="B17" s="17" t="s">
        <v>34</v>
      </c>
      <c r="C17" s="5" t="s">
        <v>63</v>
      </c>
      <c r="D17" s="8" t="s">
        <v>70</v>
      </c>
      <c r="E17" s="17"/>
      <c r="F17" s="17"/>
      <c r="G17" s="14"/>
      <c r="H17" s="14"/>
      <c r="I17" s="14"/>
      <c r="J17" s="17"/>
      <c r="K17" s="14"/>
      <c r="L17" s="17"/>
      <c r="M17" s="17"/>
      <c r="N17" s="14"/>
      <c r="O17" s="17"/>
      <c r="P17" s="17"/>
      <c r="Q17" s="17"/>
      <c r="R17" s="14"/>
      <c r="S17" s="17"/>
      <c r="T17" s="14"/>
    </row>
    <row r="18" spans="1:20" x14ac:dyDescent="0.25">
      <c r="A18" s="5" t="s">
        <v>124</v>
      </c>
      <c r="B18" s="17" t="s">
        <v>34</v>
      </c>
      <c r="C18" s="5" t="s">
        <v>64</v>
      </c>
      <c r="D18" s="8" t="s">
        <v>71</v>
      </c>
      <c r="E18" s="17"/>
      <c r="F18" s="17"/>
      <c r="G18" s="14"/>
      <c r="H18" s="14"/>
      <c r="I18" s="14"/>
      <c r="J18" s="17"/>
      <c r="K18" s="14"/>
      <c r="L18" s="17"/>
      <c r="M18" s="17"/>
      <c r="N18" s="14"/>
      <c r="O18" s="17"/>
      <c r="P18" s="17"/>
      <c r="Q18" s="17"/>
      <c r="R18" s="14"/>
      <c r="S18" s="17"/>
      <c r="T18" s="14"/>
    </row>
    <row r="19" spans="1:20" x14ac:dyDescent="0.25">
      <c r="A19" s="5" t="s">
        <v>124</v>
      </c>
      <c r="B19" s="17" t="s">
        <v>34</v>
      </c>
      <c r="C19" s="5" t="s">
        <v>39</v>
      </c>
      <c r="D19" s="8" t="s">
        <v>30</v>
      </c>
      <c r="E19" s="17"/>
      <c r="F19" s="17"/>
      <c r="G19" s="14"/>
      <c r="H19" s="14"/>
      <c r="I19" s="14"/>
      <c r="J19" s="17"/>
      <c r="K19" s="14"/>
      <c r="L19" s="17"/>
      <c r="M19" s="17"/>
      <c r="N19" s="14"/>
      <c r="O19" s="17"/>
      <c r="P19" s="17"/>
      <c r="Q19" s="17"/>
      <c r="R19" s="14"/>
      <c r="S19" s="17"/>
      <c r="T19" s="14"/>
    </row>
  </sheetData>
  <mergeCells count="8">
    <mergeCell ref="A6:D7"/>
    <mergeCell ref="E6:F7"/>
    <mergeCell ref="G6:I7"/>
    <mergeCell ref="J6:T6"/>
    <mergeCell ref="J7:K7"/>
    <mergeCell ref="M7:N7"/>
    <mergeCell ref="Q7:R7"/>
    <mergeCell ref="S7:T7"/>
  </mergeCells>
  <printOptions horizontalCentered="1"/>
  <pageMargins left="0.39370078740157483" right="0.39370078740157483" top="0.39370078740157483" bottom="0.39370078740157483" header="0.31496062992125984" footer="0.31496062992125984"/>
  <pageSetup scale="38" fitToWidth="2" fitToHeight="1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8600302-A5B3-4521-B3E6-20188942867F}">
          <x14:formula1>
            <xm:f>Listas!$K$1:$K$3</xm:f>
          </x14:formula1>
          <xm:sqref>A10:A19</xm:sqref>
        </x14:dataValidation>
        <x14:dataValidation type="list" allowBlank="1" showInputMessage="1" showErrorMessage="1" xr:uid="{CF86C46D-41B2-4697-AF58-E747BD333C11}">
          <x14:formula1>
            <xm:f>Listas!$A$1:$A$3</xm:f>
          </x14:formula1>
          <xm:sqref>B10:B19</xm:sqref>
        </x14:dataValidation>
        <x14:dataValidation type="list" allowBlank="1" showInputMessage="1" showErrorMessage="1" xr:uid="{D524F8B9-D2FB-4ED1-B323-3406B5E08D3F}">
          <x14:formula1>
            <xm:f>Listas!$I$1:$I$3</xm:f>
          </x14:formula1>
          <xm:sqref>J10:J19 S10:S19 O10:Q19 L10:M19 E10:F19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17.1</vt:lpstr>
      <vt:lpstr>17.1.1.1</vt:lpstr>
      <vt:lpstr>17.1.1.2</vt:lpstr>
      <vt:lpstr>17.1.2.1</vt:lpstr>
      <vt:lpstr>17.1.2.2</vt:lpstr>
      <vt:lpstr>17.2</vt:lpstr>
      <vt:lpstr>17.2.1.1</vt:lpstr>
      <vt:lpstr>17.2.1.2</vt:lpstr>
      <vt:lpstr>17.2.2.1</vt:lpstr>
      <vt:lpstr>17.2.2.2</vt:lpstr>
      <vt:lpstr>Listas</vt:lpstr>
      <vt:lpstr>'17.1.2.2'!_ftnref3</vt:lpstr>
      <vt:lpstr>'17.1.1.1'!Títulos_a_imprimir</vt:lpstr>
      <vt:lpstr>'17.1.1.2'!Títulos_a_imprimir</vt:lpstr>
      <vt:lpstr>'17.1.2.1'!Títulos_a_imprimir</vt:lpstr>
      <vt:lpstr>'17.2.1.1'!Títulos_a_imprimir</vt:lpstr>
      <vt:lpstr>'17.2.1.2'!Títulos_a_imprimir</vt:lpstr>
      <vt:lpstr>'17.2.2.1'!Títulos_a_imprimir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Jackson Stewar Ackine Leguizamo</dc:creator>
  <cp:lastModifiedBy>Ricardo Castro Novoa</cp:lastModifiedBy>
  <cp:lastPrinted>2018-09-25T16:31:51Z</cp:lastPrinted>
  <dcterms:created xsi:type="dcterms:W3CDTF">2018-09-25T14:06:28Z</dcterms:created>
  <dcterms:modified xsi:type="dcterms:W3CDTF">2024-12-24T17:25:11Z</dcterms:modified>
</cp:coreProperties>
</file>