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mc:AlternateContent xmlns:mc="http://schemas.openxmlformats.org/markup-compatibility/2006">
    <mc:Choice Requires="x15">
      <x15ac:absPath xmlns:x15ac="http://schemas.microsoft.com/office/spreadsheetml/2010/11/ac" url="D:\SDH\1_Informes_SDH\9_Pagina_web\"/>
    </mc:Choice>
  </mc:AlternateContent>
  <xr:revisionPtr revIDLastSave="0" documentId="13_ncr:1_{E455D2FB-9CCF-4AB7-8A8F-C6A0C9906F95}" xr6:coauthVersionLast="41" xr6:coauthVersionMax="47" xr10:uidLastSave="{00000000-0000-0000-0000-000000000000}"/>
  <bookViews>
    <workbookView xWindow="-120" yWindow="-120" windowWidth="20730" windowHeight="11160" xr2:uid="{00000000-000D-0000-FFFF-FFFF00000000}"/>
  </bookViews>
  <sheets>
    <sheet name="resumen" sheetId="1" r:id="rId1"/>
    <sheet name="Detalle" sheetId="2" r:id="rId2"/>
  </sheets>
  <definedNames>
    <definedName name="_xlnm._FilterDatabase" localSheetId="1" hidden="1">Detalle!$B$10:$L$48</definedName>
  </definedNames>
  <calcPr calcId="191029"/>
  <pivotCaches>
    <pivotCache cacheId="7"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3" i="2" l="1"/>
  <c r="AB13" i="2" s="1"/>
  <c r="X15" i="2"/>
  <c r="AF15" i="2"/>
  <c r="AE17" i="2"/>
  <c r="AB17" i="2" s="1"/>
  <c r="X19" i="2"/>
  <c r="AF19" i="2"/>
  <c r="AE21" i="2"/>
  <c r="AB21" i="2" s="1"/>
  <c r="X23" i="2"/>
  <c r="AF23" i="2"/>
  <c r="AE25" i="2"/>
  <c r="AB25" i="2" s="1"/>
  <c r="X27" i="2"/>
  <c r="AF27" i="2"/>
  <c r="AE29" i="2"/>
  <c r="AB29" i="2" s="1"/>
  <c r="X31" i="2"/>
  <c r="AF31" i="2"/>
  <c r="AE33" i="2"/>
  <c r="AB33" i="2" s="1"/>
  <c r="X35" i="2"/>
  <c r="AF35" i="2"/>
  <c r="AE37" i="2"/>
  <c r="AB37" i="2" s="1"/>
  <c r="X39" i="2"/>
  <c r="AF39" i="2"/>
  <c r="AE41" i="2"/>
  <c r="AB41" i="2" s="1"/>
  <c r="X43" i="2"/>
  <c r="AF43" i="2"/>
  <c r="AE45" i="2"/>
  <c r="AB45" i="2" s="1"/>
  <c r="X47" i="2"/>
  <c r="AF47" i="2"/>
  <c r="X12" i="2"/>
  <c r="X13" i="2"/>
  <c r="X14" i="2"/>
  <c r="X16" i="2"/>
  <c r="X17" i="2"/>
  <c r="X18" i="2"/>
  <c r="X20" i="2"/>
  <c r="X21" i="2"/>
  <c r="X22" i="2"/>
  <c r="X24" i="2"/>
  <c r="X25" i="2"/>
  <c r="X26" i="2"/>
  <c r="X28" i="2"/>
  <c r="X29" i="2"/>
  <c r="X30" i="2"/>
  <c r="X32" i="2"/>
  <c r="X33" i="2"/>
  <c r="X34" i="2"/>
  <c r="X36" i="2"/>
  <c r="X37" i="2"/>
  <c r="X38" i="2"/>
  <c r="X40" i="2"/>
  <c r="X41" i="2"/>
  <c r="X42" i="2"/>
  <c r="X44" i="2"/>
  <c r="X45" i="2"/>
  <c r="X46" i="2"/>
  <c r="X48" i="2"/>
  <c r="Y12" i="2"/>
  <c r="Z12" i="2" s="1"/>
  <c r="Y13" i="2"/>
  <c r="Y14" i="2"/>
  <c r="Z14" i="2" s="1"/>
  <c r="Y15" i="2"/>
  <c r="Z15" i="2" s="1"/>
  <c r="Y16" i="2"/>
  <c r="Z16" i="2" s="1"/>
  <c r="Y17" i="2"/>
  <c r="Z17" i="2" s="1"/>
  <c r="Y18" i="2"/>
  <c r="Z18" i="2" s="1"/>
  <c r="Y19" i="2"/>
  <c r="Z19" i="2" s="1"/>
  <c r="Y20" i="2"/>
  <c r="Z20" i="2" s="1"/>
  <c r="Y21" i="2"/>
  <c r="Z21" i="2" s="1"/>
  <c r="Y22" i="2"/>
  <c r="Z22" i="2" s="1"/>
  <c r="Y23" i="2"/>
  <c r="Z23" i="2" s="1"/>
  <c r="Y24" i="2"/>
  <c r="Z24" i="2" s="1"/>
  <c r="Y25" i="2"/>
  <c r="Z25" i="2" s="1"/>
  <c r="Y26" i="2"/>
  <c r="Z26" i="2" s="1"/>
  <c r="Y27" i="2"/>
  <c r="Z27" i="2" s="1"/>
  <c r="Y28" i="2"/>
  <c r="Z28" i="2" s="1"/>
  <c r="Y29" i="2"/>
  <c r="Y30" i="2"/>
  <c r="Z30" i="2" s="1"/>
  <c r="Y31" i="2"/>
  <c r="Z31" i="2" s="1"/>
  <c r="Y32" i="2"/>
  <c r="Z32" i="2" s="1"/>
  <c r="Y33" i="2"/>
  <c r="Y34" i="2"/>
  <c r="Z34" i="2" s="1"/>
  <c r="Y35" i="2"/>
  <c r="Z35" i="2" s="1"/>
  <c r="Y36" i="2"/>
  <c r="Z36" i="2" s="1"/>
  <c r="Y37" i="2"/>
  <c r="Z37" i="2" s="1"/>
  <c r="Y38" i="2"/>
  <c r="Z38" i="2" s="1"/>
  <c r="Y39" i="2"/>
  <c r="Z39" i="2" s="1"/>
  <c r="Y40" i="2"/>
  <c r="Z40" i="2" s="1"/>
  <c r="Y41" i="2"/>
  <c r="Z41" i="2" s="1"/>
  <c r="Y42" i="2"/>
  <c r="Z42" i="2" s="1"/>
  <c r="Y43" i="2"/>
  <c r="Z43" i="2" s="1"/>
  <c r="Y44" i="2"/>
  <c r="Z44" i="2" s="1"/>
  <c r="Y45" i="2"/>
  <c r="Y46" i="2"/>
  <c r="Z46" i="2" s="1"/>
  <c r="Y47" i="2"/>
  <c r="Z47" i="2" s="1"/>
  <c r="Y48" i="2"/>
  <c r="Z48" i="2" s="1"/>
  <c r="Z13" i="2"/>
  <c r="Z29" i="2"/>
  <c r="Z33" i="2"/>
  <c r="Z45" i="2"/>
  <c r="AE12" i="2"/>
  <c r="AB12" i="2" s="1"/>
  <c r="AE14" i="2"/>
  <c r="AB14" i="2" s="1"/>
  <c r="AE15" i="2"/>
  <c r="AB15" i="2" s="1"/>
  <c r="AE16" i="2"/>
  <c r="AB16" i="2" s="1"/>
  <c r="AE18" i="2"/>
  <c r="AB18" i="2" s="1"/>
  <c r="AE19" i="2"/>
  <c r="AB19" i="2" s="1"/>
  <c r="AE20" i="2"/>
  <c r="AB20" i="2" s="1"/>
  <c r="AE22" i="2"/>
  <c r="AB22" i="2" s="1"/>
  <c r="AE23" i="2"/>
  <c r="AB23" i="2" s="1"/>
  <c r="AE24" i="2"/>
  <c r="AB24" i="2" s="1"/>
  <c r="AE26" i="2"/>
  <c r="AB26" i="2" s="1"/>
  <c r="AE27" i="2"/>
  <c r="AB27" i="2" s="1"/>
  <c r="AE28" i="2"/>
  <c r="AB28" i="2" s="1"/>
  <c r="AE30" i="2"/>
  <c r="AB30" i="2" s="1"/>
  <c r="AE31" i="2"/>
  <c r="AB31" i="2" s="1"/>
  <c r="AE32" i="2"/>
  <c r="AB32" i="2" s="1"/>
  <c r="AE34" i="2"/>
  <c r="AB34" i="2" s="1"/>
  <c r="AE35" i="2"/>
  <c r="AB35" i="2" s="1"/>
  <c r="AE36" i="2"/>
  <c r="AB36" i="2" s="1"/>
  <c r="AE38" i="2"/>
  <c r="AB38" i="2" s="1"/>
  <c r="AE39" i="2"/>
  <c r="AB39" i="2" s="1"/>
  <c r="AE40" i="2"/>
  <c r="AB40" i="2" s="1"/>
  <c r="AE42" i="2"/>
  <c r="AB42" i="2" s="1"/>
  <c r="AE43" i="2"/>
  <c r="AB43" i="2" s="1"/>
  <c r="AE44" i="2"/>
  <c r="AB44" i="2" s="1"/>
  <c r="AE46" i="2"/>
  <c r="AB46" i="2" s="1"/>
  <c r="AE47" i="2"/>
  <c r="AB47" i="2" s="1"/>
  <c r="AE48" i="2"/>
  <c r="AB48" i="2" s="1"/>
  <c r="AF12" i="2"/>
  <c r="AF13" i="2"/>
  <c r="AF14" i="2"/>
  <c r="AF16" i="2"/>
  <c r="AF17" i="2"/>
  <c r="AF18" i="2"/>
  <c r="AF20" i="2"/>
  <c r="AF21" i="2"/>
  <c r="AF22" i="2"/>
  <c r="AF24" i="2"/>
  <c r="AF25" i="2"/>
  <c r="AF26" i="2"/>
  <c r="AF28" i="2"/>
  <c r="AF29" i="2"/>
  <c r="AF30" i="2"/>
  <c r="AF32" i="2"/>
  <c r="AF33" i="2"/>
  <c r="AF34" i="2"/>
  <c r="AF36" i="2"/>
  <c r="AF37" i="2"/>
  <c r="AF38" i="2"/>
  <c r="AF40" i="2"/>
  <c r="AF41" i="2"/>
  <c r="AF42" i="2"/>
  <c r="AF44" i="2"/>
  <c r="AF45" i="2"/>
  <c r="AF46" i="2"/>
  <c r="AF48" i="2"/>
  <c r="AE11" i="2" l="1"/>
  <c r="AB11" i="2" s="1"/>
  <c r="AF11" i="2" l="1"/>
  <c r="X11" i="2"/>
  <c r="Y11" i="2" l="1"/>
  <c r="Z11" i="2" s="1"/>
  <c r="E19" i="1"/>
  <c r="E20"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A27A38-766A-42BB-B389-B205E2DEF053}" keepAlive="1" name="Consulta - 2022_Reporte de Ejecución Contractual" description="Conexión a la consulta '2022_Reporte de Ejecución Contractual' en el libro." type="5" refreshedVersion="0" background="1">
    <dbPr connection="Provider=Microsoft.Mashup.OleDb.1;Data Source=$Workbook$;Location=&quot;2022_Reporte de Ejecución Contractual&quot;;Extended Properties=&quot;&quot;" command="SELECT * FROM [2022_Reporte de Ejecución Contractual]"/>
  </connection>
  <connection id="2" xr16:uid="{41725CCB-6227-4BB5-A7E3-6C00E9DD81CC}" keepAlive="1" name="Consulta - 2022_Reporte de Ejecución Contractual (2)" description="Conexión a la consulta '2022_Reporte de Ejecución Contractual (2)' en el libro." type="5" refreshedVersion="0" background="1">
    <dbPr connection="Provider=Microsoft.Mashup.OleDb.1;Data Source=$Workbook$;Location=&quot;2022_Reporte de Ejecución Contractual (2)&quot;;Extended Properties=&quot;&quot;" command="SELECT * FROM [2022_Reporte de Ejecución Contractual (2)]"/>
  </connection>
  <connection id="3" xr16:uid="{A12C0135-9FE0-46A3-B3BA-529EC0A067FF}" keepAlive="1" name="Consulta - 2023_Reporte de Ejecución Contractual" description="Conexión a la consulta '2023_Reporte de Ejecución Contractual' en el libro." type="5" refreshedVersion="0" background="1">
    <dbPr connection="Provider=Microsoft.Mashup.OleDb.1;Data Source=$Workbook$;Location=&quot;2023_Reporte de Ejecución Contractual&quot;;Extended Properties=&quot;&quot;" command="SELECT * FROM [2023_Reporte de Ejecución Contractual]"/>
  </connection>
  <connection id="4" xr16:uid="{82883B91-AF54-43D1-8768-6C09B784CD83}" keepAlive="1" name="Consulta - 2023_Reporte de Ejecución Contractual (2)" description="Conexión a la consulta '2023_Reporte de Ejecución Contractual (2)' en el libro." type="5" refreshedVersion="0" background="1">
    <dbPr connection="Provider=Microsoft.Mashup.OleDb.1;Data Source=$Workbook$;Location=&quot;2023_Reporte de Ejecución Contractual (2)&quot;;Extended Properties=&quot;&quot;" command="SELECT * FROM [2023_Reporte de Ejecución Contractual (2)]"/>
  </connection>
  <connection id="5" xr16:uid="{5F80A6DC-66C1-420C-9B38-A9E520ECAE9E}" keepAlive="1" name="Consulta - 2023_Reporte de Ejecución Contractual (3)" description="Conexión a la consulta '2023_Reporte de Ejecución Contractual (3)' en el libro." type="5" refreshedVersion="0" background="1">
    <dbPr connection="Provider=Microsoft.Mashup.OleDb.1;Data Source=$Workbook$;Location=&quot;2023_Reporte de Ejecución Contractual (3)&quot;;Extended Properties=&quot;&quot;" command="SELECT * FROM [2023_Reporte de Ejecución Contractual (3)]"/>
  </connection>
  <connection id="6" xr16:uid="{F3569E03-1D73-4F66-86DB-9B1EED766D5B}" keepAlive="1" name="Consulta - Informe_Supervisor" description="Conexión a la consulta 'Informe_Supervisor' en el libro." type="5" refreshedVersion="8" background="1" saveData="1">
    <dbPr connection="Provider=Microsoft.Mashup.OleDb.1;Data Source=$Workbook$;Location=Informe_Supervisor;Extended Properties=&quot;&quot;" command="SELECT * FROM [Informe_Supervisor]"/>
  </connection>
  <connection id="7" xr16:uid="{3E4C20E8-8C71-445D-B56D-7B83A14A675E}" keepAlive="1" name="Consulta - Reporte Informes de Supervisión" description="Conexión a la consulta 'Reporte Informes de Supervisión' en el libro." type="5" refreshedVersion="0" background="1">
    <dbPr connection="Provider=Microsoft.Mashup.OleDb.1;Data Source=$Workbook$;Location=&quot;Reporte Informes de Supervisión&quot;;Extended Properties=&quot;&quot;" command="SELECT * FROM [Reporte Informes de Supervisión]"/>
  </connection>
</connections>
</file>

<file path=xl/sharedStrings.xml><?xml version="1.0" encoding="utf-8"?>
<sst xmlns="http://schemas.openxmlformats.org/spreadsheetml/2006/main" count="374" uniqueCount="155">
  <si>
    <t>Total general</t>
  </si>
  <si>
    <t>Fuente: Datos Abiertos, BogData</t>
  </si>
  <si>
    <t>No. Contratos/Conv</t>
  </si>
  <si>
    <t>VIGENCIA</t>
  </si>
  <si>
    <t>NÚMERO CONTRATO</t>
  </si>
  <si>
    <t>CLASE MODIFICACIÓN</t>
  </si>
  <si>
    <t>FECHA SUSCRIPCIÓN DE LA MODIFICACIÓN</t>
  </si>
  <si>
    <t>IDENTIFICACIÓN CONTRATISTA</t>
  </si>
  <si>
    <t>OBJETO</t>
  </si>
  <si>
    <t>VALOR CONTRATO PRINCIPAL</t>
  </si>
  <si>
    <t>VALOR ADICIÓN</t>
  </si>
  <si>
    <t>VALOR TOTAL</t>
  </si>
  <si>
    <t>PLAZO MODIFICACIÓN (Días)</t>
  </si>
  <si>
    <t>Fecha de suscripción</t>
  </si>
  <si>
    <t>Fecha de Inicio</t>
  </si>
  <si>
    <t>Plazo Inicial (dias)</t>
  </si>
  <si>
    <t>Fecha Finalizacion Programada</t>
  </si>
  <si>
    <t>Valor del Contrato
inical</t>
  </si>
  <si>
    <t>dias ejecutados</t>
  </si>
  <si>
    <t>% Ejecución</t>
  </si>
  <si>
    <t>Recursos pendientes de ejecutar.</t>
  </si>
  <si>
    <t>Cantidad de Adiciones/
prórrogas</t>
  </si>
  <si>
    <t>Vr. Adiciones</t>
  </si>
  <si>
    <t>Vr. Total con Adiciones</t>
  </si>
  <si>
    <t>NOMBRE UNIDAD EJECUTORA</t>
  </si>
  <si>
    <t>DEPENDENCIA DESTINO</t>
  </si>
  <si>
    <t>PROCESO SELECCIÓN</t>
  </si>
  <si>
    <t>CLASE CONTRATO</t>
  </si>
  <si>
    <t>INFORMACIÓN CONSOLIDADA DEL CONTRATO A LA FECHA CON TODAS LAS NOVEDADES/CAMBIOS Y/O MODIFICACIONES</t>
  </si>
  <si>
    <t>INFORMACIÓN GENERAL DEL CONTRATO MODIFICADO</t>
  </si>
  <si>
    <t>PORTAL CONTRATACION</t>
  </si>
  <si>
    <t>URL SECOP</t>
  </si>
  <si>
    <t>PLAZO TOTAL
(DÍAS)*</t>
  </si>
  <si>
    <t>* Los plazos en días se contabilizan a partir de meses contables de 30 días</t>
  </si>
  <si>
    <t xml:space="preserve">Corte: </t>
  </si>
  <si>
    <t>Del</t>
  </si>
  <si>
    <t>Hasta</t>
  </si>
  <si>
    <t>RAZÓN SOCIAL
CESIONARIO</t>
  </si>
  <si>
    <t>Recursos totales Ejecutados o pagados</t>
  </si>
  <si>
    <t>Tipo Modificaciones</t>
  </si>
  <si>
    <t>Modalidad / Clase Contrato - Conve</t>
  </si>
  <si>
    <t>Prestación de Servicios</t>
  </si>
  <si>
    <t>Plazo total con prorrogas (días)</t>
  </si>
  <si>
    <t>DATOS DE LA MODIFICACION SUSCRITA EN EL PERIODO</t>
  </si>
  <si>
    <t>SECOP-II</t>
  </si>
  <si>
    <t>Selección Abreviada - Subasta Inversa</t>
  </si>
  <si>
    <t>0111-01 - Secretaría Distrital de Hacienda</t>
  </si>
  <si>
    <t>(CPS) Directa Prestacion Servicios Profesionales y Apoyo a la Gestión</t>
  </si>
  <si>
    <t>(CPS) Prestación Servicios Profesionales</t>
  </si>
  <si>
    <t>Directa Otras Causales</t>
  </si>
  <si>
    <t>(CPS) Prestación Servicio Apoyo a la Gestión</t>
  </si>
  <si>
    <t>Mínima Cuantía</t>
  </si>
  <si>
    <t>https://community.secop.gov.co/Public/Tendering/OpportunityDetail/Index?noticeUID=CO1.NTC.5642612&amp;isFromPublicArea=True&amp;isModal=true&amp;asPopupView=true</t>
  </si>
  <si>
    <t>SUBD. INFRAESTRUCTURA TIC</t>
  </si>
  <si>
    <t>Prestar los servicios de mantenimiento, soporte y actualización con elsuministro de repuestos para la infraestructura de telecomunicaciones,cableado estructurado (voz y datos), fibra óptica, energía normal yregulada de la Secretaría Distrital de Hacienda.</t>
  </si>
  <si>
    <t>Selección Abreviada - Menor Cuantía</t>
  </si>
  <si>
    <t>2 2. Adición</t>
  </si>
  <si>
    <t>4 4. Adición / Prórroga</t>
  </si>
  <si>
    <t>1 1. Cesión</t>
  </si>
  <si>
    <t>8 8. Otro SI</t>
  </si>
  <si>
    <t>3 3. Prorroga</t>
  </si>
  <si>
    <t>Secretaría Distrital de Hacienda
Gestión Contractual Noviembre 2024 - Modificaciones</t>
  </si>
  <si>
    <t>MILEIDY  RODRIGUEZ ALVARADO</t>
  </si>
  <si>
    <t>MILVIA  MARTINEZ ROJAS</t>
  </si>
  <si>
    <t>YINA ALEJANDRA ISAZA</t>
  </si>
  <si>
    <t>JOSE ALEXANDER NOVOA PLAZAS</t>
  </si>
  <si>
    <t>LADY ANDREA LOPEZ QUILAGUY</t>
  </si>
  <si>
    <t>JACOBO  ROZO ALZATE</t>
  </si>
  <si>
    <t>CAROLINA  PAZ MANZANO</t>
  </si>
  <si>
    <t>https://community.secop.gov.co/Public/Tendering/OpportunityDetail/Index?noticeUID=CO1.NTC.5858227&amp;isFromPublicArea=True&amp;isModal=true&amp;asPopupView=true</t>
  </si>
  <si>
    <t>FONDO CUENTA CONCEJO DE BOGOTA, D.C.</t>
  </si>
  <si>
    <t>0111-04 - Fondo Cuenta Concejo de Bogotá, D.C.</t>
  </si>
  <si>
    <t>Prestar los servicios profesionales para adelantar los procesosadministrativos relacionados con la nomina para la Dirección Financieradel Concejo de Bogotá D.C.</t>
  </si>
  <si>
    <t>https://community.secop.gov.co/Public/Tendering/OpportunityDetail/Index?noticeUID=CO1.NTC.5847987&amp;isFromPublicArea=True&amp;isModal=true&amp;asPopupView=true</t>
  </si>
  <si>
    <t>Prestar los servicios profesionales para realizar actividades de apoyo ala contratación, así como a la supervisión de los contratos y conveniosa cargo de la Dirección Administrativa relacionados con el Proceso deSistemas y Seguridad de la Información, con el fin de verificar elcumplimiento del objeto y las obligaciones contractuales.</t>
  </si>
  <si>
    <t>https://community.secop.gov.co/Public/Tendering/OpportunityDetail/Index?noticeUID=CO1.NTC.5847989&amp;isFromPublicArea=True&amp;isModal=true&amp;asPopupView=true</t>
  </si>
  <si>
    <t>SUBD. SOLUCIONES TIC</t>
  </si>
  <si>
    <t>Prestar servicios profesionales de soporte y mantenimiento de Nivel 2para el módulo BASIS del ERP de la Secretaría Distrital de Hacienda.</t>
  </si>
  <si>
    <t>https://community.secop.gov.co/Public/Tendering/OpportunityDetail/Index?noticeUID=CO1.NTC.5872207&amp;isFromPublicArea=True&amp;isModal=true&amp;asPopupView=true</t>
  </si>
  <si>
    <t>Prestar servicios profesionales especializados para realizar laestructuración y seguimiento a los procesos y procedimientos correspondientes a la dirección adminitrativa.</t>
  </si>
  <si>
    <t>https://community.secop.gov.co/Public/Tendering/OpportunityDetail/Index?noticeUID=CO1.NTC.4216137&amp;isFromPublicArea=True&amp;isModal=true&amp;asPopupView=true</t>
  </si>
  <si>
    <t>SUBD. ADMINISTRATIVA Y FINANCIERA</t>
  </si>
  <si>
    <t>PRESTAR LOS SERVICIOS DE MANTENIMIENTO PREVENTIVO Y CORRECTIVO PARA ELSISTEMA DE EXTINCIÓN DE INCENDIOS Y DEL SISTEMA DE CONTROL DE ACCESO YDETECCIÓN DE INCENDIOS DE LAS TORRES A Y B DEL CENTRO ADMINISTRATIVODISTRITAL CAD Y DE LAS SEDES DE LA SDH</t>
  </si>
  <si>
    <t>https://community.secop.gov.co/Public/Tendering/OpportunityDetail/Index?noticeUID=CO1.NTC.5934641&amp;isFromPublicArea=True&amp;isModal=true&amp;asPopupView=true</t>
  </si>
  <si>
    <t>Convenio Interadministrativo</t>
  </si>
  <si>
    <t>Aunar esfuerzos humanos, técnicos, logísticos y administrativos, paragarantizar el esquema de seguridad, requerido por los concejales delDistrito Capital que cuenten con riesgo extraordinario y/o extremo comoresultado de la evaluación del riesgo efectuada para los Concejales deBogotá D.C.  por la Unidad Nacional de Protección</t>
  </si>
  <si>
    <t>https://community.secop.gov.co/Public/Tendering/OpportunityDetail/Index?noticeUID=CO1.NTC.5958208&amp;isFromPublicArea=True&amp;isModal=true&amp;asPopupView=true</t>
  </si>
  <si>
    <t>Prestar servicios profesionales para la  aplicación y análisis de lasdiferentes mediciones y herramientas que se practiquen a los funcionarios para el mejoramiento del clima laboral del Concejo de Bogotá</t>
  </si>
  <si>
    <t>https://community.secop.gov.co/Public/Tendering/OpportunityDetail/Index?noticeUID=CO1.NTC.6004981&amp;isFromPublicArea=True&amp;isModal=true&amp;asPopupView=true</t>
  </si>
  <si>
    <t>Prestar servicios profesionales a la oficina asesora de comunicacionesrelacionados con la planeación y realización de estrategias de contenidoy gestión de medios de comunicación que resulten en la visibilización dela corporación que requieran de mayor experiencia por la complejidad ensu desarrollo.</t>
  </si>
  <si>
    <t>https://community.secop.gov.co/Public/Tendering/OpportunityDetail/Index?noticeUID=CO1.NTC.6007822&amp;isFromPublicArea=True&amp;isModal=true&amp;asPopupView=true</t>
  </si>
  <si>
    <t>Prestar servicios profesionales para brindar acompañamiento jurídico enel desarrollo de los procesos administrativos en el marco de lasgestiones jurídicas y judiciales de la Corporación.</t>
  </si>
  <si>
    <t>https://community.secop.gov.co/Public/Tendering/OpportunityDetail/Index?noticeUID=CO1.NTC.5948430&amp;isFromPublicArea=True&amp;isModal=true&amp;asPopupView=true</t>
  </si>
  <si>
    <t>Prestar servicios de apoyo a la gestión para la ejecución de lasfunciones a cargo de la Secretaria General de la Corporación, necesariaspara llevar a cabo las sesiones y eventos.</t>
  </si>
  <si>
    <t>https://community.secop.gov.co/Public/Tendering/OpportunityDetail/Index?noticeUID=CO1.NTC.5887086&amp;isFromPublicArea=True&amp;isModal=true&amp;asPopupView=true</t>
  </si>
  <si>
    <t>SUBD. EDUCACION TRIBUTARIA Y SERVICIO</t>
  </si>
  <si>
    <t>Proveer el soporte logístico, técnico y tecnológico para robustecer laslabores que conllevan a formar, informar e incentivar a la ciudadanía entorno a la realidad tributaria y sus principios, en el marco de laestrategia de educación tributaria y de servicio.</t>
  </si>
  <si>
    <t>https://community.secop.gov.co/Public/Tendering/OpportunityDetail/Index?noticeUID=CO1.NTC.6049126&amp;isFromPublicArea=True&amp;isModal=False</t>
  </si>
  <si>
    <t>OF. PLANEACION FINANCIERA</t>
  </si>
  <si>
    <t>Prestar servicios profesionales para apoyar la gestión de la DirecciónDistrital de Tesorería, en aspectos relacionados con la creación,actualización, seguimiento y análisis de indicadores de planeación yanálisis financiero; así como en el soporte a las entidades distritalesen el Plan Anual de Caja (PAC), consolidación de la informaciónrequerida y apoyo en todas las actividades que se relacionen con laplanificación financiera y de flujo de caja del Distrito Capital.</t>
  </si>
  <si>
    <t>https://community.secop.gov.co/Public/Tendering/OpportunityDetail/Index?noticeUID=CO1.NTC.5508390&amp;isFromPublicArea=True&amp;isModal=true&amp;asPopupView=true</t>
  </si>
  <si>
    <t>OF. COBRO PREJURIDICO</t>
  </si>
  <si>
    <t>Prestar los servicios de apoyo operativo para la ejecución de laboresrelacionadas con la recopilación de documentos, el manejo del archivo yla asignación y reparto de los radicados de la Oficina de CobroPrejurídico.</t>
  </si>
  <si>
    <t>https://community.secop.gov.co/Public/Tendering/OpportunityDetail/Index?noticeUID=CO1.NTC.5466049&amp;isFromPublicArea=True&amp;isModal=true&amp;asPopupView=true</t>
  </si>
  <si>
    <t>OF. COBRO ESPECIALIZADO</t>
  </si>
  <si>
    <t>Prestar los servicios profesionales para el análisis, actualización ydesarrollo en el manejo de las bases de datos para la gestión de laCartera Tributaria.</t>
  </si>
  <si>
    <t>https://community.secop.gov.co/Public/Tendering/OpportunityDetail/Index?noticeUID=CO1.NTC.6155160&amp;isFromPublicArea=True&amp;isModal=true&amp;asPopupView=true</t>
  </si>
  <si>
    <t>Prestar los servicios profesionales en el proceso de seguimiento, carguede información y formulación  de los proyectos de inversion a cargo delConcejo de Bogotá.</t>
  </si>
  <si>
    <t>https://community.secop.gov.co/Public/Tendering/OpportunityDetail/Index?noticeUID=CO1.NTC.6186109&amp;isFromPublicArea=True&amp;isModal=true&amp;asPopupView=true</t>
  </si>
  <si>
    <t>SUBD. ANALISIS SECTORIAL</t>
  </si>
  <si>
    <t>Prestar servicios profesionales en la Dirección de Estudios yEstadísticas Fiscales para realizar el análisis, proyección, y prospección económica con base en el modelo de equilibrio general computable.</t>
  </si>
  <si>
    <t>https://community.secop.gov.co/Public/Tendering/OpportunityDetail/Index?noticeUID=CO1.NTC.4267297&amp;isFromPublicArea=True&amp;isModal=true&amp;asPopupView=true</t>
  </si>
  <si>
    <t>Prestar los servicios de mantenimiento preventivo y correctivo deelementos que soportan la infraestructura tecnológica de los centros decableado de la SDH.</t>
  </si>
  <si>
    <t>https://community.secop.gov.co/Public/Tendering/OpportunityDetail/Index?noticeUID=CO1.NTC.6140404&amp;isFromPublicArea=True&amp;isModal=true&amp;asPopupView=true</t>
  </si>
  <si>
    <t>Prestar los servicios de vigilancia y seguridad privada para lapermanente y adecuada protección de los funcionarios, contratistas,visitantes, contribuyentes y usuarios del Concejo de Bogotá D.C y losbienes muebles e inmuebles objeto de esta contratación, de conformidadcon lo dispuesto en el pliego de condiciones.</t>
  </si>
  <si>
    <t>https://community.secop.gov.co/Public/Tendering/OpportunityDetail/Index?noticeUID=CO1.NTC.6291593&amp;isFromPublicArea=True&amp;isModal=true&amp;asPopupView=true</t>
  </si>
  <si>
    <t>Prestar servicios profesionales para adelantar actividades desde elenfoque psico-social para el  seguimiento a la gestión de los procesosde la Direccion Administrativa.</t>
  </si>
  <si>
    <t>https://community.secop.gov.co/Public/Tendering/OpportunityDetail/Index?noticeUID=CO1.NTC.6266427&amp;isFromPublicArea=True&amp;isModal=true&amp;asPopupView=true</t>
  </si>
  <si>
    <t>OF. GESTION SERVICIO Y NOTIFICACIONES</t>
  </si>
  <si>
    <t>Prestar servicios profesionales para el desarrollo de actividades deatención al público, notificaciones, elaboración de informes y estudios,manejo de bases de datos, aporte al mejoramiento continuo de procesos,manejo de programas corporativos y respuesta a PQRS en la Oficina deGestión del Servicio y Notificaciones.</t>
  </si>
  <si>
    <t>https://community.secop.gov.co/Public/Tendering/OpportunityDetail/Index?noticeUID=CO1.NTC.6377120&amp;isFromPublicArea=True&amp;isModal=true&amp;asPopupView=true</t>
  </si>
  <si>
    <t>SUBD. ANALISIS Y SOSTENIBILIDAD PPTAL.</t>
  </si>
  <si>
    <t>Prestar servicios profesionales a la Subdirección de Análisis ySostenibilidad Presupuestal de la Dirección Distrital de Presupuesto,para apoyar la implementación y seguimiento a los procesos que adelantala Subdirección para orientar el uso eficaz y eficiente de los recursospúblicos en las entidades y organismos distritales.</t>
  </si>
  <si>
    <t>https://community.secop.gov.co/Public/Tendering/OpportunityDetail/Index?noticeUID=CO1.NTC.6418690&amp;isFromPublicArea=True&amp;isModal=true&amp;asPopupView=true</t>
  </si>
  <si>
    <t>OF. CONTROL INTERNO</t>
  </si>
  <si>
    <t>Prestar servicios profesionales en materia jurídica para el cumplimientoy apoyo a las funciones de la Oficina de Control Interno de laSecretaría Distrital de Hacienda, en especial en temas contractuales.</t>
  </si>
  <si>
    <t>https://community.secop.gov.co/Public/Tendering/OpportunityDetail/Index?noticeUID=CO1.NTC.6440917&amp;isFromPublicArea=True&amp;isModal=true&amp;asPopupView=true</t>
  </si>
  <si>
    <t>SUBD. ASUNTOS CONTRACTUALES</t>
  </si>
  <si>
    <t>Prestar servicios profesionales para realizar las actividades necesariaspara la implementación y operación del sistema de contratación, lasactividades relacionadas con el Sistema Integrado de Gestión y elseguimiento de los procesos en la Subdirección de Asuntos Contractuales</t>
  </si>
  <si>
    <t>https://community.secop.gov.co/Public/Tendering/OpportunityDetail/Index?noticeUID=CO1.NTC.6449059&amp;isFromPublicArea=True&amp;isModal=False</t>
  </si>
  <si>
    <t>DESPACHO DIR. INFORMATICA Y TECNOLOGIA</t>
  </si>
  <si>
    <t>'Prestar los servicios profesionales de apoyo y revisión jurídica de ladocumentación derivada de preparación, ejecución y liquidación decontratos a cargo del Ordenador del Gasto de la Dirección de Informáticay Tecnología de la Secretaría Distrital de Hacienda.</t>
  </si>
  <si>
    <t>https://community.secop.gov.co/Public/Tendering/OpportunityDetail/Index?noticeUID=CO1.NTC.6443553&amp;isFromPublicArea=True&amp;isModal=true&amp;asPopupView=true</t>
  </si>
  <si>
    <t>Prestar servicios a la Subdirección de Asuntos Contractuales en lasensibilización y apropiación del uso de la plataforma tecnológica SECOP II, Tienda Virtual del Estado Colombiano (TVEC) y SECOP I, en elmarco del fortalecimiento de la gestión administrativa.</t>
  </si>
  <si>
    <t>https://community.secop.gov.co/Public/Tendering/OpportunityDetail/Index?noticeUID=CO1.NTC.6544950&amp;isFromPublicArea=True&amp;isModal=true&amp;asPopupView=true</t>
  </si>
  <si>
    <t>Prestar servicios profesionales a la Subdirección de Análisis ySostenibilidad Presupuestal de la Dirección Distrital de Presupuesto,apoyando la construcción y consolidación de información que permitafortalecer los procesos y procedimientos de Calidad del Gasto en lasentidades que conforman el presupuesto del Distrito Capital.</t>
  </si>
  <si>
    <t>https://community.secop.gov.co/Public/Tendering/OpportunityDetail/Index?noticeUID=CO1.NTC.6704938&amp;isFromPublicArea=True&amp;isModal=true&amp;asPopupView=true</t>
  </si>
  <si>
    <t>SUBD. INFRAESTRUCTURA Y LOCALIDADES</t>
  </si>
  <si>
    <t>Prestar servicios profesionales a la  Dirección Distrital de Presupuestopara asesorar, consolidar y analizar la información producida en materiapresupuestal, fiscal y financiera por las Entidades y organismosDistritales.</t>
  </si>
  <si>
    <t>https://community.secop.gov.co/Public/Tendering/OpportunityDetail/Index?noticeUID=CO1.NTC.6648721&amp;isFromPublicArea=True&amp;isModal=true&amp;asPopupView=true</t>
  </si>
  <si>
    <t>SUBD. TALENTO HUMANO</t>
  </si>
  <si>
    <t>Prestar los servicios profesionales para desarrollar y ejecutar lasactividades relacionadas con el proceso de provisión de la planta depersonal de la Secretaría Distrital de Hacienda.</t>
  </si>
  <si>
    <t>https://community.secop.gov.co/Public/Tendering/OpportunityDetail/Index?noticeUID=CO1.NTC.6741760&amp;isFromPublicArea=True&amp;isModal=true&amp;asPopupView=true</t>
  </si>
  <si>
    <t>SUBD. GESTION CONTABLE HACIENDA</t>
  </si>
  <si>
    <t>Prestar servicios profesionales para llevar a cabo los procesos deconciliación de información contable y operaciones recíprocas necesariosen la elaboración de estados financieros, reportes e informescomplementarios de la SDH en el módulo FI a cargo  de la DirecciónDistrital de Contabilidad.</t>
  </si>
  <si>
    <t>https://community.secop.gov.co/Public/Tendering/OpportunityDetail/Index?noticeUID=CO1.NTC.6741574&amp;isFromPublicArea=True&amp;isModal=False</t>
  </si>
  <si>
    <t>Prestar servicios profesionales especializados para apoyar la ejecuciónde las actividades establecidas en el plan de acción relacionadas con lasostenibilidad contable de la SDH, en la preparación y elaboración delos Estados Financieros, reportes e informes complementarios de la SDH através de BOGDATA y en la estabilización y parametrización detransacciones en el módulo contable.</t>
  </si>
  <si>
    <t>https://community.secop.gov.co/Public/Tendering/OpportunityDetail/Index?noticeUID=CO1.NTC.6741759&amp;isFromPublicArea=True&amp;isModal=true&amp;asPopupView=true</t>
  </si>
  <si>
    <t>Prestar servicios profesionales para adelantar los procesos de gestión ydepuración de información de terceros en el módulo BP de Bogdata</t>
  </si>
  <si>
    <t>https://community.secop.gov.co/Public/Tendering/OpportunityDetail/Index?noticeUID=CO1.NTC.6772934&amp;isFromPublicArea=True&amp;isModal=true&amp;asPopupView=true</t>
  </si>
  <si>
    <t>Prestar servicios profesionales especializados para apoyar la ejecuciónde las actividades establecidas en el plan de acción relacionadas con lasostenibilidad contable de la SDH y en la preparación y elaboración delos Estados Financieros, reportes e informes complementarios de la SDH através de BOGDATA.</t>
  </si>
  <si>
    <t>https://community.secop.gov.co/Public/Tendering/OpportunityDetail/Index?noticeUID=CO1.NTC.3688161&amp;isFromPublicArea=True&amp;isModal=true&amp;asPopupView=true</t>
  </si>
  <si>
    <t>Convenio para la constitución de un FONDO en Administración denominado"FONDO CUENTA CONCEJO DE BOGOTÁ D.C., SECRETARÍA DISTRITAL DE HACIENDA -ICETEX", con los recursos entregados por EL CONSTITUYENTE a EL ICETEX,quien actuará como administrador y mandatario, con el fin de financiarprogramas de educación formal, para los hijos de los funcionarios delConcejo de Bogotá  del Concejo de Bogotá para que puedan cursar estudios técnicos de pregrado posgrado especialización y maestría anivel nacional condonable al 100%</t>
  </si>
  <si>
    <t>https://community.secop.gov.co/Public/Tendering/OpportunityDetail/Index?noticeUID=CO1.NTC.5147979&amp;isFromPublicArea=True&amp;isModal=False</t>
  </si>
  <si>
    <t>Prestar servicios de mantenimiento y mejoras a las sedes electrónicasexterna e intranet de la Secretaría Distrital de Hacienda desarrolladosen Drupal, angular en su versión existente y toda su infraestructura deservicio.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</si>
</sst>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1" x14ac:knownFonts="1">
    <font>
      <sz val="11"/>
      <color theme="1"/>
      <name val="Calibri"/>
      <family val="2"/>
      <scheme val="minor"/>
    </font>
    <font>
      <b/>
      <sz val="11"/>
      <color theme="1"/>
      <name val="Calibri"/>
      <family val="2"/>
      <scheme val="minor"/>
    </font>
    <font>
      <b/>
      <u/>
      <sz val="11"/>
      <color theme="1"/>
      <name val="Calibri"/>
      <family val="2"/>
      <scheme val="minor"/>
    </font>
    <font>
      <b/>
      <sz val="16"/>
      <color theme="0"/>
      <name val="Calibri"/>
      <family val="2"/>
      <scheme val="minor"/>
    </font>
    <font>
      <b/>
      <sz val="14"/>
      <color theme="0"/>
      <name val="Calibri"/>
      <family val="2"/>
      <scheme val="minor"/>
    </font>
    <font>
      <sz val="14"/>
      <color theme="0"/>
      <name val="Calibri"/>
      <family val="2"/>
      <scheme val="minor"/>
    </font>
    <font>
      <sz val="11"/>
      <color theme="1"/>
      <name val="Calibri"/>
      <family val="2"/>
      <scheme val="minor"/>
    </font>
    <font>
      <sz val="11"/>
      <color theme="0"/>
      <name val="Calibri"/>
      <family val="2"/>
      <scheme val="minor"/>
    </font>
    <font>
      <u/>
      <sz val="11"/>
      <color theme="10"/>
      <name val="Calibri"/>
      <family val="2"/>
      <scheme val="minor"/>
    </font>
    <font>
      <sz val="11"/>
      <name val="Calibri"/>
      <family val="2"/>
      <scheme val="minor"/>
    </font>
    <font>
      <u/>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rgb="FF0070C0"/>
        <bgColor indexed="64"/>
      </patternFill>
    </fill>
    <fill>
      <patternFill patternType="solid">
        <fgColor theme="0" tint="-0.499984740745262"/>
        <bgColor indexed="64"/>
      </patternFill>
    </fill>
    <fill>
      <patternFill patternType="solid">
        <fgColor theme="0" tint="-4.9989318521683403E-2"/>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6" fillId="0" borderId="0" applyFont="0" applyFill="0" applyBorder="0" applyAlignment="0" applyProtection="0"/>
    <xf numFmtId="0" fontId="8" fillId="0" borderId="0" applyNumberFormat="0" applyFill="0" applyBorder="0" applyAlignment="0" applyProtection="0"/>
  </cellStyleXfs>
  <cellXfs count="59">
    <xf numFmtId="0" fontId="0" fillId="0" borderId="0" xfId="0"/>
    <xf numFmtId="14" fontId="0" fillId="0" borderId="0" xfId="0" applyNumberFormat="1"/>
    <xf numFmtId="0" fontId="1" fillId="0" borderId="0" xfId="0" applyFont="1"/>
    <xf numFmtId="0" fontId="2" fillId="0" borderId="0" xfId="0" applyFont="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applyAlignment="1">
      <alignment horizontal="center"/>
    </xf>
    <xf numFmtId="0" fontId="0" fillId="0" borderId="12" xfId="0" applyBorder="1" applyAlignment="1">
      <alignment horizontal="left"/>
    </xf>
    <xf numFmtId="0" fontId="1" fillId="0" borderId="12" xfId="0" applyFont="1" applyBorder="1" applyAlignment="1">
      <alignment horizontal="center"/>
    </xf>
    <xf numFmtId="0" fontId="4" fillId="4" borderId="16" xfId="0" applyFont="1" applyFill="1" applyBorder="1" applyAlignment="1">
      <alignment horizontal="centerContinuous" vertical="center"/>
    </xf>
    <xf numFmtId="0" fontId="4" fillId="4" borderId="17" xfId="0" applyFont="1" applyFill="1" applyBorder="1" applyAlignment="1">
      <alignment horizontal="centerContinuous" vertical="center"/>
    </xf>
    <xf numFmtId="0" fontId="4" fillId="4" borderId="18" xfId="0" applyFont="1" applyFill="1" applyBorder="1" applyAlignment="1">
      <alignment horizontal="centerContinuous" vertical="center"/>
    </xf>
    <xf numFmtId="0" fontId="4" fillId="5" borderId="16" xfId="0" applyFont="1" applyFill="1" applyBorder="1" applyAlignment="1">
      <alignment horizontal="centerContinuous" vertical="center" wrapText="1"/>
    </xf>
    <xf numFmtId="0" fontId="4" fillId="5" borderId="17" xfId="0" applyFont="1" applyFill="1" applyBorder="1" applyAlignment="1">
      <alignment horizontal="centerContinuous" vertical="center" wrapText="1"/>
    </xf>
    <xf numFmtId="0" fontId="4" fillId="5" borderId="18" xfId="0" applyFont="1" applyFill="1" applyBorder="1" applyAlignment="1">
      <alignment horizontal="centerContinuous" vertical="center" wrapText="1"/>
    </xf>
    <xf numFmtId="0" fontId="5" fillId="4" borderId="17" xfId="0" applyFont="1" applyFill="1" applyBorder="1" applyAlignment="1">
      <alignment horizontal="centerContinuous" vertical="center"/>
    </xf>
    <xf numFmtId="0" fontId="5" fillId="4" borderId="18" xfId="0" applyFont="1" applyFill="1" applyBorder="1" applyAlignment="1">
      <alignment horizontal="centerContinuous" vertical="center"/>
    </xf>
    <xf numFmtId="164" fontId="0" fillId="0" borderId="0" xfId="1" applyNumberFormat="1" applyFont="1"/>
    <xf numFmtId="0" fontId="1" fillId="0" borderId="0" xfId="0" applyFont="1" applyAlignment="1">
      <alignment horizontal="right"/>
    </xf>
    <xf numFmtId="0" fontId="2" fillId="0" borderId="0" xfId="0" applyFont="1" applyAlignment="1">
      <alignment horizontal="left"/>
    </xf>
    <xf numFmtId="0" fontId="1" fillId="0" borderId="25" xfId="0" applyFont="1" applyBorder="1" applyAlignment="1">
      <alignment horizontal="right" vertical="center"/>
    </xf>
    <xf numFmtId="0" fontId="2" fillId="6" borderId="23" xfId="0" applyFont="1" applyFill="1" applyBorder="1" applyAlignment="1">
      <alignment horizontal="center" vertical="center"/>
    </xf>
    <xf numFmtId="0" fontId="2" fillId="6" borderId="24" xfId="0" applyFont="1" applyFill="1" applyBorder="1" applyAlignment="1">
      <alignment horizontal="center" vertical="center"/>
    </xf>
    <xf numFmtId="0" fontId="1" fillId="6" borderId="22" xfId="0" applyFont="1" applyFill="1" applyBorder="1" applyAlignment="1">
      <alignment horizontal="right" vertical="center"/>
    </xf>
    <xf numFmtId="14" fontId="1" fillId="0" borderId="26" xfId="0" applyNumberFormat="1" applyFont="1" applyBorder="1" applyAlignment="1">
      <alignment horizontal="center"/>
    </xf>
    <xf numFmtId="14" fontId="1" fillId="0" borderId="27" xfId="0" applyNumberFormat="1" applyFont="1" applyBorder="1" applyAlignment="1">
      <alignment horizontal="center"/>
    </xf>
    <xf numFmtId="0" fontId="1" fillId="2" borderId="0" xfId="0" applyFont="1" applyFill="1" applyAlignment="1">
      <alignment horizontal="centerContinuous"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2" xfId="0" pivotButton="1" applyBorder="1" applyAlignment="1">
      <alignment horizontal="center"/>
    </xf>
    <xf numFmtId="0" fontId="0" fillId="0" borderId="15" xfId="0" applyBorder="1" applyAlignment="1">
      <alignment horizontal="left"/>
    </xf>
    <xf numFmtId="0" fontId="0" fillId="0" borderId="15" xfId="0" applyBorder="1" applyAlignment="1">
      <alignment horizontal="left" indent="1"/>
    </xf>
    <xf numFmtId="0" fontId="0" fillId="0" borderId="14" xfId="0" applyBorder="1" applyAlignment="1">
      <alignment horizontal="left"/>
    </xf>
    <xf numFmtId="14" fontId="0" fillId="0" borderId="20" xfId="0" applyNumberFormat="1" applyBorder="1" applyAlignment="1">
      <alignment horizontal="center" vertical="center" wrapText="1"/>
    </xf>
    <xf numFmtId="0" fontId="0" fillId="0" borderId="0" xfId="0" applyNumberFormat="1"/>
    <xf numFmtId="0" fontId="0" fillId="0" borderId="13" xfId="0" applyNumberFormat="1" applyBorder="1" applyAlignment="1">
      <alignment horizontal="center"/>
    </xf>
    <xf numFmtId="0" fontId="0" fillId="0" borderId="14" xfId="0" applyNumberFormat="1" applyBorder="1" applyAlignment="1">
      <alignment horizontal="center"/>
    </xf>
    <xf numFmtId="0" fontId="0" fillId="0" borderId="15" xfId="0" applyNumberFormat="1" applyBorder="1" applyAlignment="1">
      <alignment horizontal="center"/>
    </xf>
    <xf numFmtId="0" fontId="0" fillId="0" borderId="0" xfId="0" applyBorder="1"/>
    <xf numFmtId="0" fontId="0" fillId="2" borderId="0" xfId="0" applyFill="1" applyBorder="1"/>
    <xf numFmtId="0" fontId="7" fillId="0" borderId="0" xfId="0" applyFont="1" applyBorder="1"/>
    <xf numFmtId="0" fontId="0" fillId="0" borderId="0" xfId="0" applyBorder="1" applyAlignment="1">
      <alignment horizontal="left"/>
    </xf>
    <xf numFmtId="0" fontId="0" fillId="0" borderId="9" xfId="0" applyBorder="1" applyAlignment="1">
      <alignment horizontal="left" indent="1"/>
    </xf>
    <xf numFmtId="0" fontId="0" fillId="0" borderId="7" xfId="0" applyBorder="1" applyAlignment="1">
      <alignment horizontal="left" indent="1"/>
    </xf>
    <xf numFmtId="0" fontId="3" fillId="3" borderId="1" xfId="0" applyFont="1" applyFill="1" applyBorder="1" applyAlignment="1">
      <alignment horizontal="centerContinuous" vertical="center" wrapText="1"/>
    </xf>
    <xf numFmtId="0" fontId="3" fillId="3" borderId="2" xfId="0" applyFont="1" applyFill="1" applyBorder="1" applyAlignment="1">
      <alignment horizontal="centerContinuous" vertical="center" wrapText="1"/>
    </xf>
    <xf numFmtId="0" fontId="3" fillId="3" borderId="3" xfId="0" applyFont="1" applyFill="1" applyBorder="1" applyAlignment="1">
      <alignment horizontal="centerContinuous" vertical="center" wrapText="1"/>
    </xf>
    <xf numFmtId="0" fontId="9" fillId="6" borderId="19"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10" fillId="0" borderId="0" xfId="2" applyFont="1"/>
    <xf numFmtId="164" fontId="0" fillId="0" borderId="0" xfId="0" applyNumberFormat="1"/>
  </cellXfs>
  <cellStyles count="3">
    <cellStyle name="Hipervínculo" xfId="2" builtinId="8"/>
    <cellStyle name="Millares" xfId="1" builtinId="3"/>
    <cellStyle name="Normal" xfId="0" builtinId="0"/>
  </cellStyles>
  <dxfs count="121">
    <dxf>
      <numFmt numFmtId="0" formatCode="General"/>
    </dxf>
    <dxf>
      <numFmt numFmtId="164" formatCode="_-* #,##0_-;\-* #,##0_-;_-* &quot;-&quot;??_-;_-@_-"/>
    </dxf>
    <dxf>
      <numFmt numFmtId="164" formatCode="_-* #,##0_-;\-* #,##0_-;_-* &quot;-&quot;??_-;_-@_-"/>
    </dxf>
    <dxf>
      <numFmt numFmtId="0" formatCode="General"/>
    </dxf>
    <dxf>
      <numFmt numFmtId="164" formatCode="_-* #,##0_-;\-* #,##0_-;_-* &quot;-&quot;??_-;_-@_-"/>
    </dxf>
    <dxf>
      <numFmt numFmtId="164" formatCode="_-* #,##0_-;\-* #,##0_-;_-* &quot;-&quot;??_-;_-@_-"/>
    </dxf>
    <dxf>
      <numFmt numFmtId="0" formatCode="General"/>
    </dxf>
    <dxf>
      <numFmt numFmtId="0" formatCode="General"/>
    </dxf>
    <dxf>
      <numFmt numFmtId="164" formatCode="_-* #,##0_-;\-* #,##0_-;_-* &quot;-&quot;??_-;_-@_-"/>
    </dxf>
    <dxf>
      <numFmt numFmtId="19" formatCode="d/mm/yyyy"/>
    </dxf>
    <dxf>
      <numFmt numFmtId="0" formatCode="General"/>
    </dxf>
    <dxf>
      <numFmt numFmtId="19" formatCode="d/mm/yyyy"/>
    </dxf>
    <dxf>
      <numFmt numFmtId="19" formatCode="d/mm/yyyy"/>
    </dxf>
    <dxf>
      <numFmt numFmtId="0" formatCode="General"/>
    </dxf>
    <dxf>
      <numFmt numFmtId="0" formatCode="General"/>
    </dxf>
    <dxf>
      <numFmt numFmtId="164" formatCode="_-* #,##0_-;\-* #,##0_-;_-* &quot;-&quot;??_-;_-@_-"/>
    </dxf>
    <dxf>
      <numFmt numFmtId="164" formatCode="_-* #,##0_-;\-* #,##0_-;_-* &quot;-&quot;??_-;_-@_-"/>
    </dxf>
    <dxf>
      <numFmt numFmtId="164" formatCode="_-* #,##0_-;\-* #,##0_-;_-* &quot;-&quot;??_-;_-@_-"/>
    </dxf>
    <dxf>
      <numFmt numFmtId="0" formatCode="General"/>
    </dxf>
    <dxf>
      <numFmt numFmtId="19" formatCode="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bottom style="thin">
          <color indexed="64"/>
        </bottom>
      </border>
    </dxf>
    <dxf>
      <font>
        <strike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alignment horizontal="left"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left" readingOrder="0"/>
    </dxf>
    <dxf>
      <border>
        <bottom style="medium">
          <color indexed="64"/>
        </bottom>
      </border>
    </dxf>
    <dxf>
      <border>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b/>
      </font>
    </dxf>
    <dxf>
      <font>
        <b/>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304800</xdr:colOff>
      <xdr:row>2</xdr:row>
      <xdr:rowOff>304800</xdr:rowOff>
    </xdr:to>
    <xdr:sp macro="" textlink="">
      <xdr:nvSpPr>
        <xdr:cNvPr id="1025" name="AutoShape 1" descr="Secretaría Distrital de Hacienda | Red Empresarial de Seguridad Vial">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62000" y="20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114299</xdr:colOff>
      <xdr:row>3</xdr:row>
      <xdr:rowOff>133350</xdr:rowOff>
    </xdr:from>
    <xdr:to>
      <xdr:col>3</xdr:col>
      <xdr:colOff>952500</xdr:colOff>
      <xdr:row>10</xdr:row>
      <xdr:rowOff>66675</xdr:rowOff>
    </xdr:to>
    <xdr:grpSp>
      <xdr:nvGrpSpPr>
        <xdr:cNvPr id="22" name="Grupo 21" descr="Descripción del total de modificaciones realizadas en el mes">
          <a:extLst>
            <a:ext uri="{FF2B5EF4-FFF2-40B4-BE49-F238E27FC236}">
              <a16:creationId xmlns:a16="http://schemas.microsoft.com/office/drawing/2014/main" id="{00000000-0008-0000-0000-000016000000}"/>
            </a:ext>
          </a:extLst>
        </xdr:cNvPr>
        <xdr:cNvGrpSpPr/>
      </xdr:nvGrpSpPr>
      <xdr:grpSpPr>
        <a:xfrm>
          <a:off x="876299" y="1152525"/>
          <a:ext cx="2590801" cy="1266825"/>
          <a:chOff x="3829049" y="1276350"/>
          <a:chExt cx="2343151" cy="1009651"/>
        </a:xfrm>
      </xdr:grpSpPr>
      <xdr:grpSp>
        <xdr:nvGrpSpPr>
          <xdr:cNvPr id="20" name="Grupo 19">
            <a:extLst>
              <a:ext uri="{FF2B5EF4-FFF2-40B4-BE49-F238E27FC236}">
                <a16:creationId xmlns:a16="http://schemas.microsoft.com/office/drawing/2014/main" id="{00000000-0008-0000-0000-000014000000}"/>
              </a:ext>
            </a:extLst>
          </xdr:cNvPr>
          <xdr:cNvGrpSpPr/>
        </xdr:nvGrpSpPr>
        <xdr:grpSpPr>
          <a:xfrm>
            <a:off x="4114802" y="1276350"/>
            <a:ext cx="1333498" cy="733426"/>
            <a:chOff x="4114802" y="1276350"/>
            <a:chExt cx="1333498" cy="733426"/>
          </a:xfrm>
        </xdr:grpSpPr>
        <xdr:grpSp>
          <xdr:nvGrpSpPr>
            <xdr:cNvPr id="13" name="Groupe 1">
              <a:extLst>
                <a:ext uri="{FF2B5EF4-FFF2-40B4-BE49-F238E27FC236}">
                  <a16:creationId xmlns:a16="http://schemas.microsoft.com/office/drawing/2014/main" id="{00000000-0008-0000-0000-00000D000000}"/>
                </a:ext>
              </a:extLst>
            </xdr:cNvPr>
            <xdr:cNvGrpSpPr/>
          </xdr:nvGrpSpPr>
          <xdr:grpSpPr>
            <a:xfrm>
              <a:off x="4114802" y="1276350"/>
              <a:ext cx="1333498" cy="733426"/>
              <a:chOff x="4136627" y="2734860"/>
              <a:chExt cx="2110791" cy="1335778"/>
            </a:xfrm>
          </xdr:grpSpPr>
          <xdr:sp macro="" textlink="">
            <xdr:nvSpPr>
              <xdr:cNvPr id="14" name="Forme libre : forme 22">
                <a:extLst>
                  <a:ext uri="{FF2B5EF4-FFF2-40B4-BE49-F238E27FC236}">
                    <a16:creationId xmlns:a16="http://schemas.microsoft.com/office/drawing/2014/main" id="{00000000-0008-0000-0000-00000E000000}"/>
                  </a:ext>
                </a:extLst>
              </xdr:cNvPr>
              <xdr:cNvSpPr/>
            </xdr:nvSpPr>
            <xdr:spPr>
              <a:xfrm flipH="1">
                <a:off x="4136627" y="2734860"/>
                <a:ext cx="1817867" cy="1318521"/>
              </a:xfrm>
              <a:custGeom>
                <a:avLst/>
                <a:gdLst>
                  <a:gd name="connsiteX0" fmla="*/ 1168903 w 1817867"/>
                  <a:gd name="connsiteY0" fmla="*/ 0 h 1318520"/>
                  <a:gd name="connsiteX1" fmla="*/ 1168897 w 1817867"/>
                  <a:gd name="connsiteY1" fmla="*/ 5 h 1318520"/>
                  <a:gd name="connsiteX2" fmla="*/ 1164494 w 1817867"/>
                  <a:gd name="connsiteY2" fmla="*/ 5 h 1318520"/>
                  <a:gd name="connsiteX3" fmla="*/ 1163518 w 1817867"/>
                  <a:gd name="connsiteY3" fmla="*/ 4367 h 1318520"/>
                  <a:gd name="connsiteX4" fmla="*/ 941742 w 1817867"/>
                  <a:gd name="connsiteY4" fmla="*/ 184223 h 1318520"/>
                  <a:gd name="connsiteX5" fmla="*/ 240301 w 1817867"/>
                  <a:gd name="connsiteY5" fmla="*/ 184223 h 1318520"/>
                  <a:gd name="connsiteX6" fmla="*/ 0 w 1817867"/>
                  <a:gd name="connsiteY6" fmla="*/ 1318520 h 1318520"/>
                  <a:gd name="connsiteX7" fmla="*/ 1498589 w 1817867"/>
                  <a:gd name="connsiteY7" fmla="*/ 1318520 h 1318520"/>
                  <a:gd name="connsiteX8" fmla="*/ 1498589 w 1817867"/>
                  <a:gd name="connsiteY8" fmla="*/ 1318519 h 1318520"/>
                  <a:gd name="connsiteX9" fmla="*/ 1554139 w 1817867"/>
                  <a:gd name="connsiteY9" fmla="*/ 1318519 h 1318520"/>
                  <a:gd name="connsiteX10" fmla="*/ 1817867 w 1817867"/>
                  <a:gd name="connsiteY10" fmla="*/ 139977 h 1318520"/>
                  <a:gd name="connsiteX11" fmla="*/ 1681103 w 1817867"/>
                  <a:gd name="connsiteY11" fmla="*/ 5 h 1318520"/>
                  <a:gd name="connsiteX12" fmla="*/ 1168903 w 1817867"/>
                  <a:gd name="connsiteY12" fmla="*/ 5 h 1318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817867" h="1318520">
                    <a:moveTo>
                      <a:pt x="1168903" y="0"/>
                    </a:moveTo>
                    <a:lnTo>
                      <a:pt x="1168897" y="5"/>
                    </a:lnTo>
                    <a:lnTo>
                      <a:pt x="1164494" y="5"/>
                    </a:lnTo>
                    <a:lnTo>
                      <a:pt x="1163518" y="4367"/>
                    </a:lnTo>
                    <a:lnTo>
                      <a:pt x="941742" y="184223"/>
                    </a:lnTo>
                    <a:lnTo>
                      <a:pt x="240301" y="184223"/>
                    </a:lnTo>
                    <a:lnTo>
                      <a:pt x="0" y="1318520"/>
                    </a:lnTo>
                    <a:lnTo>
                      <a:pt x="1498589" y="1318520"/>
                    </a:lnTo>
                    <a:lnTo>
                      <a:pt x="1498589" y="1318519"/>
                    </a:lnTo>
                    <a:lnTo>
                      <a:pt x="1554139" y="1318519"/>
                    </a:lnTo>
                    <a:lnTo>
                      <a:pt x="1817867" y="139977"/>
                    </a:lnTo>
                    <a:lnTo>
                      <a:pt x="1681103" y="5"/>
                    </a:lnTo>
                    <a:lnTo>
                      <a:pt x="1168903" y="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5" name="Rectangle 26">
                <a:extLst>
                  <a:ext uri="{FF2B5EF4-FFF2-40B4-BE49-F238E27FC236}">
                    <a16:creationId xmlns:a16="http://schemas.microsoft.com/office/drawing/2014/main" id="{00000000-0008-0000-0000-00000F000000}"/>
                  </a:ext>
                </a:extLst>
              </xdr:cNvPr>
              <xdr:cNvSpPr/>
            </xdr:nvSpPr>
            <xdr:spPr>
              <a:xfrm>
                <a:off x="4398229" y="3111690"/>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6" name="Rectangle 27">
                <a:extLst>
                  <a:ext uri="{FF2B5EF4-FFF2-40B4-BE49-F238E27FC236}">
                    <a16:creationId xmlns:a16="http://schemas.microsoft.com/office/drawing/2014/main" id="{00000000-0008-0000-0000-000010000000}"/>
                  </a:ext>
                </a:extLst>
              </xdr:cNvPr>
              <xdr:cNvSpPr/>
            </xdr:nvSpPr>
            <xdr:spPr>
              <a:xfrm rot="335292">
                <a:off x="4468035" y="3042682"/>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7" name="Rectangle 28">
                <a:extLst>
                  <a:ext uri="{FF2B5EF4-FFF2-40B4-BE49-F238E27FC236}">
                    <a16:creationId xmlns:a16="http://schemas.microsoft.com/office/drawing/2014/main" id="{00000000-0008-0000-0000-000011000000}"/>
                  </a:ext>
                </a:extLst>
              </xdr:cNvPr>
              <xdr:cNvSpPr/>
            </xdr:nvSpPr>
            <xdr:spPr>
              <a:xfrm rot="775497">
                <a:off x="4540330" y="2965048"/>
                <a:ext cx="1405719" cy="941695"/>
              </a:xfrm>
              <a:prstGeom prst="rect">
                <a:avLst/>
              </a:prstGeom>
              <a:solidFill>
                <a:sysClr val="window" lastClr="FFFFFF">
                  <a:lumMod val="95000"/>
                </a:sysClr>
              </a:solidFill>
              <a:ln w="3175" cap="flat" cmpd="sng" algn="ctr">
                <a:solidFill>
                  <a:sysClr val="window" lastClr="FFFFFF">
                    <a:lumMod val="50000"/>
                  </a:sysClr>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sp macro="" textlink="">
            <xdr:nvSpPr>
              <xdr:cNvPr id="18" name="Forme libre : forme 23">
                <a:extLst>
                  <a:ext uri="{FF2B5EF4-FFF2-40B4-BE49-F238E27FC236}">
                    <a16:creationId xmlns:a16="http://schemas.microsoft.com/office/drawing/2014/main" id="{00000000-0008-0000-0000-000012000000}"/>
                  </a:ext>
                </a:extLst>
              </xdr:cNvPr>
              <xdr:cNvSpPr/>
            </xdr:nvSpPr>
            <xdr:spPr>
              <a:xfrm>
                <a:off x="4398229" y="2838375"/>
                <a:ext cx="1849189" cy="1232263"/>
              </a:xfrm>
              <a:custGeom>
                <a:avLst/>
                <a:gdLst>
                  <a:gd name="connsiteX0" fmla="*/ 1168903 w 1849189"/>
                  <a:gd name="connsiteY0" fmla="*/ 0 h 1232263"/>
                  <a:gd name="connsiteX1" fmla="*/ 1168903 w 1849189"/>
                  <a:gd name="connsiteY1" fmla="*/ 4 h 1232263"/>
                  <a:gd name="connsiteX2" fmla="*/ 1849189 w 1849189"/>
                  <a:gd name="connsiteY2" fmla="*/ 4 h 1232263"/>
                  <a:gd name="connsiteX3" fmla="*/ 1554139 w 1849189"/>
                  <a:gd name="connsiteY3" fmla="*/ 1232262 h 1232263"/>
                  <a:gd name="connsiteX4" fmla="*/ 1514310 w 1849189"/>
                  <a:gd name="connsiteY4" fmla="*/ 1232262 h 1232263"/>
                  <a:gd name="connsiteX5" fmla="*/ 1514310 w 1849189"/>
                  <a:gd name="connsiteY5" fmla="*/ 1232263 h 1232263"/>
                  <a:gd name="connsiteX6" fmla="*/ 0 w 1849189"/>
                  <a:gd name="connsiteY6" fmla="*/ 1232263 h 1232263"/>
                  <a:gd name="connsiteX7" fmla="*/ 224580 w 1849189"/>
                  <a:gd name="connsiteY7" fmla="*/ 172171 h 1232263"/>
                  <a:gd name="connsiteX8" fmla="*/ 1123271 w 1849189"/>
                  <a:gd name="connsiteY8" fmla="*/ 172171 h 1232263"/>
                  <a:gd name="connsiteX9" fmla="*/ 1123271 w 1849189"/>
                  <a:gd name="connsiteY9" fmla="*/ 172170 h 1232263"/>
                  <a:gd name="connsiteX10" fmla="*/ 941742 w 1849189"/>
                  <a:gd name="connsiteY10" fmla="*/ 172170 h 1232263"/>
                  <a:gd name="connsiteX11" fmla="*/ 1163518 w 1849189"/>
                  <a:gd name="connsiteY11" fmla="*/ 4082 h 1232263"/>
                  <a:gd name="connsiteX12" fmla="*/ 1164494 w 1849189"/>
                  <a:gd name="connsiteY12" fmla="*/ 4 h 1232263"/>
                  <a:gd name="connsiteX13" fmla="*/ 1168898 w 1849189"/>
                  <a:gd name="connsiteY13" fmla="*/ 4 h 12322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849189" h="1232263">
                    <a:moveTo>
                      <a:pt x="1168903" y="0"/>
                    </a:moveTo>
                    <a:lnTo>
                      <a:pt x="1168903" y="4"/>
                    </a:lnTo>
                    <a:lnTo>
                      <a:pt x="1849189" y="4"/>
                    </a:lnTo>
                    <a:lnTo>
                      <a:pt x="1554139" y="1232262"/>
                    </a:lnTo>
                    <a:lnTo>
                      <a:pt x="1514310" y="1232262"/>
                    </a:lnTo>
                    <a:lnTo>
                      <a:pt x="1514310" y="1232263"/>
                    </a:lnTo>
                    <a:lnTo>
                      <a:pt x="0" y="1232263"/>
                    </a:lnTo>
                    <a:lnTo>
                      <a:pt x="224580" y="172171"/>
                    </a:lnTo>
                    <a:lnTo>
                      <a:pt x="1123271" y="172171"/>
                    </a:lnTo>
                    <a:lnTo>
                      <a:pt x="1123271" y="172170"/>
                    </a:lnTo>
                    <a:lnTo>
                      <a:pt x="941742" y="172170"/>
                    </a:lnTo>
                    <a:lnTo>
                      <a:pt x="1163518" y="4082"/>
                    </a:lnTo>
                    <a:lnTo>
                      <a:pt x="1164494" y="4"/>
                    </a:lnTo>
                    <a:lnTo>
                      <a:pt x="1168898" y="4"/>
                    </a:lnTo>
                    <a:close/>
                  </a:path>
                </a:pathLst>
              </a:custGeom>
              <a:solidFill>
                <a:srgbClr val="0070C0"/>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4400" b="0" i="0" u="none" strike="noStrike" kern="1200" cap="none" spc="0" normalizeH="0" baseline="0">
                  <a:ln>
                    <a:noFill/>
                  </a:ln>
                  <a:solidFill>
                    <a:prstClr val="white"/>
                  </a:solidFill>
                  <a:effectLst/>
                  <a:uLnTx/>
                  <a:uFillTx/>
                  <a:latin typeface="Calibri"/>
                </a:endParaRPr>
              </a:p>
            </xdr:txBody>
          </xdr:sp>
          <xdr:sp macro="" textlink="">
            <xdr:nvSpPr>
              <xdr:cNvPr id="19" name="Forme libre : forme 25">
                <a:extLst>
                  <a:ext uri="{FF2B5EF4-FFF2-40B4-BE49-F238E27FC236}">
                    <a16:creationId xmlns:a16="http://schemas.microsoft.com/office/drawing/2014/main" id="{00000000-0008-0000-0000-000013000000}"/>
                  </a:ext>
                </a:extLst>
              </xdr:cNvPr>
              <xdr:cNvSpPr/>
            </xdr:nvSpPr>
            <xdr:spPr>
              <a:xfrm>
                <a:off x="4398229" y="3713721"/>
                <a:ext cx="1635329" cy="356915"/>
              </a:xfrm>
              <a:custGeom>
                <a:avLst/>
                <a:gdLst>
                  <a:gd name="connsiteX0" fmla="*/ 1639597 w 1639597"/>
                  <a:gd name="connsiteY0" fmla="*/ 0 h 356915"/>
                  <a:gd name="connsiteX1" fmla="*/ 1554137 w 1639597"/>
                  <a:gd name="connsiteY1" fmla="*/ 356915 h 356915"/>
                  <a:gd name="connsiteX2" fmla="*/ 0 w 1639597"/>
                  <a:gd name="connsiteY2" fmla="*/ 356915 h 356915"/>
                </a:gdLst>
                <a:ahLst/>
                <a:cxnLst>
                  <a:cxn ang="0">
                    <a:pos x="connsiteX0" y="connsiteY0"/>
                  </a:cxn>
                  <a:cxn ang="0">
                    <a:pos x="connsiteX1" y="connsiteY1"/>
                  </a:cxn>
                  <a:cxn ang="0">
                    <a:pos x="connsiteX2" y="connsiteY2"/>
                  </a:cxn>
                </a:cxnLst>
                <a:rect l="l" t="t" r="r" b="b"/>
                <a:pathLst>
                  <a:path w="1639597" h="356915">
                    <a:moveTo>
                      <a:pt x="1639597" y="0"/>
                    </a:moveTo>
                    <a:lnTo>
                      <a:pt x="1554137" y="356915"/>
                    </a:lnTo>
                    <a:lnTo>
                      <a:pt x="0" y="356915"/>
                    </a:lnTo>
                    <a:close/>
                  </a:path>
                </a:pathLst>
              </a:custGeom>
              <a:solidFill>
                <a:srgbClr val="0070C0">
                  <a:lumMod val="75000"/>
                </a:srgbClr>
              </a:solidFill>
              <a:ln w="12700" cap="flat" cmpd="sng" algn="ctr">
                <a:no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CO"/>
                </a:defPPr>
                <a:lvl1pPr marL="0" algn="l" defTabSz="914400" rtl="0" eaLnBrk="1" latinLnBrk="0" hangingPunct="1">
                  <a:defRPr sz="1800" kern="1200">
                    <a:solidFill>
                      <a:sysClr val="window" lastClr="FFFFFF"/>
                    </a:solidFill>
                    <a:latin typeface="Arial Narrow"/>
                  </a:defRPr>
                </a:lvl1pPr>
                <a:lvl2pPr marL="457200" algn="l" defTabSz="914400" rtl="0" eaLnBrk="1" latinLnBrk="0" hangingPunct="1">
                  <a:defRPr sz="1800" kern="1200">
                    <a:solidFill>
                      <a:sysClr val="window" lastClr="FFFFFF"/>
                    </a:solidFill>
                    <a:latin typeface="Arial Narrow"/>
                  </a:defRPr>
                </a:lvl2pPr>
                <a:lvl3pPr marL="914400" algn="l" defTabSz="914400" rtl="0" eaLnBrk="1" latinLnBrk="0" hangingPunct="1">
                  <a:defRPr sz="1800" kern="1200">
                    <a:solidFill>
                      <a:sysClr val="window" lastClr="FFFFFF"/>
                    </a:solidFill>
                    <a:latin typeface="Arial Narrow"/>
                  </a:defRPr>
                </a:lvl3pPr>
                <a:lvl4pPr marL="1371600" algn="l" defTabSz="914400" rtl="0" eaLnBrk="1" latinLnBrk="0" hangingPunct="1">
                  <a:defRPr sz="1800" kern="1200">
                    <a:solidFill>
                      <a:sysClr val="window" lastClr="FFFFFF"/>
                    </a:solidFill>
                    <a:latin typeface="Arial Narrow"/>
                  </a:defRPr>
                </a:lvl4pPr>
                <a:lvl5pPr marL="1828800" algn="l" defTabSz="914400" rtl="0" eaLnBrk="1" latinLnBrk="0" hangingPunct="1">
                  <a:defRPr sz="1800" kern="1200">
                    <a:solidFill>
                      <a:sysClr val="window" lastClr="FFFFFF"/>
                    </a:solidFill>
                    <a:latin typeface="Arial Narrow"/>
                  </a:defRPr>
                </a:lvl5pPr>
                <a:lvl6pPr marL="2286000" algn="l" defTabSz="914400" rtl="0" eaLnBrk="1" latinLnBrk="0" hangingPunct="1">
                  <a:defRPr sz="1800" kern="1200">
                    <a:solidFill>
                      <a:sysClr val="window" lastClr="FFFFFF"/>
                    </a:solidFill>
                    <a:latin typeface="Arial Narrow"/>
                  </a:defRPr>
                </a:lvl6pPr>
                <a:lvl7pPr marL="2743200" algn="l" defTabSz="914400" rtl="0" eaLnBrk="1" latinLnBrk="0" hangingPunct="1">
                  <a:defRPr sz="1800" kern="1200">
                    <a:solidFill>
                      <a:sysClr val="window" lastClr="FFFFFF"/>
                    </a:solidFill>
                    <a:latin typeface="Arial Narrow"/>
                  </a:defRPr>
                </a:lvl7pPr>
                <a:lvl8pPr marL="3200400" algn="l" defTabSz="914400" rtl="0" eaLnBrk="1" latinLnBrk="0" hangingPunct="1">
                  <a:defRPr sz="1800" kern="1200">
                    <a:solidFill>
                      <a:sysClr val="window" lastClr="FFFFFF"/>
                    </a:solidFill>
                    <a:latin typeface="Arial Narrow"/>
                  </a:defRPr>
                </a:lvl8pPr>
                <a:lvl9pPr marL="3657600" algn="l" defTabSz="914400" rtl="0" eaLnBrk="1" latinLnBrk="0" hangingPunct="1">
                  <a:defRPr sz="1800" kern="1200">
                    <a:solidFill>
                      <a:sysClr val="window" lastClr="FFFFFF"/>
                    </a:solidFill>
                    <a:latin typeface="Arial Narrow"/>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1200" cap="none" spc="0" normalizeH="0" baseline="0">
                  <a:ln>
                    <a:noFill/>
                  </a:ln>
                  <a:solidFill>
                    <a:prstClr val="black"/>
                  </a:solidFill>
                  <a:effectLst/>
                  <a:uLnTx/>
                  <a:uFillTx/>
                  <a:latin typeface="Calibri"/>
                </a:endParaRPr>
              </a:p>
            </xdr:txBody>
          </xdr:sp>
        </xdr:grpSp>
        <xdr:sp macro="" textlink="$E$19">
          <xdr:nvSpPr>
            <xdr:cNvPr id="3" name="CuadroTexto 2">
              <a:extLst>
                <a:ext uri="{FF2B5EF4-FFF2-40B4-BE49-F238E27FC236}">
                  <a16:creationId xmlns:a16="http://schemas.microsoft.com/office/drawing/2014/main" id="{00000000-0008-0000-0000-000003000000}"/>
                </a:ext>
              </a:extLst>
            </xdr:cNvPr>
            <xdr:cNvSpPr txBox="1"/>
          </xdr:nvSpPr>
          <xdr:spPr>
            <a:xfrm>
              <a:off x="4414837" y="1476375"/>
              <a:ext cx="881062"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0C8C83EF-013D-425F-92D7-1974928E12BF}" type="TxLink">
                <a:rPr lang="en-US" sz="3600" b="1" i="0" u="none" strike="noStrike">
                  <a:solidFill>
                    <a:schemeClr val="bg1"/>
                  </a:solidFill>
                  <a:latin typeface="Calibri"/>
                  <a:cs typeface="Calibri"/>
                </a:rPr>
                <a:pPr algn="ctr"/>
                <a:t>38</a:t>
              </a:fld>
              <a:endParaRPr lang="es-CO" sz="3600" b="1">
                <a:solidFill>
                  <a:schemeClr val="bg1"/>
                </a:solidFill>
              </a:endParaRPr>
            </a:p>
          </xdr:txBody>
        </xdr:sp>
      </xdr:grpSp>
      <xdr:sp macro="" textlink="">
        <xdr:nvSpPr>
          <xdr:cNvPr id="23" name="CuadroTexto 22">
            <a:extLst>
              <a:ext uri="{FF2B5EF4-FFF2-40B4-BE49-F238E27FC236}">
                <a16:creationId xmlns:a16="http://schemas.microsoft.com/office/drawing/2014/main" id="{00000000-0008-0000-0000-000017000000}"/>
              </a:ext>
            </a:extLst>
          </xdr:cNvPr>
          <xdr:cNvSpPr txBox="1"/>
        </xdr:nvSpPr>
        <xdr:spPr>
          <a:xfrm>
            <a:off x="3829049" y="1981201"/>
            <a:ext cx="23431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800" b="1">
                <a:solidFill>
                  <a:sysClr val="windowText" lastClr="000000"/>
                </a:solidFill>
              </a:rPr>
              <a:t>Modificaciones Suscritos</a:t>
            </a:r>
            <a:endParaRPr lang="es-CO" sz="900" b="1">
              <a:solidFill>
                <a:sysClr val="windowText" lastClr="000000"/>
              </a:solidFill>
            </a:endParaRPr>
          </a:p>
        </xdr:txBody>
      </xdr:sp>
    </xdr:grpSp>
    <xdr:clientData/>
  </xdr:twoCellAnchor>
  <xdr:twoCellAnchor>
    <xdr:from>
      <xdr:col>6</xdr:col>
      <xdr:colOff>3771899</xdr:colOff>
      <xdr:row>4</xdr:row>
      <xdr:rowOff>19049</xdr:rowOff>
    </xdr:from>
    <xdr:to>
      <xdr:col>8</xdr:col>
      <xdr:colOff>6978</xdr:colOff>
      <xdr:row>7</xdr:row>
      <xdr:rowOff>76199</xdr:rowOff>
    </xdr:to>
    <xdr:grpSp>
      <xdr:nvGrpSpPr>
        <xdr:cNvPr id="25" name="Grupo 24" descr="Descripción de la fuente de datos">
          <a:extLst>
            <a:ext uri="{FF2B5EF4-FFF2-40B4-BE49-F238E27FC236}">
              <a16:creationId xmlns:a16="http://schemas.microsoft.com/office/drawing/2014/main" id="{00000000-0008-0000-0000-000019000000}"/>
            </a:ext>
          </a:extLst>
        </xdr:cNvPr>
        <xdr:cNvGrpSpPr/>
      </xdr:nvGrpSpPr>
      <xdr:grpSpPr>
        <a:xfrm>
          <a:off x="8286749" y="1228724"/>
          <a:ext cx="1788154" cy="628650"/>
          <a:chOff x="6524625" y="1409699"/>
          <a:chExt cx="1416679" cy="628650"/>
        </a:xfrm>
      </xdr:grpSpPr>
      <xdr:pic>
        <xdr:nvPicPr>
          <xdr:cNvPr id="26" name="Imagen 25" descr="Patela en guijarro como variación anatómica: reporte de ...">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7277100" y="1695450"/>
            <a:ext cx="664204" cy="342899"/>
          </a:xfrm>
          <a:prstGeom prst="rect">
            <a:avLst/>
          </a:prstGeom>
          <a:ln>
            <a:noFill/>
          </a:ln>
          <a:effectLst>
            <a:outerShdw blurRad="190500" algn="tl" rotWithShape="0">
              <a:srgbClr val="000000">
                <a:alpha val="70000"/>
              </a:srgbClr>
            </a:outerShdw>
          </a:effectLst>
        </xdr:spPr>
      </xdr:pic>
      <xdr:sp macro="" textlink="">
        <xdr:nvSpPr>
          <xdr:cNvPr id="24" name="CuadroTexto 23">
            <a:extLst>
              <a:ext uri="{FF2B5EF4-FFF2-40B4-BE49-F238E27FC236}">
                <a16:creationId xmlns:a16="http://schemas.microsoft.com/office/drawing/2014/main" id="{00000000-0008-0000-0000-000018000000}"/>
              </a:ext>
            </a:extLst>
          </xdr:cNvPr>
          <xdr:cNvSpPr txBox="1"/>
        </xdr:nvSpPr>
        <xdr:spPr>
          <a:xfrm>
            <a:off x="6524625" y="1409699"/>
            <a:ext cx="1381125" cy="60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900"/>
              <a:t>Fuente:</a:t>
            </a:r>
            <a:r>
              <a:rPr lang="es-CO" sz="900" baseline="0"/>
              <a:t> www.datos.gov.co / BogData</a:t>
            </a:r>
            <a:endParaRPr lang="es-CO" sz="900"/>
          </a:p>
        </xdr:txBody>
      </xdr:sp>
    </xdr:grpSp>
    <xdr:clientData/>
  </xdr:twoCellAnchor>
  <xdr:twoCellAnchor>
    <xdr:from>
      <xdr:col>6</xdr:col>
      <xdr:colOff>3362327</xdr:colOff>
      <xdr:row>7</xdr:row>
      <xdr:rowOff>85725</xdr:rowOff>
    </xdr:from>
    <xdr:to>
      <xdr:col>8</xdr:col>
      <xdr:colOff>19052</xdr:colOff>
      <xdr:row>9</xdr:row>
      <xdr:rowOff>114300</xdr:rowOff>
    </xdr:to>
    <xdr:grpSp>
      <xdr:nvGrpSpPr>
        <xdr:cNvPr id="43" name="Grupo 42" descr="Fechas del periodo del informe.">
          <a:extLst>
            <a:ext uri="{FF2B5EF4-FFF2-40B4-BE49-F238E27FC236}">
              <a16:creationId xmlns:a16="http://schemas.microsoft.com/office/drawing/2014/main" id="{00000000-0008-0000-0000-00002B000000}"/>
            </a:ext>
          </a:extLst>
        </xdr:cNvPr>
        <xdr:cNvGrpSpPr/>
      </xdr:nvGrpSpPr>
      <xdr:grpSpPr>
        <a:xfrm>
          <a:off x="7877177" y="1866900"/>
          <a:ext cx="2209800" cy="409575"/>
          <a:chOff x="6705600" y="2047875"/>
          <a:chExt cx="1185559" cy="295275"/>
        </a:xfrm>
      </xdr:grpSpPr>
      <xdr:grpSp>
        <xdr:nvGrpSpPr>
          <xdr:cNvPr id="37" name="POWER_USER_ID_ICONS_Clipboard3">
            <a:extLst>
              <a:ext uri="{FF2B5EF4-FFF2-40B4-BE49-F238E27FC236}">
                <a16:creationId xmlns:a16="http://schemas.microsoft.com/office/drawing/2014/main" id="{00000000-0008-0000-0000-000025000000}"/>
              </a:ext>
            </a:extLst>
          </xdr:cNvPr>
          <xdr:cNvGrpSpPr>
            <a:grpSpLocks noChangeAspect="1"/>
          </xdr:cNvGrpSpPr>
        </xdr:nvGrpSpPr>
        <xdr:grpSpPr bwMode="auto">
          <a:xfrm>
            <a:off x="6705600" y="2047875"/>
            <a:ext cx="217506" cy="290231"/>
            <a:chOff x="63" y="9"/>
            <a:chExt cx="326" cy="435"/>
          </a:xfrm>
          <a:solidFill>
            <a:srgbClr val="505046"/>
          </a:solidFill>
        </xdr:grpSpPr>
        <xdr:sp macro="" textlink="">
          <xdr:nvSpPr>
            <xdr:cNvPr id="38" name="POWER_USER_ID_ICONS_Clipboard3">
              <a:extLst>
                <a:ext uri="{FF2B5EF4-FFF2-40B4-BE49-F238E27FC236}">
                  <a16:creationId xmlns:a16="http://schemas.microsoft.com/office/drawing/2014/main" id="{00000000-0008-0000-0000-000026000000}"/>
                </a:ext>
              </a:extLst>
            </xdr:cNvPr>
            <xdr:cNvSpPr>
              <a:spLocks noEditPoints="1"/>
            </xdr:cNvSpPr>
          </xdr:nvSpPr>
          <xdr:spPr bwMode="auto">
            <a:xfrm>
              <a:off x="63" y="9"/>
              <a:ext cx="326" cy="435"/>
            </a:xfrm>
            <a:custGeom>
              <a:avLst/>
              <a:gdLst>
                <a:gd name="T0" fmla="*/ 206 w 225"/>
                <a:gd name="T1" fmla="*/ 24 h 299"/>
                <a:gd name="T2" fmla="*/ 175 w 225"/>
                <a:gd name="T3" fmla="*/ 24 h 299"/>
                <a:gd name="T4" fmla="*/ 172 w 225"/>
                <a:gd name="T5" fmla="*/ 25 h 299"/>
                <a:gd name="T6" fmla="*/ 150 w 225"/>
                <a:gd name="T7" fmla="*/ 12 h 299"/>
                <a:gd name="T8" fmla="*/ 129 w 225"/>
                <a:gd name="T9" fmla="*/ 12 h 299"/>
                <a:gd name="T10" fmla="*/ 112 w 225"/>
                <a:gd name="T11" fmla="*/ 0 h 299"/>
                <a:gd name="T12" fmla="*/ 95 w 225"/>
                <a:gd name="T13" fmla="*/ 12 h 299"/>
                <a:gd name="T14" fmla="*/ 74 w 225"/>
                <a:gd name="T15" fmla="*/ 12 h 299"/>
                <a:gd name="T16" fmla="*/ 52 w 225"/>
                <a:gd name="T17" fmla="*/ 25 h 299"/>
                <a:gd name="T18" fmla="*/ 50 w 225"/>
                <a:gd name="T19" fmla="*/ 24 h 299"/>
                <a:gd name="T20" fmla="*/ 18 w 225"/>
                <a:gd name="T21" fmla="*/ 24 h 299"/>
                <a:gd name="T22" fmla="*/ 0 w 225"/>
                <a:gd name="T23" fmla="*/ 43 h 299"/>
                <a:gd name="T24" fmla="*/ 0 w 225"/>
                <a:gd name="T25" fmla="*/ 280 h 299"/>
                <a:gd name="T26" fmla="*/ 18 w 225"/>
                <a:gd name="T27" fmla="*/ 299 h 299"/>
                <a:gd name="T28" fmla="*/ 206 w 225"/>
                <a:gd name="T29" fmla="*/ 299 h 299"/>
                <a:gd name="T30" fmla="*/ 225 w 225"/>
                <a:gd name="T31" fmla="*/ 280 h 299"/>
                <a:gd name="T32" fmla="*/ 225 w 225"/>
                <a:gd name="T33" fmla="*/ 43 h 299"/>
                <a:gd name="T34" fmla="*/ 206 w 225"/>
                <a:gd name="T35" fmla="*/ 24 h 299"/>
                <a:gd name="T36" fmla="*/ 62 w 225"/>
                <a:gd name="T37" fmla="*/ 36 h 299"/>
                <a:gd name="T38" fmla="*/ 74 w 225"/>
                <a:gd name="T39" fmla="*/ 24 h 299"/>
                <a:gd name="T40" fmla="*/ 100 w 225"/>
                <a:gd name="T41" fmla="*/ 24 h 299"/>
                <a:gd name="T42" fmla="*/ 100 w 225"/>
                <a:gd name="T43" fmla="*/ 24 h 299"/>
                <a:gd name="T44" fmla="*/ 100 w 225"/>
                <a:gd name="T45" fmla="*/ 24 h 299"/>
                <a:gd name="T46" fmla="*/ 107 w 225"/>
                <a:gd name="T47" fmla="*/ 18 h 299"/>
                <a:gd name="T48" fmla="*/ 112 w 225"/>
                <a:gd name="T49" fmla="*/ 12 h 299"/>
                <a:gd name="T50" fmla="*/ 117 w 225"/>
                <a:gd name="T51" fmla="*/ 18 h 299"/>
                <a:gd name="T52" fmla="*/ 124 w 225"/>
                <a:gd name="T53" fmla="*/ 24 h 299"/>
                <a:gd name="T54" fmla="*/ 124 w 225"/>
                <a:gd name="T55" fmla="*/ 24 h 299"/>
                <a:gd name="T56" fmla="*/ 124 w 225"/>
                <a:gd name="T57" fmla="*/ 24 h 299"/>
                <a:gd name="T58" fmla="*/ 150 w 225"/>
                <a:gd name="T59" fmla="*/ 24 h 299"/>
                <a:gd name="T60" fmla="*/ 162 w 225"/>
                <a:gd name="T61" fmla="*/ 36 h 299"/>
                <a:gd name="T62" fmla="*/ 162 w 225"/>
                <a:gd name="T63" fmla="*/ 49 h 299"/>
                <a:gd name="T64" fmla="*/ 62 w 225"/>
                <a:gd name="T65" fmla="*/ 49 h 299"/>
                <a:gd name="T66" fmla="*/ 62 w 225"/>
                <a:gd name="T67" fmla="*/ 36 h 299"/>
                <a:gd name="T68" fmla="*/ 212 w 225"/>
                <a:gd name="T69" fmla="*/ 280 h 299"/>
                <a:gd name="T70" fmla="*/ 206 w 225"/>
                <a:gd name="T71" fmla="*/ 287 h 299"/>
                <a:gd name="T72" fmla="*/ 18 w 225"/>
                <a:gd name="T73" fmla="*/ 287 h 299"/>
                <a:gd name="T74" fmla="*/ 12 w 225"/>
                <a:gd name="T75" fmla="*/ 280 h 299"/>
                <a:gd name="T76" fmla="*/ 12 w 225"/>
                <a:gd name="T77" fmla="*/ 43 h 299"/>
                <a:gd name="T78" fmla="*/ 18 w 225"/>
                <a:gd name="T79" fmla="*/ 37 h 299"/>
                <a:gd name="T80" fmla="*/ 50 w 225"/>
                <a:gd name="T81" fmla="*/ 37 h 299"/>
                <a:gd name="T82" fmla="*/ 50 w 225"/>
                <a:gd name="T83" fmla="*/ 55 h 299"/>
                <a:gd name="T84" fmla="*/ 56 w 225"/>
                <a:gd name="T85" fmla="*/ 62 h 299"/>
                <a:gd name="T86" fmla="*/ 168 w 225"/>
                <a:gd name="T87" fmla="*/ 62 h 299"/>
                <a:gd name="T88" fmla="*/ 175 w 225"/>
                <a:gd name="T89" fmla="*/ 55 h 299"/>
                <a:gd name="T90" fmla="*/ 175 w 225"/>
                <a:gd name="T91" fmla="*/ 37 h 299"/>
                <a:gd name="T92" fmla="*/ 206 w 225"/>
                <a:gd name="T93" fmla="*/ 37 h 299"/>
                <a:gd name="T94" fmla="*/ 212 w 225"/>
                <a:gd name="T95" fmla="*/ 43 h 299"/>
                <a:gd name="T96" fmla="*/ 212 w 225"/>
                <a:gd name="T97" fmla="*/ 280 h 29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25" h="299">
                  <a:moveTo>
                    <a:pt x="206" y="24"/>
                  </a:moveTo>
                  <a:lnTo>
                    <a:pt x="175" y="24"/>
                  </a:lnTo>
                  <a:cubicBezTo>
                    <a:pt x="173" y="24"/>
                    <a:pt x="173" y="24"/>
                    <a:pt x="172" y="25"/>
                  </a:cubicBezTo>
                  <a:cubicBezTo>
                    <a:pt x="168" y="17"/>
                    <a:pt x="159" y="12"/>
                    <a:pt x="150" y="12"/>
                  </a:cubicBezTo>
                  <a:lnTo>
                    <a:pt x="129" y="12"/>
                  </a:lnTo>
                  <a:cubicBezTo>
                    <a:pt x="126" y="5"/>
                    <a:pt x="120" y="0"/>
                    <a:pt x="112" y="0"/>
                  </a:cubicBezTo>
                  <a:cubicBezTo>
                    <a:pt x="104" y="0"/>
                    <a:pt x="98" y="5"/>
                    <a:pt x="95" y="12"/>
                  </a:cubicBezTo>
                  <a:lnTo>
                    <a:pt x="74" y="12"/>
                  </a:lnTo>
                  <a:cubicBezTo>
                    <a:pt x="65" y="12"/>
                    <a:pt x="56" y="17"/>
                    <a:pt x="52" y="25"/>
                  </a:cubicBezTo>
                  <a:cubicBezTo>
                    <a:pt x="51" y="24"/>
                    <a:pt x="51" y="24"/>
                    <a:pt x="50" y="24"/>
                  </a:cubicBezTo>
                  <a:lnTo>
                    <a:pt x="18" y="24"/>
                  </a:lnTo>
                  <a:cubicBezTo>
                    <a:pt x="8" y="24"/>
                    <a:pt x="0" y="32"/>
                    <a:pt x="0" y="43"/>
                  </a:cubicBezTo>
                  <a:lnTo>
                    <a:pt x="0" y="280"/>
                  </a:lnTo>
                  <a:cubicBezTo>
                    <a:pt x="0" y="291"/>
                    <a:pt x="8" y="299"/>
                    <a:pt x="18" y="299"/>
                  </a:cubicBezTo>
                  <a:lnTo>
                    <a:pt x="206" y="299"/>
                  </a:lnTo>
                  <a:cubicBezTo>
                    <a:pt x="216" y="299"/>
                    <a:pt x="225" y="291"/>
                    <a:pt x="225" y="280"/>
                  </a:cubicBezTo>
                  <a:lnTo>
                    <a:pt x="225" y="43"/>
                  </a:lnTo>
                  <a:cubicBezTo>
                    <a:pt x="225" y="32"/>
                    <a:pt x="216" y="24"/>
                    <a:pt x="206" y="24"/>
                  </a:cubicBezTo>
                  <a:close/>
                  <a:moveTo>
                    <a:pt x="62" y="36"/>
                  </a:moveTo>
                  <a:cubicBezTo>
                    <a:pt x="62" y="29"/>
                    <a:pt x="67" y="24"/>
                    <a:pt x="74" y="24"/>
                  </a:cubicBezTo>
                  <a:lnTo>
                    <a:pt x="100" y="24"/>
                  </a:lnTo>
                  <a:lnTo>
                    <a:pt x="100" y="24"/>
                  </a:lnTo>
                  <a:lnTo>
                    <a:pt x="100" y="24"/>
                  </a:lnTo>
                  <a:cubicBezTo>
                    <a:pt x="104" y="24"/>
                    <a:pt x="107" y="21"/>
                    <a:pt x="107" y="18"/>
                  </a:cubicBezTo>
                  <a:cubicBezTo>
                    <a:pt x="107" y="15"/>
                    <a:pt x="109" y="12"/>
                    <a:pt x="112" y="12"/>
                  </a:cubicBezTo>
                  <a:cubicBezTo>
                    <a:pt x="115" y="12"/>
                    <a:pt x="117" y="15"/>
                    <a:pt x="117" y="18"/>
                  </a:cubicBezTo>
                  <a:cubicBezTo>
                    <a:pt x="117" y="21"/>
                    <a:pt x="120" y="24"/>
                    <a:pt x="124" y="24"/>
                  </a:cubicBezTo>
                  <a:lnTo>
                    <a:pt x="124" y="24"/>
                  </a:lnTo>
                  <a:lnTo>
                    <a:pt x="124" y="24"/>
                  </a:lnTo>
                  <a:lnTo>
                    <a:pt x="150" y="24"/>
                  </a:lnTo>
                  <a:cubicBezTo>
                    <a:pt x="157" y="24"/>
                    <a:pt x="162" y="29"/>
                    <a:pt x="162" y="36"/>
                  </a:cubicBezTo>
                  <a:lnTo>
                    <a:pt x="162" y="49"/>
                  </a:lnTo>
                  <a:lnTo>
                    <a:pt x="62" y="49"/>
                  </a:lnTo>
                  <a:lnTo>
                    <a:pt x="62" y="36"/>
                  </a:lnTo>
                  <a:close/>
                  <a:moveTo>
                    <a:pt x="212" y="280"/>
                  </a:moveTo>
                  <a:cubicBezTo>
                    <a:pt x="212" y="284"/>
                    <a:pt x="209" y="287"/>
                    <a:pt x="206" y="287"/>
                  </a:cubicBezTo>
                  <a:lnTo>
                    <a:pt x="18" y="287"/>
                  </a:lnTo>
                  <a:cubicBezTo>
                    <a:pt x="15" y="287"/>
                    <a:pt x="12" y="284"/>
                    <a:pt x="12" y="280"/>
                  </a:cubicBezTo>
                  <a:lnTo>
                    <a:pt x="12" y="43"/>
                  </a:lnTo>
                  <a:cubicBezTo>
                    <a:pt x="12" y="39"/>
                    <a:pt x="15" y="37"/>
                    <a:pt x="18" y="37"/>
                  </a:cubicBezTo>
                  <a:lnTo>
                    <a:pt x="50" y="37"/>
                  </a:lnTo>
                  <a:lnTo>
                    <a:pt x="50" y="55"/>
                  </a:lnTo>
                  <a:cubicBezTo>
                    <a:pt x="50" y="59"/>
                    <a:pt x="52" y="62"/>
                    <a:pt x="56" y="62"/>
                  </a:cubicBezTo>
                  <a:lnTo>
                    <a:pt x="168" y="62"/>
                  </a:lnTo>
                  <a:cubicBezTo>
                    <a:pt x="172" y="62"/>
                    <a:pt x="175" y="59"/>
                    <a:pt x="175" y="55"/>
                  </a:cubicBezTo>
                  <a:lnTo>
                    <a:pt x="175" y="37"/>
                  </a:lnTo>
                  <a:lnTo>
                    <a:pt x="206" y="37"/>
                  </a:lnTo>
                  <a:cubicBezTo>
                    <a:pt x="209" y="37"/>
                    <a:pt x="212" y="39"/>
                    <a:pt x="212" y="43"/>
                  </a:cubicBezTo>
                  <a:lnTo>
                    <a:pt x="212" y="28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39" name="POWER_USER_ID_ICONS_Clipboard3">
              <a:extLst>
                <a:ext uri="{FF2B5EF4-FFF2-40B4-BE49-F238E27FC236}">
                  <a16:creationId xmlns:a16="http://schemas.microsoft.com/office/drawing/2014/main" id="{00000000-0008-0000-0000-000027000000}"/>
                </a:ext>
              </a:extLst>
            </xdr:cNvPr>
            <xdr:cNvSpPr>
              <a:spLocks/>
            </xdr:cNvSpPr>
          </xdr:nvSpPr>
          <xdr:spPr bwMode="auto">
            <a:xfrm>
              <a:off x="125" y="245"/>
              <a:ext cx="201" cy="17"/>
            </a:xfrm>
            <a:custGeom>
              <a:avLst/>
              <a:gdLst>
                <a:gd name="T0" fmla="*/ 132 w 138"/>
                <a:gd name="T1" fmla="*/ 12 h 12"/>
                <a:gd name="T2" fmla="*/ 7 w 138"/>
                <a:gd name="T3" fmla="*/ 12 h 12"/>
                <a:gd name="T4" fmla="*/ 0 w 138"/>
                <a:gd name="T5" fmla="*/ 6 h 12"/>
                <a:gd name="T6" fmla="*/ 7 w 138"/>
                <a:gd name="T7" fmla="*/ 0 h 12"/>
                <a:gd name="T8" fmla="*/ 132 w 138"/>
                <a:gd name="T9" fmla="*/ 0 h 12"/>
                <a:gd name="T10" fmla="*/ 138 w 138"/>
                <a:gd name="T11" fmla="*/ 6 h 12"/>
                <a:gd name="T12" fmla="*/ 132 w 138"/>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138" h="12">
                  <a:moveTo>
                    <a:pt x="132" y="12"/>
                  </a:moveTo>
                  <a:lnTo>
                    <a:pt x="7" y="12"/>
                  </a:lnTo>
                  <a:cubicBezTo>
                    <a:pt x="3" y="12"/>
                    <a:pt x="0" y="9"/>
                    <a:pt x="0" y="6"/>
                  </a:cubicBezTo>
                  <a:cubicBezTo>
                    <a:pt x="0" y="2"/>
                    <a:pt x="3" y="0"/>
                    <a:pt x="7" y="0"/>
                  </a:cubicBezTo>
                  <a:lnTo>
                    <a:pt x="132" y="0"/>
                  </a:lnTo>
                  <a:cubicBezTo>
                    <a:pt x="135" y="0"/>
                    <a:pt x="138" y="2"/>
                    <a:pt x="138" y="6"/>
                  </a:cubicBezTo>
                  <a:cubicBezTo>
                    <a:pt x="138" y="9"/>
                    <a:pt x="135" y="12"/>
                    <a:pt x="132"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0" name="POWER_USER_ID_ICONS_Clipboard3">
              <a:extLst>
                <a:ext uri="{FF2B5EF4-FFF2-40B4-BE49-F238E27FC236}">
                  <a16:creationId xmlns:a16="http://schemas.microsoft.com/office/drawing/2014/main" id="{00000000-0008-0000-0000-000028000000}"/>
                </a:ext>
              </a:extLst>
            </xdr:cNvPr>
            <xdr:cNvSpPr>
              <a:spLocks/>
            </xdr:cNvSpPr>
          </xdr:nvSpPr>
          <xdr:spPr bwMode="auto">
            <a:xfrm>
              <a:off x="125" y="299"/>
              <a:ext cx="201" cy="19"/>
            </a:xfrm>
            <a:custGeom>
              <a:avLst/>
              <a:gdLst>
                <a:gd name="T0" fmla="*/ 132 w 138"/>
                <a:gd name="T1" fmla="*/ 13 h 13"/>
                <a:gd name="T2" fmla="*/ 7 w 138"/>
                <a:gd name="T3" fmla="*/ 13 h 13"/>
                <a:gd name="T4" fmla="*/ 0 w 138"/>
                <a:gd name="T5" fmla="*/ 6 h 13"/>
                <a:gd name="T6" fmla="*/ 7 w 138"/>
                <a:gd name="T7" fmla="*/ 0 h 13"/>
                <a:gd name="T8" fmla="*/ 132 w 138"/>
                <a:gd name="T9" fmla="*/ 0 h 13"/>
                <a:gd name="T10" fmla="*/ 138 w 138"/>
                <a:gd name="T11" fmla="*/ 6 h 13"/>
                <a:gd name="T12" fmla="*/ 132 w 138"/>
                <a:gd name="T13" fmla="*/ 13 h 13"/>
              </a:gdLst>
              <a:ahLst/>
              <a:cxnLst>
                <a:cxn ang="0">
                  <a:pos x="T0" y="T1"/>
                </a:cxn>
                <a:cxn ang="0">
                  <a:pos x="T2" y="T3"/>
                </a:cxn>
                <a:cxn ang="0">
                  <a:pos x="T4" y="T5"/>
                </a:cxn>
                <a:cxn ang="0">
                  <a:pos x="T6" y="T7"/>
                </a:cxn>
                <a:cxn ang="0">
                  <a:pos x="T8" y="T9"/>
                </a:cxn>
                <a:cxn ang="0">
                  <a:pos x="T10" y="T11"/>
                </a:cxn>
                <a:cxn ang="0">
                  <a:pos x="T12" y="T13"/>
                </a:cxn>
              </a:cxnLst>
              <a:rect l="0" t="0" r="r" b="b"/>
              <a:pathLst>
                <a:path w="138" h="13">
                  <a:moveTo>
                    <a:pt x="132" y="13"/>
                  </a:moveTo>
                  <a:lnTo>
                    <a:pt x="7" y="13"/>
                  </a:lnTo>
                  <a:cubicBezTo>
                    <a:pt x="3" y="13"/>
                    <a:pt x="0" y="10"/>
                    <a:pt x="0" y="6"/>
                  </a:cubicBezTo>
                  <a:cubicBezTo>
                    <a:pt x="0" y="3"/>
                    <a:pt x="3" y="0"/>
                    <a:pt x="7" y="0"/>
                  </a:cubicBezTo>
                  <a:lnTo>
                    <a:pt x="132" y="0"/>
                  </a:lnTo>
                  <a:cubicBezTo>
                    <a:pt x="135" y="0"/>
                    <a:pt x="138" y="3"/>
                    <a:pt x="138" y="6"/>
                  </a:cubicBezTo>
                  <a:cubicBezTo>
                    <a:pt x="138" y="10"/>
                    <a:pt x="135" y="13"/>
                    <a:pt x="132" y="13"/>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sp macro="" textlink="">
          <xdr:nvSpPr>
            <xdr:cNvPr id="41" name="POWER_USER_ID_ICONS_Clipboard3">
              <a:extLst>
                <a:ext uri="{FF2B5EF4-FFF2-40B4-BE49-F238E27FC236}">
                  <a16:creationId xmlns:a16="http://schemas.microsoft.com/office/drawing/2014/main" id="{00000000-0008-0000-0000-000029000000}"/>
                </a:ext>
              </a:extLst>
            </xdr:cNvPr>
            <xdr:cNvSpPr>
              <a:spLocks/>
            </xdr:cNvSpPr>
          </xdr:nvSpPr>
          <xdr:spPr bwMode="auto">
            <a:xfrm>
              <a:off x="125" y="354"/>
              <a:ext cx="109" cy="17"/>
            </a:xfrm>
            <a:custGeom>
              <a:avLst/>
              <a:gdLst>
                <a:gd name="T0" fmla="*/ 69 w 75"/>
                <a:gd name="T1" fmla="*/ 12 h 12"/>
                <a:gd name="T2" fmla="*/ 7 w 75"/>
                <a:gd name="T3" fmla="*/ 12 h 12"/>
                <a:gd name="T4" fmla="*/ 0 w 75"/>
                <a:gd name="T5" fmla="*/ 6 h 12"/>
                <a:gd name="T6" fmla="*/ 7 w 75"/>
                <a:gd name="T7" fmla="*/ 0 h 12"/>
                <a:gd name="T8" fmla="*/ 69 w 75"/>
                <a:gd name="T9" fmla="*/ 0 h 12"/>
                <a:gd name="T10" fmla="*/ 75 w 75"/>
                <a:gd name="T11" fmla="*/ 6 h 12"/>
                <a:gd name="T12" fmla="*/ 69 w 75"/>
                <a:gd name="T13" fmla="*/ 12 h 12"/>
              </a:gdLst>
              <a:ahLst/>
              <a:cxnLst>
                <a:cxn ang="0">
                  <a:pos x="T0" y="T1"/>
                </a:cxn>
                <a:cxn ang="0">
                  <a:pos x="T2" y="T3"/>
                </a:cxn>
                <a:cxn ang="0">
                  <a:pos x="T4" y="T5"/>
                </a:cxn>
                <a:cxn ang="0">
                  <a:pos x="T6" y="T7"/>
                </a:cxn>
                <a:cxn ang="0">
                  <a:pos x="T8" y="T9"/>
                </a:cxn>
                <a:cxn ang="0">
                  <a:pos x="T10" y="T11"/>
                </a:cxn>
                <a:cxn ang="0">
                  <a:pos x="T12" y="T13"/>
                </a:cxn>
              </a:cxnLst>
              <a:rect l="0" t="0" r="r" b="b"/>
              <a:pathLst>
                <a:path w="75" h="12">
                  <a:moveTo>
                    <a:pt x="69" y="12"/>
                  </a:moveTo>
                  <a:lnTo>
                    <a:pt x="7" y="12"/>
                  </a:lnTo>
                  <a:cubicBezTo>
                    <a:pt x="3" y="12"/>
                    <a:pt x="0" y="9"/>
                    <a:pt x="0" y="6"/>
                  </a:cubicBezTo>
                  <a:cubicBezTo>
                    <a:pt x="0" y="2"/>
                    <a:pt x="3" y="0"/>
                    <a:pt x="7" y="0"/>
                  </a:cubicBezTo>
                  <a:lnTo>
                    <a:pt x="69" y="0"/>
                  </a:lnTo>
                  <a:cubicBezTo>
                    <a:pt x="72" y="0"/>
                    <a:pt x="75" y="2"/>
                    <a:pt x="75" y="6"/>
                  </a:cubicBezTo>
                  <a:cubicBezTo>
                    <a:pt x="75" y="9"/>
                    <a:pt x="72" y="12"/>
                    <a:pt x="69" y="12"/>
                  </a:cubicBez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s-CO"/>
              </a:defPPr>
              <a:lvl1pPr marL="0" algn="l" defTabSz="914400" rtl="0" eaLnBrk="1" latinLnBrk="0" hangingPunct="1">
                <a:defRPr sz="1800" kern="1200">
                  <a:solidFill>
                    <a:sysClr val="windowText" lastClr="000000"/>
                  </a:solidFill>
                  <a:latin typeface="Arial Narrow"/>
                </a:defRPr>
              </a:lvl1pPr>
              <a:lvl2pPr marL="457200" algn="l" defTabSz="914400" rtl="0" eaLnBrk="1" latinLnBrk="0" hangingPunct="1">
                <a:defRPr sz="1800" kern="1200">
                  <a:solidFill>
                    <a:sysClr val="windowText" lastClr="000000"/>
                  </a:solidFill>
                  <a:latin typeface="Arial Narrow"/>
                </a:defRPr>
              </a:lvl2pPr>
              <a:lvl3pPr marL="914400" algn="l" defTabSz="914400" rtl="0" eaLnBrk="1" latinLnBrk="0" hangingPunct="1">
                <a:defRPr sz="1800" kern="1200">
                  <a:solidFill>
                    <a:sysClr val="windowText" lastClr="000000"/>
                  </a:solidFill>
                  <a:latin typeface="Arial Narrow"/>
                </a:defRPr>
              </a:lvl3pPr>
              <a:lvl4pPr marL="1371600" algn="l" defTabSz="914400" rtl="0" eaLnBrk="1" latinLnBrk="0" hangingPunct="1">
                <a:defRPr sz="1800" kern="1200">
                  <a:solidFill>
                    <a:sysClr val="windowText" lastClr="000000"/>
                  </a:solidFill>
                  <a:latin typeface="Arial Narrow"/>
                </a:defRPr>
              </a:lvl4pPr>
              <a:lvl5pPr marL="1828800" algn="l" defTabSz="914400" rtl="0" eaLnBrk="1" latinLnBrk="0" hangingPunct="1">
                <a:defRPr sz="1800" kern="1200">
                  <a:solidFill>
                    <a:sysClr val="windowText" lastClr="000000"/>
                  </a:solidFill>
                  <a:latin typeface="Arial Narrow"/>
                </a:defRPr>
              </a:lvl5pPr>
              <a:lvl6pPr marL="2286000" algn="l" defTabSz="914400" rtl="0" eaLnBrk="1" latinLnBrk="0" hangingPunct="1">
                <a:defRPr sz="1800" kern="1200">
                  <a:solidFill>
                    <a:sysClr val="windowText" lastClr="000000"/>
                  </a:solidFill>
                  <a:latin typeface="Arial Narrow"/>
                </a:defRPr>
              </a:lvl6pPr>
              <a:lvl7pPr marL="2743200" algn="l" defTabSz="914400" rtl="0" eaLnBrk="1" latinLnBrk="0" hangingPunct="1">
                <a:defRPr sz="1800" kern="1200">
                  <a:solidFill>
                    <a:sysClr val="windowText" lastClr="000000"/>
                  </a:solidFill>
                  <a:latin typeface="Arial Narrow"/>
                </a:defRPr>
              </a:lvl7pPr>
              <a:lvl8pPr marL="3200400" algn="l" defTabSz="914400" rtl="0" eaLnBrk="1" latinLnBrk="0" hangingPunct="1">
                <a:defRPr sz="1800" kern="1200">
                  <a:solidFill>
                    <a:sysClr val="windowText" lastClr="000000"/>
                  </a:solidFill>
                  <a:latin typeface="Arial Narrow"/>
                </a:defRPr>
              </a:lvl8pPr>
              <a:lvl9pPr marL="3657600" algn="l" defTabSz="914400" rtl="0" eaLnBrk="1" latinLnBrk="0" hangingPunct="1">
                <a:defRPr sz="1800" kern="1200">
                  <a:solidFill>
                    <a:sysClr val="windowText" lastClr="000000"/>
                  </a:solidFill>
                  <a:latin typeface="Arial Narrow"/>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Text" lastClr="000000"/>
                </a:solidFill>
                <a:effectLst/>
                <a:uLnTx/>
                <a:uFillTx/>
                <a:latin typeface="Calibri"/>
              </a:endParaRPr>
            </a:p>
          </xdr:txBody>
        </xdr:sp>
      </xdr:grpSp>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6886575" y="2095500"/>
            <a:ext cx="100458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Corte:</a:t>
            </a:r>
            <a:r>
              <a:rPr lang="es-CO" sz="800" baseline="0"/>
              <a:t> 01/11/2024 - 30/11/2024</a:t>
            </a:r>
            <a:endParaRPr lang="es-CO" sz="800"/>
          </a:p>
        </xdr:txBody>
      </xdr:sp>
    </xdr:grpSp>
    <xdr:clientData/>
  </xdr:twoCellAnchor>
  <xdr:twoCellAnchor editAs="oneCell">
    <xdr:from>
      <xdr:col>2</xdr:col>
      <xdr:colOff>133349</xdr:colOff>
      <xdr:row>1</xdr:row>
      <xdr:rowOff>152399</xdr:rowOff>
    </xdr:from>
    <xdr:to>
      <xdr:col>2</xdr:col>
      <xdr:colOff>1504950</xdr:colOff>
      <xdr:row>3</xdr:row>
      <xdr:rowOff>57150</xdr:rowOff>
    </xdr:to>
    <xdr:pic>
      <xdr:nvPicPr>
        <xdr:cNvPr id="27" name="Imagen 26" descr="Logotipo Bogotá">
          <a:extLst>
            <a:ext uri="{FF2B5EF4-FFF2-40B4-BE49-F238E27FC236}">
              <a16:creationId xmlns:a16="http://schemas.microsoft.com/office/drawing/2014/main" id="{55F53BC2-784B-4D83-853F-25CA0D022202}"/>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1093" t="22376" r="41503" b="18982"/>
        <a:stretch/>
      </xdr:blipFill>
      <xdr:spPr>
        <a:xfrm>
          <a:off x="1076324" y="352424"/>
          <a:ext cx="1371601" cy="7239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33619</xdr:colOff>
      <xdr:row>0</xdr:row>
      <xdr:rowOff>123265</xdr:rowOff>
    </xdr:from>
    <xdr:to>
      <xdr:col>2</xdr:col>
      <xdr:colOff>280148</xdr:colOff>
      <xdr:row>2</xdr:row>
      <xdr:rowOff>73960</xdr:rowOff>
    </xdr:to>
    <xdr:pic>
      <xdr:nvPicPr>
        <xdr:cNvPr id="3" name="Imagen 2" descr="Logotipo Bogotá">
          <a:extLst>
            <a:ext uri="{FF2B5EF4-FFF2-40B4-BE49-F238E27FC236}">
              <a16:creationId xmlns:a16="http://schemas.microsoft.com/office/drawing/2014/main" id="{775E0B62-3FE3-4136-B570-E5480021B3B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1093" t="22376" r="41503" b="18982"/>
        <a:stretch/>
      </xdr:blipFill>
      <xdr:spPr>
        <a:xfrm>
          <a:off x="212913" y="123265"/>
          <a:ext cx="1322294" cy="66787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ctor" refreshedDate="45645.942078819447" createdVersion="6" refreshedVersion="6" minRefreshableVersion="3" recordCount="38" xr:uid="{00000000-000A-0000-FFFF-FFFF07000000}">
  <cacheSource type="worksheet">
    <worksheetSource name="Contratos"/>
  </cacheSource>
  <cacheFields count="31">
    <cacheField name="VIGENCIA" numFmtId="0">
      <sharedItems containsSemiMixedTypes="0" containsString="0" containsNumber="1" containsInteger="1" minValue="2022" maxValue="2024"/>
    </cacheField>
    <cacheField name="NÚMERO CONTRATO" numFmtId="0">
      <sharedItems containsSemiMixedTypes="0" containsString="0" containsNumber="1" containsInteger="1" minValue="220918" maxValue="240843"/>
    </cacheField>
    <cacheField name="PORTAL CONTRATACION" numFmtId="0">
      <sharedItems containsBlank="1" count="6">
        <s v="SECOP-II"/>
        <m u="1"/>
        <s v="SECOP_I" u="1"/>
        <s v="SECOP-I" u="1"/>
        <s v="TVEC" u="1"/>
        <s v="SECOP_II" u="1"/>
      </sharedItems>
    </cacheField>
    <cacheField name="URL SECOP" numFmtId="0">
      <sharedItems/>
    </cacheField>
    <cacheField name="PROCESO SELECCIÓN" numFmtId="0">
      <sharedItems containsBlank="1" count="14">
        <s v="Mínima Cuantía"/>
        <s v="(CPS) Directa Prestacion Servicios Profesionales y Apoyo a la Gestión"/>
        <s v="Directa Otras Causales"/>
        <s v="Selección Abreviada - Subasta Inversa"/>
        <s v="Selección Abreviada - Menor Cuantía"/>
        <m u="1"/>
        <s v="Operaciones Conexas de Crédito Público" u="1"/>
        <s v="Licitación Pública" u="1"/>
        <s v="Directa Prestacion Servicios Profesionales y Apoyo a la Gestión" u="1"/>
        <s v="Régimen Especial - Régimen Especial" u="1"/>
        <s v="Subasta Inversa" u="1"/>
        <s v="Concurso de Méritos Abierto" u="1"/>
        <s v="Directa Prestacion Serv para Ejecución de Trabajos Artísticos " u="1"/>
        <s v="Selección Abreviada - Acuerdo Marco" u="1"/>
      </sharedItems>
    </cacheField>
    <cacheField name="CLASE CONTRATO" numFmtId="0">
      <sharedItems containsBlank="1" count="19">
        <s v="Prestación de Servicios"/>
        <s v="(CPS) Prestación Servicios Profesionales"/>
        <s v="Convenio Interadministrativo"/>
        <s v="(CPS) Prestación Servicio Apoyo a la Gestión"/>
        <m u="1"/>
        <s v="Convenio de Cooperacion" u="1"/>
        <s v="Seguros" u="1"/>
        <s v="Manejo de cuenta" u="1"/>
        <s v="Arrendamiento" u="1"/>
        <s v="Consultoría" u="1"/>
        <s v="Prestación Servicio Apoyo a la Gestión" u="1"/>
        <s v="Interadministrativo" u="1"/>
        <s v="Corretaje" u="1"/>
        <s v="Compraventa" u="1"/>
        <s v="Deposito Valores" u="1"/>
        <s v="Obra" u="1"/>
        <s v="Prestación Servicios Profesionales" u="1"/>
        <s v="Suministro" u="1"/>
        <s v="Suscripción" u="1"/>
      </sharedItems>
    </cacheField>
    <cacheField name="DEPENDENCIA DESTINO" numFmtId="0">
      <sharedItems/>
    </cacheField>
    <cacheField name="NOMBRE UNIDAD EJECUTORA" numFmtId="0">
      <sharedItems/>
    </cacheField>
    <cacheField name="OBJETO" numFmtId="0">
      <sharedItems longText="1"/>
    </cacheField>
    <cacheField name="CLASE MODIFICACIÓN" numFmtId="0">
      <sharedItems count="16">
        <s v="2 2. Adición"/>
        <s v="4 4. Adición / Prórroga"/>
        <s v="8 8. Otro SI"/>
        <s v="3 3. Prorroga"/>
        <s v="1 1. Cesión"/>
        <s v="Suspensión" u="1"/>
        <s v="Cesión" u="1"/>
        <s v="Adición / Prórroga" u="1"/>
        <s v="Adición/Prorroga" u="1"/>
        <s v="Adición" u="1"/>
        <s v="1 1. Suspensión" u="1"/>
        <s v="Prorroga" u="1"/>
        <s v="Prorroga/Otro sí" u="1"/>
        <s v="9 9.Suspensión" u="1"/>
        <s v="Otro sí" u="1"/>
        <s v="Adición/Prorroga/Otro sí" u="1"/>
      </sharedItems>
    </cacheField>
    <cacheField name="FECHA SUSCRIPCIÓN DE LA MODIFICACIÓN" numFmtId="14">
      <sharedItems containsSemiMixedTypes="0" containsNonDate="0" containsDate="1" containsString="0" minDate="2024-11-01T00:00:00" maxDate="2024-11-30T00:00:00"/>
    </cacheField>
    <cacheField name="IDENTIFICACIÓN CONTRATISTA" numFmtId="0">
      <sharedItems containsString="0" containsBlank="1" containsNumber="1" containsInteger="1" minValue="29109437" maxValue="1117497071"/>
    </cacheField>
    <cacheField name="RAZÓN SOCIAL_x000a_CESIONARIO" numFmtId="0">
      <sharedItems containsBlank="1"/>
    </cacheField>
    <cacheField name="VALOR CONTRATO PRINCIPAL" numFmtId="164">
      <sharedItems containsSemiMixedTypes="0" containsString="0" containsNumber="1" containsInteger="1" minValue="9880000" maxValue="6500000000"/>
    </cacheField>
    <cacheField name="VALOR ADICIÓN" numFmtId="164">
      <sharedItems containsSemiMixedTypes="0" containsString="0" containsNumber="1" containsInteger="1" minValue="0" maxValue="711024683"/>
    </cacheField>
    <cacheField name="VALOR TOTAL" numFmtId="164">
      <sharedItems containsSemiMixedTypes="0" containsString="0" containsNumber="1" containsInteger="1" minValue="11440000" maxValue="9943312253"/>
    </cacheField>
    <cacheField name="PLAZO MODIFICACIÓN (Días)" numFmtId="164">
      <sharedItems containsSemiMixedTypes="0" containsString="0" containsNumber="1" containsInteger="1" minValue="0" maxValue="1070"/>
    </cacheField>
    <cacheField name="PLAZO TOTAL_x000a_(DÍAS)*" numFmtId="164">
      <sharedItems containsSemiMixedTypes="0" containsString="0" containsNumber="1" containsInteger="1" minValue="88" maxValue="1790"/>
    </cacheField>
    <cacheField name="Fecha de suscripción" numFmtId="14">
      <sharedItems containsNonDate="0" containsDate="1" containsString="0" containsBlank="1" minDate="2024-03-13T00:00:00" maxDate="2024-03-14T00:00:00"/>
    </cacheField>
    <cacheField name="Fecha de Inicio" numFmtId="14">
      <sharedItems containsNonDate="0" containsDate="1" containsString="0" containsBlank="1" minDate="2024-03-15T00:00:00" maxDate="2024-03-16T00:00:00"/>
    </cacheField>
    <cacheField name="Plazo Inicial (dias)" numFmtId="0">
      <sharedItems containsString="0" containsBlank="1" containsNumber="1" containsInteger="1" minValue="360" maxValue="360"/>
    </cacheField>
    <cacheField name="Fecha Finalizacion Programada" numFmtId="14">
      <sharedItems containsNonDate="0" containsDate="1" containsString="0" containsBlank="1" minDate="2025-03-15T00:00:00" maxDate="2025-03-16T00:00:00"/>
    </cacheField>
    <cacheField name="Valor del Contrato_x000a_inical" numFmtId="164">
      <sharedItems containsSemiMixedTypes="0" containsString="0" containsNumber="1" containsInteger="1" minValue="9880000" maxValue="6500000000"/>
    </cacheField>
    <cacheField name="dias ejecutados" numFmtId="0">
      <sharedItems containsSemiMixedTypes="0" containsString="0" containsNumber="1" containsInteger="1" minValue="260" maxValue="45626"/>
    </cacheField>
    <cacheField name="% Ejecución" numFmtId="0">
      <sharedItems containsMixedTypes="1" containsNumber="1" minValue="71.23" maxValue="71.23"/>
    </cacheField>
    <cacheField name="Recursos totales Ejecutados o pagados" numFmtId="164">
      <sharedItems containsString="0" containsBlank="1" containsNumber="1" containsInteger="1" minValue="7099606" maxValue="7099606"/>
    </cacheField>
    <cacheField name="Recursos pendientes de ejecutar." numFmtId="164">
      <sharedItems containsSemiMixedTypes="0" containsString="0" containsNumber="1" containsInteger="1" minValue="11440000" maxValue="9943312253"/>
    </cacheField>
    <cacheField name="Cantidad de Adiciones/_x000a_prórrogas" numFmtId="0">
      <sharedItems containsString="0" containsBlank="1" containsNumber="1" containsInteger="1" minValue="0" maxValue="0"/>
    </cacheField>
    <cacheField name="Vr. Adiciones" numFmtId="164">
      <sharedItems containsString="0" containsBlank="1" containsNumber="1" containsInteger="1" minValue="0" maxValue="0"/>
    </cacheField>
    <cacheField name="Vr. Total con Adiciones" numFmtId="164">
      <sharedItems containsSemiMixedTypes="0" containsString="0" containsNumber="1" containsInteger="1" minValue="11440000" maxValue="9943312253"/>
    </cacheField>
    <cacheField name="Plazo total con prorrogas (días)" numFmtId="0">
      <sharedItems containsSemiMixedTypes="0" containsString="0" containsNumber="1" containsInteger="1" minValue="88" maxValue="179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
  <r>
    <n v="2024"/>
    <n v="240437"/>
    <x v="0"/>
    <s v="https://community.secop.gov.co/Public/Tendering/OpportunityDetail/Index?noticeUID=CO1.NTC.5642612&amp;isFromPublicArea=True&amp;isModal=true&amp;asPopupView=true"/>
    <x v="0"/>
    <x v="0"/>
    <s v="SUBD. INFRAESTRUCTURA TIC"/>
    <s v="0111-01 - Secretaría Distrital de Hacienda"/>
    <s v="Prestar los servicios de mantenimiento, soporte y actualización con elsuministro de repuestos para la infraestructura de telecomunicaciones,cableado estructurado (voz y datos), fibra óptica, energía normal yregulada de la Secretaría Distrital de Hacienda."/>
    <x v="0"/>
    <d v="2024-11-25T00:00:00"/>
    <m/>
    <m/>
    <n v="112716000"/>
    <n v="56358000"/>
    <n v="169074000"/>
    <n v="0"/>
    <n v="360"/>
    <d v="2024-03-13T00:00:00"/>
    <d v="2024-03-15T00:00:00"/>
    <n v="360"/>
    <d v="2025-03-15T00:00:00"/>
    <n v="112716000"/>
    <n v="260"/>
    <n v="71.23"/>
    <n v="7099606"/>
    <n v="161974394"/>
    <n v="0"/>
    <n v="0"/>
    <n v="169074000"/>
    <n v="360"/>
  </r>
  <r>
    <n v="2024"/>
    <n v="240456"/>
    <x v="0"/>
    <s v="https://community.secop.gov.co/Public/Tendering/OpportunityDetail/Index?noticeUID=CO1.NTC.5858227&amp;isFromPublicArea=True&amp;isModal=true&amp;asPopupView=true"/>
    <x v="1"/>
    <x v="1"/>
    <s v="FONDO CUENTA CONCEJO DE BOGOTA, D.C."/>
    <s v="0111-04 - Fondo Cuenta Concejo de Bogotá, D.C."/>
    <s v="Prestar los servicios profesionales para adelantar los procesosadministrativos relacionados con la nomina para la Dirección Financieradel Concejo de Bogotá D.C."/>
    <x v="1"/>
    <d v="2024-11-22T00:00:00"/>
    <m/>
    <m/>
    <n v="65600000"/>
    <n v="10386667"/>
    <n v="75986667"/>
    <n v="38"/>
    <n v="278"/>
    <m/>
    <m/>
    <m/>
    <m/>
    <n v="65600000"/>
    <n v="45626"/>
    <e v="#DIV/0!"/>
    <m/>
    <n v="75986667"/>
    <m/>
    <m/>
    <n v="75986667"/>
    <n v="278"/>
  </r>
  <r>
    <n v="2024"/>
    <n v="240452"/>
    <x v="0"/>
    <s v="https://community.secop.gov.co/Public/Tendering/OpportunityDetail/Index?noticeUID=CO1.NTC.5847987&amp;isFromPublicArea=True&amp;isModal=true&amp;asPopupView=true"/>
    <x v="1"/>
    <x v="1"/>
    <s v="FONDO CUENTA CONCEJO DE BOGOTA, D.C."/>
    <s v="0111-04 - Fondo Cuenta Concejo de Bogotá, D.C."/>
    <s v="Prestar los servicios profesionales para realizar actividades de apoyo ala contratación, así como a la supervisión de los contratos y conveniosa cargo de la Dirección Administrativa relacionados con el Proceso deSistemas y Seguridad de la Información, con el fin de verificar elcumplimiento del objeto y las obligaciones contractuales."/>
    <x v="1"/>
    <d v="2024-11-18T00:00:00"/>
    <m/>
    <m/>
    <n v="43200000"/>
    <n v="12960000"/>
    <n v="56160000"/>
    <n v="72"/>
    <n v="312"/>
    <m/>
    <m/>
    <m/>
    <m/>
    <n v="43200000"/>
    <n v="45626"/>
    <e v="#DIV/0!"/>
    <m/>
    <n v="56160000"/>
    <m/>
    <m/>
    <n v="56160000"/>
    <n v="312"/>
  </r>
  <r>
    <n v="2024"/>
    <n v="240453"/>
    <x v="0"/>
    <s v="https://community.secop.gov.co/Public/Tendering/OpportunityDetail/Index?noticeUID=CO1.NTC.5847989&amp;isFromPublicArea=True&amp;isModal=true&amp;asPopupView=true"/>
    <x v="1"/>
    <x v="1"/>
    <s v="SUBD. SOLUCIONES TIC"/>
    <s v="0111-01 - Secretaría Distrital de Hacienda"/>
    <s v="Prestar servicios profesionales de soporte y mantenimiento de Nivel 2para el módulo BASIS del ERP de la Secretaría Distrital de Hacienda."/>
    <x v="2"/>
    <d v="2024-11-29T00:00:00"/>
    <m/>
    <m/>
    <n v="199000000"/>
    <n v="0"/>
    <n v="199000000"/>
    <n v="0"/>
    <n v="300"/>
    <m/>
    <m/>
    <m/>
    <m/>
    <n v="199000000"/>
    <n v="45626"/>
    <e v="#DIV/0!"/>
    <m/>
    <n v="199000000"/>
    <m/>
    <m/>
    <n v="199000000"/>
    <n v="300"/>
  </r>
  <r>
    <n v="2024"/>
    <n v="240459"/>
    <x v="0"/>
    <s v="https://community.secop.gov.co/Public/Tendering/OpportunityDetail/Index?noticeUID=CO1.NTC.5872207&amp;isFromPublicArea=True&amp;isModal=true&amp;asPopupView=true"/>
    <x v="1"/>
    <x v="1"/>
    <s v="FONDO CUENTA CONCEJO DE BOGOTA, D.C."/>
    <s v="0111-04 - Fondo Cuenta Concejo de Bogotá, D.C."/>
    <s v="Prestar servicios profesionales especializados para realizar laestructuración y seguimiento a los procesos y procedimientos correspondientes a la dirección adminitrativa."/>
    <x v="1"/>
    <d v="2024-11-22T00:00:00"/>
    <m/>
    <m/>
    <n v="56000000"/>
    <n v="16100000"/>
    <n v="72100000"/>
    <n v="69"/>
    <n v="309"/>
    <m/>
    <m/>
    <m/>
    <m/>
    <n v="56000000"/>
    <n v="45626"/>
    <e v="#DIV/0!"/>
    <m/>
    <n v="72100000"/>
    <m/>
    <m/>
    <n v="72100000"/>
    <n v="309"/>
  </r>
  <r>
    <n v="2023"/>
    <n v="230490"/>
    <x v="0"/>
    <s v="https://community.secop.gov.co/Public/Tendering/OpportunityDetail/Index?noticeUID=CO1.NTC.4216137&amp;isFromPublicArea=True&amp;isModal=true&amp;asPopupView=true"/>
    <x v="0"/>
    <x v="0"/>
    <s v="SUBD. ADMINISTRATIVA Y FINANCIERA"/>
    <s v="0111-01 - Secretaría Distrital de Hacienda"/>
    <s v="PRESTAR LOS SERVICIOS DE MANTENIMIENTO PREVENTIVO Y CORRECTIVO PARA ELSISTEMA DE EXTINCIÓN DE INCENDIOS Y DEL SISTEMA DE CONTROL DE ACCESO YDETECCIÓN DE INCENDIOS DE LAS TORRES A Y B DEL CENTRO ADMINISTRATIVODISTRITAL CAD Y DE LAS SEDES DE LA SDH"/>
    <x v="2"/>
    <d v="2024-11-01T00:00:00"/>
    <m/>
    <m/>
    <n v="106000000"/>
    <n v="0"/>
    <n v="158000000"/>
    <n v="0"/>
    <n v="598"/>
    <m/>
    <m/>
    <m/>
    <m/>
    <n v="106000000"/>
    <n v="45626"/>
    <e v="#DIV/0!"/>
    <m/>
    <n v="158000000"/>
    <m/>
    <m/>
    <n v="158000000"/>
    <n v="598"/>
  </r>
  <r>
    <n v="2024"/>
    <n v="240467"/>
    <x v="0"/>
    <s v="https://community.secop.gov.co/Public/Tendering/OpportunityDetail/Index?noticeUID=CO1.NTC.5934641&amp;isFromPublicArea=True&amp;isModal=true&amp;asPopupView=true"/>
    <x v="2"/>
    <x v="2"/>
    <s v="FONDO CUENTA CONCEJO DE BOGOTA, D.C."/>
    <s v="0111-04 - Fondo Cuenta Concejo de Bogotá, D.C."/>
    <s v="Aunar esfuerzos humanos, técnicos, logísticos y administrativos, paragarantizar el esquema de seguridad, requerido por los concejales delDistrito Capital que cuenten con riesgo extraordinario y/o extremo comoresultado de la evaluación del riesgo efectuada para los Concejales deBogotá D.C.  por la Unidad Nacional de Protección"/>
    <x v="3"/>
    <d v="2024-11-05T00:00:00"/>
    <m/>
    <m/>
    <n v="6500000000"/>
    <n v="0"/>
    <n v="9943312253"/>
    <n v="30"/>
    <n v="240"/>
    <m/>
    <m/>
    <m/>
    <m/>
    <n v="6500000000"/>
    <n v="45626"/>
    <e v="#DIV/0!"/>
    <m/>
    <n v="9943312253"/>
    <m/>
    <m/>
    <n v="9943312253"/>
    <n v="240"/>
  </r>
  <r>
    <n v="2024"/>
    <n v="240481"/>
    <x v="0"/>
    <s v="https://community.secop.gov.co/Public/Tendering/OpportunityDetail/Index?noticeUID=CO1.NTC.5958208&amp;isFromPublicArea=True&amp;isModal=true&amp;asPopupView=true"/>
    <x v="1"/>
    <x v="1"/>
    <s v="FONDO CUENTA CONCEJO DE BOGOTA, D.C."/>
    <s v="0111-04 - Fondo Cuenta Concejo de Bogotá, D.C."/>
    <s v="Prestar servicios profesionales para la  aplicación y análisis de lasdiferentes mediciones y herramientas que se practiquen a los funcionarios para el mejoramiento del clima laboral del Concejo de Bogotá"/>
    <x v="1"/>
    <d v="2024-11-15T00:00:00"/>
    <m/>
    <m/>
    <n v="30800000"/>
    <n v="11000000"/>
    <n v="41800000"/>
    <n v="75"/>
    <n v="285"/>
    <m/>
    <m/>
    <m/>
    <m/>
    <n v="30800000"/>
    <n v="45626"/>
    <e v="#DIV/0!"/>
    <m/>
    <n v="41800000"/>
    <m/>
    <m/>
    <n v="41800000"/>
    <n v="285"/>
  </r>
  <r>
    <n v="2024"/>
    <n v="240497"/>
    <x v="0"/>
    <s v="https://community.secop.gov.co/Public/Tendering/OpportunityDetail/Index?noticeUID=CO1.NTC.6004981&amp;isFromPublicArea=True&amp;isModal=true&amp;asPopupView=true"/>
    <x v="1"/>
    <x v="1"/>
    <s v="FONDO CUENTA CONCEJO DE BOGOTA, D.C."/>
    <s v="0111-04 - Fondo Cuenta Concejo de Bogotá, D.C."/>
    <s v="Prestar servicios profesionales a la oficina asesora de comunicacionesrelacionados con la planeación y realización de estrategias de contenidoy gestión de medios de comunicación que resulten en la visibilización dela corporación que requieran de mayor experiencia por la complejidad ensu desarrollo."/>
    <x v="1"/>
    <d v="2024-11-29T00:00:00"/>
    <m/>
    <m/>
    <n v="41300000"/>
    <n v="11996666"/>
    <n v="53296666"/>
    <n v="61"/>
    <n v="271"/>
    <m/>
    <m/>
    <m/>
    <m/>
    <n v="41300000"/>
    <n v="45626"/>
    <e v="#DIV/0!"/>
    <m/>
    <n v="53296666"/>
    <m/>
    <m/>
    <n v="53296666"/>
    <n v="271"/>
  </r>
  <r>
    <n v="2024"/>
    <n v="240498"/>
    <x v="0"/>
    <s v="https://community.secop.gov.co/Public/Tendering/OpportunityDetail/Index?noticeUID=CO1.NTC.6004981&amp;isFromPublicArea=True&amp;isModal=true&amp;asPopupView=true"/>
    <x v="1"/>
    <x v="1"/>
    <s v="FONDO CUENTA CONCEJO DE BOGOTA, D.C."/>
    <s v="0111-04 - Fondo Cuenta Concejo de Bogotá, D.C."/>
    <s v="Prestar servicios profesionales a la oficina asesora de comunicacionesrelacionados con la planeación y realización de estrategias de contenidoy gestión de medios de comunicación que resulten en la visibilización dela corporación que requieran de mayor experiencia por la complejidad ensu desarrollo."/>
    <x v="1"/>
    <d v="2024-11-25T00:00:00"/>
    <m/>
    <m/>
    <n v="41300000"/>
    <n v="12783333"/>
    <n v="54083333"/>
    <n v="65"/>
    <n v="275"/>
    <m/>
    <m/>
    <m/>
    <m/>
    <n v="41300000"/>
    <n v="45626"/>
    <e v="#DIV/0!"/>
    <m/>
    <n v="54083333"/>
    <m/>
    <m/>
    <n v="54083333"/>
    <n v="275"/>
  </r>
  <r>
    <n v="2024"/>
    <n v="240503"/>
    <x v="0"/>
    <s v="https://community.secop.gov.co/Public/Tendering/OpportunityDetail/Index?noticeUID=CO1.NTC.6007822&amp;isFromPublicArea=True&amp;isModal=true&amp;asPopupView=true"/>
    <x v="1"/>
    <x v="1"/>
    <s v="FONDO CUENTA CONCEJO DE BOGOTA, D.C."/>
    <s v="0111-04 - Fondo Cuenta Concejo de Bogotá, D.C."/>
    <s v="Prestar servicios profesionales para brindar acompañamiento jurídico enel desarrollo de los procesos administrativos en el marco de lasgestiones jurídicas y judiciales de la Corporación."/>
    <x v="1"/>
    <d v="2024-11-25T00:00:00"/>
    <m/>
    <m/>
    <n v="34300000"/>
    <n v="5880000"/>
    <n v="40180000"/>
    <n v="36"/>
    <n v="246"/>
    <m/>
    <m/>
    <m/>
    <m/>
    <n v="34300000"/>
    <n v="45626"/>
    <e v="#DIV/0!"/>
    <m/>
    <n v="40180000"/>
    <m/>
    <m/>
    <n v="40180000"/>
    <n v="246"/>
  </r>
  <r>
    <n v="2024"/>
    <n v="240513"/>
    <x v="0"/>
    <s v="https://community.secop.gov.co/Public/Tendering/OpportunityDetail/Index?noticeUID=CO1.NTC.5948430&amp;isFromPublicArea=True&amp;isModal=true&amp;asPopupView=true"/>
    <x v="1"/>
    <x v="3"/>
    <s v="FONDO CUENTA CONCEJO DE BOGOTA, D.C."/>
    <s v="0111-04 - Fondo Cuenta Concejo de Bogotá, D.C."/>
    <s v="Prestar servicios de apoyo a la gestión para la ejecución de lasfunciones a cargo de la Secretaria General de la Corporación, necesariaspara llevar a cabo las sesiones y eventos."/>
    <x v="4"/>
    <d v="2024-11-13T00:00:00"/>
    <n v="1014243303"/>
    <s v="MILEIDY  RODRIGUEZ ALVARADO"/>
    <n v="26400000"/>
    <n v="0"/>
    <n v="26400000"/>
    <n v="0"/>
    <n v="240"/>
    <m/>
    <m/>
    <m/>
    <m/>
    <n v="26400000"/>
    <n v="45626"/>
    <e v="#DIV/0!"/>
    <m/>
    <n v="26400000"/>
    <m/>
    <m/>
    <n v="26400000"/>
    <n v="240"/>
  </r>
  <r>
    <n v="2024"/>
    <n v="240519"/>
    <x v="0"/>
    <s v="https://community.secop.gov.co/Public/Tendering/OpportunityDetail/Index?noticeUID=CO1.NTC.5887086&amp;isFromPublicArea=True&amp;isModal=true&amp;asPopupView=true"/>
    <x v="3"/>
    <x v="0"/>
    <s v="SUBD. EDUCACION TRIBUTARIA Y SERVICIO"/>
    <s v="0111-01 - Secretaría Distrital de Hacienda"/>
    <s v="Proveer el soporte logístico, técnico y tecnológico para robustecer laslabores que conllevan a formar, informar e incentivar a la ciudadanía entorno a la realidad tributaria y sus principios, en el marco de laestrategia de educación tributaria y de servicio."/>
    <x v="0"/>
    <d v="2024-11-22T00:00:00"/>
    <m/>
    <m/>
    <n v="2952407000"/>
    <n v="711024683"/>
    <n v="3663431683"/>
    <n v="0"/>
    <n v="240"/>
    <m/>
    <m/>
    <m/>
    <m/>
    <n v="2952407000"/>
    <n v="45626"/>
    <e v="#DIV/0!"/>
    <m/>
    <n v="3663431683"/>
    <m/>
    <m/>
    <n v="3663431683"/>
    <n v="240"/>
  </r>
  <r>
    <n v="2024"/>
    <n v="240525"/>
    <x v="0"/>
    <s v="https://community.secop.gov.co/Public/Tendering/OpportunityDetail/Index?noticeUID=CO1.NTC.6049126&amp;isFromPublicArea=True&amp;isModal=False"/>
    <x v="1"/>
    <x v="1"/>
    <s v="OF. PLANEACION FINANCIERA"/>
    <s v="0111-01 - Secretaría Distrital de Hacienda"/>
    <s v="Prestar servicios profesionales para apoyar la gestión de la DirecciónDistrital de Tesorería, en aspectos relacionados con la creación,actualización, seguimiento y análisis de indicadores de planeación yanálisis financiero; así como en el soporte a las entidades distritalesen el Plan Anual de Caja (PAC), consolidación de la informaciónrequerida y apoyo en todas las actividades que se relacionen con laplanificación financiera y de flujo de caja del Distrito Capital."/>
    <x v="1"/>
    <d v="2024-11-01T00:00:00"/>
    <m/>
    <m/>
    <n v="45600000"/>
    <n v="13426667"/>
    <n v="59026667"/>
    <n v="53"/>
    <n v="233"/>
    <m/>
    <m/>
    <m/>
    <m/>
    <n v="45600000"/>
    <n v="45626"/>
    <e v="#DIV/0!"/>
    <m/>
    <n v="59026667"/>
    <m/>
    <m/>
    <n v="59026667"/>
    <n v="233"/>
  </r>
  <r>
    <n v="2024"/>
    <n v="240538"/>
    <x v="0"/>
    <s v="https://community.secop.gov.co/Public/Tendering/OpportunityDetail/Index?noticeUID=CO1.NTC.5508390&amp;isFromPublicArea=True&amp;isModal=true&amp;asPopupView=true"/>
    <x v="1"/>
    <x v="3"/>
    <s v="OF. COBRO PREJURIDICO"/>
    <s v="0111-01 - Secretaría Distrital de Hacienda"/>
    <s v="Prestar los servicios de apoyo operativo para la ejecución de laboresrelacionadas con la recopilación de documentos, el manejo del archivo yla asignación y reparto de los radicados de la Oficina de CobroPrejurídico."/>
    <x v="4"/>
    <d v="2024-11-08T00:00:00"/>
    <n v="53115453"/>
    <s v="MILVIA  MARTINEZ ROJAS"/>
    <n v="15600000"/>
    <n v="3986667"/>
    <n v="19586667"/>
    <n v="46"/>
    <n v="226"/>
    <m/>
    <m/>
    <m/>
    <m/>
    <n v="15600000"/>
    <n v="45626"/>
    <e v="#DIV/0!"/>
    <m/>
    <n v="19586667"/>
    <m/>
    <m/>
    <n v="19586667"/>
    <n v="226"/>
  </r>
  <r>
    <n v="2024"/>
    <n v="240538"/>
    <x v="0"/>
    <s v="https://community.secop.gov.co/Public/Tendering/OpportunityDetail/Index?noticeUID=CO1.NTC.5508390&amp;isFromPublicArea=True&amp;isModal=true&amp;asPopupView=true"/>
    <x v="1"/>
    <x v="3"/>
    <s v="OF. COBRO PREJURIDICO"/>
    <s v="0111-01 - Secretaría Distrital de Hacienda"/>
    <s v="Prestar los servicios de apoyo operativo para la ejecución de laboresrelacionadas con la recopilación de documentos, el manejo del archivo yla asignación y reparto de los radicados de la Oficina de CobroPrejurídico."/>
    <x v="1"/>
    <d v="2024-11-14T00:00:00"/>
    <m/>
    <m/>
    <n v="15600000"/>
    <n v="3986667"/>
    <n v="19586667"/>
    <n v="46"/>
    <n v="226"/>
    <m/>
    <m/>
    <m/>
    <m/>
    <n v="15600000"/>
    <n v="45626"/>
    <e v="#DIV/0!"/>
    <m/>
    <n v="19586667"/>
    <m/>
    <m/>
    <n v="19586667"/>
    <n v="226"/>
  </r>
  <r>
    <n v="2024"/>
    <n v="240567"/>
    <x v="0"/>
    <s v="https://community.secop.gov.co/Public/Tendering/OpportunityDetail/Index?noticeUID=CO1.NTC.5466049&amp;isFromPublicArea=True&amp;isModal=true&amp;asPopupView=true"/>
    <x v="1"/>
    <x v="1"/>
    <s v="OF. COBRO ESPECIALIZADO"/>
    <s v="0111-01 - Secretaría Distrital de Hacienda"/>
    <s v="Prestar los servicios profesionales para el análisis, actualización ydesarrollo en el manejo de las bases de datos para la gestión de laCartera Tributaria."/>
    <x v="1"/>
    <d v="2024-11-01T00:00:00"/>
    <m/>
    <m/>
    <n v="27000000"/>
    <n v="10260000"/>
    <n v="37260000"/>
    <n v="57"/>
    <n v="207"/>
    <m/>
    <m/>
    <m/>
    <m/>
    <n v="27000000"/>
    <n v="45626"/>
    <e v="#DIV/0!"/>
    <m/>
    <n v="37260000"/>
    <m/>
    <m/>
    <n v="37260000"/>
    <n v="207"/>
  </r>
  <r>
    <n v="2024"/>
    <n v="240569"/>
    <x v="0"/>
    <s v="https://community.secop.gov.co/Public/Tendering/OpportunityDetail/Index?noticeUID=CO1.NTC.6155160&amp;isFromPublicArea=True&amp;isModal=true&amp;asPopupView=true"/>
    <x v="1"/>
    <x v="1"/>
    <s v="FONDO CUENTA CONCEJO DE BOGOTA, D.C."/>
    <s v="0111-04 - Fondo Cuenta Concejo de Bogotá, D.C."/>
    <s v="Prestar los servicios profesionales en el proceso de seguimiento, carguede información y formulación  de los proyectos de inversion a cargo delConcejo de Bogotá."/>
    <x v="1"/>
    <d v="2024-11-27T00:00:00"/>
    <m/>
    <m/>
    <n v="35400000"/>
    <n v="12390000"/>
    <n v="47790000"/>
    <n v="63"/>
    <n v="243"/>
    <m/>
    <m/>
    <m/>
    <m/>
    <n v="35400000"/>
    <n v="45626"/>
    <e v="#DIV/0!"/>
    <m/>
    <n v="47790000"/>
    <m/>
    <m/>
    <n v="47790000"/>
    <n v="243"/>
  </r>
  <r>
    <n v="2024"/>
    <n v="240580"/>
    <x v="0"/>
    <s v="https://community.secop.gov.co/Public/Tendering/OpportunityDetail/Index?noticeUID=CO1.NTC.6186109&amp;isFromPublicArea=True&amp;isModal=true&amp;asPopupView=true"/>
    <x v="1"/>
    <x v="1"/>
    <s v="SUBD. ANALISIS SECTORIAL"/>
    <s v="0111-01 - Secretaría Distrital de Hacienda"/>
    <s v="Prestar servicios profesionales en la Dirección de Estudios yEstadísticas Fiscales para realizar el análisis, proyección, y prospección económica con base en el modelo de equilibrio general computable."/>
    <x v="1"/>
    <d v="2024-11-01T00:00:00"/>
    <m/>
    <m/>
    <n v="19500000"/>
    <n v="7410000"/>
    <n v="26910000"/>
    <n v="58"/>
    <n v="208"/>
    <m/>
    <m/>
    <m/>
    <m/>
    <n v="19500000"/>
    <n v="45626"/>
    <e v="#DIV/0!"/>
    <m/>
    <n v="26910000"/>
    <m/>
    <m/>
    <n v="26910000"/>
    <n v="208"/>
  </r>
  <r>
    <n v="2023"/>
    <n v="230628"/>
    <x v="0"/>
    <s v="https://community.secop.gov.co/Public/Tendering/OpportunityDetail/Index?noticeUID=CO1.NTC.4267297&amp;isFromPublicArea=True&amp;isModal=true&amp;asPopupView=true"/>
    <x v="3"/>
    <x v="0"/>
    <s v="SUBD. INFRAESTRUCTURA TIC"/>
    <s v="0111-01 - Secretaría Distrital de Hacienda"/>
    <s v="Prestar los servicios de mantenimiento preventivo y correctivo deelementos que soportan la infraestructura tecnológica de los centros decableado de la SDH."/>
    <x v="0"/>
    <d v="2024-11-14T00:00:00"/>
    <m/>
    <m/>
    <n v="1208230304"/>
    <n v="71534791"/>
    <n v="1883880247"/>
    <n v="0"/>
    <n v="541"/>
    <m/>
    <m/>
    <m/>
    <m/>
    <n v="1208230304"/>
    <n v="45626"/>
    <e v="#DIV/0!"/>
    <m/>
    <n v="1883880247"/>
    <m/>
    <m/>
    <n v="1883880247"/>
    <n v="541"/>
  </r>
  <r>
    <n v="2024"/>
    <n v="240617"/>
    <x v="0"/>
    <s v="https://community.secop.gov.co/Public/Tendering/OpportunityDetail/Index?noticeUID=CO1.NTC.6140404&amp;isFromPublicArea=True&amp;isModal=true&amp;asPopupView=true"/>
    <x v="4"/>
    <x v="0"/>
    <s v="FONDO CUENTA CONCEJO DE BOGOTA, D.C."/>
    <s v="0111-04 - Fondo Cuenta Concejo de Bogotá, D.C."/>
    <s v="Prestar los servicios de vigilancia y seguridad privada para lapermanente y adecuada protección de los funcionarios, contratistas,visitantes, contribuyentes y usuarios del Concejo de Bogotá D.C y losbienes muebles e inmuebles objeto de esta contratación, de conformidadcon lo dispuesto en el pliego de condiciones."/>
    <x v="1"/>
    <d v="2024-11-08T00:00:00"/>
    <m/>
    <m/>
    <n v="1192443384"/>
    <n v="79331356"/>
    <n v="1271774740"/>
    <n v="26"/>
    <n v="146"/>
    <m/>
    <m/>
    <m/>
    <m/>
    <n v="1192443384"/>
    <n v="45626"/>
    <e v="#DIV/0!"/>
    <m/>
    <n v="1271774740"/>
    <m/>
    <m/>
    <n v="1271774740"/>
    <n v="146"/>
  </r>
  <r>
    <n v="2024"/>
    <n v="240618"/>
    <x v="0"/>
    <s v="https://community.secop.gov.co/Public/Tendering/OpportunityDetail/Index?noticeUID=CO1.NTC.6291593&amp;isFromPublicArea=True&amp;isModal=true&amp;asPopupView=true"/>
    <x v="1"/>
    <x v="1"/>
    <s v="FONDO CUENTA CONCEJO DE BOGOTA, D.C."/>
    <s v="0111-04 - Fondo Cuenta Concejo de Bogotá, D.C."/>
    <s v="Prestar servicios profesionales para adelantar actividades desde elenfoque psico-social para el  seguimiento a la gestión de los procesosde la Direccion Administrativa."/>
    <x v="1"/>
    <d v="2024-11-21T00:00:00"/>
    <m/>
    <m/>
    <n v="27000000"/>
    <n v="12420000"/>
    <n v="39420000"/>
    <n v="69"/>
    <n v="219"/>
    <m/>
    <m/>
    <m/>
    <m/>
    <n v="27000000"/>
    <n v="45626"/>
    <e v="#DIV/0!"/>
    <m/>
    <n v="39420000"/>
    <m/>
    <m/>
    <n v="39420000"/>
    <n v="219"/>
  </r>
  <r>
    <n v="2024"/>
    <n v="240621"/>
    <x v="0"/>
    <s v="https://community.secop.gov.co/Public/Tendering/OpportunityDetail/Index?noticeUID=CO1.NTC.6266427&amp;isFromPublicArea=True&amp;isModal=true&amp;asPopupView=true"/>
    <x v="1"/>
    <x v="1"/>
    <s v="OF. GESTION SERVICIO Y NOTIFICACIONES"/>
    <s v="0111-01 - Secretaría Distrital de Hacienda"/>
    <s v="Prestar servicios profesionales para el desarrollo de actividades deatención al público, notificaciones, elaboración de informes y estudios,manejo de bases de datos, aporte al mejoramiento continuo de procesos,manejo de programas corporativos y respuesta a PQRS en la Oficina deGestión del Servicio y Notificaciones."/>
    <x v="4"/>
    <d v="2024-11-12T00:00:00"/>
    <n v="1024480134"/>
    <s v="YINA ALEJANDRA ISAZA"/>
    <n v="26400000"/>
    <n v="0"/>
    <n v="26400000"/>
    <n v="0"/>
    <n v="180"/>
    <m/>
    <m/>
    <m/>
    <m/>
    <n v="26400000"/>
    <n v="45626"/>
    <e v="#DIV/0!"/>
    <m/>
    <n v="26400000"/>
    <m/>
    <m/>
    <n v="26400000"/>
    <n v="180"/>
  </r>
  <r>
    <n v="2024"/>
    <n v="240631"/>
    <x v="0"/>
    <s v="https://community.secop.gov.co/Public/Tendering/OpportunityDetail/Index?noticeUID=CO1.NTC.6377120&amp;isFromPublicArea=True&amp;isModal=true&amp;asPopupView=true"/>
    <x v="1"/>
    <x v="1"/>
    <s v="SUBD. ANALISIS Y SOSTENIBILIDAD PPTAL."/>
    <s v="0111-01 - Secretaría Distrital de Hacienda"/>
    <s v="Prestar servicios profesionales a la Subdirección de Análisis ySostenibilidad Presupuestal de la Dirección Distrital de Presupuesto,para apoyar la implementación y seguimiento a los procesos que adelantala Subdirección para orientar el uso eficaz y eficiente de los recursospúblicos en las entidades y organismos distritales."/>
    <x v="4"/>
    <d v="2024-11-21T00:00:00"/>
    <n v="1117497071"/>
    <s v="JOSE ALEXANDER NOVOA PLAZAS"/>
    <n v="38733333"/>
    <n v="0"/>
    <n v="38733333"/>
    <n v="0"/>
    <n v="166"/>
    <m/>
    <m/>
    <m/>
    <m/>
    <n v="38733333"/>
    <n v="45626"/>
    <e v="#DIV/0!"/>
    <m/>
    <n v="38733333"/>
    <m/>
    <m/>
    <n v="38733333"/>
    <n v="166"/>
  </r>
  <r>
    <n v="2024"/>
    <n v="240643"/>
    <x v="0"/>
    <s v="https://community.secop.gov.co/Public/Tendering/OpportunityDetail/Index?noticeUID=CO1.NTC.6418690&amp;isFromPublicArea=True&amp;isModal=true&amp;asPopupView=true"/>
    <x v="1"/>
    <x v="1"/>
    <s v="OF. CONTROL INTERNO"/>
    <s v="0111-01 - Secretaría Distrital de Hacienda"/>
    <s v="Prestar servicios profesionales en materia jurídica para el cumplimientoy apoyo a las funciones de la Oficina de Control Interno de laSecretaría Distrital de Hacienda, en especial en temas contractuales."/>
    <x v="4"/>
    <d v="2024-11-01T00:00:00"/>
    <n v="1023881351"/>
    <s v="LADY ANDREA LOPEZ QUILAGUY"/>
    <n v="24336667"/>
    <n v="0"/>
    <n v="24336667"/>
    <n v="0"/>
    <n v="149"/>
    <m/>
    <m/>
    <m/>
    <m/>
    <n v="24336667"/>
    <n v="45626"/>
    <e v="#DIV/0!"/>
    <m/>
    <n v="24336667"/>
    <m/>
    <m/>
    <n v="24336667"/>
    <n v="149"/>
  </r>
  <r>
    <n v="2024"/>
    <n v="240652"/>
    <x v="0"/>
    <s v="https://community.secop.gov.co/Public/Tendering/OpportunityDetail/Index?noticeUID=CO1.NTC.6440917&amp;isFromPublicArea=True&amp;isModal=true&amp;asPopupView=true"/>
    <x v="1"/>
    <x v="1"/>
    <s v="SUBD. ASUNTOS CONTRACTUALES"/>
    <s v="0111-01 - Secretaría Distrital de Hacienda"/>
    <s v="Prestar servicios profesionales para realizar las actividades necesariaspara la implementación y operación del sistema de contratación, lasactividades relacionadas con el Sistema Integrado de Gestión y elseguimiento de los procesos en la Subdirección de Asuntos Contractuales"/>
    <x v="1"/>
    <d v="2024-11-15T00:00:00"/>
    <m/>
    <m/>
    <n v="24500000"/>
    <n v="816667"/>
    <n v="25316667"/>
    <n v="5"/>
    <n v="155"/>
    <m/>
    <m/>
    <m/>
    <m/>
    <n v="24500000"/>
    <n v="45626"/>
    <e v="#DIV/0!"/>
    <m/>
    <n v="25316667"/>
    <m/>
    <m/>
    <n v="25316667"/>
    <n v="155"/>
  </r>
  <r>
    <n v="2024"/>
    <n v="240655"/>
    <x v="0"/>
    <s v="https://community.secop.gov.co/Public/Tendering/OpportunityDetail/Index?noticeUID=CO1.NTC.6449059&amp;isFromPublicArea=True&amp;isModal=False"/>
    <x v="1"/>
    <x v="1"/>
    <s v="DESPACHO DIR. INFORMATICA Y TECNOLOGIA"/>
    <s v="0111-01 - Secretaría Distrital de Hacienda"/>
    <s v="'Prestar los servicios profesionales de apoyo y revisión jurídica de ladocumentación derivada de preparación, ejecución y liquidación decontratos a cargo del Ordenador del Gasto de la Dirección de Informáticay Tecnología de la Secretaría Distrital de Hacienda."/>
    <x v="1"/>
    <d v="2024-11-25T00:00:00"/>
    <m/>
    <m/>
    <n v="36900000"/>
    <n v="4100000"/>
    <n v="41000000"/>
    <n v="15"/>
    <n v="150"/>
    <m/>
    <m/>
    <m/>
    <m/>
    <n v="36900000"/>
    <n v="45626"/>
    <e v="#DIV/0!"/>
    <m/>
    <n v="41000000"/>
    <m/>
    <m/>
    <n v="41000000"/>
    <n v="150"/>
  </r>
  <r>
    <n v="2024"/>
    <n v="240654"/>
    <x v="0"/>
    <s v="https://community.secop.gov.co/Public/Tendering/OpportunityDetail/Index?noticeUID=CO1.NTC.6443553&amp;isFromPublicArea=True&amp;isModal=true&amp;asPopupView=true"/>
    <x v="1"/>
    <x v="3"/>
    <s v="SUBD. ASUNTOS CONTRACTUALES"/>
    <s v="0111-01 - Secretaría Distrital de Hacienda"/>
    <s v="Prestar servicios a la Subdirección de Asuntos Contractuales en lasensibilización y apropiación del uso de la plataforma tecnológica SECOP II, Tienda Virtual del Estado Colombiano (TVEC) y SECOP I, en elmarco del fortalecimiento de la gestión administrativa."/>
    <x v="1"/>
    <d v="2024-11-20T00:00:00"/>
    <m/>
    <m/>
    <n v="18000000"/>
    <n v="600000"/>
    <n v="18600000"/>
    <n v="5"/>
    <n v="155"/>
    <m/>
    <m/>
    <m/>
    <m/>
    <n v="18000000"/>
    <n v="45626"/>
    <e v="#DIV/0!"/>
    <m/>
    <n v="18600000"/>
    <m/>
    <m/>
    <n v="18600000"/>
    <n v="155"/>
  </r>
  <r>
    <n v="2024"/>
    <n v="240702"/>
    <x v="0"/>
    <s v="https://community.secop.gov.co/Public/Tendering/OpportunityDetail/Index?noticeUID=CO1.NTC.6544950&amp;isFromPublicArea=True&amp;isModal=true&amp;asPopupView=true"/>
    <x v="1"/>
    <x v="1"/>
    <s v="SUBD. ANALISIS Y SOSTENIBILIDAD PPTAL."/>
    <s v="0111-01 - Secretaría Distrital de Hacienda"/>
    <s v="Prestar servicios profesionales a la Subdirección de Análisis ySostenibilidad Presupuestal de la Dirección Distrital de Presupuesto,apoyando la construcción y consolidación de información que permitafortalecer los procesos y procedimientos de Calidad del Gasto en lasentidades que conforman el presupuesto del Distrito Capital."/>
    <x v="4"/>
    <d v="2024-11-28T00:00:00"/>
    <n v="1018418838"/>
    <s v="JACOBO  ROZO ALZATE"/>
    <n v="38426667"/>
    <n v="0"/>
    <n v="38426667"/>
    <n v="0"/>
    <n v="131"/>
    <m/>
    <m/>
    <m/>
    <m/>
    <n v="38426667"/>
    <n v="45626"/>
    <e v="#DIV/0!"/>
    <m/>
    <n v="38426667"/>
    <m/>
    <m/>
    <n v="38426667"/>
    <n v="131"/>
  </r>
  <r>
    <n v="2024"/>
    <n v="240812"/>
    <x v="0"/>
    <s v="https://community.secop.gov.co/Public/Tendering/OpportunityDetail/Index?noticeUID=CO1.NTC.6704938&amp;isFromPublicArea=True&amp;isModal=true&amp;asPopupView=true"/>
    <x v="1"/>
    <x v="1"/>
    <s v="SUBD. INFRAESTRUCTURA Y LOCALIDADES"/>
    <s v="0111-01 - Secretaría Distrital de Hacienda"/>
    <s v="Prestar servicios profesionales a la  Dirección Distrital de Presupuestopara asesorar, consolidar y analizar la información producida en materiapresupuestal, fiscal y financiera por las Entidades y organismosDistritales."/>
    <x v="2"/>
    <d v="2024-11-27T00:00:00"/>
    <m/>
    <m/>
    <n v="25666667"/>
    <n v="0"/>
    <n v="25666667"/>
    <n v="0"/>
    <n v="110"/>
    <m/>
    <m/>
    <m/>
    <m/>
    <n v="25666667"/>
    <n v="45626"/>
    <e v="#DIV/0!"/>
    <m/>
    <n v="25666667"/>
    <m/>
    <m/>
    <n v="25666667"/>
    <n v="110"/>
  </r>
  <r>
    <n v="2024"/>
    <n v="240790"/>
    <x v="0"/>
    <s v="https://community.secop.gov.co/Public/Tendering/OpportunityDetail/Index?noticeUID=CO1.NTC.6648721&amp;isFromPublicArea=True&amp;isModal=true&amp;asPopupView=true"/>
    <x v="1"/>
    <x v="1"/>
    <s v="SUBD. TALENTO HUMANO"/>
    <s v="0111-01 - Secretaría Distrital de Hacienda"/>
    <s v="Prestar los servicios profesionales para desarrollar y ejecutar lasactividades relacionadas con el proceso de provisión de la planta depersonal de la Secretaría Distrital de Hacienda."/>
    <x v="4"/>
    <d v="2024-11-29T00:00:00"/>
    <n v="29109437"/>
    <s v="CAROLINA  PAZ MANZANO"/>
    <n v="23600000"/>
    <n v="0"/>
    <n v="23600000"/>
    <n v="0"/>
    <n v="120"/>
    <m/>
    <m/>
    <m/>
    <m/>
    <n v="23600000"/>
    <n v="45626"/>
    <e v="#DIV/0!"/>
    <m/>
    <n v="23600000"/>
    <m/>
    <m/>
    <n v="23600000"/>
    <n v="120"/>
  </r>
  <r>
    <n v="2024"/>
    <n v="240829"/>
    <x v="0"/>
    <s v="https://community.secop.gov.co/Public/Tendering/OpportunityDetail/Index?noticeUID=CO1.NTC.6741760&amp;isFromPublicArea=True&amp;isModal=true&amp;asPopupView=true"/>
    <x v="1"/>
    <x v="1"/>
    <s v="SUBD. GESTION CONTABLE HACIENDA"/>
    <s v="0111-01 - Secretaría Distrital de Hacienda"/>
    <s v="Prestar servicios profesionales para llevar a cabo los procesos deconciliación de información contable y operaciones recíprocas necesariosen la elaboración de estados financieros, reportes e informescomplementarios de la SDH en el módulo FI a cargo  de la DirecciónDistrital de Contabilidad."/>
    <x v="1"/>
    <d v="2024-11-25T00:00:00"/>
    <m/>
    <m/>
    <n v="9880000"/>
    <n v="1560000"/>
    <n v="11440000"/>
    <n v="12"/>
    <n v="88"/>
    <m/>
    <m/>
    <m/>
    <m/>
    <n v="9880000"/>
    <n v="45626"/>
    <e v="#DIV/0!"/>
    <m/>
    <n v="11440000"/>
    <m/>
    <m/>
    <n v="11440000"/>
    <n v="88"/>
  </r>
  <r>
    <n v="2024"/>
    <n v="240830"/>
    <x v="0"/>
    <s v="https://community.secop.gov.co/Public/Tendering/OpportunityDetail/Index?noticeUID=CO1.NTC.6741574&amp;isFromPublicArea=True&amp;isModal=False"/>
    <x v="1"/>
    <x v="1"/>
    <s v="SUBD. GESTION CONTABLE HACIENDA"/>
    <s v="0111-01 - Secretaría Distrital de Hacienda"/>
    <s v="Prestar servicios profesionales especializados para apoyar la ejecuciónde las actividades establecidas en el plan de acción relacionadas con lasostenibilidad contable de la SDH, en la preparación y elaboración delos Estados Financieros, reportes e informes complementarios de la SDH através de BOGDATA y en la estabilización y parametrización detransacciones en el módulo contable."/>
    <x v="1"/>
    <d v="2024-11-28T00:00:00"/>
    <m/>
    <m/>
    <n v="17500000"/>
    <n v="3033333"/>
    <n v="20533333"/>
    <n v="13"/>
    <n v="88"/>
    <m/>
    <m/>
    <m/>
    <m/>
    <n v="17500000"/>
    <n v="45626"/>
    <e v="#DIV/0!"/>
    <m/>
    <n v="20533333"/>
    <m/>
    <m/>
    <n v="20533333"/>
    <n v="88"/>
  </r>
  <r>
    <n v="2024"/>
    <n v="240832"/>
    <x v="0"/>
    <s v="https://community.secop.gov.co/Public/Tendering/OpportunityDetail/Index?noticeUID=CO1.NTC.6741759&amp;isFromPublicArea=True&amp;isModal=true&amp;asPopupView=true"/>
    <x v="1"/>
    <x v="1"/>
    <s v="SUBD. GESTION CONTABLE HACIENDA"/>
    <s v="0111-01 - Secretaría Distrital de Hacienda"/>
    <s v="Prestar servicios profesionales para adelantar los procesos de gestión ydepuración de información de terceros en el módulo BP de Bogdata"/>
    <x v="1"/>
    <d v="2024-11-25T00:00:00"/>
    <m/>
    <m/>
    <n v="9880000"/>
    <n v="1560000"/>
    <n v="11440000"/>
    <n v="12"/>
    <n v="88"/>
    <m/>
    <m/>
    <m/>
    <m/>
    <n v="9880000"/>
    <n v="45626"/>
    <e v="#DIV/0!"/>
    <m/>
    <n v="11440000"/>
    <m/>
    <m/>
    <n v="11440000"/>
    <n v="88"/>
  </r>
  <r>
    <n v="2024"/>
    <n v="240842"/>
    <x v="0"/>
    <s v="https://community.secop.gov.co/Public/Tendering/OpportunityDetail/Index?noticeUID=CO1.NTC.6772934&amp;isFromPublicArea=True&amp;isModal=true&amp;asPopupView=true"/>
    <x v="1"/>
    <x v="1"/>
    <s v="SUBD. GESTION CONTABLE HACIENDA"/>
    <s v="0111-01 - Secretaría Distrital de Hacienda"/>
    <s v="Prestar servicios profesionales especializados para apoyar la ejecuciónde las actividades establecidas en el plan de acción relacionadas con lasostenibilidad contable de la SDH y en la preparación y elaboración delos Estados Financieros, reportes e informes complementarios de la SDH através de BOGDATA."/>
    <x v="1"/>
    <d v="2024-11-27T00:00:00"/>
    <m/>
    <m/>
    <n v="14000000"/>
    <n v="6533333"/>
    <n v="20533333"/>
    <n v="28"/>
    <n v="88"/>
    <m/>
    <m/>
    <m/>
    <m/>
    <n v="14000000"/>
    <n v="45626"/>
    <e v="#DIV/0!"/>
    <m/>
    <n v="20533333"/>
    <m/>
    <m/>
    <n v="20533333"/>
    <n v="88"/>
  </r>
  <r>
    <n v="2024"/>
    <n v="240843"/>
    <x v="0"/>
    <s v="https://community.secop.gov.co/Public/Tendering/OpportunityDetail/Index?noticeUID=CO1.NTC.6772934&amp;isFromPublicArea=True&amp;isModal=true&amp;asPopupView=true"/>
    <x v="1"/>
    <x v="1"/>
    <s v="SUBD. GESTION CONTABLE HACIENDA"/>
    <s v="0111-01 - Secretaría Distrital de Hacienda"/>
    <s v="Prestar servicios profesionales especializados para apoyar la ejecuciónde las actividades establecidas en el plan de acción relacionadas con lasostenibilidad contable de la SDH y en la preparación y elaboración delos Estados Financieros, reportes e informes complementarios de la SDH através de BOGDATA."/>
    <x v="1"/>
    <d v="2024-11-28T00:00:00"/>
    <m/>
    <m/>
    <n v="14000000"/>
    <n v="6533333"/>
    <n v="20533333"/>
    <n v="28"/>
    <n v="88"/>
    <m/>
    <m/>
    <m/>
    <m/>
    <n v="14000000"/>
    <n v="45626"/>
    <e v="#DIV/0!"/>
    <m/>
    <n v="20533333"/>
    <m/>
    <m/>
    <n v="20533333"/>
    <n v="88"/>
  </r>
  <r>
    <n v="2022"/>
    <n v="220918"/>
    <x v="0"/>
    <s v="https://community.secop.gov.co/Public/Tendering/OpportunityDetail/Index?noticeUID=CO1.NTC.3688161&amp;isFromPublicArea=True&amp;isModal=true&amp;asPopupView=true"/>
    <x v="2"/>
    <x v="2"/>
    <s v="FONDO CUENTA CONCEJO DE BOGOTA, D.C."/>
    <s v="0111-04 - Fondo Cuenta Concejo de Bogotá, D.C."/>
    <s v="Convenio para la constitución de un FONDO en Administración denominado&quot;FONDO CUENTA CONCEJO DE BOGOTÁ D.C., SECRETARÍA DISTRITAL DE HACIENDA -ICETEX&quot;, con los recursos entregados por EL CONSTITUYENTE a EL ICETEX,quien actuará como administrador y mandatario, con el fin de financiarprogramas de educación formal, para los hijos de los funcionarios delConcejo de Bogotá  del Concejo de Bogotá para que puedan cursar estudios técnicos de pregrado posgrado especialización y maestría anivel nacional condonable al 100%"/>
    <x v="1"/>
    <d v="2024-11-29T00:00:00"/>
    <m/>
    <m/>
    <n v="500000000"/>
    <n v="500000000"/>
    <n v="1000000000"/>
    <n v="1070"/>
    <n v="1790"/>
    <m/>
    <m/>
    <m/>
    <m/>
    <n v="500000000"/>
    <n v="45626"/>
    <e v="#DIV/0!"/>
    <m/>
    <n v="1000000000"/>
    <m/>
    <m/>
    <n v="1000000000"/>
    <n v="1790"/>
  </r>
  <r>
    <n v="2023"/>
    <n v="230933"/>
    <x v="0"/>
    <s v="https://community.secop.gov.co/Public/Tendering/OpportunityDetail/Index?noticeUID=CO1.NTC.5147979&amp;isFromPublicArea=True&amp;isModal=False"/>
    <x v="0"/>
    <x v="0"/>
    <s v="SUBD. INFRAESTRUCTURA TIC"/>
    <s v="0111-01 - Secretaría Distrital de Hacienda"/>
    <s v="Prestar servicios de mantenimiento y mejoras a las sedes electrónicasexterna e intranet de la Secretaría Distrital de Hacienda desarrolladosen Drupal, angular en su versión existente y toda su infraestructura deservicio."/>
    <x v="1"/>
    <d v="2024-11-29T00:00:00"/>
    <m/>
    <m/>
    <n v="99233142"/>
    <n v="30898757"/>
    <n v="130131899"/>
    <n v="20"/>
    <n v="380"/>
    <m/>
    <m/>
    <m/>
    <m/>
    <n v="99233142"/>
    <n v="45626"/>
    <e v="#DIV/0!"/>
    <m/>
    <n v="130131899"/>
    <m/>
    <m/>
    <n v="130131899"/>
    <n v="38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2" cacheId="7"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Tipo Modificaciones">
  <location ref="C13:D19" firstHeaderRow="1" firstDataRow="1" firstDataCol="1"/>
  <pivotFields count="31">
    <pivotField dataField="1" showAll="0" defaultSubtotal="0"/>
    <pivotField showAll="0" defaultSubtotal="0"/>
    <pivotField showAll="0" defaultSubtotal="0">
      <items count="6">
        <item m="1" x="5"/>
        <item m="1" x="4"/>
        <item m="1" x="2"/>
        <item x="0"/>
        <item m="1" x="3"/>
        <item m="1" x="1"/>
      </items>
    </pivotField>
    <pivotField showAll="0" defaultSubtotal="0"/>
    <pivotField showAll="0" defaultSubtotal="0"/>
    <pivotField showAll="0" defaultSubtotal="0"/>
    <pivotField showAll="0" defaultSubtotal="0"/>
    <pivotField showAll="0" defaultSubtotal="0"/>
    <pivotField showAll="0" defaultSubtotal="0"/>
    <pivotField axis="axisRow" showAll="0" defaultSubtotal="0">
      <items count="16">
        <item m="1" x="9"/>
        <item m="1" x="8"/>
        <item m="1" x="15"/>
        <item m="1" x="6"/>
        <item m="1" x="11"/>
        <item m="1" x="5"/>
        <item m="1" x="7"/>
        <item m="1" x="14"/>
        <item x="1"/>
        <item x="3"/>
        <item x="4"/>
        <item x="0"/>
        <item x="2"/>
        <item m="1" x="10"/>
        <item m="1" x="13"/>
        <item m="1" x="12"/>
      </items>
    </pivotField>
    <pivotField numFmtId="14" showAll="0" defaultSubtotal="0"/>
    <pivotField showAll="0" defaultSubtotal="0"/>
    <pivotField showAll="0" defaultSubtotal="0"/>
    <pivotField numFmtId="164" showAll="0" defaultSubtotal="0"/>
    <pivotField numFmtId="164" showAll="0" defaultSubtotal="0"/>
    <pivotField numFmtId="164" showAll="0" defaultSubtotal="0"/>
    <pivotField showAll="0" defaultSubtotal="0"/>
    <pivotField showAll="0" defaultSubtotal="0"/>
    <pivotField numFmtId="14" showAll="0" defaultSubtotal="0"/>
    <pivotField numFmtId="14" showAll="0" defaultSubtotal="0"/>
    <pivotField showAll="0" defaultSubtotal="0"/>
    <pivotField numFmtId="14" showAll="0" defaultSubtotal="0"/>
    <pivotField showAll="0" defaultSubtotal="0"/>
    <pivotField showAll="0" defaultSubtotal="0"/>
    <pivotField showAll="0" defaultSubtotal="0"/>
    <pivotField showAll="0" defaultSubtotal="0"/>
    <pivotField numFmtId="164" showAll="0" defaultSubtotal="0"/>
    <pivotField showAll="0" defaultSubtotal="0"/>
    <pivotField numFmtId="164" showAll="0" defaultSubtotal="0"/>
    <pivotField numFmtId="164" showAll="0" defaultSubtotal="0"/>
    <pivotField showAll="0" defaultSubtotal="0"/>
  </pivotFields>
  <rowFields count="1">
    <field x="9"/>
  </rowFields>
  <rowItems count="6">
    <i>
      <x v="8"/>
    </i>
    <i>
      <x v="9"/>
    </i>
    <i>
      <x v="10"/>
    </i>
    <i>
      <x v="11"/>
    </i>
    <i>
      <x v="12"/>
    </i>
    <i t="grand">
      <x/>
    </i>
  </rowItems>
  <colItems count="1">
    <i/>
  </colItems>
  <dataFields count="1">
    <dataField name="No. Contratos/Conv" fld="0" subtotal="count" baseField="0" baseItem="0"/>
  </dataFields>
  <formats count="29">
    <format dxfId="58">
      <pivotArea type="all" dataOnly="0" outline="0" fieldPosition="0"/>
    </format>
    <format dxfId="57">
      <pivotArea outline="0" collapsedLevelsAreSubtotals="1" fieldPosition="0"/>
    </format>
    <format dxfId="56">
      <pivotArea dataOnly="0" labelOnly="1" outline="0" axis="axisValues" fieldPosition="0"/>
    </format>
    <format dxfId="55">
      <pivotArea dataOnly="0" labelOnly="1" grandRow="1" outline="0" fieldPosition="0"/>
    </format>
    <format dxfId="54">
      <pivotArea dataOnly="0" labelOnly="1" outline="0" axis="axisValues" fieldPosition="0"/>
    </format>
    <format dxfId="53">
      <pivotArea dataOnly="0" labelOnly="1" grandRow="1" outline="0" fieldPosition="0"/>
    </format>
    <format dxfId="52">
      <pivotArea type="all" dataOnly="0" outline="0" fieldPosition="0"/>
    </format>
    <format dxfId="51">
      <pivotArea outline="0" collapsedLevelsAreSubtotals="1" fieldPosition="0"/>
    </format>
    <format dxfId="50">
      <pivotArea dataOnly="0" labelOnly="1" outline="0" axis="axisValues" fieldPosition="0"/>
    </format>
    <format dxfId="49">
      <pivotArea dataOnly="0" labelOnly="1" grandRow="1" outline="0" fieldPosition="0"/>
    </format>
    <format dxfId="48">
      <pivotArea dataOnly="0" labelOnly="1" outline="0" axis="axisValues" fieldPosition="0"/>
    </format>
    <format dxfId="47">
      <pivotArea type="all" dataOnly="0" outline="0" fieldPosition="0"/>
    </format>
    <format dxfId="46">
      <pivotArea type="all" dataOnly="0" outline="0" fieldPosition="0"/>
    </format>
    <format dxfId="45">
      <pivotArea field="2" type="button" dataOnly="0" labelOnly="1" outline="0"/>
    </format>
    <format dxfId="44">
      <pivotArea type="all" dataOnly="0" outline="0" fieldPosition="0"/>
    </format>
    <format dxfId="43">
      <pivotArea field="2" type="button" dataOnly="0" labelOnly="1" outline="0"/>
    </format>
    <format dxfId="42">
      <pivotArea dataOnly="0" labelOnly="1" fieldPosition="0">
        <references count="1">
          <reference field="9" count="0"/>
        </references>
      </pivotArea>
    </format>
    <format dxfId="41">
      <pivotArea type="all" dataOnly="0" outline="0" fieldPosition="0"/>
    </format>
    <format dxfId="40">
      <pivotArea outline="0" collapsedLevelsAreSubtotals="1" fieldPosition="0"/>
    </format>
    <format dxfId="39">
      <pivotArea field="9" type="button" dataOnly="0" labelOnly="1" outline="0" axis="axisRow" fieldPosition="0"/>
    </format>
    <format dxfId="38">
      <pivotArea dataOnly="0" labelOnly="1" fieldPosition="0">
        <references count="1">
          <reference field="9" count="0"/>
        </references>
      </pivotArea>
    </format>
    <format dxfId="37">
      <pivotArea dataOnly="0" labelOnly="1" grandRow="1" outline="0" fieldPosition="0"/>
    </format>
    <format dxfId="36">
      <pivotArea dataOnly="0" labelOnly="1" outline="0" axis="axisValues" fieldPosition="0"/>
    </format>
    <format dxfId="35">
      <pivotArea type="all" dataOnly="0" outline="0" fieldPosition="0"/>
    </format>
    <format dxfId="34">
      <pivotArea outline="0" collapsedLevelsAreSubtotals="1" fieldPosition="0"/>
    </format>
    <format dxfId="33">
      <pivotArea field="9" type="button" dataOnly="0" labelOnly="1" outline="0" axis="axisRow" fieldPosition="0"/>
    </format>
    <format dxfId="32">
      <pivotArea dataOnly="0" labelOnly="1" fieldPosition="0">
        <references count="1">
          <reference field="9" count="0"/>
        </references>
      </pivotArea>
    </format>
    <format dxfId="31">
      <pivotArea dataOnly="0" labelOnly="1" grandRow="1" outline="0" fieldPosition="0"/>
    </format>
    <format dxfId="30">
      <pivotArea dataOnly="0" labelOnly="1" outline="0" axis="axisValues" fieldPosition="0"/>
    </format>
  </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3" cacheId="7"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rowHeaderCaption="Modalidad / Clase Contrato - Conve">
  <location ref="G13:H25" firstHeaderRow="1" firstDataRow="1" firstDataCol="1"/>
  <pivotFields count="31">
    <pivotField dataField="1" showAll="0" defaultSubtotal="0"/>
    <pivotField showAll="0" defaultSubtotal="0"/>
    <pivotField showAll="0" defaultSubtotal="0"/>
    <pivotField showAll="0" defaultSubtotal="0"/>
    <pivotField axis="axisRow" showAll="0" defaultSubtotal="0">
      <items count="14">
        <item m="1" x="11"/>
        <item x="2"/>
        <item m="1" x="8"/>
        <item m="1" x="7"/>
        <item x="0"/>
        <item x="4"/>
        <item x="3"/>
        <item m="1" x="10"/>
        <item m="1" x="13"/>
        <item m="1" x="12"/>
        <item m="1" x="9"/>
        <item m="1" x="5"/>
        <item m="1" x="6"/>
        <item x="1"/>
      </items>
    </pivotField>
    <pivotField axis="axisRow" showAll="0" defaultSubtotal="0">
      <items count="19">
        <item m="1" x="9"/>
        <item m="1" x="15"/>
        <item x="0"/>
        <item m="1" x="6"/>
        <item m="1" x="17"/>
        <item m="1" x="16"/>
        <item m="1" x="10"/>
        <item x="2"/>
        <item m="1" x="11"/>
        <item m="1" x="18"/>
        <item m="1" x="13"/>
        <item m="1" x="5"/>
        <item m="1" x="7"/>
        <item m="1" x="8"/>
        <item m="1" x="12"/>
        <item m="1" x="14"/>
        <item m="1" x="4"/>
        <item x="1"/>
        <item x="3"/>
      </items>
    </pivotField>
    <pivotField showAll="0" defaultSubtotal="0"/>
    <pivotField showAll="0" defaultSubtotal="0"/>
    <pivotField showAll="0" defaultSubtotal="0"/>
    <pivotField showAll="0" defaultSubtotal="0"/>
    <pivotField numFmtId="14" showAll="0" defaultSubtotal="0"/>
    <pivotField showAll="0" defaultSubtotal="0"/>
    <pivotField showAll="0" defaultSubtotal="0"/>
    <pivotField numFmtId="164" showAll="0" defaultSubtotal="0"/>
    <pivotField numFmtId="164" showAll="0" defaultSubtotal="0"/>
    <pivotField numFmtId="164" showAll="0" defaultSubtotal="0"/>
    <pivotField showAll="0" defaultSubtotal="0"/>
    <pivotField showAll="0" defaultSubtotal="0"/>
    <pivotField numFmtId="14" showAll="0" defaultSubtotal="0"/>
    <pivotField numFmtId="14" showAll="0" defaultSubtotal="0"/>
    <pivotField showAll="0" defaultSubtotal="0"/>
    <pivotField numFmtId="14" showAll="0" defaultSubtotal="0"/>
    <pivotField showAll="0" defaultSubtotal="0"/>
    <pivotField showAll="0" defaultSubtotal="0"/>
    <pivotField showAll="0" defaultSubtotal="0"/>
    <pivotField showAll="0" defaultSubtotal="0"/>
    <pivotField numFmtId="164" showAll="0" defaultSubtotal="0"/>
    <pivotField showAll="0" defaultSubtotal="0"/>
    <pivotField numFmtId="164" showAll="0" defaultSubtotal="0"/>
    <pivotField numFmtId="164" showAll="0" defaultSubtotal="0"/>
    <pivotField showAll="0" defaultSubtotal="0"/>
  </pivotFields>
  <rowFields count="2">
    <field x="4"/>
    <field x="5"/>
  </rowFields>
  <rowItems count="12">
    <i>
      <x v="1"/>
    </i>
    <i r="1">
      <x v="7"/>
    </i>
    <i>
      <x v="4"/>
    </i>
    <i r="1">
      <x v="2"/>
    </i>
    <i>
      <x v="5"/>
    </i>
    <i r="1">
      <x v="2"/>
    </i>
    <i>
      <x v="6"/>
    </i>
    <i r="1">
      <x v="2"/>
    </i>
    <i>
      <x v="13"/>
    </i>
    <i r="1">
      <x v="17"/>
    </i>
    <i r="1">
      <x v="18"/>
    </i>
    <i t="grand">
      <x/>
    </i>
  </rowItems>
  <colItems count="1">
    <i/>
  </colItems>
  <dataFields count="1">
    <dataField name="No. Contratos/Conv" fld="0" subtotal="count" baseField="0" baseItem="0"/>
  </dataFields>
  <formats count="62">
    <format dxfId="120">
      <pivotArea type="all" dataOnly="0" outline="0" fieldPosition="0"/>
    </format>
    <format dxfId="119">
      <pivotArea outline="0" collapsedLevelsAreSubtotals="1" fieldPosition="0"/>
    </format>
    <format dxfId="118">
      <pivotArea dataOnly="0" labelOnly="1" outline="0" axis="axisValues" fieldPosition="0"/>
    </format>
    <format dxfId="117">
      <pivotArea dataOnly="0" labelOnly="1" grandRow="1" outline="0" fieldPosition="0"/>
    </format>
    <format dxfId="116">
      <pivotArea dataOnly="0" labelOnly="1" outline="0" axis="axisValues" fieldPosition="0"/>
    </format>
    <format dxfId="115">
      <pivotArea dataOnly="0" labelOnly="1" grandRow="1" outline="0" fieldPosition="0"/>
    </format>
    <format dxfId="114">
      <pivotArea type="all" dataOnly="0" outline="0" fieldPosition="0"/>
    </format>
    <format dxfId="113">
      <pivotArea outline="0" collapsedLevelsAreSubtotals="1" fieldPosition="0"/>
    </format>
    <format dxfId="112">
      <pivotArea dataOnly="0" labelOnly="1" outline="0" axis="axisValues" fieldPosition="0"/>
    </format>
    <format dxfId="111">
      <pivotArea dataOnly="0" labelOnly="1" grandRow="1" outline="0" fieldPosition="0"/>
    </format>
    <format dxfId="110">
      <pivotArea dataOnly="0" labelOnly="1" outline="0" axis="axisValues" fieldPosition="0"/>
    </format>
    <format dxfId="109">
      <pivotArea dataOnly="0" labelOnly="1" outline="0" axis="axisValues" fieldPosition="0"/>
    </format>
    <format dxfId="108">
      <pivotArea dataOnly="0" labelOnly="1" outline="0" axis="axisValues" fieldPosition="0"/>
    </format>
    <format dxfId="107">
      <pivotArea type="all" dataOnly="0" outline="0" fieldPosition="0"/>
    </format>
    <format dxfId="106">
      <pivotArea dataOnly="0" labelOnly="1" grandRow="1" outline="0" fieldPosition="0"/>
    </format>
    <format dxfId="105">
      <pivotArea type="all" dataOnly="0" outline="0" fieldPosition="0"/>
    </format>
    <format dxfId="104">
      <pivotArea dataOnly="0" labelOnly="1" grandRow="1" outline="0" fieldPosition="0"/>
    </format>
    <format dxfId="103">
      <pivotArea dataOnly="0" labelOnly="1" fieldPosition="0">
        <references count="1">
          <reference field="5" count="0"/>
        </references>
      </pivotArea>
    </format>
    <format dxfId="102">
      <pivotArea dataOnly="0" labelOnly="1" fieldPosition="0">
        <references count="1">
          <reference field="4" count="0"/>
        </references>
      </pivotArea>
    </format>
    <format dxfId="101">
      <pivotArea dataOnly="0" labelOnly="1" grandRow="1" outline="0" fieldPosition="0"/>
    </format>
    <format dxfId="100">
      <pivotArea dataOnly="0" labelOnly="1" fieldPosition="0">
        <references count="2">
          <reference field="4" count="1" selected="0">
            <x v="0"/>
          </reference>
          <reference field="5" count="1">
            <x v="0"/>
          </reference>
        </references>
      </pivotArea>
    </format>
    <format dxfId="99">
      <pivotArea dataOnly="0" labelOnly="1" fieldPosition="0">
        <references count="2">
          <reference field="4" count="1" selected="0">
            <x v="1"/>
          </reference>
          <reference field="5" count="1">
            <x v="2"/>
          </reference>
        </references>
      </pivotArea>
    </format>
    <format dxfId="98">
      <pivotArea dataOnly="0" labelOnly="1" fieldPosition="0">
        <references count="2">
          <reference field="4" count="1" selected="0">
            <x v="2"/>
          </reference>
          <reference field="5" count="1">
            <x v="2"/>
          </reference>
        </references>
      </pivotArea>
    </format>
    <format dxfId="97">
      <pivotArea dataOnly="0" labelOnly="1" fieldPosition="0">
        <references count="2">
          <reference field="4" count="1" selected="0">
            <x v="3"/>
          </reference>
          <reference field="5" count="3">
            <x v="1"/>
            <x v="3"/>
            <x v="4"/>
          </reference>
        </references>
      </pivotArea>
    </format>
    <format dxfId="96">
      <pivotArea dataOnly="0" labelOnly="1" fieldPosition="0">
        <references count="2">
          <reference field="4" count="1" selected="0">
            <x v="4"/>
          </reference>
          <reference field="5" count="1">
            <x v="2"/>
          </reference>
        </references>
      </pivotArea>
    </format>
    <format dxfId="95">
      <pivotArea dataOnly="0" labelOnly="1" fieldPosition="0">
        <references count="2">
          <reference field="4" count="1" selected="0">
            <x v="5"/>
          </reference>
          <reference field="5" count="1">
            <x v="2"/>
          </reference>
        </references>
      </pivotArea>
    </format>
    <format dxfId="94">
      <pivotArea dataOnly="0" labelOnly="1" fieldPosition="0">
        <references count="2">
          <reference field="4" count="1" selected="0">
            <x v="6"/>
          </reference>
          <reference field="5" count="1">
            <x v="2"/>
          </reference>
        </references>
      </pivotArea>
    </format>
    <format dxfId="93">
      <pivotArea dataOnly="0" labelOnly="1" fieldPosition="0">
        <references count="1">
          <reference field="4" count="0"/>
        </references>
      </pivotArea>
    </format>
    <format dxfId="92">
      <pivotArea dataOnly="0" labelOnly="1" grandRow="1" outline="0" fieldPosition="0"/>
    </format>
    <format dxfId="91">
      <pivotArea dataOnly="0" labelOnly="1" fieldPosition="0">
        <references count="2">
          <reference field="4" count="1" selected="0">
            <x v="0"/>
          </reference>
          <reference field="5" count="1">
            <x v="0"/>
          </reference>
        </references>
      </pivotArea>
    </format>
    <format dxfId="90">
      <pivotArea dataOnly="0" labelOnly="1" fieldPosition="0">
        <references count="2">
          <reference field="4" count="1" selected="0">
            <x v="1"/>
          </reference>
          <reference field="5" count="1">
            <x v="2"/>
          </reference>
        </references>
      </pivotArea>
    </format>
    <format dxfId="89">
      <pivotArea dataOnly="0" labelOnly="1" fieldPosition="0">
        <references count="2">
          <reference field="4" count="1" selected="0">
            <x v="2"/>
          </reference>
          <reference field="5" count="1">
            <x v="2"/>
          </reference>
        </references>
      </pivotArea>
    </format>
    <format dxfId="88">
      <pivotArea dataOnly="0" labelOnly="1" fieldPosition="0">
        <references count="2">
          <reference field="4" count="1" selected="0">
            <x v="3"/>
          </reference>
          <reference field="5" count="3">
            <x v="1"/>
            <x v="3"/>
            <x v="4"/>
          </reference>
        </references>
      </pivotArea>
    </format>
    <format dxfId="87">
      <pivotArea dataOnly="0" labelOnly="1" fieldPosition="0">
        <references count="2">
          <reference field="4" count="1" selected="0">
            <x v="4"/>
          </reference>
          <reference field="5" count="1">
            <x v="2"/>
          </reference>
        </references>
      </pivotArea>
    </format>
    <format dxfId="86">
      <pivotArea dataOnly="0" labelOnly="1" fieldPosition="0">
        <references count="2">
          <reference field="4" count="1" selected="0">
            <x v="5"/>
          </reference>
          <reference field="5" count="1">
            <x v="2"/>
          </reference>
        </references>
      </pivotArea>
    </format>
    <format dxfId="85">
      <pivotArea dataOnly="0" labelOnly="1" fieldPosition="0">
        <references count="2">
          <reference field="4" count="1" selected="0">
            <x v="6"/>
          </reference>
          <reference field="5" count="1">
            <x v="2"/>
          </reference>
        </references>
      </pivotArea>
    </format>
    <format dxfId="84">
      <pivotArea type="all" dataOnly="0" outline="0" fieldPosition="0"/>
    </format>
    <format dxfId="83">
      <pivotArea outline="0" collapsedLevelsAreSubtotals="1" fieldPosition="0"/>
    </format>
    <format dxfId="82">
      <pivotArea field="4" type="button" dataOnly="0" labelOnly="1" outline="0" axis="axisRow" fieldPosition="0"/>
    </format>
    <format dxfId="81">
      <pivotArea dataOnly="0" labelOnly="1" fieldPosition="0">
        <references count="1">
          <reference field="4" count="0"/>
        </references>
      </pivotArea>
    </format>
    <format dxfId="80">
      <pivotArea dataOnly="0" labelOnly="1" grandRow="1" outline="0" fieldPosition="0"/>
    </format>
    <format dxfId="79">
      <pivotArea dataOnly="0" labelOnly="1" fieldPosition="0">
        <references count="2">
          <reference field="4" count="1" selected="0">
            <x v="0"/>
          </reference>
          <reference field="5" count="1">
            <x v="0"/>
          </reference>
        </references>
      </pivotArea>
    </format>
    <format dxfId="78">
      <pivotArea dataOnly="0" labelOnly="1" fieldPosition="0">
        <references count="2">
          <reference field="4" count="1" selected="0">
            <x v="1"/>
          </reference>
          <reference field="5" count="3">
            <x v="2"/>
            <x v="7"/>
            <x v="8"/>
          </reference>
        </references>
      </pivotArea>
    </format>
    <format dxfId="77">
      <pivotArea dataOnly="0" labelOnly="1" fieldPosition="0">
        <references count="2">
          <reference field="4" count="1" selected="0">
            <x v="2"/>
          </reference>
          <reference field="5" count="2">
            <x v="5"/>
            <x v="6"/>
          </reference>
        </references>
      </pivotArea>
    </format>
    <format dxfId="76">
      <pivotArea dataOnly="0" labelOnly="1" fieldPosition="0">
        <references count="2">
          <reference field="4" count="1" selected="0">
            <x v="3"/>
          </reference>
          <reference field="5" count="1">
            <x v="2"/>
          </reference>
        </references>
      </pivotArea>
    </format>
    <format dxfId="75">
      <pivotArea dataOnly="0" labelOnly="1" fieldPosition="0">
        <references count="2">
          <reference field="4" count="1" selected="0">
            <x v="4"/>
          </reference>
          <reference field="5" count="2">
            <x v="2"/>
            <x v="3"/>
          </reference>
        </references>
      </pivotArea>
    </format>
    <format dxfId="74">
      <pivotArea dataOnly="0" labelOnly="1" fieldPosition="0">
        <references count="2">
          <reference field="4" count="1" selected="0">
            <x v="5"/>
          </reference>
          <reference field="5" count="1">
            <x v="2"/>
          </reference>
        </references>
      </pivotArea>
    </format>
    <format dxfId="73">
      <pivotArea dataOnly="0" labelOnly="1" fieldPosition="0">
        <references count="2">
          <reference field="4" count="1" selected="0">
            <x v="6"/>
          </reference>
          <reference field="5" count="1">
            <x v="2"/>
          </reference>
        </references>
      </pivotArea>
    </format>
    <format dxfId="72">
      <pivotArea dataOnly="0" labelOnly="1" fieldPosition="0">
        <references count="2">
          <reference field="4" count="1" selected="0">
            <x v="8"/>
          </reference>
          <reference field="5" count="1">
            <x v="2"/>
          </reference>
        </references>
      </pivotArea>
    </format>
    <format dxfId="71">
      <pivotArea dataOnly="0" labelOnly="1" outline="0" axis="axisValues" fieldPosition="0"/>
    </format>
    <format dxfId="70">
      <pivotArea type="all" dataOnly="0" outline="0" fieldPosition="0"/>
    </format>
    <format dxfId="69">
      <pivotArea outline="0" collapsedLevelsAreSubtotals="1" fieldPosition="0"/>
    </format>
    <format dxfId="68">
      <pivotArea field="4" type="button" dataOnly="0" labelOnly="1" outline="0" axis="axisRow" fieldPosition="0"/>
    </format>
    <format dxfId="67">
      <pivotArea dataOnly="0" labelOnly="1" fieldPosition="0">
        <references count="1">
          <reference field="4" count="0"/>
        </references>
      </pivotArea>
    </format>
    <format dxfId="66">
      <pivotArea dataOnly="0" labelOnly="1" grandRow="1" outline="0" fieldPosition="0"/>
    </format>
    <format dxfId="65">
      <pivotArea dataOnly="0" labelOnly="1" fieldPosition="0">
        <references count="2">
          <reference field="4" count="1" selected="0">
            <x v="1"/>
          </reference>
          <reference field="5" count="3">
            <x v="2"/>
            <x v="8"/>
            <x v="13"/>
          </reference>
        </references>
      </pivotArea>
    </format>
    <format dxfId="64">
      <pivotArea dataOnly="0" labelOnly="1" fieldPosition="0">
        <references count="2">
          <reference field="4" count="1" selected="0">
            <x v="2"/>
          </reference>
          <reference field="5" count="1">
            <x v="5"/>
          </reference>
        </references>
      </pivotArea>
    </format>
    <format dxfId="63">
      <pivotArea dataOnly="0" labelOnly="1" fieldPosition="0">
        <references count="2">
          <reference field="4" count="1" selected="0">
            <x v="5"/>
          </reference>
          <reference field="5" count="2">
            <x v="2"/>
            <x v="4"/>
          </reference>
        </references>
      </pivotArea>
    </format>
    <format dxfId="62">
      <pivotArea dataOnly="0" labelOnly="1" fieldPosition="0">
        <references count="2">
          <reference field="4" count="1" selected="0">
            <x v="6"/>
          </reference>
          <reference field="5" count="1">
            <x v="2"/>
          </reference>
        </references>
      </pivotArea>
    </format>
    <format dxfId="61">
      <pivotArea dataOnly="0" labelOnly="1" fieldPosition="0">
        <references count="2">
          <reference field="4" count="1" selected="0">
            <x v="8"/>
          </reference>
          <reference field="5" count="1">
            <x v="2"/>
          </reference>
        </references>
      </pivotArea>
    </format>
    <format dxfId="60">
      <pivotArea dataOnly="0" labelOnly="1" fieldPosition="0">
        <references count="2">
          <reference field="4" count="1" selected="0">
            <x v="13"/>
          </reference>
          <reference field="5" count="2">
            <x v="17"/>
            <x v="18"/>
          </reference>
        </references>
      </pivotArea>
    </format>
    <format dxfId="59">
      <pivotArea dataOnly="0" labelOnly="1" outline="0" axis="axisValues" fieldPosition="0"/>
    </format>
  </formats>
  <pivotTableStyleInfo name="PivotStyleLight1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ratos" displayName="Contratos" ref="B10:AF48" totalsRowShown="0" headerRowDxfId="29" headerRowBorderDxfId="28">
  <autoFilter ref="B10:AF48" xr:uid="{457EC0A0-1CB3-4DC9-AFE5-DCE1E0BB4C05}"/>
  <sortState ref="B8:AF10">
    <sortCondition ref="L7:L10"/>
  </sortState>
  <tableColumns count="31">
    <tableColumn id="1" xr3:uid="{00000000-0010-0000-0000-000001000000}" name="VIGENCIA"/>
    <tableColumn id="13" xr3:uid="{00000000-0010-0000-0000-00000D000000}" name="NÚMERO CONTRATO"/>
    <tableColumn id="26" xr3:uid="{00000000-0010-0000-0000-00001A000000}" name="PORTAL CONTRATACION" dataDxfId="27"/>
    <tableColumn id="6" xr3:uid="{00000000-0010-0000-0000-000006000000}" name="URL SECOP" dataDxfId="26"/>
    <tableColumn id="33" xr3:uid="{00000000-0010-0000-0000-000021000000}" name="PROCESO SELECCIÓN" dataDxfId="25"/>
    <tableColumn id="32" xr3:uid="{00000000-0010-0000-0000-000020000000}" name="CLASE CONTRATO" dataDxfId="24"/>
    <tableColumn id="35" xr3:uid="{00000000-0010-0000-0000-000023000000}" name="DEPENDENCIA DESTINO" dataDxfId="23"/>
    <tableColumn id="31" xr3:uid="{00000000-0010-0000-0000-00001F000000}" name="NOMBRE UNIDAD EJECUTORA" dataDxfId="22"/>
    <tableColumn id="34" xr3:uid="{00000000-0010-0000-0000-000022000000}" name="OBJETO" dataDxfId="21"/>
    <tableColumn id="2" xr3:uid="{00000000-0010-0000-0000-000002000000}" name="CLASE MODIFICACIÓN" dataDxfId="20"/>
    <tableColumn id="3" xr3:uid="{00000000-0010-0000-0000-000003000000}" name="FECHA SUSCRIPCIÓN DE LA MODIFICACIÓN" dataDxfId="19"/>
    <tableColumn id="5" xr3:uid="{00000000-0010-0000-0000-000005000000}" name="IDENTIFICACIÓN CONTRATISTA"/>
    <tableColumn id="4" xr3:uid="{00000000-0010-0000-0000-000004000000}" name="RAZÓN SOCIAL_x000a_CESIONARIO" dataDxfId="18"/>
    <tableColumn id="14" xr3:uid="{00000000-0010-0000-0000-00000E000000}" name="VALOR CONTRATO PRINCIPAL" dataDxfId="17" dataCellStyle="Millares"/>
    <tableColumn id="15" xr3:uid="{00000000-0010-0000-0000-00000F000000}" name="VALOR ADICIÓN" dataDxfId="16"/>
    <tableColumn id="16" xr3:uid="{00000000-0010-0000-0000-000010000000}" name="VALOR TOTAL" dataDxfId="15" dataCellStyle="Millares"/>
    <tableColumn id="17" xr3:uid="{00000000-0010-0000-0000-000011000000}" name="PLAZO MODIFICACIÓN (Días)" dataDxfId="14"/>
    <tableColumn id="7" xr3:uid="{00000000-0010-0000-0000-000007000000}" name="PLAZO TOTAL_x000a_(DÍAS)*" dataDxfId="13"/>
    <tableColumn id="8" xr3:uid="{00000000-0010-0000-0000-000008000000}" name="Fecha de suscripción" dataDxfId="12"/>
    <tableColumn id="18" xr3:uid="{00000000-0010-0000-0000-000012000000}" name="Fecha de Inicio" dataDxfId="11"/>
    <tableColumn id="19" xr3:uid="{00000000-0010-0000-0000-000013000000}" name="Plazo Inicial (dias)" dataDxfId="10"/>
    <tableColumn id="9" xr3:uid="{00000000-0010-0000-0000-000009000000}" name="Fecha Finalizacion Programada" dataDxfId="9"/>
    <tableColumn id="10" xr3:uid="{00000000-0010-0000-0000-00000A000000}" name="Valor del Contrato_x000a_inical" dataDxfId="8" dataCellStyle="Millares">
      <calculatedColumnFormula>+Contratos[[#This Row],[VALOR CONTRATO PRINCIPAL]]</calculatedColumnFormula>
    </tableColumn>
    <tableColumn id="25" xr3:uid="{00000000-0010-0000-0000-000019000000}" name="dias ejecutados" dataDxfId="7">
      <calculatedColumnFormula>$D$5-Contratos[[#This Row],[Fecha de Inicio]]</calculatedColumnFormula>
    </tableColumn>
    <tableColumn id="11" xr3:uid="{00000000-0010-0000-0000-00000B000000}" name="% Ejecución" dataDxfId="6">
      <calculatedColumnFormula>ROUND(Contratos[[#This Row],[dias ejecutados]]/(Contratos[[#This Row],[Fecha Finalizacion Programada]]-Contratos[[#This Row],[Fecha de Inicio]])*100,2)</calculatedColumnFormula>
    </tableColumn>
    <tableColumn id="12" xr3:uid="{00000000-0010-0000-0000-00000C000000}" name="Recursos totales Ejecutados o pagados" dataDxfId="5"/>
    <tableColumn id="21" xr3:uid="{00000000-0010-0000-0000-000015000000}" name="Recursos pendientes de ejecutar." dataDxfId="4">
      <calculatedColumnFormula>+Contratos[[#This Row],[Vr. Total con Adiciones]]-Contratos[[#This Row],[Recursos totales Ejecutados o pagados]]</calculatedColumnFormula>
    </tableColumn>
    <tableColumn id="22" xr3:uid="{00000000-0010-0000-0000-000016000000}" name="Cantidad de Adiciones/_x000a_prórrogas" dataDxfId="3"/>
    <tableColumn id="23" xr3:uid="{00000000-0010-0000-0000-000017000000}" name="Vr. Adiciones" dataDxfId="2" dataCellStyle="Millares"/>
    <tableColumn id="24" xr3:uid="{00000000-0010-0000-0000-000018000000}" name="Vr. Total con Adiciones" dataDxfId="1" dataCellStyle="Millares">
      <calculatedColumnFormula>+Contratos[[#This Row],[VALOR TOTAL]]</calculatedColumnFormula>
    </tableColumn>
    <tableColumn id="20" xr3:uid="{00000000-0010-0000-0000-000014000000}" name="Plazo total con prorrogas (días)" dataDxfId="0">
      <calculatedColumnFormula>+Contratos[[#This Row],[PLAZO TOTAL
(DÍAS)*]]</calculatedColumnFormula>
    </tableColumn>
  </tableColumns>
  <tableStyleInfo name="TableStyleMedium2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5"/>
  <sheetViews>
    <sheetView showGridLines="0" tabSelected="1" zoomScaleNormal="100" workbookViewId="0">
      <selection activeCell="C16" sqref="C16"/>
    </sheetView>
  </sheetViews>
  <sheetFormatPr baseColWidth="10" defaultRowHeight="15" x14ac:dyDescent="0.25"/>
  <cols>
    <col min="2" max="2" width="2.7109375" customWidth="1"/>
    <col min="3" max="3" width="23.5703125" customWidth="1"/>
    <col min="4" max="4" width="18.5703125" bestFit="1" customWidth="1"/>
    <col min="5" max="5" width="0" hidden="1" customWidth="1"/>
    <col min="7" max="7" width="64.7109375" bestFit="1" customWidth="1"/>
    <col min="8" max="8" width="18.5703125" bestFit="1" customWidth="1"/>
    <col min="9" max="9" width="2.7109375" customWidth="1"/>
  </cols>
  <sheetData>
    <row r="1" spans="2:9" ht="15.75" thickBot="1" x14ac:dyDescent="0.3"/>
    <row r="2" spans="2:9" ht="15.75" thickBot="1" x14ac:dyDescent="0.3">
      <c r="B2" s="4"/>
      <c r="C2" s="5"/>
      <c r="D2" s="5"/>
      <c r="E2" s="5"/>
      <c r="F2" s="5"/>
      <c r="G2" s="5"/>
      <c r="H2" s="5"/>
      <c r="I2" s="6"/>
    </row>
    <row r="3" spans="2:9" ht="48.75" customHeight="1" thickBot="1" x14ac:dyDescent="0.3">
      <c r="B3" s="7"/>
      <c r="C3" s="45"/>
      <c r="D3" s="51" t="s">
        <v>61</v>
      </c>
      <c r="E3" s="52"/>
      <c r="F3" s="52"/>
      <c r="G3" s="52"/>
      <c r="H3" s="53"/>
      <c r="I3" s="8"/>
    </row>
    <row r="4" spans="2:9" x14ac:dyDescent="0.25">
      <c r="B4" s="7"/>
      <c r="C4" s="45"/>
      <c r="D4" s="45"/>
      <c r="E4" s="45"/>
      <c r="F4" s="45"/>
      <c r="G4" s="45"/>
      <c r="H4" s="45"/>
      <c r="I4" s="8"/>
    </row>
    <row r="5" spans="2:9" x14ac:dyDescent="0.25">
      <c r="B5" s="7"/>
      <c r="C5" s="45"/>
      <c r="D5" s="45"/>
      <c r="E5" s="45"/>
      <c r="F5" s="45"/>
      <c r="G5" s="45"/>
      <c r="H5" s="45"/>
      <c r="I5" s="8"/>
    </row>
    <row r="6" spans="2:9" x14ac:dyDescent="0.25">
      <c r="B6" s="7"/>
      <c r="C6" s="45"/>
      <c r="D6" s="45"/>
      <c r="E6" s="45"/>
      <c r="F6" s="45"/>
      <c r="G6" s="45"/>
      <c r="H6" s="45"/>
      <c r="I6" s="8"/>
    </row>
    <row r="7" spans="2:9" x14ac:dyDescent="0.25">
      <c r="B7" s="7"/>
      <c r="C7" s="45"/>
      <c r="D7" s="45"/>
      <c r="E7" s="45"/>
      <c r="F7" s="45"/>
      <c r="G7" s="45"/>
      <c r="H7" s="45"/>
      <c r="I7" s="8"/>
    </row>
    <row r="8" spans="2:9" x14ac:dyDescent="0.25">
      <c r="B8" s="7"/>
      <c r="C8" s="45"/>
      <c r="D8" s="45"/>
      <c r="E8" s="45"/>
      <c r="F8" s="45"/>
      <c r="G8" s="45"/>
      <c r="H8" s="45"/>
      <c r="I8" s="8"/>
    </row>
    <row r="9" spans="2:9" x14ac:dyDescent="0.25">
      <c r="B9" s="7"/>
      <c r="C9" s="45"/>
      <c r="D9" s="45"/>
      <c r="E9" s="45"/>
      <c r="F9" s="45"/>
      <c r="G9" s="45"/>
      <c r="H9" s="45"/>
      <c r="I9" s="8"/>
    </row>
    <row r="10" spans="2:9" x14ac:dyDescent="0.25">
      <c r="B10" s="7"/>
      <c r="C10" s="45"/>
      <c r="D10" s="45"/>
      <c r="E10" s="45"/>
      <c r="F10" s="45"/>
      <c r="G10" s="45"/>
      <c r="H10" s="45"/>
      <c r="I10" s="8"/>
    </row>
    <row r="11" spans="2:9" x14ac:dyDescent="0.25">
      <c r="B11" s="7"/>
      <c r="C11" s="46"/>
      <c r="D11" s="46"/>
      <c r="E11" s="46"/>
      <c r="F11" s="46"/>
      <c r="G11" s="46"/>
      <c r="H11" s="46"/>
      <c r="I11" s="8"/>
    </row>
    <row r="12" spans="2:9" ht="15.75" thickBot="1" x14ac:dyDescent="0.3">
      <c r="B12" s="7"/>
      <c r="C12" s="45"/>
      <c r="D12" s="45"/>
      <c r="E12" s="45"/>
      <c r="F12" s="45"/>
      <c r="G12" s="45"/>
      <c r="H12" s="45"/>
      <c r="I12" s="8"/>
    </row>
    <row r="13" spans="2:9" ht="15.75" thickBot="1" x14ac:dyDescent="0.3">
      <c r="B13" s="7"/>
      <c r="C13" s="36" t="s">
        <v>39</v>
      </c>
      <c r="D13" s="12" t="s">
        <v>2</v>
      </c>
      <c r="E13" s="45"/>
      <c r="F13" s="45"/>
      <c r="G13" s="36" t="s">
        <v>40</v>
      </c>
      <c r="H13" s="14" t="s">
        <v>2</v>
      </c>
      <c r="I13" s="8"/>
    </row>
    <row r="14" spans="2:9" ht="15.75" thickBot="1" x14ac:dyDescent="0.3">
      <c r="B14" s="7"/>
      <c r="C14" s="39" t="s">
        <v>57</v>
      </c>
      <c r="D14" s="42">
        <v>24</v>
      </c>
      <c r="E14" s="45"/>
      <c r="F14" s="45"/>
      <c r="G14" s="37" t="s">
        <v>49</v>
      </c>
      <c r="H14" s="42"/>
      <c r="I14" s="8"/>
    </row>
    <row r="15" spans="2:9" ht="15.75" thickBot="1" x14ac:dyDescent="0.3">
      <c r="B15" s="7"/>
      <c r="C15" s="39" t="s">
        <v>60</v>
      </c>
      <c r="D15" s="43">
        <v>1</v>
      </c>
      <c r="E15" s="45"/>
      <c r="F15" s="45"/>
      <c r="G15" s="38" t="s">
        <v>84</v>
      </c>
      <c r="H15" s="43">
        <v>2</v>
      </c>
      <c r="I15" s="8"/>
    </row>
    <row r="16" spans="2:9" ht="15.75" thickBot="1" x14ac:dyDescent="0.3">
      <c r="B16" s="7"/>
      <c r="C16" s="39" t="s">
        <v>58</v>
      </c>
      <c r="D16" s="43">
        <v>7</v>
      </c>
      <c r="E16" s="45"/>
      <c r="F16" s="45"/>
      <c r="G16" s="37" t="s">
        <v>51</v>
      </c>
      <c r="H16" s="43"/>
      <c r="I16" s="8"/>
    </row>
    <row r="17" spans="2:9" ht="15.75" thickBot="1" x14ac:dyDescent="0.3">
      <c r="B17" s="7"/>
      <c r="C17" s="39" t="s">
        <v>56</v>
      </c>
      <c r="D17" s="43">
        <v>3</v>
      </c>
      <c r="E17" s="45"/>
      <c r="F17" s="45"/>
      <c r="G17" s="38" t="s">
        <v>41</v>
      </c>
      <c r="H17" s="43">
        <v>3</v>
      </c>
      <c r="I17" s="8"/>
    </row>
    <row r="18" spans="2:9" ht="15.75" thickBot="1" x14ac:dyDescent="0.3">
      <c r="B18" s="7"/>
      <c r="C18" s="37" t="s">
        <v>59</v>
      </c>
      <c r="D18" s="43">
        <v>3</v>
      </c>
      <c r="E18" s="45"/>
      <c r="F18" s="45"/>
      <c r="G18" s="37" t="s">
        <v>55</v>
      </c>
      <c r="H18" s="43"/>
      <c r="I18" s="8"/>
    </row>
    <row r="19" spans="2:9" ht="15.75" thickBot="1" x14ac:dyDescent="0.3">
      <c r="B19" s="7"/>
      <c r="C19" s="13" t="s">
        <v>0</v>
      </c>
      <c r="D19" s="44">
        <v>38</v>
      </c>
      <c r="E19" s="47">
        <f>+GETPIVOTDATA("VIGENCIA",$C$13)</f>
        <v>38</v>
      </c>
      <c r="F19" s="47"/>
      <c r="G19" s="38" t="s">
        <v>41</v>
      </c>
      <c r="H19" s="43">
        <v>1</v>
      </c>
      <c r="I19" s="8"/>
    </row>
    <row r="20" spans="2:9" ht="15.75" thickBot="1" x14ac:dyDescent="0.3">
      <c r="B20" s="7"/>
      <c r="E20" s="47">
        <f>GETPIVOTDATA("VIGENCIA",$C$13)</f>
        <v>38</v>
      </c>
      <c r="F20" s="47"/>
      <c r="G20" s="37" t="s">
        <v>45</v>
      </c>
      <c r="H20" s="43"/>
      <c r="I20" s="8"/>
    </row>
    <row r="21" spans="2:9" ht="15.75" thickBot="1" x14ac:dyDescent="0.3">
      <c r="B21" s="7"/>
      <c r="C21" s="45"/>
      <c r="D21" s="45"/>
      <c r="E21" s="45"/>
      <c r="F21" s="45"/>
      <c r="G21" s="38" t="s">
        <v>41</v>
      </c>
      <c r="H21" s="43">
        <v>2</v>
      </c>
      <c r="I21" s="8"/>
    </row>
    <row r="22" spans="2:9" ht="15.75" thickBot="1" x14ac:dyDescent="0.3">
      <c r="B22" s="7"/>
      <c r="C22" s="45"/>
      <c r="D22" s="45"/>
      <c r="E22" s="45"/>
      <c r="F22" s="45"/>
      <c r="G22" s="37" t="s">
        <v>47</v>
      </c>
      <c r="H22" s="43"/>
      <c r="I22" s="8"/>
    </row>
    <row r="23" spans="2:9" x14ac:dyDescent="0.25">
      <c r="B23" s="7"/>
      <c r="C23" s="45"/>
      <c r="D23" s="45"/>
      <c r="E23" s="45"/>
      <c r="F23" s="45"/>
      <c r="G23" s="50" t="s">
        <v>48</v>
      </c>
      <c r="H23" s="43">
        <v>26</v>
      </c>
      <c r="I23" s="8"/>
    </row>
    <row r="24" spans="2:9" ht="15.75" thickBot="1" x14ac:dyDescent="0.3">
      <c r="B24" s="7"/>
      <c r="C24" s="45"/>
      <c r="D24" s="45"/>
      <c r="E24" s="45"/>
      <c r="F24" s="45"/>
      <c r="G24" s="49" t="s">
        <v>50</v>
      </c>
      <c r="H24" s="43">
        <v>4</v>
      </c>
      <c r="I24" s="8"/>
    </row>
    <row r="25" spans="2:9" ht="15.75" thickBot="1" x14ac:dyDescent="0.3">
      <c r="B25" s="7"/>
      <c r="C25" s="45"/>
      <c r="D25" s="45"/>
      <c r="E25" s="45"/>
      <c r="F25" s="45"/>
      <c r="G25" s="13" t="s">
        <v>0</v>
      </c>
      <c r="H25" s="44">
        <v>38</v>
      </c>
      <c r="I25" s="8"/>
    </row>
    <row r="26" spans="2:9" x14ac:dyDescent="0.25">
      <c r="B26" s="7"/>
      <c r="C26" s="48"/>
      <c r="D26" s="45"/>
      <c r="E26" s="45"/>
      <c r="F26" s="45"/>
      <c r="I26" s="8"/>
    </row>
    <row r="27" spans="2:9" ht="15.75" thickBot="1" x14ac:dyDescent="0.3">
      <c r="B27" s="7"/>
      <c r="C27" s="48"/>
      <c r="D27" s="45"/>
      <c r="E27" s="45"/>
      <c r="F27" s="45"/>
      <c r="I27" s="8"/>
    </row>
    <row r="28" spans="2:9" ht="15.75" thickBot="1" x14ac:dyDescent="0.3">
      <c r="B28" s="7"/>
      <c r="C28" s="48"/>
      <c r="D28" s="45"/>
      <c r="E28" s="45"/>
      <c r="F28" s="45"/>
      <c r="I28" s="8"/>
    </row>
    <row r="29" spans="2:9" ht="15.75" thickBot="1" x14ac:dyDescent="0.3">
      <c r="B29" s="7"/>
      <c r="C29" s="48"/>
      <c r="D29" s="45"/>
      <c r="E29" s="45"/>
      <c r="F29" s="45"/>
      <c r="I29" s="8"/>
    </row>
    <row r="30" spans="2:9" x14ac:dyDescent="0.25">
      <c r="B30" s="7"/>
      <c r="C30" s="48"/>
      <c r="D30" s="45"/>
      <c r="E30" s="45"/>
      <c r="F30" s="45"/>
      <c r="I30" s="8"/>
    </row>
    <row r="31" spans="2:9" ht="15.75" thickBot="1" x14ac:dyDescent="0.3">
      <c r="B31" s="7"/>
      <c r="C31" s="48"/>
      <c r="D31" s="45"/>
      <c r="E31" s="45"/>
      <c r="F31" s="45"/>
      <c r="I31" s="8"/>
    </row>
    <row r="32" spans="2:9" x14ac:dyDescent="0.25">
      <c r="B32" s="7"/>
      <c r="C32" s="48"/>
      <c r="D32" s="45"/>
      <c r="E32" s="45"/>
      <c r="F32" s="45"/>
      <c r="I32" s="8"/>
    </row>
    <row r="33" spans="2:9" ht="15.75" thickBot="1" x14ac:dyDescent="0.3">
      <c r="B33" s="7"/>
      <c r="C33" s="45"/>
      <c r="D33" s="45"/>
      <c r="E33" s="45"/>
      <c r="F33" s="45"/>
      <c r="I33" s="8"/>
    </row>
    <row r="34" spans="2:9" ht="15.75" thickBot="1" x14ac:dyDescent="0.3">
      <c r="B34" s="7"/>
      <c r="C34" s="45"/>
      <c r="D34" s="45"/>
      <c r="E34" s="45"/>
      <c r="F34" s="45"/>
      <c r="I34" s="8"/>
    </row>
    <row r="35" spans="2:9" ht="15.75" thickBot="1" x14ac:dyDescent="0.3">
      <c r="B35" s="9"/>
      <c r="C35" s="10"/>
      <c r="D35" s="10"/>
      <c r="E35" s="10"/>
      <c r="F35" s="10"/>
      <c r="G35" s="10"/>
      <c r="H35" s="10"/>
      <c r="I35" s="11"/>
    </row>
  </sheetData>
  <sheetProtection sheet="1" autoFilter="0"/>
  <pageMargins left="0.7" right="0.7" top="0.75" bottom="0.75" header="0.3" footer="0.3"/>
  <pageSetup paperSize="9" orientation="portrait" horizontalDpi="4294967294" verticalDpi="4294967294"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F48"/>
  <sheetViews>
    <sheetView showGridLines="0" zoomScale="85" zoomScaleNormal="85" workbookViewId="0">
      <pane ySplit="10" topLeftCell="A11" activePane="bottomLeft" state="frozen"/>
      <selection pane="bottomLeft" activeCell="B10" sqref="B10"/>
    </sheetView>
  </sheetViews>
  <sheetFormatPr baseColWidth="10" defaultRowHeight="15" x14ac:dyDescent="0.25"/>
  <cols>
    <col min="1" max="1" width="2.7109375" customWidth="1"/>
    <col min="2" max="2" width="16.140625" customWidth="1"/>
    <col min="3" max="3" width="19.7109375" bestFit="1" customWidth="1"/>
    <col min="4" max="5" width="16.140625" customWidth="1"/>
    <col min="6" max="6" width="36.7109375" customWidth="1"/>
    <col min="7" max="7" width="26.28515625" customWidth="1"/>
    <col min="10" max="10" width="32.28515625" customWidth="1"/>
    <col min="11" max="11" width="15.5703125" customWidth="1"/>
    <col min="12" max="12" width="15.42578125" customWidth="1"/>
    <col min="13" max="13" width="18" customWidth="1"/>
    <col min="14" max="14" width="25.85546875" customWidth="1"/>
    <col min="15" max="15" width="19.140625" customWidth="1"/>
    <col min="16" max="16" width="15.140625" bestFit="1" customWidth="1"/>
    <col min="17" max="17" width="17.85546875" bestFit="1" customWidth="1"/>
    <col min="18" max="18" width="16.140625" customWidth="1"/>
    <col min="19" max="19" width="17.85546875" customWidth="1"/>
    <col min="24" max="24" width="17.85546875" bestFit="1" customWidth="1"/>
    <col min="27" max="28" width="16.85546875" bestFit="1" customWidth="1"/>
    <col min="30" max="30" width="17.28515625" bestFit="1" customWidth="1"/>
    <col min="31" max="31" width="17.85546875" bestFit="1" customWidth="1"/>
    <col min="32" max="32" width="14.85546875" customWidth="1"/>
  </cols>
  <sheetData>
    <row r="2" spans="2:32" ht="41.25" customHeight="1" x14ac:dyDescent="0.25">
      <c r="B2" s="32" t="s">
        <v>61</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row>
    <row r="3" spans="2:32" x14ac:dyDescent="0.25">
      <c r="E3" s="3"/>
    </row>
    <row r="4" spans="2:32" x14ac:dyDescent="0.25">
      <c r="B4" s="29" t="s">
        <v>34</v>
      </c>
      <c r="C4" s="27" t="s">
        <v>35</v>
      </c>
      <c r="D4" s="28" t="s">
        <v>36</v>
      </c>
      <c r="E4" s="3"/>
    </row>
    <row r="5" spans="2:32" x14ac:dyDescent="0.25">
      <c r="B5" s="26"/>
      <c r="C5" s="30">
        <v>45597</v>
      </c>
      <c r="D5" s="31">
        <v>45626</v>
      </c>
      <c r="E5" s="3"/>
    </row>
    <row r="6" spans="2:32" x14ac:dyDescent="0.25">
      <c r="B6" s="24"/>
      <c r="E6" s="3"/>
    </row>
    <row r="7" spans="2:32" x14ac:dyDescent="0.25">
      <c r="B7" s="25" t="s">
        <v>1</v>
      </c>
      <c r="C7" s="3"/>
      <c r="E7" s="2"/>
    </row>
    <row r="8" spans="2:32" ht="15.75" thickBot="1" x14ac:dyDescent="0.3">
      <c r="B8" s="2" t="s">
        <v>33</v>
      </c>
      <c r="C8" s="2"/>
      <c r="D8" s="2"/>
      <c r="E8" s="2"/>
    </row>
    <row r="9" spans="2:32" ht="18.75" customHeight="1" x14ac:dyDescent="0.25">
      <c r="B9" s="15" t="s">
        <v>29</v>
      </c>
      <c r="C9" s="16"/>
      <c r="D9" s="16"/>
      <c r="E9" s="16"/>
      <c r="F9" s="21"/>
      <c r="G9" s="21"/>
      <c r="H9" s="21"/>
      <c r="I9" s="21"/>
      <c r="J9" s="22"/>
      <c r="K9" s="18" t="s">
        <v>43</v>
      </c>
      <c r="L9" s="19"/>
      <c r="M9" s="19"/>
      <c r="N9" s="19"/>
      <c r="O9" s="19"/>
      <c r="P9" s="19"/>
      <c r="Q9" s="19"/>
      <c r="R9" s="20"/>
      <c r="S9" s="20"/>
      <c r="T9" s="15" t="s">
        <v>28</v>
      </c>
      <c r="U9" s="16"/>
      <c r="V9" s="16"/>
      <c r="W9" s="16"/>
      <c r="X9" s="16"/>
      <c r="Y9" s="16"/>
      <c r="Z9" s="16"/>
      <c r="AA9" s="16"/>
      <c r="AB9" s="16"/>
      <c r="AC9" s="16"/>
      <c r="AD9" s="16"/>
      <c r="AE9" s="17"/>
      <c r="AF9" s="17"/>
    </row>
    <row r="10" spans="2:32" ht="56.25" customHeight="1" thickBot="1" x14ac:dyDescent="0.3">
      <c r="B10" s="33" t="s">
        <v>3</v>
      </c>
      <c r="C10" s="34" t="s">
        <v>4</v>
      </c>
      <c r="D10" s="34" t="s">
        <v>30</v>
      </c>
      <c r="E10" s="34" t="s">
        <v>31</v>
      </c>
      <c r="F10" s="34" t="s">
        <v>26</v>
      </c>
      <c r="G10" s="34" t="s">
        <v>27</v>
      </c>
      <c r="H10" s="34" t="s">
        <v>25</v>
      </c>
      <c r="I10" s="34" t="s">
        <v>24</v>
      </c>
      <c r="J10" s="35" t="s">
        <v>8</v>
      </c>
      <c r="K10" s="54" t="s">
        <v>5</v>
      </c>
      <c r="L10" s="55" t="s">
        <v>6</v>
      </c>
      <c r="M10" s="55" t="s">
        <v>7</v>
      </c>
      <c r="N10" s="55" t="s">
        <v>37</v>
      </c>
      <c r="O10" s="55" t="s">
        <v>9</v>
      </c>
      <c r="P10" s="55" t="s">
        <v>10</v>
      </c>
      <c r="Q10" s="55" t="s">
        <v>11</v>
      </c>
      <c r="R10" s="55" t="s">
        <v>12</v>
      </c>
      <c r="S10" s="56" t="s">
        <v>32</v>
      </c>
      <c r="T10" s="33" t="s">
        <v>13</v>
      </c>
      <c r="U10" s="34" t="s">
        <v>14</v>
      </c>
      <c r="V10" s="34" t="s">
        <v>15</v>
      </c>
      <c r="W10" s="40" t="s">
        <v>16</v>
      </c>
      <c r="X10" s="34" t="s">
        <v>17</v>
      </c>
      <c r="Y10" s="34" t="s">
        <v>18</v>
      </c>
      <c r="Z10" s="34" t="s">
        <v>19</v>
      </c>
      <c r="AA10" s="34" t="s">
        <v>38</v>
      </c>
      <c r="AB10" s="34" t="s">
        <v>20</v>
      </c>
      <c r="AC10" s="34" t="s">
        <v>21</v>
      </c>
      <c r="AD10" s="34" t="s">
        <v>22</v>
      </c>
      <c r="AE10" s="34" t="s">
        <v>23</v>
      </c>
      <c r="AF10" s="35" t="s">
        <v>42</v>
      </c>
    </row>
    <row r="11" spans="2:32" x14ac:dyDescent="0.25">
      <c r="B11">
        <v>2024</v>
      </c>
      <c r="C11">
        <v>240437</v>
      </c>
      <c r="D11" t="s">
        <v>44</v>
      </c>
      <c r="E11" s="57" t="s">
        <v>52</v>
      </c>
      <c r="F11" t="s">
        <v>51</v>
      </c>
      <c r="G11" t="s">
        <v>41</v>
      </c>
      <c r="H11" t="s">
        <v>53</v>
      </c>
      <c r="I11" t="s">
        <v>46</v>
      </c>
      <c r="J11" t="s">
        <v>54</v>
      </c>
      <c r="K11" t="s">
        <v>56</v>
      </c>
      <c r="L11" s="1">
        <v>45621</v>
      </c>
      <c r="O11" s="23">
        <v>112716000</v>
      </c>
      <c r="P11" s="23">
        <v>56358000</v>
      </c>
      <c r="Q11" s="23">
        <v>169074000</v>
      </c>
      <c r="R11" s="23">
        <v>0</v>
      </c>
      <c r="S11" s="23">
        <v>360</v>
      </c>
      <c r="T11" s="1">
        <v>45364</v>
      </c>
      <c r="U11" s="1">
        <v>45366</v>
      </c>
      <c r="V11">
        <v>360</v>
      </c>
      <c r="W11" s="1">
        <v>45731</v>
      </c>
      <c r="X11" s="23">
        <f>+Contratos[[#This Row],[VALOR CONTRATO PRINCIPAL]]</f>
        <v>112716000</v>
      </c>
      <c r="Y11" s="41">
        <f>$D$5-Contratos[[#This Row],[Fecha de Inicio]]</f>
        <v>260</v>
      </c>
      <c r="Z11">
        <f>ROUND(Contratos[[#This Row],[dias ejecutados]]/(Contratos[[#This Row],[Fecha Finalizacion Programada]]-Contratos[[#This Row],[Fecha de Inicio]])*100,2)</f>
        <v>71.23</v>
      </c>
      <c r="AA11" s="23">
        <v>26507998</v>
      </c>
      <c r="AB11" s="23">
        <f>+Contratos[[#This Row],[Vr. Total con Adiciones]]-Contratos[[#This Row],[Recursos totales Ejecutados o pagados]]</f>
        <v>142566002</v>
      </c>
      <c r="AC11">
        <v>1</v>
      </c>
      <c r="AD11" s="23">
        <v>56358000</v>
      </c>
      <c r="AE11" s="23">
        <f>+Contratos[[#This Row],[VALOR TOTAL]]</f>
        <v>169074000</v>
      </c>
      <c r="AF11">
        <f>+Contratos[[#This Row],[PLAZO TOTAL
(DÍAS)*]]</f>
        <v>360</v>
      </c>
    </row>
    <row r="12" spans="2:32" x14ac:dyDescent="0.25">
      <c r="B12">
        <v>2024</v>
      </c>
      <c r="C12">
        <v>240456</v>
      </c>
      <c r="D12" t="s">
        <v>44</v>
      </c>
      <c r="E12" s="57" t="s">
        <v>69</v>
      </c>
      <c r="F12" t="s">
        <v>47</v>
      </c>
      <c r="G12" t="s">
        <v>48</v>
      </c>
      <c r="H12" t="s">
        <v>70</v>
      </c>
      <c r="I12" t="s">
        <v>71</v>
      </c>
      <c r="J12" t="s">
        <v>72</v>
      </c>
      <c r="K12" s="41" t="s">
        <v>57</v>
      </c>
      <c r="L12" s="1">
        <v>45618</v>
      </c>
      <c r="N12" s="41"/>
      <c r="O12" s="23">
        <v>65600000</v>
      </c>
      <c r="P12" s="23">
        <v>10386667</v>
      </c>
      <c r="Q12" s="23">
        <v>75986667</v>
      </c>
      <c r="R12" s="23">
        <v>38</v>
      </c>
      <c r="S12" s="23">
        <v>278</v>
      </c>
      <c r="T12" s="1">
        <v>45372</v>
      </c>
      <c r="U12" s="1">
        <v>45373</v>
      </c>
      <c r="V12">
        <v>240</v>
      </c>
      <c r="W12" s="1">
        <v>45656</v>
      </c>
      <c r="X12" s="23">
        <f>+Contratos[[#This Row],[VALOR CONTRATO PRINCIPAL]]</f>
        <v>65600000</v>
      </c>
      <c r="Y12" s="41">
        <f>$D$5-Contratos[[#This Row],[Fecha de Inicio]]</f>
        <v>253</v>
      </c>
      <c r="Z12" s="41">
        <f>ROUND(Contratos[[#This Row],[dias ejecutados]]/(Contratos[[#This Row],[Fecha Finalizacion Programada]]-Contratos[[#This Row],[Fecha de Inicio]])*100,2)</f>
        <v>89.4</v>
      </c>
      <c r="AA12" s="23">
        <v>59860000</v>
      </c>
      <c r="AB12" s="58">
        <f>+Contratos[[#This Row],[Vr. Total con Adiciones]]-Contratos[[#This Row],[Recursos totales Ejecutados o pagados]]</f>
        <v>16126667</v>
      </c>
      <c r="AC12">
        <v>1</v>
      </c>
      <c r="AD12" s="23">
        <v>10386667</v>
      </c>
      <c r="AE12" s="23">
        <f>+Contratos[[#This Row],[VALOR TOTAL]]</f>
        <v>75986667</v>
      </c>
      <c r="AF12" s="41">
        <f>+Contratos[[#This Row],[PLAZO TOTAL
(DÍAS)*]]</f>
        <v>278</v>
      </c>
    </row>
    <row r="13" spans="2:32" x14ac:dyDescent="0.25">
      <c r="B13">
        <v>2024</v>
      </c>
      <c r="C13">
        <v>240452</v>
      </c>
      <c r="D13" t="s">
        <v>44</v>
      </c>
      <c r="E13" s="57" t="s">
        <v>73</v>
      </c>
      <c r="F13" t="s">
        <v>47</v>
      </c>
      <c r="G13" t="s">
        <v>48</v>
      </c>
      <c r="H13" t="s">
        <v>70</v>
      </c>
      <c r="I13" t="s">
        <v>71</v>
      </c>
      <c r="J13" t="s">
        <v>74</v>
      </c>
      <c r="K13" s="41" t="s">
        <v>57</v>
      </c>
      <c r="L13" s="1">
        <v>45614</v>
      </c>
      <c r="N13" s="41"/>
      <c r="O13" s="23">
        <v>43200000</v>
      </c>
      <c r="P13" s="23">
        <v>12960000</v>
      </c>
      <c r="Q13" s="23">
        <v>56160000</v>
      </c>
      <c r="R13" s="23">
        <v>72</v>
      </c>
      <c r="S13" s="23">
        <v>312</v>
      </c>
      <c r="T13" s="1">
        <v>45366</v>
      </c>
      <c r="U13" s="1">
        <v>45370</v>
      </c>
      <c r="V13">
        <v>240</v>
      </c>
      <c r="W13" s="1">
        <v>45687</v>
      </c>
      <c r="X13" s="23">
        <f>+Contratos[[#This Row],[VALOR CONTRATO PRINCIPAL]]</f>
        <v>43200000</v>
      </c>
      <c r="Y13" s="41">
        <f>$D$5-Contratos[[#This Row],[Fecha de Inicio]]</f>
        <v>256</v>
      </c>
      <c r="Z13" s="41">
        <f>ROUND(Contratos[[#This Row],[dias ejecutados]]/(Contratos[[#This Row],[Fecha Finalizacion Programada]]-Contratos[[#This Row],[Fecha de Inicio]])*100,2)</f>
        <v>80.760000000000005</v>
      </c>
      <c r="AA13" s="23">
        <v>45360000</v>
      </c>
      <c r="AB13" s="58">
        <f>+Contratos[[#This Row],[Vr. Total con Adiciones]]-Contratos[[#This Row],[Recursos totales Ejecutados o pagados]]</f>
        <v>10800000</v>
      </c>
      <c r="AC13">
        <v>1</v>
      </c>
      <c r="AD13" s="23">
        <v>12960000</v>
      </c>
      <c r="AE13" s="23">
        <f>+Contratos[[#This Row],[VALOR TOTAL]]</f>
        <v>56160000</v>
      </c>
      <c r="AF13" s="41">
        <f>+Contratos[[#This Row],[PLAZO TOTAL
(DÍAS)*]]</f>
        <v>312</v>
      </c>
    </row>
    <row r="14" spans="2:32" x14ac:dyDescent="0.25">
      <c r="B14">
        <v>2024</v>
      </c>
      <c r="C14">
        <v>240453</v>
      </c>
      <c r="D14" t="s">
        <v>44</v>
      </c>
      <c r="E14" s="57" t="s">
        <v>75</v>
      </c>
      <c r="F14" t="s">
        <v>47</v>
      </c>
      <c r="G14" t="s">
        <v>48</v>
      </c>
      <c r="H14" t="s">
        <v>76</v>
      </c>
      <c r="I14" t="s">
        <v>46</v>
      </c>
      <c r="J14" t="s">
        <v>77</v>
      </c>
      <c r="K14" s="41" t="s">
        <v>59</v>
      </c>
      <c r="L14" s="1">
        <v>45625</v>
      </c>
      <c r="N14" s="41"/>
      <c r="O14" s="23">
        <v>199000000</v>
      </c>
      <c r="P14" s="23">
        <v>0</v>
      </c>
      <c r="Q14" s="23">
        <v>199000000</v>
      </c>
      <c r="R14" s="23">
        <v>0</v>
      </c>
      <c r="S14" s="23">
        <v>300</v>
      </c>
      <c r="T14" s="1">
        <v>45366</v>
      </c>
      <c r="U14" s="1">
        <v>45372</v>
      </c>
      <c r="V14">
        <v>300</v>
      </c>
      <c r="W14" s="1">
        <v>45657</v>
      </c>
      <c r="X14" s="23">
        <f>+Contratos[[#This Row],[VALOR CONTRATO PRINCIPAL]]</f>
        <v>199000000</v>
      </c>
      <c r="Y14" s="41">
        <f>$D$5-Contratos[[#This Row],[Fecha de Inicio]]</f>
        <v>254</v>
      </c>
      <c r="Z14" s="41">
        <f>ROUND(Contratos[[#This Row],[dias ejecutados]]/(Contratos[[#This Row],[Fecha Finalizacion Programada]]-Contratos[[#This Row],[Fecha de Inicio]])*100,2)</f>
        <v>89.12</v>
      </c>
      <c r="AA14" s="23">
        <v>165833333</v>
      </c>
      <c r="AB14" s="58">
        <f>+Contratos[[#This Row],[Vr. Total con Adiciones]]-Contratos[[#This Row],[Recursos totales Ejecutados o pagados]]</f>
        <v>33166667</v>
      </c>
      <c r="AC14">
        <v>0</v>
      </c>
      <c r="AD14" s="23">
        <v>0</v>
      </c>
      <c r="AE14" s="23">
        <f>+Contratos[[#This Row],[VALOR TOTAL]]</f>
        <v>199000000</v>
      </c>
      <c r="AF14" s="41">
        <f>+Contratos[[#This Row],[PLAZO TOTAL
(DÍAS)*]]</f>
        <v>300</v>
      </c>
    </row>
    <row r="15" spans="2:32" x14ac:dyDescent="0.25">
      <c r="B15">
        <v>2024</v>
      </c>
      <c r="C15">
        <v>240459</v>
      </c>
      <c r="D15" t="s">
        <v>44</v>
      </c>
      <c r="E15" s="57" t="s">
        <v>78</v>
      </c>
      <c r="F15" t="s">
        <v>47</v>
      </c>
      <c r="G15" t="s">
        <v>48</v>
      </c>
      <c r="H15" t="s">
        <v>70</v>
      </c>
      <c r="I15" t="s">
        <v>71</v>
      </c>
      <c r="J15" t="s">
        <v>79</v>
      </c>
      <c r="K15" s="41" t="s">
        <v>57</v>
      </c>
      <c r="L15" s="1">
        <v>45618</v>
      </c>
      <c r="N15" s="41"/>
      <c r="O15" s="23">
        <v>56000000</v>
      </c>
      <c r="P15" s="23">
        <v>16100000</v>
      </c>
      <c r="Q15" s="23">
        <v>72100000</v>
      </c>
      <c r="R15" s="23">
        <v>69</v>
      </c>
      <c r="S15" s="23">
        <v>309</v>
      </c>
      <c r="T15" s="1">
        <v>45372</v>
      </c>
      <c r="U15" s="1">
        <v>45373</v>
      </c>
      <c r="V15">
        <v>240</v>
      </c>
      <c r="W15" s="1">
        <v>45688</v>
      </c>
      <c r="X15" s="23">
        <f>+Contratos[[#This Row],[VALOR CONTRATO PRINCIPAL]]</f>
        <v>56000000</v>
      </c>
      <c r="Y15" s="41">
        <f>$D$5-Contratos[[#This Row],[Fecha de Inicio]]</f>
        <v>253</v>
      </c>
      <c r="Z15" s="41">
        <f>ROUND(Contratos[[#This Row],[dias ejecutados]]/(Contratos[[#This Row],[Fecha Finalizacion Programada]]-Contratos[[#This Row],[Fecha de Inicio]])*100,2)</f>
        <v>80.319999999999993</v>
      </c>
      <c r="AA15" s="23">
        <v>51100000</v>
      </c>
      <c r="AB15" s="58">
        <f>+Contratos[[#This Row],[Vr. Total con Adiciones]]-Contratos[[#This Row],[Recursos totales Ejecutados o pagados]]</f>
        <v>21000000</v>
      </c>
      <c r="AC15">
        <v>1</v>
      </c>
      <c r="AD15" s="23">
        <v>16100000</v>
      </c>
      <c r="AE15" s="23">
        <f>+Contratos[[#This Row],[VALOR TOTAL]]</f>
        <v>72100000</v>
      </c>
      <c r="AF15" s="41">
        <f>+Contratos[[#This Row],[PLAZO TOTAL
(DÍAS)*]]</f>
        <v>309</v>
      </c>
    </row>
    <row r="16" spans="2:32" x14ac:dyDescent="0.25">
      <c r="B16">
        <v>2023</v>
      </c>
      <c r="C16">
        <v>230490</v>
      </c>
      <c r="D16" t="s">
        <v>44</v>
      </c>
      <c r="E16" s="57" t="s">
        <v>80</v>
      </c>
      <c r="F16" t="s">
        <v>51</v>
      </c>
      <c r="G16" t="s">
        <v>41</v>
      </c>
      <c r="H16" t="s">
        <v>81</v>
      </c>
      <c r="I16" t="s">
        <v>46</v>
      </c>
      <c r="J16" t="s">
        <v>82</v>
      </c>
      <c r="K16" s="41" t="s">
        <v>59</v>
      </c>
      <c r="L16" s="1">
        <v>45597</v>
      </c>
      <c r="N16" s="41"/>
      <c r="O16" s="23">
        <v>106000000</v>
      </c>
      <c r="P16" s="23">
        <v>0</v>
      </c>
      <c r="Q16" s="23">
        <v>158000000</v>
      </c>
      <c r="R16" s="23">
        <v>0</v>
      </c>
      <c r="S16" s="23">
        <v>598</v>
      </c>
      <c r="T16" s="1">
        <v>45037</v>
      </c>
      <c r="U16" s="1">
        <v>45049</v>
      </c>
      <c r="V16">
        <v>270</v>
      </c>
      <c r="W16" s="1">
        <v>45657</v>
      </c>
      <c r="X16" s="23">
        <f>+Contratos[[#This Row],[VALOR CONTRATO PRINCIPAL]]</f>
        <v>106000000</v>
      </c>
      <c r="Y16" s="41">
        <f>$D$5-Contratos[[#This Row],[Fecha de Inicio]]</f>
        <v>577</v>
      </c>
      <c r="Z16" s="41">
        <f>ROUND(Contratos[[#This Row],[dias ejecutados]]/(Contratos[[#This Row],[Fecha Finalizacion Programada]]-Contratos[[#This Row],[Fecha de Inicio]])*100,2)</f>
        <v>94.9</v>
      </c>
      <c r="AA16" s="23">
        <v>91512787</v>
      </c>
      <c r="AB16" s="58">
        <f>+Contratos[[#This Row],[Vr. Total con Adiciones]]-Contratos[[#This Row],[Recursos totales Ejecutados o pagados]]</f>
        <v>66487213</v>
      </c>
      <c r="AC16">
        <v>1</v>
      </c>
      <c r="AD16" s="23">
        <v>52000000</v>
      </c>
      <c r="AE16" s="23">
        <f>+Contratos[[#This Row],[VALOR TOTAL]]</f>
        <v>158000000</v>
      </c>
      <c r="AF16" s="41">
        <f>+Contratos[[#This Row],[PLAZO TOTAL
(DÍAS)*]]</f>
        <v>598</v>
      </c>
    </row>
    <row r="17" spans="2:32" x14ac:dyDescent="0.25">
      <c r="B17">
        <v>2024</v>
      </c>
      <c r="C17">
        <v>240467</v>
      </c>
      <c r="D17" t="s">
        <v>44</v>
      </c>
      <c r="E17" s="57" t="s">
        <v>83</v>
      </c>
      <c r="F17" t="s">
        <v>49</v>
      </c>
      <c r="G17" t="s">
        <v>84</v>
      </c>
      <c r="H17" t="s">
        <v>70</v>
      </c>
      <c r="I17" t="s">
        <v>71</v>
      </c>
      <c r="J17" t="s">
        <v>85</v>
      </c>
      <c r="K17" s="41" t="s">
        <v>60</v>
      </c>
      <c r="L17" s="1">
        <v>45601</v>
      </c>
      <c r="N17" s="41"/>
      <c r="O17" s="23">
        <v>6500000000</v>
      </c>
      <c r="P17" s="23">
        <v>0</v>
      </c>
      <c r="Q17" s="23">
        <v>9943312253</v>
      </c>
      <c r="R17" s="23">
        <v>30</v>
      </c>
      <c r="S17" s="23">
        <v>240</v>
      </c>
      <c r="T17" s="1">
        <v>45386</v>
      </c>
      <c r="U17" s="1">
        <v>45387</v>
      </c>
      <c r="V17">
        <v>210</v>
      </c>
      <c r="W17" s="1">
        <v>45672</v>
      </c>
      <c r="X17" s="23">
        <f>+Contratos[[#This Row],[VALOR CONTRATO PRINCIPAL]]</f>
        <v>6500000000</v>
      </c>
      <c r="Y17" s="41">
        <f>$D$5-Contratos[[#This Row],[Fecha de Inicio]]</f>
        <v>239</v>
      </c>
      <c r="Z17" s="41">
        <f>ROUND(Contratos[[#This Row],[dias ejecutados]]/(Contratos[[#This Row],[Fecha Finalizacion Programada]]-Contratos[[#This Row],[Fecha de Inicio]])*100,2)</f>
        <v>83.86</v>
      </c>
      <c r="AA17" s="23">
        <v>3944892689</v>
      </c>
      <c r="AB17" s="58">
        <f>+Contratos[[#This Row],[Vr. Total con Adiciones]]-Contratos[[#This Row],[Recursos totales Ejecutados o pagados]]</f>
        <v>5998419564</v>
      </c>
      <c r="AC17">
        <v>1</v>
      </c>
      <c r="AD17" s="23">
        <v>1100000000</v>
      </c>
      <c r="AE17" s="23">
        <f>+Contratos[[#This Row],[VALOR TOTAL]]</f>
        <v>9943312253</v>
      </c>
      <c r="AF17" s="41">
        <f>+Contratos[[#This Row],[PLAZO TOTAL
(DÍAS)*]]</f>
        <v>240</v>
      </c>
    </row>
    <row r="18" spans="2:32" x14ac:dyDescent="0.25">
      <c r="B18">
        <v>2024</v>
      </c>
      <c r="C18">
        <v>240481</v>
      </c>
      <c r="D18" t="s">
        <v>44</v>
      </c>
      <c r="E18" s="57" t="s">
        <v>86</v>
      </c>
      <c r="F18" t="s">
        <v>47</v>
      </c>
      <c r="G18" t="s">
        <v>48</v>
      </c>
      <c r="H18" t="s">
        <v>70</v>
      </c>
      <c r="I18" t="s">
        <v>71</v>
      </c>
      <c r="J18" t="s">
        <v>87</v>
      </c>
      <c r="K18" s="41" t="s">
        <v>57</v>
      </c>
      <c r="L18" s="1">
        <v>45611</v>
      </c>
      <c r="N18" s="41"/>
      <c r="O18" s="23">
        <v>30800000</v>
      </c>
      <c r="P18" s="23">
        <v>11000000</v>
      </c>
      <c r="Q18" s="23">
        <v>41800000</v>
      </c>
      <c r="R18" s="23">
        <v>75</v>
      </c>
      <c r="S18" s="23">
        <v>285</v>
      </c>
      <c r="T18" s="1">
        <v>45393</v>
      </c>
      <c r="U18" s="1">
        <v>45397</v>
      </c>
      <c r="V18">
        <v>210</v>
      </c>
      <c r="W18" s="1">
        <v>45687</v>
      </c>
      <c r="X18" s="23">
        <f>+Contratos[[#This Row],[VALOR CONTRATO PRINCIPAL]]</f>
        <v>30800000</v>
      </c>
      <c r="Y18" s="41">
        <f>$D$5-Contratos[[#This Row],[Fecha de Inicio]]</f>
        <v>229</v>
      </c>
      <c r="Z18" s="41">
        <f>ROUND(Contratos[[#This Row],[dias ejecutados]]/(Contratos[[#This Row],[Fecha Finalizacion Programada]]-Contratos[[#This Row],[Fecha de Inicio]])*100,2)</f>
        <v>78.97</v>
      </c>
      <c r="AA18" s="23">
        <v>28746667</v>
      </c>
      <c r="AB18" s="58">
        <f>+Contratos[[#This Row],[Vr. Total con Adiciones]]-Contratos[[#This Row],[Recursos totales Ejecutados o pagados]]</f>
        <v>13053333</v>
      </c>
      <c r="AC18">
        <v>1</v>
      </c>
      <c r="AD18" s="23">
        <v>11000000</v>
      </c>
      <c r="AE18" s="23">
        <f>+Contratos[[#This Row],[VALOR TOTAL]]</f>
        <v>41800000</v>
      </c>
      <c r="AF18" s="41">
        <f>+Contratos[[#This Row],[PLAZO TOTAL
(DÍAS)*]]</f>
        <v>285</v>
      </c>
    </row>
    <row r="19" spans="2:32" x14ac:dyDescent="0.25">
      <c r="B19">
        <v>2024</v>
      </c>
      <c r="C19">
        <v>240497</v>
      </c>
      <c r="D19" t="s">
        <v>44</v>
      </c>
      <c r="E19" s="57" t="s">
        <v>88</v>
      </c>
      <c r="F19" t="s">
        <v>47</v>
      </c>
      <c r="G19" t="s">
        <v>48</v>
      </c>
      <c r="H19" t="s">
        <v>70</v>
      </c>
      <c r="I19" t="s">
        <v>71</v>
      </c>
      <c r="J19" t="s">
        <v>89</v>
      </c>
      <c r="K19" s="41" t="s">
        <v>57</v>
      </c>
      <c r="L19" s="1">
        <v>45625</v>
      </c>
      <c r="N19" s="41"/>
      <c r="O19" s="23">
        <v>41300000</v>
      </c>
      <c r="P19" s="23">
        <v>11996666</v>
      </c>
      <c r="Q19" s="23">
        <v>53296666</v>
      </c>
      <c r="R19" s="23">
        <v>61</v>
      </c>
      <c r="S19" s="23">
        <v>271</v>
      </c>
      <c r="T19" s="1">
        <v>45401</v>
      </c>
      <c r="U19" s="1">
        <v>45411</v>
      </c>
      <c r="V19">
        <v>210</v>
      </c>
      <c r="W19" s="1">
        <v>45687</v>
      </c>
      <c r="X19" s="23">
        <f>+Contratos[[#This Row],[VALOR CONTRATO PRINCIPAL]]</f>
        <v>41300000</v>
      </c>
      <c r="Y19" s="41">
        <f>$D$5-Contratos[[#This Row],[Fecha de Inicio]]</f>
        <v>215</v>
      </c>
      <c r="Z19" s="41">
        <f>ROUND(Contratos[[#This Row],[dias ejecutados]]/(Contratos[[#This Row],[Fecha Finalizacion Programada]]-Contratos[[#This Row],[Fecha de Inicio]])*100,2)</f>
        <v>77.900000000000006</v>
      </c>
      <c r="AA19" s="23">
        <v>35793333</v>
      </c>
      <c r="AB19" s="58">
        <f>+Contratos[[#This Row],[Vr. Total con Adiciones]]-Contratos[[#This Row],[Recursos totales Ejecutados o pagados]]</f>
        <v>17503333</v>
      </c>
      <c r="AC19">
        <v>1</v>
      </c>
      <c r="AD19" s="23">
        <v>11996666</v>
      </c>
      <c r="AE19" s="23">
        <f>+Contratos[[#This Row],[VALOR TOTAL]]</f>
        <v>53296666</v>
      </c>
      <c r="AF19" s="41">
        <f>+Contratos[[#This Row],[PLAZO TOTAL
(DÍAS)*]]</f>
        <v>271</v>
      </c>
    </row>
    <row r="20" spans="2:32" x14ac:dyDescent="0.25">
      <c r="B20">
        <v>2024</v>
      </c>
      <c r="C20">
        <v>240498</v>
      </c>
      <c r="D20" t="s">
        <v>44</v>
      </c>
      <c r="E20" s="57" t="s">
        <v>88</v>
      </c>
      <c r="F20" t="s">
        <v>47</v>
      </c>
      <c r="G20" t="s">
        <v>48</v>
      </c>
      <c r="H20" t="s">
        <v>70</v>
      </c>
      <c r="I20" t="s">
        <v>71</v>
      </c>
      <c r="J20" t="s">
        <v>89</v>
      </c>
      <c r="K20" s="41" t="s">
        <v>57</v>
      </c>
      <c r="L20" s="1">
        <v>45621</v>
      </c>
      <c r="N20" s="41"/>
      <c r="O20" s="23">
        <v>41300000</v>
      </c>
      <c r="P20" s="23">
        <v>12783333</v>
      </c>
      <c r="Q20" s="23">
        <v>54083333</v>
      </c>
      <c r="R20" s="23">
        <v>65</v>
      </c>
      <c r="S20" s="23">
        <v>275</v>
      </c>
      <c r="T20" s="1">
        <v>45401</v>
      </c>
      <c r="U20" s="1">
        <v>45407</v>
      </c>
      <c r="V20">
        <v>210</v>
      </c>
      <c r="W20" s="1">
        <v>45687</v>
      </c>
      <c r="X20" s="23">
        <f>+Contratos[[#This Row],[VALOR CONTRATO PRINCIPAL]]</f>
        <v>41300000</v>
      </c>
      <c r="Y20" s="41">
        <f>$D$5-Contratos[[#This Row],[Fecha de Inicio]]</f>
        <v>219</v>
      </c>
      <c r="Z20" s="41">
        <f>ROUND(Contratos[[#This Row],[dias ejecutados]]/(Contratos[[#This Row],[Fecha Finalizacion Programada]]-Contratos[[#This Row],[Fecha de Inicio]])*100,2)</f>
        <v>78.209999999999994</v>
      </c>
      <c r="AA20" s="23">
        <v>36580000</v>
      </c>
      <c r="AB20" s="58">
        <f>+Contratos[[#This Row],[Vr. Total con Adiciones]]-Contratos[[#This Row],[Recursos totales Ejecutados o pagados]]</f>
        <v>17503333</v>
      </c>
      <c r="AC20">
        <v>1</v>
      </c>
      <c r="AD20" s="23">
        <v>12783333</v>
      </c>
      <c r="AE20" s="23">
        <f>+Contratos[[#This Row],[VALOR TOTAL]]</f>
        <v>54083333</v>
      </c>
      <c r="AF20" s="41">
        <f>+Contratos[[#This Row],[PLAZO TOTAL
(DÍAS)*]]</f>
        <v>275</v>
      </c>
    </row>
    <row r="21" spans="2:32" x14ac:dyDescent="0.25">
      <c r="B21">
        <v>2024</v>
      </c>
      <c r="C21">
        <v>240503</v>
      </c>
      <c r="D21" t="s">
        <v>44</v>
      </c>
      <c r="E21" s="57" t="s">
        <v>90</v>
      </c>
      <c r="F21" t="s">
        <v>47</v>
      </c>
      <c r="G21" t="s">
        <v>48</v>
      </c>
      <c r="H21" t="s">
        <v>70</v>
      </c>
      <c r="I21" t="s">
        <v>71</v>
      </c>
      <c r="J21" t="s">
        <v>91</v>
      </c>
      <c r="K21" s="41" t="s">
        <v>57</v>
      </c>
      <c r="L21" s="1">
        <v>45621</v>
      </c>
      <c r="N21" s="41"/>
      <c r="O21" s="23">
        <v>34300000</v>
      </c>
      <c r="P21" s="23">
        <v>5880000</v>
      </c>
      <c r="Q21" s="23">
        <v>40180000</v>
      </c>
      <c r="R21" s="23">
        <v>36</v>
      </c>
      <c r="S21" s="23">
        <v>246</v>
      </c>
      <c r="T21" s="1">
        <v>45401</v>
      </c>
      <c r="U21" s="1">
        <v>45407</v>
      </c>
      <c r="V21">
        <v>210</v>
      </c>
      <c r="W21" s="1">
        <v>45657</v>
      </c>
      <c r="X21" s="23">
        <f>+Contratos[[#This Row],[VALOR CONTRATO PRINCIPAL]]</f>
        <v>34300000</v>
      </c>
      <c r="Y21" s="41">
        <f>$D$5-Contratos[[#This Row],[Fecha de Inicio]]</f>
        <v>219</v>
      </c>
      <c r="Z21" s="41">
        <f>ROUND(Contratos[[#This Row],[dias ejecutados]]/(Contratos[[#This Row],[Fecha Finalizacion Programada]]-Contratos[[#This Row],[Fecha de Inicio]])*100,2)</f>
        <v>87.6</v>
      </c>
      <c r="AA21" s="23">
        <v>30380000</v>
      </c>
      <c r="AB21" s="58">
        <f>+Contratos[[#This Row],[Vr. Total con Adiciones]]-Contratos[[#This Row],[Recursos totales Ejecutados o pagados]]</f>
        <v>9800000</v>
      </c>
      <c r="AC21">
        <v>1</v>
      </c>
      <c r="AD21" s="23">
        <v>5880000</v>
      </c>
      <c r="AE21" s="23">
        <f>+Contratos[[#This Row],[VALOR TOTAL]]</f>
        <v>40180000</v>
      </c>
      <c r="AF21" s="41">
        <f>+Contratos[[#This Row],[PLAZO TOTAL
(DÍAS)*]]</f>
        <v>246</v>
      </c>
    </row>
    <row r="22" spans="2:32" x14ac:dyDescent="0.25">
      <c r="B22">
        <v>2024</v>
      </c>
      <c r="C22">
        <v>240513</v>
      </c>
      <c r="D22" t="s">
        <v>44</v>
      </c>
      <c r="E22" s="57" t="s">
        <v>92</v>
      </c>
      <c r="F22" t="s">
        <v>47</v>
      </c>
      <c r="G22" t="s">
        <v>50</v>
      </c>
      <c r="H22" t="s">
        <v>70</v>
      </c>
      <c r="I22" t="s">
        <v>71</v>
      </c>
      <c r="J22" t="s">
        <v>93</v>
      </c>
      <c r="K22" s="41" t="s">
        <v>58</v>
      </c>
      <c r="L22" s="1">
        <v>45609</v>
      </c>
      <c r="M22">
        <v>1014243303</v>
      </c>
      <c r="N22" s="41" t="s">
        <v>62</v>
      </c>
      <c r="O22" s="23">
        <v>26400000</v>
      </c>
      <c r="P22" s="23">
        <v>0</v>
      </c>
      <c r="Q22" s="23">
        <v>26400000</v>
      </c>
      <c r="R22" s="23">
        <v>0</v>
      </c>
      <c r="S22" s="23">
        <v>240</v>
      </c>
      <c r="T22" s="1">
        <v>45407</v>
      </c>
      <c r="U22" s="1">
        <v>45419</v>
      </c>
      <c r="V22">
        <v>240</v>
      </c>
      <c r="W22" s="1">
        <v>45657</v>
      </c>
      <c r="X22" s="23">
        <f>+Contratos[[#This Row],[VALOR CONTRATO PRINCIPAL]]</f>
        <v>26400000</v>
      </c>
      <c r="Y22" s="41">
        <f>$D$5-Contratos[[#This Row],[Fecha de Inicio]]</f>
        <v>207</v>
      </c>
      <c r="Z22" s="41">
        <f>ROUND(Contratos[[#This Row],[dias ejecutados]]/(Contratos[[#This Row],[Fecha Finalizacion Programada]]-Contratos[[#This Row],[Fecha de Inicio]])*100,2)</f>
        <v>86.97</v>
      </c>
      <c r="AA22" s="23">
        <v>19140000</v>
      </c>
      <c r="AB22" s="58">
        <f>+Contratos[[#This Row],[Vr. Total con Adiciones]]-Contratos[[#This Row],[Recursos totales Ejecutados o pagados]]</f>
        <v>7260000</v>
      </c>
      <c r="AC22">
        <v>0</v>
      </c>
      <c r="AD22" s="23">
        <v>0</v>
      </c>
      <c r="AE22" s="23">
        <f>+Contratos[[#This Row],[VALOR TOTAL]]</f>
        <v>26400000</v>
      </c>
      <c r="AF22" s="41">
        <f>+Contratos[[#This Row],[PLAZO TOTAL
(DÍAS)*]]</f>
        <v>240</v>
      </c>
    </row>
    <row r="23" spans="2:32" x14ac:dyDescent="0.25">
      <c r="B23">
        <v>2024</v>
      </c>
      <c r="C23">
        <v>240519</v>
      </c>
      <c r="D23" t="s">
        <v>44</v>
      </c>
      <c r="E23" s="57" t="s">
        <v>94</v>
      </c>
      <c r="F23" t="s">
        <v>45</v>
      </c>
      <c r="G23" t="s">
        <v>41</v>
      </c>
      <c r="H23" t="s">
        <v>95</v>
      </c>
      <c r="I23" t="s">
        <v>46</v>
      </c>
      <c r="J23" t="s">
        <v>96</v>
      </c>
      <c r="K23" s="41" t="s">
        <v>56</v>
      </c>
      <c r="L23" s="1">
        <v>45618</v>
      </c>
      <c r="N23" s="41"/>
      <c r="O23" s="23">
        <v>2952407000</v>
      </c>
      <c r="P23" s="23">
        <v>711024683</v>
      </c>
      <c r="Q23" s="23">
        <v>3663431683</v>
      </c>
      <c r="R23" s="23">
        <v>0</v>
      </c>
      <c r="S23" s="23">
        <v>240</v>
      </c>
      <c r="T23" s="1">
        <v>45408</v>
      </c>
      <c r="U23" s="1">
        <v>45415</v>
      </c>
      <c r="V23">
        <v>240</v>
      </c>
      <c r="W23" s="1">
        <v>45660</v>
      </c>
      <c r="X23" s="23">
        <f>+Contratos[[#This Row],[VALOR CONTRATO PRINCIPAL]]</f>
        <v>2952407000</v>
      </c>
      <c r="Y23" s="41">
        <f>$D$5-Contratos[[#This Row],[Fecha de Inicio]]</f>
        <v>211</v>
      </c>
      <c r="Z23" s="41">
        <f>ROUND(Contratos[[#This Row],[dias ejecutados]]/(Contratos[[#This Row],[Fecha Finalizacion Programada]]-Contratos[[#This Row],[Fecha de Inicio]])*100,2)</f>
        <v>86.12</v>
      </c>
      <c r="AA23" s="23">
        <v>2734166182</v>
      </c>
      <c r="AB23" s="58">
        <f>+Contratos[[#This Row],[Vr. Total con Adiciones]]-Contratos[[#This Row],[Recursos totales Ejecutados o pagados]]</f>
        <v>929265501</v>
      </c>
      <c r="AC23">
        <v>1</v>
      </c>
      <c r="AD23" s="23">
        <v>711024683</v>
      </c>
      <c r="AE23" s="23">
        <f>+Contratos[[#This Row],[VALOR TOTAL]]</f>
        <v>3663431683</v>
      </c>
      <c r="AF23" s="41">
        <f>+Contratos[[#This Row],[PLAZO TOTAL
(DÍAS)*]]</f>
        <v>240</v>
      </c>
    </row>
    <row r="24" spans="2:32" x14ac:dyDescent="0.25">
      <c r="B24">
        <v>2024</v>
      </c>
      <c r="C24">
        <v>240525</v>
      </c>
      <c r="D24" t="s">
        <v>44</v>
      </c>
      <c r="E24" s="57" t="s">
        <v>97</v>
      </c>
      <c r="F24" t="s">
        <v>47</v>
      </c>
      <c r="G24" t="s">
        <v>48</v>
      </c>
      <c r="H24" t="s">
        <v>98</v>
      </c>
      <c r="I24" t="s">
        <v>46</v>
      </c>
      <c r="J24" t="s">
        <v>99</v>
      </c>
      <c r="K24" s="41" t="s">
        <v>57</v>
      </c>
      <c r="L24" s="1">
        <v>45597</v>
      </c>
      <c r="N24" s="41"/>
      <c r="O24" s="23">
        <v>45600000</v>
      </c>
      <c r="P24" s="23">
        <v>13426667</v>
      </c>
      <c r="Q24" s="23">
        <v>59026667</v>
      </c>
      <c r="R24" s="23">
        <v>53</v>
      </c>
      <c r="S24" s="23">
        <v>233</v>
      </c>
      <c r="T24" s="1">
        <v>45412</v>
      </c>
      <c r="U24" s="1">
        <v>45419</v>
      </c>
      <c r="V24">
        <v>180</v>
      </c>
      <c r="W24" s="1">
        <v>45656</v>
      </c>
      <c r="X24" s="23">
        <f>+Contratos[[#This Row],[VALOR CONTRATO PRINCIPAL]]</f>
        <v>45600000</v>
      </c>
      <c r="Y24" s="41">
        <f>$D$5-Contratos[[#This Row],[Fecha de Inicio]]</f>
        <v>207</v>
      </c>
      <c r="Z24" s="41">
        <f>ROUND(Contratos[[#This Row],[dias ejecutados]]/(Contratos[[#This Row],[Fecha Finalizacion Programada]]-Contratos[[#This Row],[Fecha de Inicio]])*100,2)</f>
        <v>87.34</v>
      </c>
      <c r="AA24" s="23">
        <v>51426667</v>
      </c>
      <c r="AB24" s="58">
        <f>+Contratos[[#This Row],[Vr. Total con Adiciones]]-Contratos[[#This Row],[Recursos totales Ejecutados o pagados]]</f>
        <v>7600000</v>
      </c>
      <c r="AC24">
        <v>1</v>
      </c>
      <c r="AD24" s="23">
        <v>13426667</v>
      </c>
      <c r="AE24" s="23">
        <f>+Contratos[[#This Row],[VALOR TOTAL]]</f>
        <v>59026667</v>
      </c>
      <c r="AF24" s="41">
        <f>+Contratos[[#This Row],[PLAZO TOTAL
(DÍAS)*]]</f>
        <v>233</v>
      </c>
    </row>
    <row r="25" spans="2:32" x14ac:dyDescent="0.25">
      <c r="B25">
        <v>2024</v>
      </c>
      <c r="C25">
        <v>240538</v>
      </c>
      <c r="D25" t="s">
        <v>44</v>
      </c>
      <c r="E25" s="57" t="s">
        <v>100</v>
      </c>
      <c r="F25" t="s">
        <v>47</v>
      </c>
      <c r="G25" t="s">
        <v>50</v>
      </c>
      <c r="H25" t="s">
        <v>101</v>
      </c>
      <c r="I25" t="s">
        <v>46</v>
      </c>
      <c r="J25" t="s">
        <v>102</v>
      </c>
      <c r="K25" s="41" t="s">
        <v>58</v>
      </c>
      <c r="L25" s="1">
        <v>45604</v>
      </c>
      <c r="M25">
        <v>53115453</v>
      </c>
      <c r="N25" s="41" t="s">
        <v>63</v>
      </c>
      <c r="O25" s="23">
        <v>15600000</v>
      </c>
      <c r="P25" s="23">
        <v>3986667</v>
      </c>
      <c r="Q25" s="23">
        <v>19586667</v>
      </c>
      <c r="R25" s="23">
        <v>46</v>
      </c>
      <c r="S25" s="23">
        <v>226</v>
      </c>
      <c r="T25" s="1">
        <v>45419</v>
      </c>
      <c r="U25" s="1">
        <v>45426</v>
      </c>
      <c r="V25">
        <v>180</v>
      </c>
      <c r="W25" s="1">
        <v>45656</v>
      </c>
      <c r="X25" s="23">
        <f>+Contratos[[#This Row],[VALOR CONTRATO PRINCIPAL]]</f>
        <v>15600000</v>
      </c>
      <c r="Y25" s="41">
        <f>$D$5-Contratos[[#This Row],[Fecha de Inicio]]</f>
        <v>200</v>
      </c>
      <c r="Z25" s="41">
        <f>ROUND(Contratos[[#This Row],[dias ejecutados]]/(Contratos[[#This Row],[Fecha Finalizacion Programada]]-Contratos[[#This Row],[Fecha de Inicio]])*100,2)</f>
        <v>86.96</v>
      </c>
      <c r="AA25" s="23">
        <v>14993334</v>
      </c>
      <c r="AB25" s="58">
        <f>+Contratos[[#This Row],[Vr. Total con Adiciones]]-Contratos[[#This Row],[Recursos totales Ejecutados o pagados]]</f>
        <v>4593333</v>
      </c>
      <c r="AC25">
        <v>1</v>
      </c>
      <c r="AD25" s="23">
        <v>3986667</v>
      </c>
      <c r="AE25" s="23">
        <f>+Contratos[[#This Row],[VALOR TOTAL]]</f>
        <v>19586667</v>
      </c>
      <c r="AF25" s="41">
        <f>+Contratos[[#This Row],[PLAZO TOTAL
(DÍAS)*]]</f>
        <v>226</v>
      </c>
    </row>
    <row r="26" spans="2:32" x14ac:dyDescent="0.25">
      <c r="B26">
        <v>2024</v>
      </c>
      <c r="C26">
        <v>240538</v>
      </c>
      <c r="D26" t="s">
        <v>44</v>
      </c>
      <c r="E26" s="57" t="s">
        <v>100</v>
      </c>
      <c r="F26" t="s">
        <v>47</v>
      </c>
      <c r="G26" t="s">
        <v>50</v>
      </c>
      <c r="H26" t="s">
        <v>101</v>
      </c>
      <c r="I26" t="s">
        <v>46</v>
      </c>
      <c r="J26" t="s">
        <v>102</v>
      </c>
      <c r="K26" s="41" t="s">
        <v>57</v>
      </c>
      <c r="L26" s="1">
        <v>45610</v>
      </c>
      <c r="N26" s="41"/>
      <c r="O26" s="23">
        <v>15600000</v>
      </c>
      <c r="P26" s="23">
        <v>3986667</v>
      </c>
      <c r="Q26" s="23">
        <v>19586667</v>
      </c>
      <c r="R26" s="23">
        <v>46</v>
      </c>
      <c r="S26" s="23">
        <v>226</v>
      </c>
      <c r="T26" s="1">
        <v>45419</v>
      </c>
      <c r="U26" s="1">
        <v>45426</v>
      </c>
      <c r="V26">
        <v>180</v>
      </c>
      <c r="W26" s="1">
        <v>45656</v>
      </c>
      <c r="X26" s="23">
        <f>+Contratos[[#This Row],[VALOR CONTRATO PRINCIPAL]]</f>
        <v>15600000</v>
      </c>
      <c r="Y26" s="41">
        <f>$D$5-Contratos[[#This Row],[Fecha de Inicio]]</f>
        <v>200</v>
      </c>
      <c r="Z26" s="41">
        <f>ROUND(Contratos[[#This Row],[dias ejecutados]]/(Contratos[[#This Row],[Fecha Finalizacion Programada]]-Contratos[[#This Row],[Fecha de Inicio]])*100,2)</f>
        <v>86.96</v>
      </c>
      <c r="AA26" s="23">
        <v>14993334</v>
      </c>
      <c r="AB26" s="58">
        <f>+Contratos[[#This Row],[Vr. Total con Adiciones]]-Contratos[[#This Row],[Recursos totales Ejecutados o pagados]]</f>
        <v>4593333</v>
      </c>
      <c r="AC26">
        <v>1</v>
      </c>
      <c r="AD26" s="23">
        <v>3986667</v>
      </c>
      <c r="AE26" s="23">
        <f>+Contratos[[#This Row],[VALOR TOTAL]]</f>
        <v>19586667</v>
      </c>
      <c r="AF26" s="41">
        <f>+Contratos[[#This Row],[PLAZO TOTAL
(DÍAS)*]]</f>
        <v>226</v>
      </c>
    </row>
    <row r="27" spans="2:32" x14ac:dyDescent="0.25">
      <c r="B27">
        <v>2024</v>
      </c>
      <c r="C27">
        <v>240567</v>
      </c>
      <c r="D27" t="s">
        <v>44</v>
      </c>
      <c r="E27" s="57" t="s">
        <v>103</v>
      </c>
      <c r="F27" t="s">
        <v>47</v>
      </c>
      <c r="G27" t="s">
        <v>48</v>
      </c>
      <c r="H27" t="s">
        <v>104</v>
      </c>
      <c r="I27" t="s">
        <v>46</v>
      </c>
      <c r="J27" t="s">
        <v>105</v>
      </c>
      <c r="K27" s="41" t="s">
        <v>57</v>
      </c>
      <c r="L27" s="1">
        <v>45597</v>
      </c>
      <c r="N27" s="41"/>
      <c r="O27" s="23">
        <v>27000000</v>
      </c>
      <c r="P27" s="23">
        <v>10260000</v>
      </c>
      <c r="Q27" s="23">
        <v>37260000</v>
      </c>
      <c r="R27" s="23">
        <v>57</v>
      </c>
      <c r="S27" s="23">
        <v>207</v>
      </c>
      <c r="T27" s="1">
        <v>45435</v>
      </c>
      <c r="U27" s="1">
        <v>45447</v>
      </c>
      <c r="V27">
        <v>150</v>
      </c>
      <c r="W27" s="1">
        <v>45657</v>
      </c>
      <c r="X27" s="23">
        <f>+Contratos[[#This Row],[VALOR CONTRATO PRINCIPAL]]</f>
        <v>27000000</v>
      </c>
      <c r="Y27" s="41">
        <f>$D$5-Contratos[[#This Row],[Fecha de Inicio]]</f>
        <v>179</v>
      </c>
      <c r="Z27" s="41">
        <f>ROUND(Contratos[[#This Row],[dias ejecutados]]/(Contratos[[#This Row],[Fecha Finalizacion Programada]]-Contratos[[#This Row],[Fecha de Inicio]])*100,2)</f>
        <v>85.24</v>
      </c>
      <c r="AA27" s="23">
        <v>31860000</v>
      </c>
      <c r="AB27" s="58">
        <f>+Contratos[[#This Row],[Vr. Total con Adiciones]]-Contratos[[#This Row],[Recursos totales Ejecutados o pagados]]</f>
        <v>5400000</v>
      </c>
      <c r="AC27">
        <v>1</v>
      </c>
      <c r="AD27" s="23">
        <v>10260000</v>
      </c>
      <c r="AE27" s="23">
        <f>+Contratos[[#This Row],[VALOR TOTAL]]</f>
        <v>37260000</v>
      </c>
      <c r="AF27" s="41">
        <f>+Contratos[[#This Row],[PLAZO TOTAL
(DÍAS)*]]</f>
        <v>207</v>
      </c>
    </row>
    <row r="28" spans="2:32" x14ac:dyDescent="0.25">
      <c r="B28">
        <v>2024</v>
      </c>
      <c r="C28">
        <v>240569</v>
      </c>
      <c r="D28" t="s">
        <v>44</v>
      </c>
      <c r="E28" s="57" t="s">
        <v>106</v>
      </c>
      <c r="F28" t="s">
        <v>47</v>
      </c>
      <c r="G28" t="s">
        <v>48</v>
      </c>
      <c r="H28" t="s">
        <v>70</v>
      </c>
      <c r="I28" t="s">
        <v>71</v>
      </c>
      <c r="J28" t="s">
        <v>107</v>
      </c>
      <c r="K28" s="41" t="s">
        <v>57</v>
      </c>
      <c r="L28" s="1">
        <v>45623</v>
      </c>
      <c r="N28" s="41"/>
      <c r="O28" s="23">
        <v>35400000</v>
      </c>
      <c r="P28" s="23">
        <v>12390000</v>
      </c>
      <c r="Q28" s="23">
        <v>47790000</v>
      </c>
      <c r="R28" s="23">
        <v>63</v>
      </c>
      <c r="S28" s="23">
        <v>243</v>
      </c>
      <c r="T28" s="1">
        <v>45434</v>
      </c>
      <c r="U28" s="1">
        <v>45439</v>
      </c>
      <c r="V28">
        <v>180</v>
      </c>
      <c r="W28" s="1">
        <v>45687</v>
      </c>
      <c r="X28" s="23">
        <f>+Contratos[[#This Row],[VALOR CONTRATO PRINCIPAL]]</f>
        <v>35400000</v>
      </c>
      <c r="Y28" s="41">
        <f>$D$5-Contratos[[#This Row],[Fecha de Inicio]]</f>
        <v>187</v>
      </c>
      <c r="Z28" s="41">
        <f>ROUND(Contratos[[#This Row],[dias ejecutados]]/(Contratos[[#This Row],[Fecha Finalizacion Programada]]-Contratos[[#This Row],[Fecha de Inicio]])*100,2)</f>
        <v>75.400000000000006</v>
      </c>
      <c r="AA28" s="23">
        <v>30286667</v>
      </c>
      <c r="AB28" s="58">
        <f>+Contratos[[#This Row],[Vr. Total con Adiciones]]-Contratos[[#This Row],[Recursos totales Ejecutados o pagados]]</f>
        <v>17503333</v>
      </c>
      <c r="AC28">
        <v>1</v>
      </c>
      <c r="AD28" s="23">
        <v>12390000</v>
      </c>
      <c r="AE28" s="23">
        <f>+Contratos[[#This Row],[VALOR TOTAL]]</f>
        <v>47790000</v>
      </c>
      <c r="AF28" s="41">
        <f>+Contratos[[#This Row],[PLAZO TOTAL
(DÍAS)*]]</f>
        <v>243</v>
      </c>
    </row>
    <row r="29" spans="2:32" x14ac:dyDescent="0.25">
      <c r="B29">
        <v>2024</v>
      </c>
      <c r="C29">
        <v>240580</v>
      </c>
      <c r="D29" t="s">
        <v>44</v>
      </c>
      <c r="E29" s="57" t="s">
        <v>108</v>
      </c>
      <c r="F29" t="s">
        <v>47</v>
      </c>
      <c r="G29" t="s">
        <v>48</v>
      </c>
      <c r="H29" t="s">
        <v>109</v>
      </c>
      <c r="I29" t="s">
        <v>46</v>
      </c>
      <c r="J29" t="s">
        <v>110</v>
      </c>
      <c r="K29" s="41" t="s">
        <v>57</v>
      </c>
      <c r="L29" s="1">
        <v>45597</v>
      </c>
      <c r="N29" s="41"/>
      <c r="O29" s="23">
        <v>19500000</v>
      </c>
      <c r="P29" s="23">
        <v>7410000</v>
      </c>
      <c r="Q29" s="23">
        <v>26910000</v>
      </c>
      <c r="R29" s="23">
        <v>58</v>
      </c>
      <c r="S29" s="23">
        <v>208</v>
      </c>
      <c r="T29" s="1">
        <v>45441</v>
      </c>
      <c r="U29" s="1">
        <v>45447</v>
      </c>
      <c r="V29">
        <v>150</v>
      </c>
      <c r="W29" s="1">
        <v>45657</v>
      </c>
      <c r="X29" s="23">
        <f>+Contratos[[#This Row],[VALOR CONTRATO PRINCIPAL]]</f>
        <v>19500000</v>
      </c>
      <c r="Y29" s="41">
        <f>$D$5-Contratos[[#This Row],[Fecha de Inicio]]</f>
        <v>179</v>
      </c>
      <c r="Z29" s="41">
        <f>ROUND(Contratos[[#This Row],[dias ejecutados]]/(Contratos[[#This Row],[Fecha Finalizacion Programada]]-Contratos[[#This Row],[Fecha de Inicio]])*100,2)</f>
        <v>85.24</v>
      </c>
      <c r="AA29" s="23">
        <v>19110000</v>
      </c>
      <c r="AB29" s="58">
        <f>+Contratos[[#This Row],[Vr. Total con Adiciones]]-Contratos[[#This Row],[Recursos totales Ejecutados o pagados]]</f>
        <v>7800000</v>
      </c>
      <c r="AC29">
        <v>1</v>
      </c>
      <c r="AD29" s="23">
        <v>7410000</v>
      </c>
      <c r="AE29" s="23">
        <f>+Contratos[[#This Row],[VALOR TOTAL]]</f>
        <v>26910000</v>
      </c>
      <c r="AF29" s="41">
        <f>+Contratos[[#This Row],[PLAZO TOTAL
(DÍAS)*]]</f>
        <v>208</v>
      </c>
    </row>
    <row r="30" spans="2:32" x14ac:dyDescent="0.25">
      <c r="B30">
        <v>2023</v>
      </c>
      <c r="C30">
        <v>230628</v>
      </c>
      <c r="D30" t="s">
        <v>44</v>
      </c>
      <c r="E30" s="57" t="s">
        <v>111</v>
      </c>
      <c r="F30" t="s">
        <v>45</v>
      </c>
      <c r="G30" t="s">
        <v>41</v>
      </c>
      <c r="H30" t="s">
        <v>53</v>
      </c>
      <c r="I30" t="s">
        <v>46</v>
      </c>
      <c r="J30" t="s">
        <v>112</v>
      </c>
      <c r="K30" s="41" t="s">
        <v>56</v>
      </c>
      <c r="L30" s="1">
        <v>45610</v>
      </c>
      <c r="N30" s="41"/>
      <c r="O30" s="23">
        <v>1208230304</v>
      </c>
      <c r="P30" s="23">
        <v>71534791</v>
      </c>
      <c r="Q30" s="23">
        <v>1883880247</v>
      </c>
      <c r="R30" s="23">
        <v>0</v>
      </c>
      <c r="S30" s="23">
        <v>541</v>
      </c>
      <c r="T30" s="1">
        <v>45093</v>
      </c>
      <c r="U30" s="1">
        <v>45106</v>
      </c>
      <c r="V30">
        <v>360</v>
      </c>
      <c r="W30" s="1">
        <v>45656</v>
      </c>
      <c r="X30" s="23">
        <f>+Contratos[[#This Row],[VALOR CONTRATO PRINCIPAL]]</f>
        <v>1208230304</v>
      </c>
      <c r="Y30" s="41">
        <f>$D$5-Contratos[[#This Row],[Fecha de Inicio]]</f>
        <v>520</v>
      </c>
      <c r="Z30" s="41">
        <f>ROUND(Contratos[[#This Row],[dias ejecutados]]/(Contratos[[#This Row],[Fecha Finalizacion Programada]]-Contratos[[#This Row],[Fecha de Inicio]])*100,2)</f>
        <v>94.55</v>
      </c>
      <c r="AA30" s="23">
        <v>1558991704</v>
      </c>
      <c r="AB30" s="58">
        <f>+Contratos[[#This Row],[Vr. Total con Adiciones]]-Contratos[[#This Row],[Recursos totales Ejecutados o pagados]]</f>
        <v>324888543</v>
      </c>
      <c r="AC30">
        <v>2</v>
      </c>
      <c r="AD30" s="23">
        <v>675649943</v>
      </c>
      <c r="AE30" s="23">
        <f>+Contratos[[#This Row],[VALOR TOTAL]]</f>
        <v>1883880247</v>
      </c>
      <c r="AF30" s="41">
        <f>+Contratos[[#This Row],[PLAZO TOTAL
(DÍAS)*]]</f>
        <v>541</v>
      </c>
    </row>
    <row r="31" spans="2:32" x14ac:dyDescent="0.25">
      <c r="B31">
        <v>2024</v>
      </c>
      <c r="C31">
        <v>240617</v>
      </c>
      <c r="D31" t="s">
        <v>44</v>
      </c>
      <c r="E31" s="57" t="s">
        <v>113</v>
      </c>
      <c r="F31" t="s">
        <v>55</v>
      </c>
      <c r="G31" t="s">
        <v>41</v>
      </c>
      <c r="H31" t="s">
        <v>70</v>
      </c>
      <c r="I31" t="s">
        <v>71</v>
      </c>
      <c r="J31" t="s">
        <v>114</v>
      </c>
      <c r="K31" s="41" t="s">
        <v>57</v>
      </c>
      <c r="L31" s="1">
        <v>45604</v>
      </c>
      <c r="N31" s="41"/>
      <c r="O31" s="23">
        <v>1192443384</v>
      </c>
      <c r="P31" s="23">
        <v>79331356</v>
      </c>
      <c r="Q31" s="23">
        <v>1271774740</v>
      </c>
      <c r="R31" s="23">
        <v>26</v>
      </c>
      <c r="S31" s="23">
        <v>146</v>
      </c>
      <c r="T31" s="1">
        <v>45467</v>
      </c>
      <c r="U31" s="1">
        <v>45483</v>
      </c>
      <c r="V31">
        <v>120</v>
      </c>
      <c r="W31" s="1">
        <v>45642</v>
      </c>
      <c r="X31" s="23">
        <f>+Contratos[[#This Row],[VALOR CONTRATO PRINCIPAL]]</f>
        <v>1192443384</v>
      </c>
      <c r="Y31" s="41">
        <f>$D$5-Contratos[[#This Row],[Fecha de Inicio]]</f>
        <v>143</v>
      </c>
      <c r="Z31" s="41">
        <f>ROUND(Contratos[[#This Row],[dias ejecutados]]/(Contratos[[#This Row],[Fecha Finalizacion Programada]]-Contratos[[#This Row],[Fecha de Inicio]])*100,2)</f>
        <v>89.94</v>
      </c>
      <c r="AA31" s="23">
        <v>700687133</v>
      </c>
      <c r="AB31" s="58">
        <f>+Contratos[[#This Row],[Vr. Total con Adiciones]]-Contratos[[#This Row],[Recursos totales Ejecutados o pagados]]</f>
        <v>571087607</v>
      </c>
      <c r="AC31">
        <v>2</v>
      </c>
      <c r="AD31" s="23">
        <v>165859786</v>
      </c>
      <c r="AE31" s="23">
        <f>+Contratos[[#This Row],[VALOR TOTAL]]</f>
        <v>1271774740</v>
      </c>
      <c r="AF31" s="41">
        <f>+Contratos[[#This Row],[PLAZO TOTAL
(DÍAS)*]]</f>
        <v>146</v>
      </c>
    </row>
    <row r="32" spans="2:32" x14ac:dyDescent="0.25">
      <c r="B32">
        <v>2024</v>
      </c>
      <c r="C32">
        <v>240618</v>
      </c>
      <c r="D32" t="s">
        <v>44</v>
      </c>
      <c r="E32" s="57" t="s">
        <v>115</v>
      </c>
      <c r="F32" t="s">
        <v>47</v>
      </c>
      <c r="G32" t="s">
        <v>48</v>
      </c>
      <c r="H32" t="s">
        <v>70</v>
      </c>
      <c r="I32" t="s">
        <v>71</v>
      </c>
      <c r="J32" t="s">
        <v>116</v>
      </c>
      <c r="K32" s="41" t="s">
        <v>57</v>
      </c>
      <c r="L32" s="1">
        <v>45617</v>
      </c>
      <c r="N32" s="41"/>
      <c r="O32" s="23">
        <v>27000000</v>
      </c>
      <c r="P32" s="23">
        <v>12420000</v>
      </c>
      <c r="Q32" s="23">
        <v>39420000</v>
      </c>
      <c r="R32" s="23">
        <v>69</v>
      </c>
      <c r="S32" s="23">
        <v>219</v>
      </c>
      <c r="T32" s="1">
        <v>45463</v>
      </c>
      <c r="U32" s="1">
        <v>45464</v>
      </c>
      <c r="V32">
        <v>150</v>
      </c>
      <c r="W32" s="1">
        <v>45687</v>
      </c>
      <c r="X32" s="23">
        <f>+Contratos[[#This Row],[VALOR CONTRATO PRINCIPAL]]</f>
        <v>27000000</v>
      </c>
      <c r="Y32" s="41">
        <f>$D$5-Contratos[[#This Row],[Fecha de Inicio]]</f>
        <v>162</v>
      </c>
      <c r="Z32" s="41">
        <f>ROUND(Contratos[[#This Row],[dias ejecutados]]/(Contratos[[#This Row],[Fecha Finalizacion Programada]]-Contratos[[#This Row],[Fecha de Inicio]])*100,2)</f>
        <v>72.650000000000006</v>
      </c>
      <c r="AA32" s="23">
        <v>23400000</v>
      </c>
      <c r="AB32" s="58">
        <f>+Contratos[[#This Row],[Vr. Total con Adiciones]]-Contratos[[#This Row],[Recursos totales Ejecutados o pagados]]</f>
        <v>16020000</v>
      </c>
      <c r="AC32">
        <v>1</v>
      </c>
      <c r="AD32" s="23">
        <v>12420000</v>
      </c>
      <c r="AE32" s="23">
        <f>+Contratos[[#This Row],[VALOR TOTAL]]</f>
        <v>39420000</v>
      </c>
      <c r="AF32" s="41">
        <f>+Contratos[[#This Row],[PLAZO TOTAL
(DÍAS)*]]</f>
        <v>219</v>
      </c>
    </row>
    <row r="33" spans="2:32" x14ac:dyDescent="0.25">
      <c r="B33">
        <v>2024</v>
      </c>
      <c r="C33">
        <v>240621</v>
      </c>
      <c r="D33" t="s">
        <v>44</v>
      </c>
      <c r="E33" s="57" t="s">
        <v>117</v>
      </c>
      <c r="F33" t="s">
        <v>47</v>
      </c>
      <c r="G33" t="s">
        <v>48</v>
      </c>
      <c r="H33" t="s">
        <v>118</v>
      </c>
      <c r="I33" t="s">
        <v>46</v>
      </c>
      <c r="J33" t="s">
        <v>119</v>
      </c>
      <c r="K33" s="41" t="s">
        <v>58</v>
      </c>
      <c r="L33" s="1">
        <v>45608</v>
      </c>
      <c r="M33">
        <v>1024480134</v>
      </c>
      <c r="N33" s="41" t="s">
        <v>64</v>
      </c>
      <c r="O33" s="23">
        <v>26400000</v>
      </c>
      <c r="P33" s="23">
        <v>0</v>
      </c>
      <c r="Q33" s="23">
        <v>26400000</v>
      </c>
      <c r="R33" s="23">
        <v>0</v>
      </c>
      <c r="S33" s="23">
        <v>180</v>
      </c>
      <c r="T33" s="1">
        <v>45477</v>
      </c>
      <c r="U33" s="1">
        <v>45482</v>
      </c>
      <c r="V33">
        <v>180</v>
      </c>
      <c r="W33" s="1">
        <v>45657</v>
      </c>
      <c r="X33" s="23">
        <f>+Contratos[[#This Row],[VALOR CONTRATO PRINCIPAL]]</f>
        <v>26400000</v>
      </c>
      <c r="Y33" s="41">
        <f>$D$5-Contratos[[#This Row],[Fecha de Inicio]]</f>
        <v>144</v>
      </c>
      <c r="Z33" s="41">
        <f>ROUND(Contratos[[#This Row],[dias ejecutados]]/(Contratos[[#This Row],[Fecha Finalizacion Programada]]-Contratos[[#This Row],[Fecha de Inicio]])*100,2)</f>
        <v>82.29</v>
      </c>
      <c r="AA33" s="23">
        <v>20826650</v>
      </c>
      <c r="AB33" s="58">
        <f>+Contratos[[#This Row],[Vr. Total con Adiciones]]-Contratos[[#This Row],[Recursos totales Ejecutados o pagados]]</f>
        <v>5573350</v>
      </c>
      <c r="AC33">
        <v>0</v>
      </c>
      <c r="AD33" s="23">
        <v>0</v>
      </c>
      <c r="AE33" s="23">
        <f>+Contratos[[#This Row],[VALOR TOTAL]]</f>
        <v>26400000</v>
      </c>
      <c r="AF33" s="41">
        <f>+Contratos[[#This Row],[PLAZO TOTAL
(DÍAS)*]]</f>
        <v>180</v>
      </c>
    </row>
    <row r="34" spans="2:32" x14ac:dyDescent="0.25">
      <c r="B34">
        <v>2024</v>
      </c>
      <c r="C34">
        <v>240631</v>
      </c>
      <c r="D34" t="s">
        <v>44</v>
      </c>
      <c r="E34" s="57" t="s">
        <v>120</v>
      </c>
      <c r="F34" t="s">
        <v>47</v>
      </c>
      <c r="G34" t="s">
        <v>48</v>
      </c>
      <c r="H34" t="s">
        <v>121</v>
      </c>
      <c r="I34" t="s">
        <v>46</v>
      </c>
      <c r="J34" t="s">
        <v>122</v>
      </c>
      <c r="K34" s="41" t="s">
        <v>58</v>
      </c>
      <c r="L34" s="1">
        <v>45617</v>
      </c>
      <c r="M34">
        <v>1117497071</v>
      </c>
      <c r="N34" s="41" t="s">
        <v>65</v>
      </c>
      <c r="O34" s="23">
        <v>38733333</v>
      </c>
      <c r="P34" s="23">
        <v>0</v>
      </c>
      <c r="Q34" s="23">
        <v>38733333</v>
      </c>
      <c r="R34" s="23">
        <v>0</v>
      </c>
      <c r="S34" s="23">
        <v>166</v>
      </c>
      <c r="T34" s="1">
        <v>45483</v>
      </c>
      <c r="U34" s="1">
        <v>45484</v>
      </c>
      <c r="V34">
        <v>166</v>
      </c>
      <c r="W34" s="1">
        <v>45653</v>
      </c>
      <c r="X34" s="23">
        <f>+Contratos[[#This Row],[VALOR CONTRATO PRINCIPAL]]</f>
        <v>38733333</v>
      </c>
      <c r="Y34" s="41">
        <f>$D$5-Contratos[[#This Row],[Fecha de Inicio]]</f>
        <v>142</v>
      </c>
      <c r="Z34" s="41">
        <f>ROUND(Contratos[[#This Row],[dias ejecutados]]/(Contratos[[#This Row],[Fecha Finalizacion Programada]]-Contratos[[#This Row],[Fecha de Inicio]])*100,2)</f>
        <v>84.02</v>
      </c>
      <c r="AA34" s="23">
        <v>30100000</v>
      </c>
      <c r="AB34" s="58">
        <f>+Contratos[[#This Row],[Vr. Total con Adiciones]]-Contratos[[#This Row],[Recursos totales Ejecutados o pagados]]</f>
        <v>8633333</v>
      </c>
      <c r="AC34">
        <v>0</v>
      </c>
      <c r="AD34" s="23">
        <v>0</v>
      </c>
      <c r="AE34" s="23">
        <f>+Contratos[[#This Row],[VALOR TOTAL]]</f>
        <v>38733333</v>
      </c>
      <c r="AF34" s="41">
        <f>+Contratos[[#This Row],[PLAZO TOTAL
(DÍAS)*]]</f>
        <v>166</v>
      </c>
    </row>
    <row r="35" spans="2:32" x14ac:dyDescent="0.25">
      <c r="B35">
        <v>2024</v>
      </c>
      <c r="C35">
        <v>240643</v>
      </c>
      <c r="D35" t="s">
        <v>44</v>
      </c>
      <c r="E35" s="57" t="s">
        <v>123</v>
      </c>
      <c r="F35" t="s">
        <v>47</v>
      </c>
      <c r="G35" t="s">
        <v>48</v>
      </c>
      <c r="H35" t="s">
        <v>124</v>
      </c>
      <c r="I35" t="s">
        <v>46</v>
      </c>
      <c r="J35" t="s">
        <v>125</v>
      </c>
      <c r="K35" s="41" t="s">
        <v>58</v>
      </c>
      <c r="L35" s="1">
        <v>45597</v>
      </c>
      <c r="M35">
        <v>1023881351</v>
      </c>
      <c r="N35" s="41" t="s">
        <v>66</v>
      </c>
      <c r="O35" s="23">
        <v>24336667</v>
      </c>
      <c r="P35" s="23">
        <v>0</v>
      </c>
      <c r="Q35" s="23">
        <v>24336667</v>
      </c>
      <c r="R35" s="23">
        <v>0</v>
      </c>
      <c r="S35" s="23">
        <v>149</v>
      </c>
      <c r="T35" s="1">
        <v>45492</v>
      </c>
      <c r="U35" s="1">
        <v>45506</v>
      </c>
      <c r="V35">
        <v>149</v>
      </c>
      <c r="W35" s="1">
        <v>45657</v>
      </c>
      <c r="X35" s="23">
        <f>+Contratos[[#This Row],[VALOR CONTRATO PRINCIPAL]]</f>
        <v>24336667</v>
      </c>
      <c r="Y35" s="41">
        <f>$D$5-Contratos[[#This Row],[Fecha de Inicio]]</f>
        <v>120</v>
      </c>
      <c r="Z35" s="41">
        <f>ROUND(Contratos[[#This Row],[dias ejecutados]]/(Contratos[[#This Row],[Fecha Finalizacion Programada]]-Contratos[[#This Row],[Fecha de Inicio]])*100,2)</f>
        <v>79.47</v>
      </c>
      <c r="AA35" s="23">
        <v>14536667</v>
      </c>
      <c r="AB35" s="58">
        <f>+Contratos[[#This Row],[Vr. Total con Adiciones]]-Contratos[[#This Row],[Recursos totales Ejecutados o pagados]]</f>
        <v>9800000</v>
      </c>
      <c r="AC35">
        <v>0</v>
      </c>
      <c r="AD35" s="23">
        <v>0</v>
      </c>
      <c r="AE35" s="23">
        <f>+Contratos[[#This Row],[VALOR TOTAL]]</f>
        <v>24336667</v>
      </c>
      <c r="AF35" s="41">
        <f>+Contratos[[#This Row],[PLAZO TOTAL
(DÍAS)*]]</f>
        <v>149</v>
      </c>
    </row>
    <row r="36" spans="2:32" x14ac:dyDescent="0.25">
      <c r="B36">
        <v>2024</v>
      </c>
      <c r="C36">
        <v>240652</v>
      </c>
      <c r="D36" t="s">
        <v>44</v>
      </c>
      <c r="E36" s="57" t="s">
        <v>126</v>
      </c>
      <c r="F36" t="s">
        <v>47</v>
      </c>
      <c r="G36" t="s">
        <v>48</v>
      </c>
      <c r="H36" t="s">
        <v>127</v>
      </c>
      <c r="I36" t="s">
        <v>46</v>
      </c>
      <c r="J36" t="s">
        <v>128</v>
      </c>
      <c r="K36" s="41" t="s">
        <v>57</v>
      </c>
      <c r="L36" s="1">
        <v>45611</v>
      </c>
      <c r="N36" s="41"/>
      <c r="O36" s="23">
        <v>24500000</v>
      </c>
      <c r="P36" s="23">
        <v>816667</v>
      </c>
      <c r="Q36" s="23">
        <v>25316667</v>
      </c>
      <c r="R36" s="23">
        <v>5</v>
      </c>
      <c r="S36" s="23">
        <v>155</v>
      </c>
      <c r="T36" s="1">
        <v>45497</v>
      </c>
      <c r="U36" s="1">
        <v>45499</v>
      </c>
      <c r="V36">
        <v>150</v>
      </c>
      <c r="W36" s="1">
        <v>45657</v>
      </c>
      <c r="X36" s="23">
        <f>+Contratos[[#This Row],[VALOR CONTRATO PRINCIPAL]]</f>
        <v>24500000</v>
      </c>
      <c r="Y36" s="41">
        <f>$D$5-Contratos[[#This Row],[Fecha de Inicio]]</f>
        <v>127</v>
      </c>
      <c r="Z36" s="41">
        <f>ROUND(Contratos[[#This Row],[dias ejecutados]]/(Contratos[[#This Row],[Fecha Finalizacion Programada]]-Contratos[[#This Row],[Fecha de Inicio]])*100,2)</f>
        <v>80.38</v>
      </c>
      <c r="AA36" s="23">
        <v>20416667</v>
      </c>
      <c r="AB36" s="58">
        <f>+Contratos[[#This Row],[Vr. Total con Adiciones]]-Contratos[[#This Row],[Recursos totales Ejecutados o pagados]]</f>
        <v>4900000</v>
      </c>
      <c r="AC36">
        <v>1</v>
      </c>
      <c r="AD36" s="23">
        <v>816667</v>
      </c>
      <c r="AE36" s="23">
        <f>+Contratos[[#This Row],[VALOR TOTAL]]</f>
        <v>25316667</v>
      </c>
      <c r="AF36" s="41">
        <f>+Contratos[[#This Row],[PLAZO TOTAL
(DÍAS)*]]</f>
        <v>155</v>
      </c>
    </row>
    <row r="37" spans="2:32" x14ac:dyDescent="0.25">
      <c r="B37">
        <v>2024</v>
      </c>
      <c r="C37">
        <v>240655</v>
      </c>
      <c r="D37" t="s">
        <v>44</v>
      </c>
      <c r="E37" s="57" t="s">
        <v>129</v>
      </c>
      <c r="F37" t="s">
        <v>47</v>
      </c>
      <c r="G37" t="s">
        <v>48</v>
      </c>
      <c r="H37" t="s">
        <v>130</v>
      </c>
      <c r="I37" t="s">
        <v>46</v>
      </c>
      <c r="J37" t="s">
        <v>131</v>
      </c>
      <c r="K37" s="41" t="s">
        <v>57</v>
      </c>
      <c r="L37" s="1">
        <v>45621</v>
      </c>
      <c r="N37" s="41"/>
      <c r="O37" s="23">
        <v>36900000</v>
      </c>
      <c r="P37" s="23">
        <v>4100000</v>
      </c>
      <c r="Q37" s="23">
        <v>41000000</v>
      </c>
      <c r="R37" s="23">
        <v>15</v>
      </c>
      <c r="S37" s="23">
        <v>150</v>
      </c>
      <c r="T37" s="1">
        <v>45499</v>
      </c>
      <c r="U37" s="1">
        <v>45505</v>
      </c>
      <c r="V37">
        <v>135</v>
      </c>
      <c r="W37" s="1">
        <v>45656</v>
      </c>
      <c r="X37" s="23">
        <f>+Contratos[[#This Row],[VALOR CONTRATO PRINCIPAL]]</f>
        <v>36900000</v>
      </c>
      <c r="Y37" s="41">
        <f>$D$5-Contratos[[#This Row],[Fecha de Inicio]]</f>
        <v>121</v>
      </c>
      <c r="Z37" s="41">
        <f>ROUND(Contratos[[#This Row],[dias ejecutados]]/(Contratos[[#This Row],[Fecha Finalizacion Programada]]-Contratos[[#This Row],[Fecha de Inicio]])*100,2)</f>
        <v>80.13</v>
      </c>
      <c r="AA37" s="23">
        <v>32800000</v>
      </c>
      <c r="AB37" s="58">
        <f>+Contratos[[#This Row],[Vr. Total con Adiciones]]-Contratos[[#This Row],[Recursos totales Ejecutados o pagados]]</f>
        <v>8200000</v>
      </c>
      <c r="AC37">
        <v>1</v>
      </c>
      <c r="AD37" s="23">
        <v>4100000</v>
      </c>
      <c r="AE37" s="23">
        <f>+Contratos[[#This Row],[VALOR TOTAL]]</f>
        <v>41000000</v>
      </c>
      <c r="AF37" s="41">
        <f>+Contratos[[#This Row],[PLAZO TOTAL
(DÍAS)*]]</f>
        <v>150</v>
      </c>
    </row>
    <row r="38" spans="2:32" x14ac:dyDescent="0.25">
      <c r="B38">
        <v>2024</v>
      </c>
      <c r="C38">
        <v>240654</v>
      </c>
      <c r="D38" t="s">
        <v>44</v>
      </c>
      <c r="E38" s="57" t="s">
        <v>132</v>
      </c>
      <c r="F38" t="s">
        <v>47</v>
      </c>
      <c r="G38" t="s">
        <v>50</v>
      </c>
      <c r="H38" t="s">
        <v>127</v>
      </c>
      <c r="I38" t="s">
        <v>46</v>
      </c>
      <c r="J38" t="s">
        <v>133</v>
      </c>
      <c r="K38" s="41" t="s">
        <v>57</v>
      </c>
      <c r="L38" s="1">
        <v>45616</v>
      </c>
      <c r="N38" s="41"/>
      <c r="O38" s="23">
        <v>18000000</v>
      </c>
      <c r="P38" s="23">
        <v>600000</v>
      </c>
      <c r="Q38" s="23">
        <v>18600000</v>
      </c>
      <c r="R38" s="23">
        <v>5</v>
      </c>
      <c r="S38" s="23">
        <v>155</v>
      </c>
      <c r="T38" s="1">
        <v>45497</v>
      </c>
      <c r="U38" s="1">
        <v>45499</v>
      </c>
      <c r="V38">
        <v>150</v>
      </c>
      <c r="W38" s="1">
        <v>45657</v>
      </c>
      <c r="X38" s="23">
        <f>+Contratos[[#This Row],[VALOR CONTRATO PRINCIPAL]]</f>
        <v>18000000</v>
      </c>
      <c r="Y38" s="41">
        <f>$D$5-Contratos[[#This Row],[Fecha de Inicio]]</f>
        <v>127</v>
      </c>
      <c r="Z38" s="41">
        <f>ROUND(Contratos[[#This Row],[dias ejecutados]]/(Contratos[[#This Row],[Fecha Finalizacion Programada]]-Contratos[[#This Row],[Fecha de Inicio]])*100,2)</f>
        <v>80.38</v>
      </c>
      <c r="AA38" s="23">
        <v>15000000</v>
      </c>
      <c r="AB38" s="58">
        <f>+Contratos[[#This Row],[Vr. Total con Adiciones]]-Contratos[[#This Row],[Recursos totales Ejecutados o pagados]]</f>
        <v>3600000</v>
      </c>
      <c r="AC38">
        <v>1</v>
      </c>
      <c r="AD38" s="23">
        <v>600000</v>
      </c>
      <c r="AE38" s="23">
        <f>+Contratos[[#This Row],[VALOR TOTAL]]</f>
        <v>18600000</v>
      </c>
      <c r="AF38" s="41">
        <f>+Contratos[[#This Row],[PLAZO TOTAL
(DÍAS)*]]</f>
        <v>155</v>
      </c>
    </row>
    <row r="39" spans="2:32" x14ac:dyDescent="0.25">
      <c r="B39">
        <v>2024</v>
      </c>
      <c r="C39">
        <v>240702</v>
      </c>
      <c r="D39" t="s">
        <v>44</v>
      </c>
      <c r="E39" s="57" t="s">
        <v>134</v>
      </c>
      <c r="F39" t="s">
        <v>47</v>
      </c>
      <c r="G39" t="s">
        <v>48</v>
      </c>
      <c r="H39" t="s">
        <v>121</v>
      </c>
      <c r="I39" t="s">
        <v>46</v>
      </c>
      <c r="J39" t="s">
        <v>135</v>
      </c>
      <c r="K39" s="41" t="s">
        <v>58</v>
      </c>
      <c r="L39" s="1">
        <v>45624</v>
      </c>
      <c r="M39">
        <v>1018418838</v>
      </c>
      <c r="N39" s="41" t="s">
        <v>67</v>
      </c>
      <c r="O39" s="23">
        <v>38426667</v>
      </c>
      <c r="P39" s="23">
        <v>0</v>
      </c>
      <c r="Q39" s="23">
        <v>38426667</v>
      </c>
      <c r="R39" s="23">
        <v>0</v>
      </c>
      <c r="S39" s="23">
        <v>131</v>
      </c>
      <c r="T39" s="1">
        <v>45518</v>
      </c>
      <c r="U39" s="1">
        <v>45524</v>
      </c>
      <c r="V39">
        <v>131</v>
      </c>
      <c r="W39" s="1">
        <v>45657</v>
      </c>
      <c r="X39" s="23">
        <f>+Contratos[[#This Row],[VALOR CONTRATO PRINCIPAL]]</f>
        <v>38426667</v>
      </c>
      <c r="Y39" s="41">
        <f>$D$5-Contratos[[#This Row],[Fecha de Inicio]]</f>
        <v>102</v>
      </c>
      <c r="Z39" s="41">
        <f>ROUND(Contratos[[#This Row],[dias ejecutados]]/(Contratos[[#This Row],[Fecha Finalizacion Programada]]-Contratos[[#This Row],[Fecha de Inicio]])*100,2)</f>
        <v>76.69</v>
      </c>
      <c r="AA39" s="23">
        <v>28746667</v>
      </c>
      <c r="AB39" s="58">
        <f>+Contratos[[#This Row],[Vr. Total con Adiciones]]-Contratos[[#This Row],[Recursos totales Ejecutados o pagados]]</f>
        <v>9680000</v>
      </c>
      <c r="AC39">
        <v>0</v>
      </c>
      <c r="AD39" s="23">
        <v>0</v>
      </c>
      <c r="AE39" s="23">
        <f>+Contratos[[#This Row],[VALOR TOTAL]]</f>
        <v>38426667</v>
      </c>
      <c r="AF39" s="41">
        <f>+Contratos[[#This Row],[PLAZO TOTAL
(DÍAS)*]]</f>
        <v>131</v>
      </c>
    </row>
    <row r="40" spans="2:32" x14ac:dyDescent="0.25">
      <c r="B40">
        <v>2024</v>
      </c>
      <c r="C40">
        <v>240812</v>
      </c>
      <c r="D40" t="s">
        <v>44</v>
      </c>
      <c r="E40" s="57" t="s">
        <v>136</v>
      </c>
      <c r="F40" t="s">
        <v>47</v>
      </c>
      <c r="G40" t="s">
        <v>48</v>
      </c>
      <c r="H40" t="s">
        <v>137</v>
      </c>
      <c r="I40" t="s">
        <v>46</v>
      </c>
      <c r="J40" t="s">
        <v>138</v>
      </c>
      <c r="K40" s="41" t="s">
        <v>59</v>
      </c>
      <c r="L40" s="1">
        <v>45623</v>
      </c>
      <c r="N40" s="41"/>
      <c r="O40" s="23">
        <v>25666667</v>
      </c>
      <c r="P40" s="23">
        <v>0</v>
      </c>
      <c r="Q40" s="23">
        <v>25666667</v>
      </c>
      <c r="R40" s="23">
        <v>0</v>
      </c>
      <c r="S40" s="23">
        <v>110</v>
      </c>
      <c r="T40" s="1">
        <v>45546</v>
      </c>
      <c r="U40" s="1">
        <v>45548</v>
      </c>
      <c r="V40">
        <v>110</v>
      </c>
      <c r="W40" s="1">
        <v>45657</v>
      </c>
      <c r="X40" s="23">
        <f>+Contratos[[#This Row],[VALOR CONTRATO PRINCIPAL]]</f>
        <v>25666667</v>
      </c>
      <c r="Y40" s="41">
        <f>$D$5-Contratos[[#This Row],[Fecha de Inicio]]</f>
        <v>78</v>
      </c>
      <c r="Z40" s="41">
        <f>ROUND(Contratos[[#This Row],[dias ejecutados]]/(Contratos[[#This Row],[Fecha Finalizacion Programada]]-Contratos[[#This Row],[Fecha de Inicio]])*100,2)</f>
        <v>71.56</v>
      </c>
      <c r="AA40" s="23">
        <v>11200000</v>
      </c>
      <c r="AB40" s="58">
        <f>+Contratos[[#This Row],[Vr. Total con Adiciones]]-Contratos[[#This Row],[Recursos totales Ejecutados o pagados]]</f>
        <v>14466667</v>
      </c>
      <c r="AC40">
        <v>0</v>
      </c>
      <c r="AD40" s="23">
        <v>0</v>
      </c>
      <c r="AE40" s="23">
        <f>+Contratos[[#This Row],[VALOR TOTAL]]</f>
        <v>25666667</v>
      </c>
      <c r="AF40" s="41">
        <f>+Contratos[[#This Row],[PLAZO TOTAL
(DÍAS)*]]</f>
        <v>110</v>
      </c>
    </row>
    <row r="41" spans="2:32" x14ac:dyDescent="0.25">
      <c r="B41">
        <v>2024</v>
      </c>
      <c r="C41">
        <v>240790</v>
      </c>
      <c r="D41" t="s">
        <v>44</v>
      </c>
      <c r="E41" s="57" t="s">
        <v>139</v>
      </c>
      <c r="F41" t="s">
        <v>47</v>
      </c>
      <c r="G41" t="s">
        <v>48</v>
      </c>
      <c r="H41" t="s">
        <v>140</v>
      </c>
      <c r="I41" t="s">
        <v>46</v>
      </c>
      <c r="J41" t="s">
        <v>141</v>
      </c>
      <c r="K41" s="41" t="s">
        <v>58</v>
      </c>
      <c r="L41" s="1">
        <v>45625</v>
      </c>
      <c r="M41">
        <v>29109437</v>
      </c>
      <c r="N41" s="41" t="s">
        <v>68</v>
      </c>
      <c r="O41" s="23">
        <v>23600000</v>
      </c>
      <c r="P41" s="23">
        <v>0</v>
      </c>
      <c r="Q41" s="23">
        <v>23600000</v>
      </c>
      <c r="R41" s="23">
        <v>0</v>
      </c>
      <c r="S41" s="23">
        <v>120</v>
      </c>
      <c r="T41" s="1">
        <v>45540</v>
      </c>
      <c r="U41" s="1">
        <v>45544</v>
      </c>
      <c r="V41">
        <v>120</v>
      </c>
      <c r="W41" s="1">
        <v>45657</v>
      </c>
      <c r="X41" s="23">
        <f>+Contratos[[#This Row],[VALOR CONTRATO PRINCIPAL]]</f>
        <v>23600000</v>
      </c>
      <c r="Y41" s="41">
        <f>$D$5-Contratos[[#This Row],[Fecha de Inicio]]</f>
        <v>82</v>
      </c>
      <c r="Z41" s="41">
        <f>ROUND(Contratos[[#This Row],[dias ejecutados]]/(Contratos[[#This Row],[Fecha Finalizacion Programada]]-Contratos[[#This Row],[Fecha de Inicio]])*100,2)</f>
        <v>72.569999999999993</v>
      </c>
      <c r="AA41" s="23">
        <v>10226667</v>
      </c>
      <c r="AB41" s="58">
        <f>+Contratos[[#This Row],[Vr. Total con Adiciones]]-Contratos[[#This Row],[Recursos totales Ejecutados o pagados]]</f>
        <v>13373333</v>
      </c>
      <c r="AC41">
        <v>0</v>
      </c>
      <c r="AD41" s="23">
        <v>0</v>
      </c>
      <c r="AE41" s="23">
        <f>+Contratos[[#This Row],[VALOR TOTAL]]</f>
        <v>23600000</v>
      </c>
      <c r="AF41" s="41">
        <f>+Contratos[[#This Row],[PLAZO TOTAL
(DÍAS)*]]</f>
        <v>120</v>
      </c>
    </row>
    <row r="42" spans="2:32" x14ac:dyDescent="0.25">
      <c r="B42">
        <v>2024</v>
      </c>
      <c r="C42">
        <v>240829</v>
      </c>
      <c r="D42" t="s">
        <v>44</v>
      </c>
      <c r="E42" s="57" t="s">
        <v>142</v>
      </c>
      <c r="F42" t="s">
        <v>47</v>
      </c>
      <c r="G42" t="s">
        <v>48</v>
      </c>
      <c r="H42" t="s">
        <v>143</v>
      </c>
      <c r="I42" t="s">
        <v>46</v>
      </c>
      <c r="J42" t="s">
        <v>144</v>
      </c>
      <c r="K42" s="41" t="s">
        <v>57</v>
      </c>
      <c r="L42" s="1">
        <v>45621</v>
      </c>
      <c r="N42" s="41"/>
      <c r="O42" s="23">
        <v>9880000</v>
      </c>
      <c r="P42" s="23">
        <v>1560000</v>
      </c>
      <c r="Q42" s="23">
        <v>11440000</v>
      </c>
      <c r="R42" s="23">
        <v>12</v>
      </c>
      <c r="S42" s="23">
        <v>88</v>
      </c>
      <c r="T42" s="1">
        <v>45553</v>
      </c>
      <c r="U42" s="1">
        <v>45568</v>
      </c>
      <c r="V42">
        <v>76</v>
      </c>
      <c r="W42" s="1">
        <v>45657</v>
      </c>
      <c r="X42" s="23">
        <f>+Contratos[[#This Row],[VALOR CONTRATO PRINCIPAL]]</f>
        <v>9880000</v>
      </c>
      <c r="Y42" s="41">
        <f>$D$5-Contratos[[#This Row],[Fecha de Inicio]]</f>
        <v>58</v>
      </c>
      <c r="Z42" s="41">
        <f>ROUND(Contratos[[#This Row],[dias ejecutados]]/(Contratos[[#This Row],[Fecha Finalizacion Programada]]-Contratos[[#This Row],[Fecha de Inicio]])*100,2)</f>
        <v>65.17</v>
      </c>
      <c r="AA42" s="23">
        <v>7540000</v>
      </c>
      <c r="AB42" s="58">
        <f>+Contratos[[#This Row],[Vr. Total con Adiciones]]-Contratos[[#This Row],[Recursos totales Ejecutados o pagados]]</f>
        <v>3900000</v>
      </c>
      <c r="AC42">
        <v>1</v>
      </c>
      <c r="AD42" s="23">
        <v>1560000</v>
      </c>
      <c r="AE42" s="23">
        <f>+Contratos[[#This Row],[VALOR TOTAL]]</f>
        <v>11440000</v>
      </c>
      <c r="AF42" s="41">
        <f>+Contratos[[#This Row],[PLAZO TOTAL
(DÍAS)*]]</f>
        <v>88</v>
      </c>
    </row>
    <row r="43" spans="2:32" x14ac:dyDescent="0.25">
      <c r="B43">
        <v>2024</v>
      </c>
      <c r="C43">
        <v>240830</v>
      </c>
      <c r="D43" t="s">
        <v>44</v>
      </c>
      <c r="E43" s="57" t="s">
        <v>145</v>
      </c>
      <c r="F43" t="s">
        <v>47</v>
      </c>
      <c r="G43" t="s">
        <v>48</v>
      </c>
      <c r="H43" t="s">
        <v>143</v>
      </c>
      <c r="I43" t="s">
        <v>46</v>
      </c>
      <c r="J43" t="s">
        <v>146</v>
      </c>
      <c r="K43" s="41" t="s">
        <v>57</v>
      </c>
      <c r="L43" s="1">
        <v>45624</v>
      </c>
      <c r="N43" s="41"/>
      <c r="O43" s="23">
        <v>17500000</v>
      </c>
      <c r="P43" s="23">
        <v>3033333</v>
      </c>
      <c r="Q43" s="23">
        <v>20533333</v>
      </c>
      <c r="R43" s="23">
        <v>13</v>
      </c>
      <c r="S43" s="23">
        <v>88</v>
      </c>
      <c r="T43" s="1">
        <v>45553</v>
      </c>
      <c r="U43" s="1">
        <v>45568</v>
      </c>
      <c r="V43">
        <v>75</v>
      </c>
      <c r="W43" s="1">
        <v>45657</v>
      </c>
      <c r="X43" s="23">
        <f>+Contratos[[#This Row],[VALOR CONTRATO PRINCIPAL]]</f>
        <v>17500000</v>
      </c>
      <c r="Y43" s="41">
        <f>$D$5-Contratos[[#This Row],[Fecha de Inicio]]</f>
        <v>58</v>
      </c>
      <c r="Z43" s="41">
        <f>ROUND(Contratos[[#This Row],[dias ejecutados]]/(Contratos[[#This Row],[Fecha Finalizacion Programada]]-Contratos[[#This Row],[Fecha de Inicio]])*100,2)</f>
        <v>65.17</v>
      </c>
      <c r="AA43" s="23">
        <v>13533333</v>
      </c>
      <c r="AB43" s="58">
        <f>+Contratos[[#This Row],[Vr. Total con Adiciones]]-Contratos[[#This Row],[Recursos totales Ejecutados o pagados]]</f>
        <v>7000000</v>
      </c>
      <c r="AC43">
        <v>1</v>
      </c>
      <c r="AD43" s="23">
        <v>3033333</v>
      </c>
      <c r="AE43" s="23">
        <f>+Contratos[[#This Row],[VALOR TOTAL]]</f>
        <v>20533333</v>
      </c>
      <c r="AF43" s="41">
        <f>+Contratos[[#This Row],[PLAZO TOTAL
(DÍAS)*]]</f>
        <v>88</v>
      </c>
    </row>
    <row r="44" spans="2:32" x14ac:dyDescent="0.25">
      <c r="B44">
        <v>2024</v>
      </c>
      <c r="C44">
        <v>240832</v>
      </c>
      <c r="D44" t="s">
        <v>44</v>
      </c>
      <c r="E44" s="57" t="s">
        <v>147</v>
      </c>
      <c r="F44" t="s">
        <v>47</v>
      </c>
      <c r="G44" t="s">
        <v>48</v>
      </c>
      <c r="H44" t="s">
        <v>143</v>
      </c>
      <c r="I44" t="s">
        <v>46</v>
      </c>
      <c r="J44" t="s">
        <v>148</v>
      </c>
      <c r="K44" s="41" t="s">
        <v>57</v>
      </c>
      <c r="L44" s="1">
        <v>45621</v>
      </c>
      <c r="N44" s="41"/>
      <c r="O44" s="23">
        <v>9880000</v>
      </c>
      <c r="P44" s="23">
        <v>1560000</v>
      </c>
      <c r="Q44" s="23">
        <v>11440000</v>
      </c>
      <c r="R44" s="23">
        <v>12</v>
      </c>
      <c r="S44" s="23">
        <v>88</v>
      </c>
      <c r="T44" s="1">
        <v>45553</v>
      </c>
      <c r="U44" s="1">
        <v>45568</v>
      </c>
      <c r="V44">
        <v>76</v>
      </c>
      <c r="W44" s="1">
        <v>45657</v>
      </c>
      <c r="X44" s="23">
        <f>+Contratos[[#This Row],[VALOR CONTRATO PRINCIPAL]]</f>
        <v>9880000</v>
      </c>
      <c r="Y44" s="41">
        <f>$D$5-Contratos[[#This Row],[Fecha de Inicio]]</f>
        <v>58</v>
      </c>
      <c r="Z44" s="41">
        <f>ROUND(Contratos[[#This Row],[dias ejecutados]]/(Contratos[[#This Row],[Fecha Finalizacion Programada]]-Contratos[[#This Row],[Fecha de Inicio]])*100,2)</f>
        <v>65.17</v>
      </c>
      <c r="AA44" s="23">
        <v>7540000</v>
      </c>
      <c r="AB44" s="58">
        <f>+Contratos[[#This Row],[Vr. Total con Adiciones]]-Contratos[[#This Row],[Recursos totales Ejecutados o pagados]]</f>
        <v>3900000</v>
      </c>
      <c r="AC44">
        <v>1</v>
      </c>
      <c r="AD44" s="23">
        <v>1560000</v>
      </c>
      <c r="AE44" s="23">
        <f>+Contratos[[#This Row],[VALOR TOTAL]]</f>
        <v>11440000</v>
      </c>
      <c r="AF44" s="41">
        <f>+Contratos[[#This Row],[PLAZO TOTAL
(DÍAS)*]]</f>
        <v>88</v>
      </c>
    </row>
    <row r="45" spans="2:32" x14ac:dyDescent="0.25">
      <c r="B45">
        <v>2024</v>
      </c>
      <c r="C45">
        <v>240842</v>
      </c>
      <c r="D45" t="s">
        <v>44</v>
      </c>
      <c r="E45" s="57" t="s">
        <v>149</v>
      </c>
      <c r="F45" t="s">
        <v>47</v>
      </c>
      <c r="G45" t="s">
        <v>48</v>
      </c>
      <c r="H45" t="s">
        <v>143</v>
      </c>
      <c r="I45" t="s">
        <v>46</v>
      </c>
      <c r="J45" t="s">
        <v>150</v>
      </c>
      <c r="K45" s="41" t="s">
        <v>57</v>
      </c>
      <c r="L45" s="1">
        <v>45623</v>
      </c>
      <c r="N45" s="41"/>
      <c r="O45" s="23">
        <v>14000000</v>
      </c>
      <c r="P45" s="23">
        <v>6533333</v>
      </c>
      <c r="Q45" s="23">
        <v>20533333</v>
      </c>
      <c r="R45" s="23">
        <v>28</v>
      </c>
      <c r="S45" s="23">
        <v>88</v>
      </c>
      <c r="T45" s="1">
        <v>45559</v>
      </c>
      <c r="U45" s="1">
        <v>45568</v>
      </c>
      <c r="V45">
        <v>60</v>
      </c>
      <c r="W45" s="1">
        <v>45657</v>
      </c>
      <c r="X45" s="23">
        <f>+Contratos[[#This Row],[VALOR CONTRATO PRINCIPAL]]</f>
        <v>14000000</v>
      </c>
      <c r="Y45" s="41">
        <f>$D$5-Contratos[[#This Row],[Fecha de Inicio]]</f>
        <v>58</v>
      </c>
      <c r="Z45" s="41">
        <f>ROUND(Contratos[[#This Row],[dias ejecutados]]/(Contratos[[#This Row],[Fecha Finalizacion Programada]]-Contratos[[#This Row],[Fecha de Inicio]])*100,2)</f>
        <v>65.17</v>
      </c>
      <c r="AA45" s="23">
        <v>13533333</v>
      </c>
      <c r="AB45" s="58">
        <f>+Contratos[[#This Row],[Vr. Total con Adiciones]]-Contratos[[#This Row],[Recursos totales Ejecutados o pagados]]</f>
        <v>7000000</v>
      </c>
      <c r="AC45">
        <v>1</v>
      </c>
      <c r="AD45" s="23">
        <v>6533333</v>
      </c>
      <c r="AE45" s="23">
        <f>+Contratos[[#This Row],[VALOR TOTAL]]</f>
        <v>20533333</v>
      </c>
      <c r="AF45" s="41">
        <f>+Contratos[[#This Row],[PLAZO TOTAL
(DÍAS)*]]</f>
        <v>88</v>
      </c>
    </row>
    <row r="46" spans="2:32" x14ac:dyDescent="0.25">
      <c r="B46">
        <v>2024</v>
      </c>
      <c r="C46">
        <v>240843</v>
      </c>
      <c r="D46" t="s">
        <v>44</v>
      </c>
      <c r="E46" s="57" t="s">
        <v>149</v>
      </c>
      <c r="F46" t="s">
        <v>47</v>
      </c>
      <c r="G46" t="s">
        <v>48</v>
      </c>
      <c r="H46" t="s">
        <v>143</v>
      </c>
      <c r="I46" t="s">
        <v>46</v>
      </c>
      <c r="J46" t="s">
        <v>150</v>
      </c>
      <c r="K46" s="41" t="s">
        <v>57</v>
      </c>
      <c r="L46" s="1">
        <v>45624</v>
      </c>
      <c r="N46" s="41"/>
      <c r="O46" s="23">
        <v>14000000</v>
      </c>
      <c r="P46" s="23">
        <v>6533333</v>
      </c>
      <c r="Q46" s="23">
        <v>20533333</v>
      </c>
      <c r="R46" s="23">
        <v>28</v>
      </c>
      <c r="S46" s="23">
        <v>88</v>
      </c>
      <c r="T46" s="1">
        <v>45559</v>
      </c>
      <c r="U46" s="1">
        <v>45568</v>
      </c>
      <c r="V46">
        <v>60</v>
      </c>
      <c r="W46" s="1">
        <v>45657</v>
      </c>
      <c r="X46" s="23">
        <f>+Contratos[[#This Row],[VALOR CONTRATO PRINCIPAL]]</f>
        <v>14000000</v>
      </c>
      <c r="Y46" s="41">
        <f>$D$5-Contratos[[#This Row],[Fecha de Inicio]]</f>
        <v>58</v>
      </c>
      <c r="Z46" s="41">
        <f>ROUND(Contratos[[#This Row],[dias ejecutados]]/(Contratos[[#This Row],[Fecha Finalizacion Programada]]-Contratos[[#This Row],[Fecha de Inicio]])*100,2)</f>
        <v>65.17</v>
      </c>
      <c r="AA46" s="23">
        <v>13533333</v>
      </c>
      <c r="AB46" s="58">
        <f>+Contratos[[#This Row],[Vr. Total con Adiciones]]-Contratos[[#This Row],[Recursos totales Ejecutados o pagados]]</f>
        <v>7000000</v>
      </c>
      <c r="AC46">
        <v>1</v>
      </c>
      <c r="AD46" s="23">
        <v>6533333</v>
      </c>
      <c r="AE46" s="23">
        <f>+Contratos[[#This Row],[VALOR TOTAL]]</f>
        <v>20533333</v>
      </c>
      <c r="AF46" s="41">
        <f>+Contratos[[#This Row],[PLAZO TOTAL
(DÍAS)*]]</f>
        <v>88</v>
      </c>
    </row>
    <row r="47" spans="2:32" x14ac:dyDescent="0.25">
      <c r="B47">
        <v>2022</v>
      </c>
      <c r="C47">
        <v>220918</v>
      </c>
      <c r="D47" t="s">
        <v>44</v>
      </c>
      <c r="E47" s="57" t="s">
        <v>151</v>
      </c>
      <c r="F47" t="s">
        <v>49</v>
      </c>
      <c r="G47" t="s">
        <v>84</v>
      </c>
      <c r="H47" t="s">
        <v>70</v>
      </c>
      <c r="I47" t="s">
        <v>71</v>
      </c>
      <c r="J47" t="s">
        <v>152</v>
      </c>
      <c r="K47" s="41" t="s">
        <v>57</v>
      </c>
      <c r="L47" s="1">
        <v>45625</v>
      </c>
      <c r="N47" s="41"/>
      <c r="O47" s="23">
        <v>500000000</v>
      </c>
      <c r="P47" s="23">
        <v>500000000</v>
      </c>
      <c r="Q47" s="23">
        <v>1000000000</v>
      </c>
      <c r="R47" s="23">
        <v>1070</v>
      </c>
      <c r="S47" s="23">
        <v>1790</v>
      </c>
      <c r="T47" s="1">
        <v>44924</v>
      </c>
      <c r="U47" s="1">
        <v>44937</v>
      </c>
      <c r="V47">
        <v>360</v>
      </c>
      <c r="W47" s="1">
        <v>46752</v>
      </c>
      <c r="X47" s="23">
        <f>+Contratos[[#This Row],[VALOR CONTRATO PRINCIPAL]]</f>
        <v>500000000</v>
      </c>
      <c r="Y47" s="41">
        <f>$D$5-Contratos[[#This Row],[Fecha de Inicio]]</f>
        <v>689</v>
      </c>
      <c r="Z47" s="41">
        <f>ROUND(Contratos[[#This Row],[dias ejecutados]]/(Contratos[[#This Row],[Fecha Finalizacion Programada]]-Contratos[[#This Row],[Fecha de Inicio]])*100,2)</f>
        <v>37.96</v>
      </c>
      <c r="AA47" s="23">
        <v>500000000</v>
      </c>
      <c r="AB47" s="58">
        <f>+Contratos[[#This Row],[Vr. Total con Adiciones]]-Contratos[[#This Row],[Recursos totales Ejecutados o pagados]]</f>
        <v>500000000</v>
      </c>
      <c r="AC47">
        <v>1</v>
      </c>
      <c r="AD47" s="23">
        <v>500000000</v>
      </c>
      <c r="AE47" s="23">
        <f>+Contratos[[#This Row],[VALOR TOTAL]]</f>
        <v>1000000000</v>
      </c>
      <c r="AF47" s="41">
        <f>+Contratos[[#This Row],[PLAZO TOTAL
(DÍAS)*]]</f>
        <v>1790</v>
      </c>
    </row>
    <row r="48" spans="2:32" x14ac:dyDescent="0.25">
      <c r="B48">
        <v>2023</v>
      </c>
      <c r="C48">
        <v>230933</v>
      </c>
      <c r="D48" t="s">
        <v>44</v>
      </c>
      <c r="E48" s="57" t="s">
        <v>153</v>
      </c>
      <c r="F48" t="s">
        <v>51</v>
      </c>
      <c r="G48" t="s">
        <v>41</v>
      </c>
      <c r="H48" t="s">
        <v>53</v>
      </c>
      <c r="I48" t="s">
        <v>46</v>
      </c>
      <c r="J48" t="s">
        <v>154</v>
      </c>
      <c r="K48" s="41" t="s">
        <v>57</v>
      </c>
      <c r="L48" s="1">
        <v>45625</v>
      </c>
      <c r="N48" s="41"/>
      <c r="O48" s="23">
        <v>99233142</v>
      </c>
      <c r="P48" s="23">
        <v>30898757</v>
      </c>
      <c r="Q48" s="23">
        <v>130131899</v>
      </c>
      <c r="R48" s="23">
        <v>20</v>
      </c>
      <c r="S48" s="23">
        <v>380</v>
      </c>
      <c r="T48" s="1">
        <v>45258</v>
      </c>
      <c r="U48" s="1">
        <v>45271</v>
      </c>
      <c r="V48">
        <v>360</v>
      </c>
      <c r="W48" s="1">
        <v>45657</v>
      </c>
      <c r="X48" s="23">
        <f>+Contratos[[#This Row],[VALOR CONTRATO PRINCIPAL]]</f>
        <v>99233142</v>
      </c>
      <c r="Y48" s="41">
        <f>$D$5-Contratos[[#This Row],[Fecha de Inicio]]</f>
        <v>355</v>
      </c>
      <c r="Z48" s="41">
        <f>ROUND(Contratos[[#This Row],[dias ejecutados]]/(Contratos[[#This Row],[Fecha Finalizacion Programada]]-Contratos[[#This Row],[Fecha de Inicio]])*100,2)</f>
        <v>91.97</v>
      </c>
      <c r="AA48" s="23">
        <v>65485105</v>
      </c>
      <c r="AB48" s="58">
        <f>+Contratos[[#This Row],[Vr. Total con Adiciones]]-Contratos[[#This Row],[Recursos totales Ejecutados o pagados]]</f>
        <v>64646794</v>
      </c>
      <c r="AC48">
        <v>1</v>
      </c>
      <c r="AD48" s="23">
        <v>30898757</v>
      </c>
      <c r="AE48" s="23">
        <f>+Contratos[[#This Row],[VALOR TOTAL]]</f>
        <v>130131899</v>
      </c>
      <c r="AF48" s="41">
        <f>+Contratos[[#This Row],[PLAZO TOTAL
(DÍAS)*]]</f>
        <v>380</v>
      </c>
    </row>
  </sheetData>
  <sheetProtection sheet="1" objects="1" scenarios="1"/>
  <pageMargins left="0.7" right="0.7" top="0.75" bottom="0.75" header="0.3" footer="0.3"/>
  <pageSetup paperSize="9" orientation="portrait" horizontalDpi="4294967294" verticalDpi="4294967294"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4 M A A B Q S w M E F A A C A A g A J p 2 c V y n 0 + 0 u k A A A A 9 g A A A B I A H A B D b 2 5 m a W c v U G F j a 2 F n Z S 5 4 b W w g o h g A K K A U A A A A A A A A A A A A A A A A A A A A A A A A A A A A h Y 8 x D o I w G I W v Q r r T l h I T Q 3 7 K w C r R x M S 4 N q V C A x R D i + V u D h 7 J K 4 h R 1 M 3 x f e 8 b 3 r t f b 5 B N X R t c 1 G B 1 b 1 I U Y Y o C Z W R f a l O l a H S n c I 0 y D j s h G 1 G p Y J a N T S Z b p q h 2 7 p w Q 4 r 3 H P s b 9 U B F G a U S O x W Y v a 9 U J 9 J H 1 f z n U x j p h p E I c D q 8 x n O G I x X h F G a Z A F g i F N l + B z X u f 7 Q + E f G z d O C i u b J h v g S w R y P s D f w B Q S w M E F A A C A A g A J p 2 c 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a d n F d r K 0 b m m A k A A C K I A A A T A B w A R m 9 y b X V s Y X M v U 2 V j d G l v b j E u b S C i G A A o o B Q A A A A A A A A A A A A A A A A A A A A A A A A A A A D t W 0 F v G 7 k V P j d A / g O h v d i A Y m + c b F C 0 8 M E r y Y 6 K x F Y l r V F g X Q j U D D 1 h M B r O k j N C s s E e + l N 6 7 C F A g d x 6 r P 5 Y H 4 e j G W l I j u R N F n W 8 L 5 f I 4 s d H v s f H 9 x 4 / k Y o F G R c J m Z j / n / 7 5 8 a P H j 9 Q b K l l I v u m c f H v y b D Z m q Z A Z I y E j g 7 c s y A O + + p S Q n k g y S Y M s p 3 G H n J K Y Z Y 8 f E f h 3 J X n E E v i m p 5 Z H f R H k C 5 Z k B + c 8 Z k e 6 C / y h D j r 9 P 9 1 M + i 9 v T m b f U 8 X U r E 8 z o W 6 + F x F 8 o D f 7 D X o 0 / d u 0 c 9 j 9 s c 9 i v u A Z k 6 e d P 3 S 6 g I j z R a J O n z 7 / Y 5 c M k k C E P I l O n 5 5 8 d 9 I l f 8 1 F x i b Z + 5 i d 1 h + P L k X C / n 7 Y N b P / p g N 9 6 J z 9 T E O h S C r F Q i w 5 f N Q q T u k c 4 C P 9 X c Z e M h o y q Q 6 M u l 3 y Y / n 9 W R x P A h p T q U 4 z m W 8 K n v J U k I A u 5 h x k 1 / K m k i b q V s i F m f n 0 f c r U g X c a 3 Q 8 f O t d 6 x I B T 0 H a Y Z C + e H + k + v 3 T J h 8 4 l D C A S B e b K + F K Q y e j s z A a N o V l K W A c G b R l 8 S z L 2 L i u a X o u Q x j y k o T a 7 Y j E L C r N b u E I V g E z y O U h f u t u D Y q 0 y Y b W C p Q I W w q L B H O z W n g j J D 5 e T 0 a R n N V 2 u / r N g s h g 5 1 T K U 3 f v y v / 8 m g 3 c p i N c K k p F k w Y a f 7 k D 3 2 q D 1 2 B u K N e 1 f g 4 Q M Y R c U 6 E U q K Z l e D 3 p 2 h 6 v 5 W + a w w d q + E V U e C w U w Y R g o Y g C Q N s K 0 X n h a V 5 9 C H h U D r P 4 p G S V K x D z g G T U u 0 Z j i 6 h 8 2 Z F v e h c x T U a u q 3 O q k k q k 8 z Z l L I / C I S N I F 1 U J u e U K 1 d 7 s 9 T + s O a x / t g E 0 Z C C u s d 8 y T J e x T J + p S L O a S G X n c 4 c Y w r f c Q F g U 5 G A 1 G h / Z u Y R m 1 v j y D M L r U W 8 i W J h S 4 o 2 M S 2 r j g g 8 7 t b J r I A s L Y L Q 8 8 2 g K u 1 x / Z / Y 1 r l 5 G z A B T 9 Q p q Z 9 m s a C + n u a k S S d a h R 5 D z P c t f a N s Z o 9 r D w 1 Z h 7 y I Z J j H e o N f Z p 5 e p Y y L u j T o 4 O H p 3 2 E j 3 m T E U Q 0 s G 1 b p m C h E t j Z q P K H B o W A c y 7 a 2 p U E d K V 8 O y 8 1 5 D g Q l p G N 4 c c M 3 0 Q U w I H 7 z L b d g a U U U V N D v O J 4 Q k Y j s Y t Q f J q r p h c g i v D a I o s d S + P R 5 N L s Y Q J h Q 4 L N d 3 O j 6 w d z o / x e b v p c l e f n z 2 9 i 9 f D G G 7 H 3 1 P 7 V m D l m a 2 6 u z y 3 7 H H X v T E 7 u c P u 0 G O 4 5 q N H C M W O o F c 6 p M j A 2 a i e k X Y n x 5 4 / q l s J Z L K Y Q 0 1 F H c B N e W v n 1 R 9 M d x t / D i V b k b B S G j k y W k x / F o T V l a u 3 G q q 2 A 6 B g i q n u 6 B F n J p f K 1 S c J K c s R X V y y a n y r V O / 8 1 q s G q r b t 6 j K 6 c O X I i c N w 3 b F s b v T t r z 5 G H K w N i b p e c D J 0 Z M Q i n g 3 7 t t N Q 7 V A x 1 M t W 0 4 S 9 s 5 U a m A T d 9 B W + B B 1 h S S H c 5 q E j x J V R 2 + W O h T t s L b X T F H r 7 S G 4 M u i 9 O s r i I l t S x H Q u D c C g 1 s w 3 L S a a L L f j O t R Q 1 F H x 7 X C G d t d 9 W M x z x o q I w t r J q U U V J G / s E N L Q r O C q h 9 t y W / K q U v I 3 s c 1 k e Q H S J t m Q s d G S K K Y t X / 7 o V i d j C W M 4 J B x 7 x h L X J 0 Y b U t n G V b v p c x a S x W 2 j O W B n P 8 v b D k Z D R M S y i I + K a 1 Y y d Q x V H Y Q I n K + i 6 5 M o x U 4 O A A U B J w O h D l A 2 6 0 s c P m K s s t q 3 n H B H D 4 d s c M + A M m q 0 + 2 u 5 y s W 4 h Y N / V J x 0 8 b X W O S g H c 2 U Y T 1 w Y 8 Z 8 E b a o o F 2 P f 1 g X a 7 l D M o K P V 3 Q Z o T q J r P F I s g M o A h 9 l K O j H s D 1 + p X F v I B C i 0 t W D N l u J S e P d t D 7 d n z H Y r P v m t T f f b C P q f A V p i X 8 a K a t r K E N D K K j a w j F o S x 0 L H Q 3 K T J u D X c G W V S k A 5 x Z M E z D n 4 r A n s Q g w O X p e F b i N C + 2 m C S q 0 D y 1 J 1 5 K 9 2 K q A O L v g P 2 e r M M 2 d o u 9 v y G Z m 2 r + u F q 6 D B I 4 h h 1 N z J k 4 B B g m a V t v S o i 9 D z J q U d N Y C t o n V y l L F H l g h Y V k e 2 p W w a E T j H d 7 G e Z q K + N 0 R D u S N 5 M L k A l I 1 T P K O C p K 6 e Z R R 4 m m h R j p L C C h 0 M C P y A x / y k H 3 d y O 8 G q j E X T 9 K Y e k 6 s u i r Y K 2 D E K D b M e 4 2 2 e c / a f 4 h G z u y 4 J D s h e T M 8 h m R Z l S U V c W 6 C + 5 y l q K 5 6 t 5 z K P 1 9 A a w Z v r M B h + N O 7 b D V Z W a I G 5 y 1 + B b 8 E n / p W v 1 w j w A p + 3 q l C t h H 8 7 1 6 C B P H 3 f t W H X L 4 5 L p I Z O L 8 S v b Y / L E 1 v O X w 8 e P e O J m X y 2 W + + T / w X L v M S i y 3 E 4 a B 1 l u Z L m R 5 U a W 2 8 H G W c U J s t z I c p O v h e V u 9 + 0 H T 3 O 3 7 g H k u Z H n R p 4 b e W 7 k u Z H n v r 8 8 9 z 6 c r 1 X N I d H 9 s I n u h j J e o r u B + x q J 7 l q F X U S 3 B 2 k T 3 T X P / C C I 7 s Y i O 4 n u C n M / i W 5 7 2 3 w 5 o r u S j U S 3 H W Q + m + j e 4 2 Y 1 O T g 5 x C v d S H b b 7 U h 2 I 9 m N Z D e S 3 S 6 G C s l u J L v x S j d e 6 U a q G 6 l u p L q R 6 k a q + 8 F T 3 Y 3 t g k w 3 M t 1 N d 8 A r 3 S 1 I v N J t c 0 j 3 j e m 2 C z G 8 0 n 3 v m e 7 S 0 W Z 1 y v 2 y d P Z k e D 3 s X Z 3 P r o I s h 0 L p x h 5 v B 5 X 9 4 t v f H 5 P 9 K 5 h o q H F 0 1 P C y f e 2 k 9 P 3 j l r 2 Y z 6 K W v 8 Q 5 D Y a + / t V H N U + d o M 2 1 D v n F e p r N 0 b r o 3 O C 9 V Y I K f W 1 v q E t / Q w E U h 3 Y 9 R 4 j z + S K P z W y b H G R 9 s r 9 d f V R g C R + j E H E J j l + J 8 j I P U E Q O q p E 3 6 i U b P x J S 0 / / 0 r U k C 9 U w M x e 5 y h Y 1 4 f M E S J p 2 s 4 w T q x f J X G W J 3 + d w c 4 p V e d H X A Y f k B o Y 7 T d b I 4 F v M d c p X V y Y K P G U x O i Y I c S T a M 5 y i Q 9 e + P i o y g 2 r v l K n C a r C c W e V J t g x 8 u R i O P w w W 7 g b 3 1 C d N g R j Q y R V 0 5 E d f Z K i 0 w a 1 b L 5 V s T G m t H J u d 0 a T j e X t s G 3 5 f C 3 Z N 7 u y u l Z v h n 2 z D 5 I o 3 X S y x K 1 y k Z L o i o t m N q g 4 G 1 y + x R V h i O o n i d Y O L K c c j 7 Y 0 H m M J I d O M Y Q 7 S H 3 + 8 q 4 U Q 4 T q w 8 J 8 T o 4 k Z 7 j w L h V 4 V r V 9 E Y h 0 u K f g 7 K k N + V Y G 7 I k a D a i q u t H w Y K W 2 S 2 s D O t k v 0 l C R v E B n R T N v m L N M U u 1 J Y n t 0 1 M r t I 1 I W e v b h h m G r c 2 w U S v v 5 z X O 8 C 0 b Z v j S b x B / m 6 s Z + A 4 R r 2 b g 1 Q y 8 m u H U H a 9 m 2 C L w a g Z e z c C r G X g 1 w + e Z e D U D r 2 a 0 S s W r G X g 1 w 2 Y j 8 G b G + l i F N z P w E S J e z c B H i P g I E R 8 h 4 i P E h 3 Q 1 Y / 9 H i M / w E S I y 3 Y 5 2 Z L q R 6 U a m G 5 l u F 0 G F T D c y 3 c h 0 I 9 O N T D c y 3 c h 0 3 x + m G x 8 h I t W N V D d S 3 f g K E V 8 h 3 k u q u 0 E i 3 T e q 2 6 7 E 8 B X i V 0 B 1 r 8 n m 0 u W U 9 Q z q t 3 m W C M c f z n T x d L N r A v h M E Z 8 p 4 j N F f K a I z x Q 3 4 f h M E Z 8 p G s P g M 0 V 8 p u g 6 h / 2 e n i n + D 1 B L A Q I t A B Q A A g A I A C a d n F c p 9 P t L p A A A A P Y A A A A S A A A A A A A A A A A A A A A A A A A A A A B D b 2 5 m a W c v U G F j a 2 F n Z S 5 4 b W x Q S w E C L Q A U A A I A C A A m n Z x X D 8 r p q 6 Q A A A D p A A A A E w A A A A A A A A A A A A A A A A D w A A A A W 0 N v b n R l b n R f V H l w Z X N d L n h t b F B L A Q I t A B Q A A g A I A C a d n F d r K 0 b m m A k A A C K I A A A T A A A A A A A A A A A A A A A A A O E B A A B G b 3 J t d W x h c y 9 T Z W N 0 a W 9 u M S 5 t U E s F B g A A A A A D A A M A w g A A A M Y L 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l t A w A A A A A A B 2 0 D 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8 y M D I z X 1 J l c G 9 y d G U l M j B k Z S U y M E V q Z W N 1 Y 2 k l Q z M l Q j N u J T I w Q 2 9 u d H J h Y 3 R 1 Y W w 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5 M j M i I C 8 + P E V u d H J 5 I F R 5 c G U 9 I k Z p b G x F c n J v c k N v Z G U i I F Z h b H V l P S J z V W 5 r b m 9 3 b i I g L z 4 8 R W 5 0 c n k g V H l w Z T 0 i R m l s b E V y c m 9 y Q 2 9 1 b n Q i I F Z h b H V l P S J s N C I g L z 4 8 R W 5 0 c n k g V H l w Z T 0 i R m l s b E x h c 3 R V c G R h d G V k I i B W Y W x 1 Z T 0 i Z D I w M j M t M T E t M j N U M T g 6 N D E 6 N D g u M T I 0 O D Q x N 1 o i I C 8 + P E V u d H J 5 I F R 5 c G U 9 I k Z p b G x D b 2 x 1 b W 5 U e X B l c y I g V m F s d W U 9 I n N B d 0 1 H Q m d Z R 0 J n W U d C Z 1 l E Q X d Z R 0 J n W U R C Z 1 l H Q m d Z R 0 J n W U d C Z 1 l E Q m d N S k F 3 W U d C Z 0 1 K Q X d Z R 0 J n W U d C Z 1 l E Q m d N R 0 J n W U d C Z 1 l H Q m d Z R 0 J n W U d C Z 0 1 E Q X d Z R 0 J n W U d C Z 0 1 H Q X d N R 0 J n W U R C Z 1 l H Q m d Z R 0 F 3 T U d C Z 1 l E Q m d Z R 0 J n W U d C Z 1 l H Q m d Z R 0 N R a 0 p C Z 1 l H Q X d r S k N R W U p C Z 1 l H Q m d Z S k N R W U d C Z 1 l H Q X d r R E J n W U d C Z 1 l H Q m d Z R 0 J n W U d C Z 1 l H Q m c 9 P S I g L z 4 8 R W 5 0 c n k g V H l w Z T 0 i R m l s b E N v b H V t b k 5 h b W V z I i B W Y W x 1 Z T 0 i c 1 s m c X V v d D t W a W d l b m N p Y S Z x d W 9 0 O y w m c X V v d D t O b y B j b 2 5 z Z W N 1 d G l 2 b y B T U E F B J n F 1 b 3 Q 7 L C Z x d W 9 0 O 1 J l Y 3 V y c m V u d G U m c X V v d D s s J n F 1 b 3 Q 7 T W 9 k Y W x p Z G F k I G R l I H N l b G V j Y 2 n D s 2 4 m c X V v d D s s J n F 1 b 3 Q 7 V G l w b y B k Z S B T d W I g S W 5 2 J n F 1 b 3 Q 7 L C Z x d W 9 0 O 1 R p c G 8 g Y 2 9 u d H J h d G 8 m c X V v d D s s J n F 1 b 3 Q 7 U H J v Y 2 V k a W 1 p Z W 5 0 b y Z x d W 9 0 O y w m c X V v d D t D b 2 Q g V U 5 T U F N D J n F 1 b 3 Q 7 L C Z x d W 9 0 O 0 7 D u m 1 l c m 8 g Z G U g c H J v Y 2 V z b y Z x d W 9 0 O y w m c X V v d D t O w r A g R X h w Z W R p Z W 5 0 Z S B Q c m V j b 2 5 0 c m F j d H V h b C Z x d W 9 0 O y w m c X V v d D t O w r A g R X h w Z W R p Z W 5 0 Z S B D b 2 5 0 c m F j d H V h b C Z x d W 9 0 O y w m c X V v d D t O w 7 p t Z X J v I G R l I G N v b n R y Y X R v J n F 1 b 3 Q 7 L C Z x d W 9 0 O 0 7 D u m 1 l c m 8 g Z G U g b 3 J k Z W 4 g Z G U g Y 2 9 t c H J h I F R W R U M m c X V v d D s s J n F 1 b 3 Q 7 T 2 J q Z X R v J n F 1 b 3 Q 7 L C Z x d W 9 0 O 1 R p c G 8 g Z G U g Z 2 F z d G 8 m c X V v d D s s J n F 1 b 3 Q 7 Q 2 9 k I G N l b n R y b y B n Z X N 0 b 3 I m c X V v d D s s J n F 1 b 3 Q 7 Q 2 V u d H J v I E d l c 3 R v c i Z x d W 9 0 O y w m c X V v d D t D w 7 N k a W d v I G R l I M O h c m V h I H N v b G l j a X R h b n R l J n F 1 b 3 Q 7 L C Z x d W 9 0 O 8 O B c m V h I H N v b G l j a X R h b n R l J n F 1 b 3 Q 7 L C Z x d W 9 0 O 0 d y d X B v I G R l I G N v b X B y Y X M m c X V v d D s s J n F 1 b 3 Q 7 V G l w b y B w c m V z d X B 1 Z X N 0 b y Z x d W 9 0 O y w m c X V v d D t Q c m 9 n c m F t Y S B k Z S B m a W 5 h b m N p Y W N p w 7 N u J n F 1 b 3 Q 7 L C Z x d W 9 0 O 0 N v Z C B w c m 9 n I G Z p b m F u Y 2 l h Y 2 n D s 2 4 m c X V v d D s s J n F 1 b 3 Q 7 V G V t Y S B n Y X N 0 b y 9 p b n Z l c n N p w 7 N u J n F 1 b 3 Q 7 L C Z x d W 9 0 O 0 5 v b W J y Z S B w c m 9 n I G l u d i Z x d W 9 0 O y w m c X V v d D t Q c m 9 5 Z W N 0 b y A o U E V Q K S Z x d W 9 0 O y w m c X V v d D t N Z X R h J n F 1 b 3 Q 7 L C Z x d W 9 0 O 0 F j d G l 2 a W R h Z C Z x d W 9 0 O y w m c X V v d D t Q b 3 N Q c m U m c X V v d D s s J n F 1 b 3 Q 7 T m 8 g c 2 9 s c G V k J n F 1 b 3 Q 7 L C Z x d W 9 0 O 0 5 v I H N v b H B l Z C B t b 2 R p Z m l j Y W N p w 7 N u J n F 1 b 3 Q 7 L C Z x d W 9 0 O 0 5 v I E N E U C Z x d W 9 0 O y w m c X V v d D t F e H B l Z G l j a c O z b i B D R F A m c X V v d D s s J n F 1 b 3 Q 7 V m F s b 3 I g Q 0 R Q J n F 1 b 3 Q 7 L C Z x d W 9 0 O 0 5 v I E N E U C B W a W d l b m N p Y X M g R n V 0 d X J h c y Z x d W 9 0 O y w m c X V v d D t F e H B l Z G l j a c O z b i B D R F A g V m l n Z W 5 j a W F z I E Z 1 d H V y J n F 1 b 3 Q 7 L C Z x d W 9 0 O 1 Z h b G 9 y I E N E U C B W a W d l b m N p Y X M g R n V 0 d X J h c y Z x d W 9 0 O y w m c X V v d D t O b y B S U C Z x d W 9 0 O y w m c X V v d D t F e H B l Z G l j a c O z b i B S U C Z x d W 9 0 O y w m c X V v d D t W Y W x v c i B S U C Z x d W 9 0 O y w m c X V v d D t O b y B S U C B W a W d l b m N p Y X M g R n V 0 d X J h c y Z x d W 9 0 O y w m c X V v d D t F e H B l Z G l j a c O z b i B S U C B W a W d l b m N p Y X M g R n V 0 d X J h J n F 1 b 3 Q 7 L C Z x d W 9 0 O 1 Z h b G 9 y I F J Q I F Z p Z 2 V u Y 2 l h c y B G d X R 1 c m F z J n F 1 b 3 Q 7 L C Z x d W 9 0 O 1 J p Z X N n b 3 M g U H J v Z m V z a W 9 u Y W x l c y Z x d W 9 0 O y w m c X V v d D t P c m l n Z W 4 g Z G U g U H J l c 3 V w d W V z d G 8 m c X V v d D s s J n F 1 b 3 Q 7 T 3 J p Z 2 V u I G R l I F J l Y 3 V y c 2 9 z J n F 1 b 3 Q 7 L C Z x d W 9 0 O 1 R p c G 8 g T W 9 u Z W R h I E N v b n R y Y X R v J n F 1 b 3 Q 7 L C Z x d W 9 0 O 1 Z h b G 9 y I G R l I E 1 v b m V k Y S B F e H Q m c X V v d D s s J n F 1 b 3 Q 7 V m F s b 3 I g d G F z Y S B j Y W 1 i a W 8 m c X V v d D s s J n F 1 b 3 Q 7 V m F s b 3 I g a W 5 p Y 2 l h b C B j b 2 5 0 c m F 0 b y Z x d W 9 0 O y w m c X V v d D t P Y n N l c n Z h Y 2 l v b m V z I H Z h b G 9 y J n F 1 b 3 Q 7 L C Z x d W 9 0 O 0 5 v I E N E U C B O b 3 Z l Z G F k Z X M m c X V v d D s s J n F 1 b 3 Q 7 R X h w Z W R p Y 2 n D s 2 4 g Q 0 R Q I E 5 v d m V k Y W R l c y Z x d W 9 0 O y w m c X V v d D t W Y W x v c i B D R F A g T m 9 2 Z W R h Z G V z J n F 1 b 3 Q 7 L C Z x d W 9 0 O 0 5 v I E N E U C B W a W d l b m N p Y X M g R n V 0 d X J h c y B O b 3 Z l Z C Z x d W 9 0 O y w m c X V v d D t F e H B l Z G l j a c O z b i B D R F A g V m l n Z W 5 j a W F z I E Z 1 d H V y X z E m c X V v d D s s J n F 1 b 3 Q 7 V m F s b 3 I g Q 0 R Q I F Z p Z 2 V u Y 2 l h c y B G d X R 1 c m F z I E 5 v J n F 1 b 3 Q 7 L C Z x d W 9 0 O 0 5 v I F J Q I E 5 v d m V k Y W R l c y Z x d W 9 0 O y w m c X V v d D t F e H B l Z G l j a c O z b i B S U C B O b 3 Z l Z G F k Z X M m c X V v d D s s J n F 1 b 3 Q 7 V m F s b 3 I g U l A g T m 9 2 Z W R h Z G V z J n F 1 b 3 Q 7 L C Z x d W 9 0 O 0 5 v I F J Q I F Z p Z 2 V u Y 2 l h c y B G d X R 1 c m F z I E 5 v d m V k Y S Z x d W 9 0 O y w m c X V v d D t F e H B l Z G l j a c O z b i B S U C B W a W d l b m N p Y X M g R n V 0 d X J h X z I m c X V v d D s s J n F 1 b 3 Q 7 V m F s b 3 I g U l A g V m l n Z W 5 j a W F z I E Z 1 d H V y Y X M g T m 9 2 J n F 1 b 3 Q 7 L C Z x d W 9 0 O 0 5 v I H B l Z G l k b y B t b 2 R p Z m l j Y W N p w 7 N u J n F 1 b 3 Q 7 L C Z x d W 9 0 O 1 Z h b G 9 y I H R v d G F s I G F k a W N p b 2 5 l c y Z x d W 9 0 O y w m c X V v d D t O L i B h Z G l j a W 9 u Z X M g c m V h b G l 6 Y W R h c y Z x d W 9 0 O y w m c X V v d D t W Y W x v c i B 0 b 3 R h b C B j b 2 5 0 c m F 0 b y B j b 2 4 g Y W R p Y 2 k m c X V v d D s s J n F 1 b 3 Q 7 R m 9 y b W E g Z G U g c G F n b y Z x d W 9 0 O y w m c X V v d D t Q b G F 6 b y B l a m V j d W N p w 7 N u I G N v b n R y Y X R v J n F 1 b 3 Q 7 L C Z x d W 9 0 O 0 9 i c 2 V y d m F j a c O z b m V z I H B s Y X p v J n F 1 b 3 Q 7 L C Z x d W 9 0 O 1 B s Y X p v I H R v d G F s I H B y w 7 N y c m 9 n Y X M m c X V v d D s s J n F 1 b 3 Q 7 T 2 J z Z X J 2 Y W N p w 7 N u Z X M g c G x h e m 8 g c H L D s 3 J y b 2 d h J n F 1 b 3 Q 7 L C Z x d W 9 0 O 1 B s Y X p v I H R v d G F s I G N v b n R y Y X R v J n F 1 b 3 Q 7 L C Z x d W 9 0 O 1 Z p Z 2 V u Y 2 l h I G R l b C B j b 2 5 0 c m F 0 b y Z x d W 9 0 O y w m c X V v d D t D b 2 5 0 c m F 0 a X N 0 Y S Z x d W 9 0 O y w m c X V v d D t J Z C B j b 2 5 0 c m F 0 a X N 0 Y S Z x d W 9 0 O y w m c X V v d D t E w 6 1 n a X R v I H Z l c m l m a W N h Y 2 n D s 2 4 g S W Q m c X V v d D s s J n F 1 b 3 Q 7 V G l w b y B J R C Z x d W 9 0 O y w m c X V v d D t O Y X R 1 c m F s Z X p h J n F 1 b 3 Q 7 L C Z x d W 9 0 O 1 N l e G 8 m c X V v d D s s J n F 1 b 3 Q 7 R W R h Z C Z x d W 9 0 O y w m c X V v d D t O a X Z l b C B k Z S B l c 3 R 1 Z G l v J n F 1 b 3 Q 7 L C Z x d W 9 0 O 1 B y b 2 Z l c 2 n D s 2 4 m c X V v d D s s J n F 1 b 3 Q 7 R m 9 y b W F j a c O z b i B j b 2 5 0 c m F 0 a X N 0 Y S Z x d W 9 0 O y w m c X V v d D t F e H B l c m l l b m N p Y S B j b 2 5 0 c m F 0 a X N 0 Y S Z x d W 9 0 O y w m c X V v d D t F e H B l c m l l b m N p Y S B y Z W x h Y 2 l v b m F k Y S Z x d W 9 0 O y w m c X V v d D t U a X B v I G l k Z W 5 0 a W Z p Y 2 F j a c O z b i B y Z X B y Z X N l b n R h J n F 1 b 3 Q 7 L C Z x d W 9 0 O 0 l k Z W 5 0 a W Z p Y 2 F j a W 9 u I F J l c H J l c 2 V u d G F u d G U m c X V v d D s s J n F 1 b 3 Q 7 U m V w c m V z Z W 5 0 Y W 5 0 Z S B s Z W d h b C Z x d W 9 0 O y w m c X V v d D t O b 2 1 i c m U g c m V w c m V z Z W 5 0 Y W 5 0 Z S B s Z W d h b C 1 j b 2 4 m c X V v d D s s J n F 1 b 3 Q 7 Q 2 F y Z 2 8 g U m V w c m V z Z W 5 0 Y W 5 0 Z S B M Z W d h b C Z x d W 9 0 O y w m c X V v d D t E a X J l Y 2 N p w 7 N u I H B y b 3 Z l Z W R v c i Z x d W 9 0 O y w m c X V v d D t U Z W z D q W Z v b m 8 g c H J v d m V l Z G 9 y J n F 1 b 3 Q 7 L C Z x d W 9 0 O 0 N v c n J l b y 1 l I H B y b 3 Z l Z W R v c i Z x d W 9 0 O y w m c X V v d D t U a X B v I G V u d G l k Y W Q m c X V v d D s s J n F 1 b 3 Q 7 T m 8 g Y 2 V y d G l m a W N h Z G 8 g Y 2 9 u c 3 R p d H V j a c O z b i Z x d W 9 0 O y w m c X V v d D t U a X B v I G R l I G 9 y Z y 9 w Z X J z J n F 1 b 3 Q 7 L C Z x d W 9 0 O 0 5 h Y 2 l v b m F s a W R h Z C Z x d W 9 0 O y w m c X V v d D t E Y X R v c y A g U 3 V w Z X J 2 a X N v c i Z x d W 9 0 O y w m c X V v d D t E Y X R v c y B k Z S B J b n R l c n Z l b n R v c i Z x d W 9 0 O y w m c X V v d D t P c m R l b m F k b 3 I g Z G V s I G d h c 3 R v J n F 1 b 3 Q 7 L C Z x d W 9 0 O 0 N s Y X N l I G R l I G d h c m F u d M O t Y S Z x d W 9 0 O y w m c X V v d D t H Y X J h b n T D r W E g b y B w w 7 N s a X p h J n F 1 b 3 Q 7 L C Z x d W 9 0 O 0 4 u I G d h c m F u d G l h J n F 1 b 3 Q 7 L C Z x d W 9 0 O 0 4 u I G F u Z X h v J n F 1 b 3 Q 7 L C Z x d W 9 0 O 0 Z l Y 2 h h I G l u a W N p b y B 2 a W d l b m N p Y S Z x d W 9 0 O y w m c X V v d D t G Z W N o Y S B m a W 4 g d m l n Z W 5 j a W E m c X V v d D s s J n F 1 b 3 Q 7 R m V j a G E g Z 2 F y Y W 5 0 a W E m c X V v d D s s J n F 1 b 3 Q 7 Q X N l Z 3 V y Y W R v c m E m c X V v d D s s J n F 1 b 3 Q 7 R 2 F y Y W 5 0 w 6 1 h I G 8 g c M O z b G l 6 Y S B S Q 0 U m c X V v d D s s J n F 1 b 3 Q 7 T m 8 g Z 2 F y Y W 5 0 w 6 1 h I F J D R S Z x d W 9 0 O y w m c X V v d D t O b y B h b m V 4 b y B n Y X J h b n T D r W E g U k N F J n F 1 b 3 Q 7 L C Z x d W 9 0 O 0 Z l Y 2 h h I G l u a W N p b y B 2 a W d l b m N p Y V 8 z J n F 1 b 3 Q 7 L C Z x d W 9 0 O 0 Z l Y 2 h h I G Z p b i B 2 a W d l b m N p Y V 8 0 J n F 1 b 3 Q 7 L C Z x d W 9 0 O 0 Z l Y 2 h h I G d h c m F u d G l h X z U m c X V v d D s s J n F 1 b 3 Q 7 Q X N l Z 3 V y Y W R v c m F f N i Z x d W 9 0 O y w m c X V v d D t B c H J v Y m F j a c O z b i B n Y X J h b n T D r W F z J n F 1 b 3 Q 7 L C Z x d W 9 0 O 0 9 i c 2 V y d m F j a c O z b m V z I G d h c m F u d M O t Y X M m c X V v d D s s J n F 1 b 3 Q 7 R X N 0 Y W R v J n F 1 b 3 Q 7 L C Z x d W 9 0 O 0 Z p c m 1 h I G R l b C B j b 2 5 0 c m F 0 a X N 0 Y S Z x d W 9 0 O y w m c X V v d D t G Z W N o Y S B w Y X J h I H J l b W l 0 a X I g Z G 9 j c y Z x d W 9 0 O y w m c X V v d D t G Z W N o Y S B k Z S B h Z G p 1 Z G l j Y W N p w 7 N u J n F 1 b 3 Q 7 L C Z x d W 9 0 O 1 N 1 c 2 N y a X B j a c O z b i B j b 2 5 0 c m F 0 b y Z x d W 9 0 O y w m c X V v d D t M Z W d h b G l 6 Y W N p w 7 N u I G N v b n R y Y X R v J n F 1 b 3 Q 7 L C Z x d W 9 0 O 0 1 v Z G l m a W N h Y 2 n D s 2 4 g Z G U g Z 2 F y Y W 5 0 w 6 1 h c y Z x d W 9 0 O y w m c X V v d D t J b m l j a W 8 g Y 2 9 u d H J h d G 8 g T 0 k m c X V v d D s s J n F 1 b 3 Q 7 R m l u Y W x p e m F j a c O z b i B j b 2 5 0 c m F 0 b y B P S S Z x d W 9 0 O y w m c X V v d D t G a W 5 h b G l 6 Y W N p w 7 N u I G R l Z m l u a X R p d m E m c X V v d D s s J n F 1 b 3 Q 7 R G F 0 b 3 M g Z G U g Q 2 V z a c O z b i Z x d W 9 0 O y w m c X V v d D t D Y W 5 0 a W R h Z C B k Z S B z d X N w Z W 5 z a c O z b m V z I H J l Y W x p J n F 1 b 3 Q 7 L C Z x d W 9 0 O 1 N 1 c 2 N y a X B j a c O z b i B k Z S B s Y S B z d X N w Z W 5 z a c O z b i Z x d W 9 0 O y w m c X V v d D t E w 6 1 h c y B k Z S B z d X N w Z W 5 z a c O z b i Z x d W 9 0 O y w m c X V v d D t U Z X J t a W 5 h Y 2 n D s 2 4 g Y W 5 0 a W N p c G F k Y S Z x d W 9 0 O y w m c X V v d D t G Z W N o Y S B J b m Z v c m 1 l I E Z p b m F s J n F 1 b 3 Q 7 L C Z x d W 9 0 O 1 B y b 2 N l Z G U g Y S B s a X F 1 a W R h Y 2 n D s 2 4 m c X V v d D s s J n F 1 b 3 Q 7 T G l x d W l k Y W N p w 7 N u I H J l c X V l c m l k Y S Z x d W 9 0 O y w m c X V v d D t U a X B v I G x p c X V p Z G F j a c O z b i Z x d W 9 0 O y w m c X V v d D t T d X N j c m l w Y 2 n D s 2 4 g Y W N 0 Y S B s a X F 1 a W R h Y 2 n D s 2 4 m c X V v d D s s J n F 1 b 3 Q 7 T 2 J z Z X J 2 Y W N p b 2 5 l c y B s a X F 1 a W R h Y 2 n D s 2 4 m c X V v d D s s J n F 1 b 3 Q 7 T G l x d W l k Y W N p w 7 N u I C 0 g Q X B y b 2 J h Y 2 n D s 2 4 g b 3 J k Z W 4 m c X V v d D s s J n F 1 b 3 Q 7 Q 2 l l c n J l I G R l I G V 4 c G V k a W V u d G U m c X V v d D s s J n F 1 b 3 Q 7 S n V z d G l m a W N h Y 2 n D s 2 4 m c X V v d D s s J n F 1 b 3 Q 7 T 2 J s a W d h Y 2 l v b m V z I E V z c G V j a W F s Z X M g Y 2 9 u d H J h J n F 1 b 3 Q 7 L C Z x d W 9 0 O 0 9 i b G l n Y W N p b 2 5 l c y B z d X B l c n Z p c 2 9 y I G 8 g a W 5 0 Z S Z x d W 9 0 O y w m c X V v d D t P Y m x p Z 2 F j a W 9 u Z X M g U 0 R I J n F 1 b 3 Q 7 L C Z x d W 9 0 O 1 B y b 2 R 1 Y 3 R v c y w g Z W 5 0 c m V n Y W J s Z X M g I G 8 g c m V z d S Z x d W 9 0 O y w m c X V v d D t B Z m l s a W F j a c O z b i B T R 1 J M J n F 1 b 3 Q 7 L C Z x d W 9 0 O 0 Z 1 b m N p w 7 N u J n F 1 b 3 Q 7 X S I g L z 4 8 R W 5 0 c n k g V H l w Z T 0 i R m l s b F N 0 Y X R 1 c y I g V m F s d W U 9 I n N D b 2 1 w b G V 0 Z S I g L z 4 8 R W 5 0 c n k g V H l w Z T 0 i U m V s Y X R p b 2 5 z a G l w S W 5 m b 0 N v b n R h a W 5 l c i I g V m F s d W U 9 I n N 7 J n F 1 b 3 Q 7 Y 2 9 s d W 1 u Q 2 9 1 b n Q m c X V v d D s 6 M T Q 4 L C Z x d W 9 0 O 2 t l e U N v b H V t b k 5 h b W V z J n F 1 b 3 Q 7 O l t d L C Z x d W 9 0 O 3 F 1 Z X J 5 U m V s Y X R p b 2 5 z a G l w c y Z x d W 9 0 O z p b X S w m c X V v d D t j b 2 x 1 b W 5 J Z G V u d G l 0 a W V z J n F 1 b 3 Q 7 O l s m c X V v d D t T Z W N 0 a W 9 u M S 8 y M D I z X 1 J l c G 9 y d G U g Z G U g R W p l Y 3 V j a c O z b i B D b 2 5 0 c m F j d H V h b C 9 B d X R v U m V t b 3 Z l Z E N v b H V t b n M x L n t W a W d l b m N p Y S w w f S Z x d W 9 0 O y w m c X V v d D t T Z W N 0 a W 9 u M S 8 y M D I z X 1 J l c G 9 y d G U g Z G U g R W p l Y 3 V j a c O z b i B D b 2 5 0 c m F j d H V h b C 9 B d X R v U m V t b 3 Z l Z E N v b H V t b n M x L n t O b y B j b 2 5 z Z W N 1 d G l 2 b y B T U E F B L D F 9 J n F 1 b 3 Q 7 L C Z x d W 9 0 O 1 N l Y 3 R p b 2 4 x L z I w M j N f U m V w b 3 J 0 Z S B k Z S B F a m V j d W N p w 7 N u I E N v b n R y Y W N 0 d W F s L 0 F 1 d G 9 S Z W 1 v d m V k Q 2 9 s d W 1 u c z E u e 1 J l Y 3 V y c m V u d G U s M n 0 m c X V v d D s s J n F 1 b 3 Q 7 U 2 V j d G l v b j E v M j A y M 1 9 S Z X B v c n R l I G R l I E V q Z W N 1 Y 2 n D s 2 4 g Q 2 9 u d H J h Y 3 R 1 Y W w v Q X V 0 b 1 J l b W 9 2 Z W R D b 2 x 1 b W 5 z M S 5 7 T W 9 k Y W x p Z G F k I G R l I H N l b G V j Y 2 n D s 2 4 s M 3 0 m c X V v d D s s J n F 1 b 3 Q 7 U 2 V j d G l v b j E v M j A y M 1 9 S Z X B v c n R l I G R l I E V q Z W N 1 Y 2 n D s 2 4 g Q 2 9 u d H J h Y 3 R 1 Y W w v Q X V 0 b 1 J l b W 9 2 Z W R D b 2 x 1 b W 5 z M S 5 7 V G l w b y B k Z S B T d W I g S W 5 2 L D R 9 J n F 1 b 3 Q 7 L C Z x d W 9 0 O 1 N l Y 3 R p b 2 4 x L z I w M j N f U m V w b 3 J 0 Z S B k Z S B F a m V j d W N p w 7 N u I E N v b n R y Y W N 0 d W F s L 0 F 1 d G 9 S Z W 1 v d m V k Q 2 9 s d W 1 u c z E u e 1 R p c G 8 g Y 2 9 u d H J h d G 8 s N X 0 m c X V v d D s s J n F 1 b 3 Q 7 U 2 V j d G l v b j E v M j A y M 1 9 S Z X B v c n R l I G R l I E V q Z W N 1 Y 2 n D s 2 4 g Q 2 9 u d H J h Y 3 R 1 Y W w v Q X V 0 b 1 J l b W 9 2 Z W R D b 2 x 1 b W 5 z M S 5 7 U H J v Y 2 V k a W 1 p Z W 5 0 b y w 2 f S Z x d W 9 0 O y w m c X V v d D t T Z W N 0 a W 9 u M S 8 y M D I z X 1 J l c G 9 y d G U g Z G U g R W p l Y 3 V j a c O z b i B D b 2 5 0 c m F j d H V h b C 9 B d X R v U m V t b 3 Z l Z E N v b H V t b n M x L n t D b 2 Q g V U 5 T U F N D L D d 9 J n F 1 b 3 Q 7 L C Z x d W 9 0 O 1 N l Y 3 R p b 2 4 x L z I w M j N f U m V w b 3 J 0 Z S B k Z S B F a m V j d W N p w 7 N u I E N v b n R y Y W N 0 d W F s L 0 F 1 d G 9 S Z W 1 v d m V k Q 2 9 s d W 1 u c z E u e 0 7 D u m 1 l c m 8 g Z G U g c H J v Y 2 V z b y w 4 f S Z x d W 9 0 O y w m c X V v d D t T Z W N 0 a W 9 u M S 8 y M D I z X 1 J l c G 9 y d G U g Z G U g R W p l Y 3 V j a c O z b i B D b 2 5 0 c m F j d H V h b C 9 B d X R v U m V t b 3 Z l Z E N v b H V t b n M x L n t O w r A g R X h w Z W R p Z W 5 0 Z S B Q c m V j b 2 5 0 c m F j d H V h b C w 5 f S Z x d W 9 0 O y w m c X V v d D t T Z W N 0 a W 9 u M S 8 y M D I z X 1 J l c G 9 y d G U g Z G U g R W p l Y 3 V j a c O z b i B D b 2 5 0 c m F j d H V h b C 9 B d X R v U m V t b 3 Z l Z E N v b H V t b n M x L n t O w r A g R X h w Z W R p Z W 5 0 Z S B D b 2 5 0 c m F j d H V h b C w x M H 0 m c X V v d D s s J n F 1 b 3 Q 7 U 2 V j d G l v b j E v M j A y M 1 9 S Z X B v c n R l I G R l I E V q Z W N 1 Y 2 n D s 2 4 g Q 2 9 u d H J h Y 3 R 1 Y W w v Q X V 0 b 1 J l b W 9 2 Z W R D b 2 x 1 b W 5 z M S 5 7 T s O 6 b W V y b y B k Z S B j b 2 5 0 c m F 0 b y w x M X 0 m c X V v d D s s J n F 1 b 3 Q 7 U 2 V j d G l v b j E v M j A y M 1 9 S Z X B v c n R l I G R l I E V q Z W N 1 Y 2 n D s 2 4 g Q 2 9 u d H J h Y 3 R 1 Y W w v Q X V 0 b 1 J l b W 9 2 Z W R D b 2 x 1 b W 5 z M S 5 7 T s O 6 b W V y b y B k Z S B v c m R l b i B k Z S B j b 2 1 w c m E g V F Z F Q y w x M n 0 m c X V v d D s s J n F 1 b 3 Q 7 U 2 V j d G l v b j E v M j A y M 1 9 S Z X B v c n R l I G R l I E V q Z W N 1 Y 2 n D s 2 4 g Q 2 9 u d H J h Y 3 R 1 Y W w v Q X V 0 b 1 J l b W 9 2 Z W R D b 2 x 1 b W 5 z M S 5 7 T 2 J q Z X R v L D E z f S Z x d W 9 0 O y w m c X V v d D t T Z W N 0 a W 9 u M S 8 y M D I z X 1 J l c G 9 y d G U g Z G U g R W p l Y 3 V j a c O z b i B D b 2 5 0 c m F j d H V h b C 9 B d X R v U m V t b 3 Z l Z E N v b H V t b n M x L n t U a X B v I G R l I G d h c 3 R v L D E 0 f S Z x d W 9 0 O y w m c X V v d D t T Z W N 0 a W 9 u M S 8 y M D I z X 1 J l c G 9 y d G U g Z G U g R W p l Y 3 V j a c O z b i B D b 2 5 0 c m F j d H V h b C 9 B d X R v U m V t b 3 Z l Z E N v b H V t b n M x L n t D b 2 Q g Y 2 V u d H J v I G d l c 3 R v c i w x N X 0 m c X V v d D s s J n F 1 b 3 Q 7 U 2 V j d G l v b j E v M j A y M 1 9 S Z X B v c n R l I G R l I E V q Z W N 1 Y 2 n D s 2 4 g Q 2 9 u d H J h Y 3 R 1 Y W w v Q X V 0 b 1 J l b W 9 2 Z W R D b 2 x 1 b W 5 z M S 5 7 Q 2 V u d H J v I E d l c 3 R v c i w x N n 0 m c X V v d D s s J n F 1 b 3 Q 7 U 2 V j d G l v b j E v M j A y M 1 9 S Z X B v c n R l I G R l I E V q Z W N 1 Y 2 n D s 2 4 g Q 2 9 u d H J h Y 3 R 1 Y W w v Q X V 0 b 1 J l b W 9 2 Z W R D b 2 x 1 b W 5 z M S 5 7 Q 8 O z Z G l n b y B k Z S D D o X J l Y S B z b 2 x p Y 2 l 0 Y W 5 0 Z S w x N 3 0 m c X V v d D s s J n F 1 b 3 Q 7 U 2 V j d G l v b j E v M j A y M 1 9 S Z X B v c n R l I G R l I E V q Z W N 1 Y 2 n D s 2 4 g Q 2 9 u d H J h Y 3 R 1 Y W w v Q X V 0 b 1 J l b W 9 2 Z W R D b 2 x 1 b W 5 z M S 5 7 w 4 F y Z W E g c 2 9 s a W N p d G F u d G U s M T h 9 J n F 1 b 3 Q 7 L C Z x d W 9 0 O 1 N l Y 3 R p b 2 4 x L z I w M j N f U m V w b 3 J 0 Z S B k Z S B F a m V j d W N p w 7 N u I E N v b n R y Y W N 0 d W F s L 0 F 1 d G 9 S Z W 1 v d m V k Q 2 9 s d W 1 u c z E u e 0 d y d X B v I G R l I G N v b X B y Y X M s M T l 9 J n F 1 b 3 Q 7 L C Z x d W 9 0 O 1 N l Y 3 R p b 2 4 x L z I w M j N f U m V w b 3 J 0 Z S B k Z S B F a m V j d W N p w 7 N u I E N v b n R y Y W N 0 d W F s L 0 F 1 d G 9 S Z W 1 v d m V k Q 2 9 s d W 1 u c z E u e 1 R p c G 8 g c H J l c 3 V w d W V z d G 8 s M j B 9 J n F 1 b 3 Q 7 L C Z x d W 9 0 O 1 N l Y 3 R p b 2 4 x L z I w M j N f U m V w b 3 J 0 Z S B k Z S B F a m V j d W N p w 7 N u I E N v b n R y Y W N 0 d W F s L 0 F 1 d G 9 S Z W 1 v d m V k Q 2 9 s d W 1 u c z E u e 1 B y b 2 d y Y W 1 h I G R l I G Z p b m F u Y 2 l h Y 2 n D s 2 4 s M j F 9 J n F 1 b 3 Q 7 L C Z x d W 9 0 O 1 N l Y 3 R p b 2 4 x L z I w M j N f U m V w b 3 J 0 Z S B k Z S B F a m V j d W N p w 7 N u I E N v b n R y Y W N 0 d W F s L 0 F 1 d G 9 S Z W 1 v d m V k Q 2 9 s d W 1 u c z E u e 0 N v Z C B w c m 9 n I G Z p b m F u Y 2 l h Y 2 n D s 2 4 s M j J 9 J n F 1 b 3 Q 7 L C Z x d W 9 0 O 1 N l Y 3 R p b 2 4 x L z I w M j N f U m V w b 3 J 0 Z S B k Z S B F a m V j d W N p w 7 N u I E N v b n R y Y W N 0 d W F s L 0 F 1 d G 9 S Z W 1 v d m V k Q 2 9 s d W 1 u c z E u e 1 R l b W E g Z 2 F z d G 8 v a W 5 2 Z X J z a c O z b i w y M 3 0 m c X V v d D s s J n F 1 b 3 Q 7 U 2 V j d G l v b j E v M j A y M 1 9 S Z X B v c n R l I G R l I E V q Z W N 1 Y 2 n D s 2 4 g Q 2 9 u d H J h Y 3 R 1 Y W w v Q X V 0 b 1 J l b W 9 2 Z W R D b 2 x 1 b W 5 z M S 5 7 T m 9 t Y n J l I H B y b 2 c g a W 5 2 L D I 0 f S Z x d W 9 0 O y w m c X V v d D t T Z W N 0 a W 9 u M S 8 y M D I z X 1 J l c G 9 y d G U g Z G U g R W p l Y 3 V j a c O z b i B D b 2 5 0 c m F j d H V h b C 9 B d X R v U m V t b 3 Z l Z E N v b H V t b n M x L n t Q c m 9 5 Z W N 0 b y A o U E V Q K S w y N X 0 m c X V v d D s s J n F 1 b 3 Q 7 U 2 V j d G l v b j E v M j A y M 1 9 S Z X B v c n R l I G R l I E V q Z W N 1 Y 2 n D s 2 4 g Q 2 9 u d H J h Y 3 R 1 Y W w v Q X V 0 b 1 J l b W 9 2 Z W R D b 2 x 1 b W 5 z M S 5 7 T W V 0 Y S w y N n 0 m c X V v d D s s J n F 1 b 3 Q 7 U 2 V j d G l v b j E v M j A y M 1 9 S Z X B v c n R l I G R l I E V q Z W N 1 Y 2 n D s 2 4 g Q 2 9 u d H J h Y 3 R 1 Y W w v Q X V 0 b 1 J l b W 9 2 Z W R D b 2 x 1 b W 5 z M S 5 7 Q W N 0 a X Z p Z G F k L D I 3 f S Z x d W 9 0 O y w m c X V v d D t T Z W N 0 a W 9 u M S 8 y M D I z X 1 J l c G 9 y d G U g Z G U g R W p l Y 3 V j a c O z b i B D b 2 5 0 c m F j d H V h b C 9 B d X R v U m V t b 3 Z l Z E N v b H V t b n M x L n t Q b 3 N Q c m U s M j h 9 J n F 1 b 3 Q 7 L C Z x d W 9 0 O 1 N l Y 3 R p b 2 4 x L z I w M j N f U m V w b 3 J 0 Z S B k Z S B F a m V j d W N p w 7 N u I E N v b n R y Y W N 0 d W F s L 0 F 1 d G 9 S Z W 1 v d m V k Q 2 9 s d W 1 u c z E u e 0 5 v I H N v b H B l Z C w y O X 0 m c X V v d D s s J n F 1 b 3 Q 7 U 2 V j d G l v b j E v M j A y M 1 9 S Z X B v c n R l I G R l I E V q Z W N 1 Y 2 n D s 2 4 g Q 2 9 u d H J h Y 3 R 1 Y W w v Q X V 0 b 1 J l b W 9 2 Z W R D b 2 x 1 b W 5 z M S 5 7 T m 8 g c 2 9 s c G V k I G 1 v Z G l m a W N h Y 2 n D s 2 4 s M z B 9 J n F 1 b 3 Q 7 L C Z x d W 9 0 O 1 N l Y 3 R p b 2 4 x L z I w M j N f U m V w b 3 J 0 Z S B k Z S B F a m V j d W N p w 7 N u I E N v b n R y Y W N 0 d W F s L 0 F 1 d G 9 S Z W 1 v d m V k Q 2 9 s d W 1 u c z E u e 0 5 v I E N E U C w z M X 0 m c X V v d D s s J n F 1 b 3 Q 7 U 2 V j d G l v b j E v M j A y M 1 9 S Z X B v c n R l I G R l I E V q Z W N 1 Y 2 n D s 2 4 g Q 2 9 u d H J h Y 3 R 1 Y W w v Q X V 0 b 1 J l b W 9 2 Z W R D b 2 x 1 b W 5 z M S 5 7 R X h w Z W R p Y 2 n D s 2 4 g Q 0 R Q L D M y f S Z x d W 9 0 O y w m c X V v d D t T Z W N 0 a W 9 u M S 8 y M D I z X 1 J l c G 9 y d G U g Z G U g R W p l Y 3 V j a c O z b i B D b 2 5 0 c m F j d H V h b C 9 B d X R v U m V t b 3 Z l Z E N v b H V t b n M x L n t W Y W x v c i B D R F A s M z N 9 J n F 1 b 3 Q 7 L C Z x d W 9 0 O 1 N l Y 3 R p b 2 4 x L z I w M j N f U m V w b 3 J 0 Z S B k Z S B F a m V j d W N p w 7 N u I E N v b n R y Y W N 0 d W F s L 0 F 1 d G 9 S Z W 1 v d m V k Q 2 9 s d W 1 u c z E u e 0 5 v I E N E U C B W a W d l b m N p Y X M g R n V 0 d X J h c y w z N H 0 m c X V v d D s s J n F 1 b 3 Q 7 U 2 V j d G l v b j E v M j A y M 1 9 S Z X B v c n R l I G R l I E V q Z W N 1 Y 2 n D s 2 4 g Q 2 9 u d H J h Y 3 R 1 Y W w v Q X V 0 b 1 J l b W 9 2 Z W R D b 2 x 1 b W 5 z M S 5 7 R X h w Z W R p Y 2 n D s 2 4 g Q 0 R Q I F Z p Z 2 V u Y 2 l h c y B G d X R 1 c i w z N X 0 m c X V v d D s s J n F 1 b 3 Q 7 U 2 V j d G l v b j E v M j A y M 1 9 S Z X B v c n R l I G R l I E V q Z W N 1 Y 2 n D s 2 4 g Q 2 9 u d H J h Y 3 R 1 Y W w v Q X V 0 b 1 J l b W 9 2 Z W R D b 2 x 1 b W 5 z M S 5 7 V m F s b 3 I g Q 0 R Q I F Z p Z 2 V u Y 2 l h c y B G d X R 1 c m F z L D M 2 f S Z x d W 9 0 O y w m c X V v d D t T Z W N 0 a W 9 u M S 8 y M D I z X 1 J l c G 9 y d G U g Z G U g R W p l Y 3 V j a c O z b i B D b 2 5 0 c m F j d H V h b C 9 B d X R v U m V t b 3 Z l Z E N v b H V t b n M x L n t O b y B S U C w z N 3 0 m c X V v d D s s J n F 1 b 3 Q 7 U 2 V j d G l v b j E v M j A y M 1 9 S Z X B v c n R l I G R l I E V q Z W N 1 Y 2 n D s 2 4 g Q 2 9 u d H J h Y 3 R 1 Y W w v Q X V 0 b 1 J l b W 9 2 Z W R D b 2 x 1 b W 5 z M S 5 7 R X h w Z W R p Y 2 n D s 2 4 g U l A s M z h 9 J n F 1 b 3 Q 7 L C Z x d W 9 0 O 1 N l Y 3 R p b 2 4 x L z I w M j N f U m V w b 3 J 0 Z S B k Z S B F a m V j d W N p w 7 N u I E N v b n R y Y W N 0 d W F s L 0 F 1 d G 9 S Z W 1 v d m V k Q 2 9 s d W 1 u c z E u e 1 Z h b G 9 y I F J Q L D M 5 f S Z x d W 9 0 O y w m c X V v d D t T Z W N 0 a W 9 u M S 8 y M D I z X 1 J l c G 9 y d G U g Z G U g R W p l Y 3 V j a c O z b i B D b 2 5 0 c m F j d H V h b C 9 B d X R v U m V t b 3 Z l Z E N v b H V t b n M x L n t O b y B S U C B W a W d l b m N p Y X M g R n V 0 d X J h c y w 0 M H 0 m c X V v d D s s J n F 1 b 3 Q 7 U 2 V j d G l v b j E v M j A y M 1 9 S Z X B v c n R l I G R l I E V q Z W N 1 Y 2 n D s 2 4 g Q 2 9 u d H J h Y 3 R 1 Y W w v Q X V 0 b 1 J l b W 9 2 Z W R D b 2 x 1 b W 5 z M S 5 7 R X h w Z W R p Y 2 n D s 2 4 g U l A g V m l n Z W 5 j a W F z I E Z 1 d H V y Y S w 0 M X 0 m c X V v d D s s J n F 1 b 3 Q 7 U 2 V j d G l v b j E v M j A y M 1 9 S Z X B v c n R l I G R l I E V q Z W N 1 Y 2 n D s 2 4 g Q 2 9 u d H J h Y 3 R 1 Y W w v Q X V 0 b 1 J l b W 9 2 Z W R D b 2 x 1 b W 5 z M S 5 7 V m F s b 3 I g U l A g V m l n Z W 5 j a W F z I E Z 1 d H V y Y X M s N D J 9 J n F 1 b 3 Q 7 L C Z x d W 9 0 O 1 N l Y 3 R p b 2 4 x L z I w M j N f U m V w b 3 J 0 Z S B k Z S B F a m V j d W N p w 7 N u I E N v b n R y Y W N 0 d W F s L 0 F 1 d G 9 S Z W 1 v d m V k Q 2 9 s d W 1 u c z E u e 1 J p Z X N n b 3 M g U H J v Z m V z a W 9 u Y W x l c y w 0 M 3 0 m c X V v d D s s J n F 1 b 3 Q 7 U 2 V j d G l v b j E v M j A y M 1 9 S Z X B v c n R l I G R l I E V q Z W N 1 Y 2 n D s 2 4 g Q 2 9 u d H J h Y 3 R 1 Y W w v Q X V 0 b 1 J l b W 9 2 Z W R D b 2 x 1 b W 5 z M S 5 7 T 3 J p Z 2 V u I G R l I F B y Z X N 1 c H V l c 3 R v L D Q 0 f S Z x d W 9 0 O y w m c X V v d D t T Z W N 0 a W 9 u M S 8 y M D I z X 1 J l c G 9 y d G U g Z G U g R W p l Y 3 V j a c O z b i B D b 2 5 0 c m F j d H V h b C 9 B d X R v U m V t b 3 Z l Z E N v b H V t b n M x L n t P c m l n Z W 4 g Z G U g U m V j d X J z b 3 M s N D V 9 J n F 1 b 3 Q 7 L C Z x d W 9 0 O 1 N l Y 3 R p b 2 4 x L z I w M j N f U m V w b 3 J 0 Z S B k Z S B F a m V j d W N p w 7 N u I E N v b n R y Y W N 0 d W F s L 0 F 1 d G 9 S Z W 1 v d m V k Q 2 9 s d W 1 u c z E u e 1 R p c G 8 g T W 9 u Z W R h I E N v b n R y Y X R v L D Q 2 f S Z x d W 9 0 O y w m c X V v d D t T Z W N 0 a W 9 u M S 8 y M D I z X 1 J l c G 9 y d G U g Z G U g R W p l Y 3 V j a c O z b i B D b 2 5 0 c m F j d H V h b C 9 B d X R v U m V t b 3 Z l Z E N v b H V t b n M x L n t W Y W x v c i B k Z S B N b 2 5 l Z G E g R X h 0 L D Q 3 f S Z x d W 9 0 O y w m c X V v d D t T Z W N 0 a W 9 u M S 8 y M D I z X 1 J l c G 9 y d G U g Z G U g R W p l Y 3 V j a c O z b i B D b 2 5 0 c m F j d H V h b C 9 B d X R v U m V t b 3 Z l Z E N v b H V t b n M x L n t W Y W x v c i B 0 Y X N h I G N h b W J p b y w 0 O H 0 m c X V v d D s s J n F 1 b 3 Q 7 U 2 V j d G l v b j E v M j A y M 1 9 S Z X B v c n R l I G R l I E V q Z W N 1 Y 2 n D s 2 4 g Q 2 9 u d H J h Y 3 R 1 Y W w v Q X V 0 b 1 J l b W 9 2 Z W R D b 2 x 1 b W 5 z M S 5 7 V m F s b 3 I g a W 5 p Y 2 l h b C B j b 2 5 0 c m F 0 b y w 0 O X 0 m c X V v d D s s J n F 1 b 3 Q 7 U 2 V j d G l v b j E v M j A y M 1 9 S Z X B v c n R l I G R l I E V q Z W N 1 Y 2 n D s 2 4 g Q 2 9 u d H J h Y 3 R 1 Y W w v Q X V 0 b 1 J l b W 9 2 Z W R D b 2 x 1 b W 5 z M S 5 7 T 2 J z Z X J 2 Y W N p b 2 5 l c y B 2 Y W x v c i w 1 M H 0 m c X V v d D s s J n F 1 b 3 Q 7 U 2 V j d G l v b j E v M j A y M 1 9 S Z X B v c n R l I G R l I E V q Z W N 1 Y 2 n D s 2 4 g Q 2 9 u d H J h Y 3 R 1 Y W w v Q X V 0 b 1 J l b W 9 2 Z W R D b 2 x 1 b W 5 z M S 5 7 T m 8 g Q 0 R Q I E 5 v d m V k Y W R l c y w 1 M X 0 m c X V v d D s s J n F 1 b 3 Q 7 U 2 V j d G l v b j E v M j A y M 1 9 S Z X B v c n R l I G R l I E V q Z W N 1 Y 2 n D s 2 4 g Q 2 9 u d H J h Y 3 R 1 Y W w v Q X V 0 b 1 J l b W 9 2 Z W R D b 2 x 1 b W 5 z M S 5 7 R X h w Z W R p Y 2 n D s 2 4 g Q 0 R Q I E 5 v d m V k Y W R l c y w 1 M n 0 m c X V v d D s s J n F 1 b 3 Q 7 U 2 V j d G l v b j E v M j A y M 1 9 S Z X B v c n R l I G R l I E V q Z W N 1 Y 2 n D s 2 4 g Q 2 9 u d H J h Y 3 R 1 Y W w v Q X V 0 b 1 J l b W 9 2 Z W R D b 2 x 1 b W 5 z M S 5 7 V m F s b 3 I g Q 0 R Q I E 5 v d m V k Y W R l c y w 1 M 3 0 m c X V v d D s s J n F 1 b 3 Q 7 U 2 V j d G l v b j E v M j A y M 1 9 S Z X B v c n R l I G R l I E V q Z W N 1 Y 2 n D s 2 4 g Q 2 9 u d H J h Y 3 R 1 Y W w v Q X V 0 b 1 J l b W 9 2 Z W R D b 2 x 1 b W 5 z M S 5 7 T m 8 g Q 0 R Q I F Z p Z 2 V u Y 2 l h c y B G d X R 1 c m F z I E 5 v d m V k L D U 0 f S Z x d W 9 0 O y w m c X V v d D t T Z W N 0 a W 9 u M S 8 y M D I z X 1 J l c G 9 y d G U g Z G U g R W p l Y 3 V j a c O z b i B D b 2 5 0 c m F j d H V h b C 9 B d X R v U m V t b 3 Z l Z E N v b H V t b n M x L n t F e H B l Z G l j a c O z b i B D R F A g V m l n Z W 5 j a W F z I E Z 1 d H V y X z E s N T V 9 J n F 1 b 3 Q 7 L C Z x d W 9 0 O 1 N l Y 3 R p b 2 4 x L z I w M j N f U m V w b 3 J 0 Z S B k Z S B F a m V j d W N p w 7 N u I E N v b n R y Y W N 0 d W F s L 0 F 1 d G 9 S Z W 1 v d m V k Q 2 9 s d W 1 u c z E u e 1 Z h b G 9 y I E N E U C B W a W d l b m N p Y X M g R n V 0 d X J h c y B O b y w 1 N n 0 m c X V v d D s s J n F 1 b 3 Q 7 U 2 V j d G l v b j E v M j A y M 1 9 S Z X B v c n R l I G R l I E V q Z W N 1 Y 2 n D s 2 4 g Q 2 9 u d H J h Y 3 R 1 Y W w v Q X V 0 b 1 J l b W 9 2 Z W R D b 2 x 1 b W 5 z M S 5 7 T m 8 g U l A g T m 9 2 Z W R h Z G V z L D U 3 f S Z x d W 9 0 O y w m c X V v d D t T Z W N 0 a W 9 u M S 8 y M D I z X 1 J l c G 9 y d G U g Z G U g R W p l Y 3 V j a c O z b i B D b 2 5 0 c m F j d H V h b C 9 B d X R v U m V t b 3 Z l Z E N v b H V t b n M x L n t F e H B l Z G l j a c O z b i B S U C B O b 3 Z l Z G F k Z X M s N T h 9 J n F 1 b 3 Q 7 L C Z x d W 9 0 O 1 N l Y 3 R p b 2 4 x L z I w M j N f U m V w b 3 J 0 Z S B k Z S B F a m V j d W N p w 7 N u I E N v b n R y Y W N 0 d W F s L 0 F 1 d G 9 S Z W 1 v d m V k Q 2 9 s d W 1 u c z E u e 1 Z h b G 9 y I F J Q I E 5 v d m V k Y W R l c y w 1 O X 0 m c X V v d D s s J n F 1 b 3 Q 7 U 2 V j d G l v b j E v M j A y M 1 9 S Z X B v c n R l I G R l I E V q Z W N 1 Y 2 n D s 2 4 g Q 2 9 u d H J h Y 3 R 1 Y W w v Q X V 0 b 1 J l b W 9 2 Z W R D b 2 x 1 b W 5 z M S 5 7 T m 8 g U l A g V m l n Z W 5 j a W F z I E Z 1 d H V y Y X M g T m 9 2 Z W R h L D Y w f S Z x d W 9 0 O y w m c X V v d D t T Z W N 0 a W 9 u M S 8 y M D I z X 1 J l c G 9 y d G U g Z G U g R W p l Y 3 V j a c O z b i B D b 2 5 0 c m F j d H V h b C 9 B d X R v U m V t b 3 Z l Z E N v b H V t b n M x L n t F e H B l Z G l j a c O z b i B S U C B W a W d l b m N p Y X M g R n V 0 d X J h X z I s N j F 9 J n F 1 b 3 Q 7 L C Z x d W 9 0 O 1 N l Y 3 R p b 2 4 x L z I w M j N f U m V w b 3 J 0 Z S B k Z S B F a m V j d W N p w 7 N u I E N v b n R y Y W N 0 d W F s L 0 F 1 d G 9 S Z W 1 v d m V k Q 2 9 s d W 1 u c z E u e 1 Z h b G 9 y I F J Q I F Z p Z 2 V u Y 2 l h c y B G d X R 1 c m F z I E 5 v d i w 2 M n 0 m c X V v d D s s J n F 1 b 3 Q 7 U 2 V j d G l v b j E v M j A y M 1 9 S Z X B v c n R l I G R l I E V q Z W N 1 Y 2 n D s 2 4 g Q 2 9 u d H J h Y 3 R 1 Y W w v Q X V 0 b 1 J l b W 9 2 Z W R D b 2 x 1 b W 5 z M S 5 7 T m 8 g c G V k a W R v I G 1 v Z G l m a W N h Y 2 n D s 2 4 s N j N 9 J n F 1 b 3 Q 7 L C Z x d W 9 0 O 1 N l Y 3 R p b 2 4 x L z I w M j N f U m V w b 3 J 0 Z S B k Z S B F a m V j d W N p w 7 N u I E N v b n R y Y W N 0 d W F s L 0 F 1 d G 9 S Z W 1 v d m V k Q 2 9 s d W 1 u c z E u e 1 Z h b G 9 y I H R v d G F s I G F k a W N p b 2 5 l c y w 2 N H 0 m c X V v d D s s J n F 1 b 3 Q 7 U 2 V j d G l v b j E v M j A y M 1 9 S Z X B v c n R l I G R l I E V q Z W N 1 Y 2 n D s 2 4 g Q 2 9 u d H J h Y 3 R 1 Y W w v Q X V 0 b 1 J l b W 9 2 Z W R D b 2 x 1 b W 5 z M S 5 7 T i 4 g Y W R p Y 2 l v b m V z I H J l Y W x p e m F k Y X M s N j V 9 J n F 1 b 3 Q 7 L C Z x d W 9 0 O 1 N l Y 3 R p b 2 4 x L z I w M j N f U m V w b 3 J 0 Z S B k Z S B F a m V j d W N p w 7 N u I E N v b n R y Y W N 0 d W F s L 0 F 1 d G 9 S Z W 1 v d m V k Q 2 9 s d W 1 u c z E u e 1 Z h b G 9 y I H R v d G F s I G N v b n R y Y X R v I G N v b i B h Z G l j a S w 2 N n 0 m c X V v d D s s J n F 1 b 3 Q 7 U 2 V j d G l v b j E v M j A y M 1 9 S Z X B v c n R l I G R l I E V q Z W N 1 Y 2 n D s 2 4 g Q 2 9 u d H J h Y 3 R 1 Y W w v Q X V 0 b 1 J l b W 9 2 Z W R D b 2 x 1 b W 5 z M S 5 7 R m 9 y b W E g Z G U g c G F n b y w 2 N 3 0 m c X V v d D s s J n F 1 b 3 Q 7 U 2 V j d G l v b j E v M j A y M 1 9 S Z X B v c n R l I G R l I E V q Z W N 1 Y 2 n D s 2 4 g Q 2 9 u d H J h Y 3 R 1 Y W w v Q X V 0 b 1 J l b W 9 2 Z W R D b 2 x 1 b W 5 z M S 5 7 U G x h e m 8 g Z W p l Y 3 V j a c O z b i B j b 2 5 0 c m F 0 b y w 2 O H 0 m c X V v d D s s J n F 1 b 3 Q 7 U 2 V j d G l v b j E v M j A y M 1 9 S Z X B v c n R l I G R l I E V q Z W N 1 Y 2 n D s 2 4 g Q 2 9 u d H J h Y 3 R 1 Y W w v Q X V 0 b 1 J l b W 9 2 Z W R D b 2 x 1 b W 5 z M S 5 7 T 2 J z Z X J 2 Y W N p w 7 N u Z X M g c G x h e m 8 s N j l 9 J n F 1 b 3 Q 7 L C Z x d W 9 0 O 1 N l Y 3 R p b 2 4 x L z I w M j N f U m V w b 3 J 0 Z S B k Z S B F a m V j d W N p w 7 N u I E N v b n R y Y W N 0 d W F s L 0 F 1 d G 9 S Z W 1 v d m V k Q 2 9 s d W 1 u c z E u e 1 B s Y X p v I H R v d G F s I H B y w 7 N y c m 9 n Y X M s N z B 9 J n F 1 b 3 Q 7 L C Z x d W 9 0 O 1 N l Y 3 R p b 2 4 x L z I w M j N f U m V w b 3 J 0 Z S B k Z S B F a m V j d W N p w 7 N u I E N v b n R y Y W N 0 d W F s L 0 F 1 d G 9 S Z W 1 v d m V k Q 2 9 s d W 1 u c z E u e 0 9 i c 2 V y d m F j a c O z b m V z I H B s Y X p v I H B y w 7 N y c m 9 n Y S w 3 M X 0 m c X V v d D s s J n F 1 b 3 Q 7 U 2 V j d G l v b j E v M j A y M 1 9 S Z X B v c n R l I G R l I E V q Z W N 1 Y 2 n D s 2 4 g Q 2 9 u d H J h Y 3 R 1 Y W w v Q X V 0 b 1 J l b W 9 2 Z W R D b 2 x 1 b W 5 z M S 5 7 U G x h e m 8 g d G 9 0 Y W w g Y 2 9 u d H J h d G 8 s N z J 9 J n F 1 b 3 Q 7 L C Z x d W 9 0 O 1 N l Y 3 R p b 2 4 x L z I w M j N f U m V w b 3 J 0 Z S B k Z S B F a m V j d W N p w 7 N u I E N v b n R y Y W N 0 d W F s L 0 F 1 d G 9 S Z W 1 v d m V k Q 2 9 s d W 1 u c z E u e 1 Z p Z 2 V u Y 2 l h I G R l b C B j b 2 5 0 c m F 0 b y w 3 M 3 0 m c X V v d D s s J n F 1 b 3 Q 7 U 2 V j d G l v b j E v M j A y M 1 9 S Z X B v c n R l I G R l I E V q Z W N 1 Y 2 n D s 2 4 g Q 2 9 u d H J h Y 3 R 1 Y W w v Q X V 0 b 1 J l b W 9 2 Z W R D b 2 x 1 b W 5 z M S 5 7 Q 2 9 u d H J h d G l z d G E s N z R 9 J n F 1 b 3 Q 7 L C Z x d W 9 0 O 1 N l Y 3 R p b 2 4 x L z I w M j N f U m V w b 3 J 0 Z S B k Z S B F a m V j d W N p w 7 N u I E N v b n R y Y W N 0 d W F s L 0 F 1 d G 9 S Z W 1 v d m V k Q 2 9 s d W 1 u c z E u e 0 l k I G N v b n R y Y X R p c 3 R h L D c 1 f S Z x d W 9 0 O y w m c X V v d D t T Z W N 0 a W 9 u M S 8 y M D I z X 1 J l c G 9 y d G U g Z G U g R W p l Y 3 V j a c O z b i B D b 2 5 0 c m F j d H V h b C 9 B d X R v U m V t b 3 Z l Z E N v b H V t b n M x L n t E w 6 1 n a X R v I H Z l c m l m a W N h Y 2 n D s 2 4 g S W Q s N z Z 9 J n F 1 b 3 Q 7 L C Z x d W 9 0 O 1 N l Y 3 R p b 2 4 x L z I w M j N f U m V w b 3 J 0 Z S B k Z S B F a m V j d W N p w 7 N u I E N v b n R y Y W N 0 d W F s L 0 F 1 d G 9 S Z W 1 v d m V k Q 2 9 s d W 1 u c z E u e 1 R p c G 8 g S U Q s N z d 9 J n F 1 b 3 Q 7 L C Z x d W 9 0 O 1 N l Y 3 R p b 2 4 x L z I w M j N f U m V w b 3 J 0 Z S B k Z S B F a m V j d W N p w 7 N u I E N v b n R y Y W N 0 d W F s L 0 F 1 d G 9 S Z W 1 v d m V k Q 2 9 s d W 1 u c z E u e 0 5 h d H V y Y W x l e m E s N z h 9 J n F 1 b 3 Q 7 L C Z x d W 9 0 O 1 N l Y 3 R p b 2 4 x L z I w M j N f U m V w b 3 J 0 Z S B k Z S B F a m V j d W N p w 7 N u I E N v b n R y Y W N 0 d W F s L 0 F 1 d G 9 S Z W 1 v d m V k Q 2 9 s d W 1 u c z E u e 1 N l e G 8 s N z l 9 J n F 1 b 3 Q 7 L C Z x d W 9 0 O 1 N l Y 3 R p b 2 4 x L z I w M j N f U m V w b 3 J 0 Z S B k Z S B F a m V j d W N p w 7 N u I E N v b n R y Y W N 0 d W F s L 0 F 1 d G 9 S Z W 1 v d m V k Q 2 9 s d W 1 u c z E u e 0 V k Y W Q s O D B 9 J n F 1 b 3 Q 7 L C Z x d W 9 0 O 1 N l Y 3 R p b 2 4 x L z I w M j N f U m V w b 3 J 0 Z S B k Z S B F a m V j d W N p w 7 N u I E N v b n R y Y W N 0 d W F s L 0 F 1 d G 9 S Z W 1 v d m V k Q 2 9 s d W 1 u c z E u e 0 5 p d m V s I G R l I G V z d H V k a W 8 s O D F 9 J n F 1 b 3 Q 7 L C Z x d W 9 0 O 1 N l Y 3 R p b 2 4 x L z I w M j N f U m V w b 3 J 0 Z S B k Z S B F a m V j d W N p w 7 N u I E N v b n R y Y W N 0 d W F s L 0 F 1 d G 9 S Z W 1 v d m V k Q 2 9 s d W 1 u c z E u e 1 B y b 2 Z l c 2 n D s 2 4 s O D J 9 J n F 1 b 3 Q 7 L C Z x d W 9 0 O 1 N l Y 3 R p b 2 4 x L z I w M j N f U m V w b 3 J 0 Z S B k Z S B F a m V j d W N p w 7 N u I E N v b n R y Y W N 0 d W F s L 0 F 1 d G 9 S Z W 1 v d m V k Q 2 9 s d W 1 u c z E u e 0 Z v c m 1 h Y 2 n D s 2 4 g Y 2 9 u d H J h d G l z d G E s O D N 9 J n F 1 b 3 Q 7 L C Z x d W 9 0 O 1 N l Y 3 R p b 2 4 x L z I w M j N f U m V w b 3 J 0 Z S B k Z S B F a m V j d W N p w 7 N u I E N v b n R y Y W N 0 d W F s L 0 F 1 d G 9 S Z W 1 v d m V k Q 2 9 s d W 1 u c z E u e 0 V 4 c G V y a W V u Y 2 l h I G N v b n R y Y X R p c 3 R h L D g 0 f S Z x d W 9 0 O y w m c X V v d D t T Z W N 0 a W 9 u M S 8 y M D I z X 1 J l c G 9 y d G U g Z G U g R W p l Y 3 V j a c O z b i B D b 2 5 0 c m F j d H V h b C 9 B d X R v U m V t b 3 Z l Z E N v b H V t b n M x L n t F e H B l c m l l b m N p Y S B y Z W x h Y 2 l v b m F k Y S w 4 N X 0 m c X V v d D s s J n F 1 b 3 Q 7 U 2 V j d G l v b j E v M j A y M 1 9 S Z X B v c n R l I G R l I E V q Z W N 1 Y 2 n D s 2 4 g Q 2 9 u d H J h Y 3 R 1 Y W w v Q X V 0 b 1 J l b W 9 2 Z W R D b 2 x 1 b W 5 z M S 5 7 V G l w b y B p Z G V u d G l m a W N h Y 2 n D s 2 4 g c m V w c m V z Z W 5 0 Y S w 4 N n 0 m c X V v d D s s J n F 1 b 3 Q 7 U 2 V j d G l v b j E v M j A y M 1 9 S Z X B v c n R l I G R l I E V q Z W N 1 Y 2 n D s 2 4 g Q 2 9 u d H J h Y 3 R 1 Y W w v Q X V 0 b 1 J l b W 9 2 Z W R D b 2 x 1 b W 5 z M S 5 7 S W R l b n R p Z m l j Y W N p b 2 4 g U m V w c m V z Z W 5 0 Y W 5 0 Z S w 4 N 3 0 m c X V v d D s s J n F 1 b 3 Q 7 U 2 V j d G l v b j E v M j A y M 1 9 S Z X B v c n R l I G R l I E V q Z W N 1 Y 2 n D s 2 4 g Q 2 9 u d H J h Y 3 R 1 Y W w v Q X V 0 b 1 J l b W 9 2 Z W R D b 2 x 1 b W 5 z M S 5 7 U m V w c m V z Z W 5 0 Y W 5 0 Z S B s Z W d h b C w 4 O H 0 m c X V v d D s s J n F 1 b 3 Q 7 U 2 V j d G l v b j E v M j A y M 1 9 S Z X B v c n R l I G R l I E V q Z W N 1 Y 2 n D s 2 4 g Q 2 9 u d H J h Y 3 R 1 Y W w v Q X V 0 b 1 J l b W 9 2 Z W R D b 2 x 1 b W 5 z M S 5 7 T m 9 t Y n J l I H J l c H J l c 2 V u d G F u d G U g b G V n Y W w t Y 2 9 u L D g 5 f S Z x d W 9 0 O y w m c X V v d D t T Z W N 0 a W 9 u M S 8 y M D I z X 1 J l c G 9 y d G U g Z G U g R W p l Y 3 V j a c O z b i B D b 2 5 0 c m F j d H V h b C 9 B d X R v U m V t b 3 Z l Z E N v b H V t b n M x L n t D Y X J n b y B S Z X B y Z X N l b n R h b n R l I E x l Z 2 F s L D k w f S Z x d W 9 0 O y w m c X V v d D t T Z W N 0 a W 9 u M S 8 y M D I z X 1 J l c G 9 y d G U g Z G U g R W p l Y 3 V j a c O z b i B D b 2 5 0 c m F j d H V h b C 9 B d X R v U m V t b 3 Z l Z E N v b H V t b n M x L n t E a X J l Y 2 N p w 7 N u I H B y b 3 Z l Z W R v c i w 5 M X 0 m c X V v d D s s J n F 1 b 3 Q 7 U 2 V j d G l v b j E v M j A y M 1 9 S Z X B v c n R l I G R l I E V q Z W N 1 Y 2 n D s 2 4 g Q 2 9 u d H J h Y 3 R 1 Y W w v Q X V 0 b 1 J l b W 9 2 Z W R D b 2 x 1 b W 5 z M S 5 7 V G V s w 6 l m b 2 5 v I H B y b 3 Z l Z W R v c i w 5 M n 0 m c X V v d D s s J n F 1 b 3 Q 7 U 2 V j d G l v b j E v M j A y M 1 9 S Z X B v c n R l I G R l I E V q Z W N 1 Y 2 n D s 2 4 g Q 2 9 u d H J h Y 3 R 1 Y W w v Q X V 0 b 1 J l b W 9 2 Z W R D b 2 x 1 b W 5 z M S 5 7 Q 2 9 y c m V v L W U g c H J v d m V l Z G 9 y L D k z f S Z x d W 9 0 O y w m c X V v d D t T Z W N 0 a W 9 u M S 8 y M D I z X 1 J l c G 9 y d G U g Z G U g R W p l Y 3 V j a c O z b i B D b 2 5 0 c m F j d H V h b C 9 B d X R v U m V t b 3 Z l Z E N v b H V t b n M x L n t U a X B v I G V u d G l k Y W Q s O T R 9 J n F 1 b 3 Q 7 L C Z x d W 9 0 O 1 N l Y 3 R p b 2 4 x L z I w M j N f U m V w b 3 J 0 Z S B k Z S B F a m V j d W N p w 7 N u I E N v b n R y Y W N 0 d W F s L 0 F 1 d G 9 S Z W 1 v d m V k Q 2 9 s d W 1 u c z E u e 0 5 v I G N l c n R p Z m l j Y W R v I G N v b n N 0 a X R 1 Y 2 n D s 2 4 s O T V 9 J n F 1 b 3 Q 7 L C Z x d W 9 0 O 1 N l Y 3 R p b 2 4 x L z I w M j N f U m V w b 3 J 0 Z S B k Z S B F a m V j d W N p w 7 N u I E N v b n R y Y W N 0 d W F s L 0 F 1 d G 9 S Z W 1 v d m V k Q 2 9 s d W 1 u c z E u e 1 R p c G 8 g Z G U g b 3 J n L 3 B l c n M s O T Z 9 J n F 1 b 3 Q 7 L C Z x d W 9 0 O 1 N l Y 3 R p b 2 4 x L z I w M j N f U m V w b 3 J 0 Z S B k Z S B F a m V j d W N p w 7 N u I E N v b n R y Y W N 0 d W F s L 0 F 1 d G 9 S Z W 1 v d m V k Q 2 9 s d W 1 u c z E u e 0 5 h Y 2 l v b m F s a W R h Z C w 5 N 3 0 m c X V v d D s s J n F 1 b 3 Q 7 U 2 V j d G l v b j E v M j A y M 1 9 S Z X B v c n R l I G R l I E V q Z W N 1 Y 2 n D s 2 4 g Q 2 9 u d H J h Y 3 R 1 Y W w v Q X V 0 b 1 J l b W 9 2 Z W R D b 2 x 1 b W 5 z M S 5 7 R G F 0 b 3 M g I F N 1 c G V y d m l z b 3 I s O T h 9 J n F 1 b 3 Q 7 L C Z x d W 9 0 O 1 N l Y 3 R p b 2 4 x L z I w M j N f U m V w b 3 J 0 Z S B k Z S B F a m V j d W N p w 7 N u I E N v b n R y Y W N 0 d W F s L 0 F 1 d G 9 S Z W 1 v d m V k Q 2 9 s d W 1 u c z E u e 0 R h d G 9 z I G R l I E l u d G V y d m V u d G 9 y L D k 5 f S Z x d W 9 0 O y w m c X V v d D t T Z W N 0 a W 9 u M S 8 y M D I z X 1 J l c G 9 y d G U g Z G U g R W p l Y 3 V j a c O z b i B D b 2 5 0 c m F j d H V h b C 9 B d X R v U m V t b 3 Z l Z E N v b H V t b n M x L n t P c m R l b m F k b 3 I g Z G V s I G d h c 3 R v L D E w M H 0 m c X V v d D s s J n F 1 b 3 Q 7 U 2 V j d G l v b j E v M j A y M 1 9 S Z X B v c n R l I G R l I E V q Z W N 1 Y 2 n D s 2 4 g Q 2 9 u d H J h Y 3 R 1 Y W w v Q X V 0 b 1 J l b W 9 2 Z W R D b 2 x 1 b W 5 z M S 5 7 Q 2 x h c 2 U g Z G U g Z 2 F y Y W 5 0 w 6 1 h L D E w M X 0 m c X V v d D s s J n F 1 b 3 Q 7 U 2 V j d G l v b j E v M j A y M 1 9 S Z X B v c n R l I G R l I E V q Z W N 1 Y 2 n D s 2 4 g Q 2 9 u d H J h Y 3 R 1 Y W w v Q X V 0 b 1 J l b W 9 2 Z W R D b 2 x 1 b W 5 z M S 5 7 R 2 F y Y W 5 0 w 6 1 h I G 8 g c M O z b G l 6 Y S w x M D J 9 J n F 1 b 3 Q 7 L C Z x d W 9 0 O 1 N l Y 3 R p b 2 4 x L z I w M j N f U m V w b 3 J 0 Z S B k Z S B F a m V j d W N p w 7 N u I E N v b n R y Y W N 0 d W F s L 0 F 1 d G 9 S Z W 1 v d m V k Q 2 9 s d W 1 u c z E u e 0 4 u I G d h c m F u d G l h L D E w M 3 0 m c X V v d D s s J n F 1 b 3 Q 7 U 2 V j d G l v b j E v M j A y M 1 9 S Z X B v c n R l I G R l I E V q Z W N 1 Y 2 n D s 2 4 g Q 2 9 u d H J h Y 3 R 1 Y W w v Q X V 0 b 1 J l b W 9 2 Z W R D b 2 x 1 b W 5 z M S 5 7 T i 4 g Y W 5 l e G 8 s M T A 0 f S Z x d W 9 0 O y w m c X V v d D t T Z W N 0 a W 9 u M S 8 y M D I z X 1 J l c G 9 y d G U g Z G U g R W p l Y 3 V j a c O z b i B D b 2 5 0 c m F j d H V h b C 9 B d X R v U m V t b 3 Z l Z E N v b H V t b n M x L n t G Z W N o Y S B p b m l j a W 8 g d m l n Z W 5 j a W E s M T A 1 f S Z x d W 9 0 O y w m c X V v d D t T Z W N 0 a W 9 u M S 8 y M D I z X 1 J l c G 9 y d G U g Z G U g R W p l Y 3 V j a c O z b i B D b 2 5 0 c m F j d H V h b C 9 B d X R v U m V t b 3 Z l Z E N v b H V t b n M x L n t G Z W N o Y S B m a W 4 g d m l n Z W 5 j a W E s M T A 2 f S Z x d W 9 0 O y w m c X V v d D t T Z W N 0 a W 9 u M S 8 y M D I z X 1 J l c G 9 y d G U g Z G U g R W p l Y 3 V j a c O z b i B D b 2 5 0 c m F j d H V h b C 9 B d X R v U m V t b 3 Z l Z E N v b H V t b n M x L n t G Z W N o Y S B n Y X J h b n R p Y S w x M D d 9 J n F 1 b 3 Q 7 L C Z x d W 9 0 O 1 N l Y 3 R p b 2 4 x L z I w M j N f U m V w b 3 J 0 Z S B k Z S B F a m V j d W N p w 7 N u I E N v b n R y Y W N 0 d W F s L 0 F 1 d G 9 S Z W 1 v d m V k Q 2 9 s d W 1 u c z E u e 0 F z Z W d 1 c m F k b 3 J h L D E w O H 0 m c X V v d D s s J n F 1 b 3 Q 7 U 2 V j d G l v b j E v M j A y M 1 9 S Z X B v c n R l I G R l I E V q Z W N 1 Y 2 n D s 2 4 g Q 2 9 u d H J h Y 3 R 1 Y W w v Q X V 0 b 1 J l b W 9 2 Z W R D b 2 x 1 b W 5 z M S 5 7 R 2 F y Y W 5 0 w 6 1 h I G 8 g c M O z b G l 6 Y S B S Q 0 U s M T A 5 f S Z x d W 9 0 O y w m c X V v d D t T Z W N 0 a W 9 u M S 8 y M D I z X 1 J l c G 9 y d G U g Z G U g R W p l Y 3 V j a c O z b i B D b 2 5 0 c m F j d H V h b C 9 B d X R v U m V t b 3 Z l Z E N v b H V t b n M x L n t O b y B n Y X J h b n T D r W E g U k N F L D E x M H 0 m c X V v d D s s J n F 1 b 3 Q 7 U 2 V j d G l v b j E v M j A y M 1 9 S Z X B v c n R l I G R l I E V q Z W N 1 Y 2 n D s 2 4 g Q 2 9 u d H J h Y 3 R 1 Y W w v Q X V 0 b 1 J l b W 9 2 Z W R D b 2 x 1 b W 5 z M S 5 7 T m 8 g Y W 5 l e G 8 g Z 2 F y Y W 5 0 w 6 1 h I F J D R S w x M T F 9 J n F 1 b 3 Q 7 L C Z x d W 9 0 O 1 N l Y 3 R p b 2 4 x L z I w M j N f U m V w b 3 J 0 Z S B k Z S B F a m V j d W N p w 7 N u I E N v b n R y Y W N 0 d W F s L 0 F 1 d G 9 S Z W 1 v d m V k Q 2 9 s d W 1 u c z E u e 0 Z l Y 2 h h I G l u a W N p b y B 2 a W d l b m N p Y V 8 z L D E x M n 0 m c X V v d D s s J n F 1 b 3 Q 7 U 2 V j d G l v b j E v M j A y M 1 9 S Z X B v c n R l I G R l I E V q Z W N 1 Y 2 n D s 2 4 g Q 2 9 u d H J h Y 3 R 1 Y W w v Q X V 0 b 1 J l b W 9 2 Z W R D b 2 x 1 b W 5 z M S 5 7 R m V j a G E g Z m l u I H Z p Z 2 V u Y 2 l h X z Q s M T E z f S Z x d W 9 0 O y w m c X V v d D t T Z W N 0 a W 9 u M S 8 y M D I z X 1 J l c G 9 y d G U g Z G U g R W p l Y 3 V j a c O z b i B D b 2 5 0 c m F j d H V h b C 9 B d X R v U m V t b 3 Z l Z E N v b H V t b n M x L n t G Z W N o Y S B n Y X J h b n R p Y V 8 1 L D E x N H 0 m c X V v d D s s J n F 1 b 3 Q 7 U 2 V j d G l v b j E v M j A y M 1 9 S Z X B v c n R l I G R l I E V q Z W N 1 Y 2 n D s 2 4 g Q 2 9 u d H J h Y 3 R 1 Y W w v Q X V 0 b 1 J l b W 9 2 Z W R D b 2 x 1 b W 5 z M S 5 7 Q X N l Z 3 V y Y W R v c m F f N i w x M T V 9 J n F 1 b 3 Q 7 L C Z x d W 9 0 O 1 N l Y 3 R p b 2 4 x L z I w M j N f U m V w b 3 J 0 Z S B k Z S B F a m V j d W N p w 7 N u I E N v b n R y Y W N 0 d W F s L 0 F 1 d G 9 S Z W 1 v d m V k Q 2 9 s d W 1 u c z E u e 0 F w c m 9 i Y W N p w 7 N u I G d h c m F u d M O t Y X M s M T E 2 f S Z x d W 9 0 O y w m c X V v d D t T Z W N 0 a W 9 u M S 8 y M D I z X 1 J l c G 9 y d G U g Z G U g R W p l Y 3 V j a c O z b i B D b 2 5 0 c m F j d H V h b C 9 B d X R v U m V t b 3 Z l Z E N v b H V t b n M x L n t P Y n N l c n Z h Y 2 n D s 2 5 l c y B n Y X J h b n T D r W F z L D E x N 3 0 m c X V v d D s s J n F 1 b 3 Q 7 U 2 V j d G l v b j E v M j A y M 1 9 S Z X B v c n R l I G R l I E V q Z W N 1 Y 2 n D s 2 4 g Q 2 9 u d H J h Y 3 R 1 Y W w v Q X V 0 b 1 J l b W 9 2 Z W R D b 2 x 1 b W 5 z M S 5 7 R X N 0 Y W R v L D E x O H 0 m c X V v d D s s J n F 1 b 3 Q 7 U 2 V j d G l v b j E v M j A y M 1 9 S Z X B v c n R l I G R l I E V q Z W N 1 Y 2 n D s 2 4 g Q 2 9 u d H J h Y 3 R 1 Y W w v Q X V 0 b 1 J l b W 9 2 Z W R D b 2 x 1 b W 5 z M S 5 7 R m l y b W E g Z G V s I G N v b n R y Y X R p c 3 R h L D E x O X 0 m c X V v d D s s J n F 1 b 3 Q 7 U 2 V j d G l v b j E v M j A y M 1 9 S Z X B v c n R l I G R l I E V q Z W N 1 Y 2 n D s 2 4 g Q 2 9 u d H J h Y 3 R 1 Y W w v Q X V 0 b 1 J l b W 9 2 Z W R D b 2 x 1 b W 5 z M S 5 7 R m V j a G E g c G F y Y S B y Z W 1 p d G l y I G R v Y 3 M s M T I w f S Z x d W 9 0 O y w m c X V v d D t T Z W N 0 a W 9 u M S 8 y M D I z X 1 J l c G 9 y d G U g Z G U g R W p l Y 3 V j a c O z b i B D b 2 5 0 c m F j d H V h b C 9 B d X R v U m V t b 3 Z l Z E N v b H V t b n M x L n t G Z W N o Y S B k Z S B h Z G p 1 Z G l j Y W N p w 7 N u L D E y M X 0 m c X V v d D s s J n F 1 b 3 Q 7 U 2 V j d G l v b j E v M j A y M 1 9 S Z X B v c n R l I G R l I E V q Z W N 1 Y 2 n D s 2 4 g Q 2 9 u d H J h Y 3 R 1 Y W w v Q X V 0 b 1 J l b W 9 2 Z W R D b 2 x 1 b W 5 z M S 5 7 U 3 V z Y 3 J p c G N p w 7 N u I G N v b n R y Y X R v L D E y M n 0 m c X V v d D s s J n F 1 b 3 Q 7 U 2 V j d G l v b j E v M j A y M 1 9 S Z X B v c n R l I G R l I E V q Z W N 1 Y 2 n D s 2 4 g Q 2 9 u d H J h Y 3 R 1 Y W w v Q X V 0 b 1 J l b W 9 2 Z W R D b 2 x 1 b W 5 z M S 5 7 T G V n Y W x p e m F j a c O z b i B j b 2 5 0 c m F 0 b y w x M j N 9 J n F 1 b 3 Q 7 L C Z x d W 9 0 O 1 N l Y 3 R p b 2 4 x L z I w M j N f U m V w b 3 J 0 Z S B k Z S B F a m V j d W N p w 7 N u I E N v b n R y Y W N 0 d W F s L 0 F 1 d G 9 S Z W 1 v d m V k Q 2 9 s d W 1 u c z E u e 0 1 v Z G l m a W N h Y 2 n D s 2 4 g Z G U g Z 2 F y Y W 5 0 w 6 1 h c y w x M j R 9 J n F 1 b 3 Q 7 L C Z x d W 9 0 O 1 N l Y 3 R p b 2 4 x L z I w M j N f U m V w b 3 J 0 Z S B k Z S B F a m V j d W N p w 7 N u I E N v b n R y Y W N 0 d W F s L 0 F 1 d G 9 S Z W 1 v d m V k Q 2 9 s d W 1 u c z E u e 0 l u a W N p b y B j b 2 5 0 c m F 0 b y B P S S w x M j V 9 J n F 1 b 3 Q 7 L C Z x d W 9 0 O 1 N l Y 3 R p b 2 4 x L z I w M j N f U m V w b 3 J 0 Z S B k Z S B F a m V j d W N p w 7 N u I E N v b n R y Y W N 0 d W F s L 0 F 1 d G 9 S Z W 1 v d m V k Q 2 9 s d W 1 u c z E u e 0 Z p b m F s a X p h Y 2 n D s 2 4 g Y 2 9 u d H J h d G 8 g T 0 k s M T I 2 f S Z x d W 9 0 O y w m c X V v d D t T Z W N 0 a W 9 u M S 8 y M D I z X 1 J l c G 9 y d G U g Z G U g R W p l Y 3 V j a c O z b i B D b 2 5 0 c m F j d H V h b C 9 B d X R v U m V t b 3 Z l Z E N v b H V t b n M x L n t G a W 5 h b G l 6 Y W N p w 7 N u I G R l Z m l u a X R p d m E s M T I 3 f S Z x d W 9 0 O y w m c X V v d D t T Z W N 0 a W 9 u M S 8 y M D I z X 1 J l c G 9 y d G U g Z G U g R W p l Y 3 V j a c O z b i B D b 2 5 0 c m F j d H V h b C 9 B d X R v U m V t b 3 Z l Z E N v b H V t b n M x L n t E Y X R v c y B k Z S B D Z X N p w 7 N u L D E y O H 0 m c X V v d D s s J n F 1 b 3 Q 7 U 2 V j d G l v b j E v M j A y M 1 9 S Z X B v c n R l I G R l I E V q Z W N 1 Y 2 n D s 2 4 g Q 2 9 u d H J h Y 3 R 1 Y W w v Q X V 0 b 1 J l b W 9 2 Z W R D b 2 x 1 b W 5 z M S 5 7 Q 2 F u d G l k Y W Q g Z G U g c 3 V z c G V u c 2 n D s 2 5 l c y B y Z W F s a S w x M j l 9 J n F 1 b 3 Q 7 L C Z x d W 9 0 O 1 N l Y 3 R p b 2 4 x L z I w M j N f U m V w b 3 J 0 Z S B k Z S B F a m V j d W N p w 7 N u I E N v b n R y Y W N 0 d W F s L 0 F 1 d G 9 S Z W 1 v d m V k Q 2 9 s d W 1 u c z E u e 1 N 1 c 2 N y a X B j a c O z b i B k Z S B s Y S B z d X N w Z W 5 z a c O z b i w x M z B 9 J n F 1 b 3 Q 7 L C Z x d W 9 0 O 1 N l Y 3 R p b 2 4 x L z I w M j N f U m V w b 3 J 0 Z S B k Z S B F a m V j d W N p w 7 N u I E N v b n R y Y W N 0 d W F s L 0 F 1 d G 9 S Z W 1 v d m V k Q 2 9 s d W 1 u c z E u e 0 T D r W F z I G R l I H N 1 c 3 B l b n N p w 7 N u L D E z M X 0 m c X V v d D s s J n F 1 b 3 Q 7 U 2 V j d G l v b j E v M j A y M 1 9 S Z X B v c n R l I G R l I E V q Z W N 1 Y 2 n D s 2 4 g Q 2 9 u d H J h Y 3 R 1 Y W w v Q X V 0 b 1 J l b W 9 2 Z W R D b 2 x 1 b W 5 z M S 5 7 V G V y b W l u Y W N p w 7 N u I G F u d G l j a X B h Z G E s M T M y f S Z x d W 9 0 O y w m c X V v d D t T Z W N 0 a W 9 u M S 8 y M D I z X 1 J l c G 9 y d G U g Z G U g R W p l Y 3 V j a c O z b i B D b 2 5 0 c m F j d H V h b C 9 B d X R v U m V t b 3 Z l Z E N v b H V t b n M x L n t G Z W N o Y S B J b m Z v c m 1 l I E Z p b m F s L D E z M 3 0 m c X V v d D s s J n F 1 b 3 Q 7 U 2 V j d G l v b j E v M j A y M 1 9 S Z X B v c n R l I G R l I E V q Z W N 1 Y 2 n D s 2 4 g Q 2 9 u d H J h Y 3 R 1 Y W w v Q X V 0 b 1 J l b W 9 2 Z W R D b 2 x 1 b W 5 z M S 5 7 U H J v Y 2 V k Z S B h I G x p c X V p Z G F j a c O z b i w x M z R 9 J n F 1 b 3 Q 7 L C Z x d W 9 0 O 1 N l Y 3 R p b 2 4 x L z I w M j N f U m V w b 3 J 0 Z S B k Z S B F a m V j d W N p w 7 N u I E N v b n R y Y W N 0 d W F s L 0 F 1 d G 9 S Z W 1 v d m V k Q 2 9 s d W 1 u c z E u e 0 x p c X V p Z G F j a c O z b i B y Z X F 1 Z X J p Z G E s M T M 1 f S Z x d W 9 0 O y w m c X V v d D t T Z W N 0 a W 9 u M S 8 y M D I z X 1 J l c G 9 y d G U g Z G U g R W p l Y 3 V j a c O z b i B D b 2 5 0 c m F j d H V h b C 9 B d X R v U m V t b 3 Z l Z E N v b H V t b n M x L n t U a X B v I G x p c X V p Z G F j a c O z b i w x M z Z 9 J n F 1 b 3 Q 7 L C Z x d W 9 0 O 1 N l Y 3 R p b 2 4 x L z I w M j N f U m V w b 3 J 0 Z S B k Z S B F a m V j d W N p w 7 N u I E N v b n R y Y W N 0 d W F s L 0 F 1 d G 9 S Z W 1 v d m V k Q 2 9 s d W 1 u c z E u e 1 N 1 c 2 N y a X B j a c O z b i B h Y 3 R h I G x p c X V p Z G F j a c O z b i w x M z d 9 J n F 1 b 3 Q 7 L C Z x d W 9 0 O 1 N l Y 3 R p b 2 4 x L z I w M j N f U m V w b 3 J 0 Z S B k Z S B F a m V j d W N p w 7 N u I E N v b n R y Y W N 0 d W F s L 0 F 1 d G 9 S Z W 1 v d m V k Q 2 9 s d W 1 u c z E u e 0 9 i c 2 V y d m F j a W 9 u Z X M g b G l x d W l k Y W N p w 7 N u L D E z O H 0 m c X V v d D s s J n F 1 b 3 Q 7 U 2 V j d G l v b j E v M j A y M 1 9 S Z X B v c n R l I G R l I E V q Z W N 1 Y 2 n D s 2 4 g Q 2 9 u d H J h Y 3 R 1 Y W w v Q X V 0 b 1 J l b W 9 2 Z W R D b 2 x 1 b W 5 z M S 5 7 T G l x d W l k Y W N p w 7 N u I C 0 g Q X B y b 2 J h Y 2 n D s 2 4 g b 3 J k Z W 4 s M T M 5 f S Z x d W 9 0 O y w m c X V v d D t T Z W N 0 a W 9 u M S 8 y M D I z X 1 J l c G 9 y d G U g Z G U g R W p l Y 3 V j a c O z b i B D b 2 5 0 c m F j d H V h b C 9 B d X R v U m V t b 3 Z l Z E N v b H V t b n M x L n t D a W V y c m U g Z G U g Z X h w Z W R p Z W 5 0 Z S w x N D B 9 J n F 1 b 3 Q 7 L C Z x d W 9 0 O 1 N l Y 3 R p b 2 4 x L z I w M j N f U m V w b 3 J 0 Z S B k Z S B F a m V j d W N p w 7 N u I E N v b n R y Y W N 0 d W F s L 0 F 1 d G 9 S Z W 1 v d m V k Q 2 9 s d W 1 u c z E u e 0 p 1 c 3 R p Z m l j Y W N p w 7 N u L D E 0 M X 0 m c X V v d D s s J n F 1 b 3 Q 7 U 2 V j d G l v b j E v M j A y M 1 9 S Z X B v c n R l I G R l I E V q Z W N 1 Y 2 n D s 2 4 g Q 2 9 u d H J h Y 3 R 1 Y W w v Q X V 0 b 1 J l b W 9 2 Z W R D b 2 x 1 b W 5 z M S 5 7 T 2 J s a W d h Y 2 l v b m V z I E V z c G V j a W F s Z X M g Y 2 9 u d H J h L D E 0 M n 0 m c X V v d D s s J n F 1 b 3 Q 7 U 2 V j d G l v b j E v M j A y M 1 9 S Z X B v c n R l I G R l I E V q Z W N 1 Y 2 n D s 2 4 g Q 2 9 u d H J h Y 3 R 1 Y W w v Q X V 0 b 1 J l b W 9 2 Z W R D b 2 x 1 b W 5 z M S 5 7 T 2 J s a W d h Y 2 l v b m V z I H N 1 c G V y d m l z b 3 I g b y B p b n R l L D E 0 M 3 0 m c X V v d D s s J n F 1 b 3 Q 7 U 2 V j d G l v b j E v M j A y M 1 9 S Z X B v c n R l I G R l I E V q Z W N 1 Y 2 n D s 2 4 g Q 2 9 u d H J h Y 3 R 1 Y W w v Q X V 0 b 1 J l b W 9 2 Z W R D b 2 x 1 b W 5 z M S 5 7 T 2 J s a W d h Y 2 l v b m V z I F N E S C w x N D R 9 J n F 1 b 3 Q 7 L C Z x d W 9 0 O 1 N l Y 3 R p b 2 4 x L z I w M j N f U m V w b 3 J 0 Z S B k Z S B F a m V j d W N p w 7 N u I E N v b n R y Y W N 0 d W F s L 0 F 1 d G 9 S Z W 1 v d m V k Q 2 9 s d W 1 u c z E u e 1 B y b 2 R 1 Y 3 R v c y w g Z W 5 0 c m V n Y W J s Z X M g I G 8 g c m V z d S w x N D V 9 J n F 1 b 3 Q 7 L C Z x d W 9 0 O 1 N l Y 3 R p b 2 4 x L z I w M j N f U m V w b 3 J 0 Z S B k Z S B F a m V j d W N p w 7 N u I E N v b n R y Y W N 0 d W F s L 0 F 1 d G 9 S Z W 1 v d m V k Q 2 9 s d W 1 u c z E u e 0 F m a W x p Y W N p w 7 N u I F N H U k w s M T Q 2 f S Z x d W 9 0 O y w m c X V v d D t T Z W N 0 a W 9 u M S 8 y M D I z X 1 J l c G 9 y d G U g Z G U g R W p l Y 3 V j a c O z b i B D b 2 5 0 c m F j d H V h b C 9 B d X R v U m V t b 3 Z l Z E N v b H V t b n M x L n t G d W 5 j a c O z b i w x N D d 9 J n F 1 b 3 Q 7 X S w m c X V v d D t D b 2 x 1 b W 5 D b 3 V u d C Z x d W 9 0 O z o x N D g s J n F 1 b 3 Q 7 S 2 V 5 Q 2 9 s d W 1 u T m F t Z X M m c X V v d D s 6 W 1 0 s J n F 1 b 3 Q 7 Q 2 9 s d W 1 u S W R l b n R p d G l l c y Z x d W 9 0 O z p b J n F 1 b 3 Q 7 U 2 V j d G l v b j E v M j A y M 1 9 S Z X B v c n R l I G R l I E V q Z W N 1 Y 2 n D s 2 4 g Q 2 9 u d H J h Y 3 R 1 Y W w v Q X V 0 b 1 J l b W 9 2 Z W R D b 2 x 1 b W 5 z M S 5 7 V m l n Z W 5 j a W E s M H 0 m c X V v d D s s J n F 1 b 3 Q 7 U 2 V j d G l v b j E v M j A y M 1 9 S Z X B v c n R l I G R l I E V q Z W N 1 Y 2 n D s 2 4 g Q 2 9 u d H J h Y 3 R 1 Y W w v Q X V 0 b 1 J l b W 9 2 Z W R D b 2 x 1 b W 5 z M S 5 7 T m 8 g Y 2 9 u c 2 V j d X R p d m 8 g U 1 B B Q S w x f S Z x d W 9 0 O y w m c X V v d D t T Z W N 0 a W 9 u M S 8 y M D I z X 1 J l c G 9 y d G U g Z G U g R W p l Y 3 V j a c O z b i B D b 2 5 0 c m F j d H V h b C 9 B d X R v U m V t b 3 Z l Z E N v b H V t b n M x L n t S Z W N 1 c n J l b n R l L D J 9 J n F 1 b 3 Q 7 L C Z x d W 9 0 O 1 N l Y 3 R p b 2 4 x L z I w M j N f U m V w b 3 J 0 Z S B k Z S B F a m V j d W N p w 7 N u I E N v b n R y Y W N 0 d W F s L 0 F 1 d G 9 S Z W 1 v d m V k Q 2 9 s d W 1 u c z E u e 0 1 v Z G F s a W R h Z C B k Z S B z Z W x l Y 2 N p w 7 N u L D N 9 J n F 1 b 3 Q 7 L C Z x d W 9 0 O 1 N l Y 3 R p b 2 4 x L z I w M j N f U m V w b 3 J 0 Z S B k Z S B F a m V j d W N p w 7 N u I E N v b n R y Y W N 0 d W F s L 0 F 1 d G 9 S Z W 1 v d m V k Q 2 9 s d W 1 u c z E u e 1 R p c G 8 g Z G U g U 3 V i I E l u d i w 0 f S Z x d W 9 0 O y w m c X V v d D t T Z W N 0 a W 9 u M S 8 y M D I z X 1 J l c G 9 y d G U g Z G U g R W p l Y 3 V j a c O z b i B D b 2 5 0 c m F j d H V h b C 9 B d X R v U m V t b 3 Z l Z E N v b H V t b n M x L n t U a X B v I G N v b n R y Y X R v L D V 9 J n F 1 b 3 Q 7 L C Z x d W 9 0 O 1 N l Y 3 R p b 2 4 x L z I w M j N f U m V w b 3 J 0 Z S B k Z S B F a m V j d W N p w 7 N u I E N v b n R y Y W N 0 d W F s L 0 F 1 d G 9 S Z W 1 v d m V k Q 2 9 s d W 1 u c z E u e 1 B y b 2 N l Z G l t a W V u d G 8 s N n 0 m c X V v d D s s J n F 1 b 3 Q 7 U 2 V j d G l v b j E v M j A y M 1 9 S Z X B v c n R l I G R l I E V q Z W N 1 Y 2 n D s 2 4 g Q 2 9 u d H J h Y 3 R 1 Y W w v Q X V 0 b 1 J l b W 9 2 Z W R D b 2 x 1 b W 5 z M S 5 7 Q 2 9 k I F V O U 1 B T Q y w 3 f S Z x d W 9 0 O y w m c X V v d D t T Z W N 0 a W 9 u M S 8 y M D I z X 1 J l c G 9 y d G U g Z G U g R W p l Y 3 V j a c O z b i B D b 2 5 0 c m F j d H V h b C 9 B d X R v U m V t b 3 Z l Z E N v b H V t b n M x L n t O w 7 p t Z X J v I G R l I H B y b 2 N l c 2 8 s O H 0 m c X V v d D s s J n F 1 b 3 Q 7 U 2 V j d G l v b j E v M j A y M 1 9 S Z X B v c n R l I G R l I E V q Z W N 1 Y 2 n D s 2 4 g Q 2 9 u d H J h Y 3 R 1 Y W w v Q X V 0 b 1 J l b W 9 2 Z W R D b 2 x 1 b W 5 z M S 5 7 T s K w I E V 4 c G V k a W V u d G U g U H J l Y 2 9 u d H J h Y 3 R 1 Y W w s O X 0 m c X V v d D s s J n F 1 b 3 Q 7 U 2 V j d G l v b j E v M j A y M 1 9 S Z X B v c n R l I G R l I E V q Z W N 1 Y 2 n D s 2 4 g Q 2 9 u d H J h Y 3 R 1 Y W w v Q X V 0 b 1 J l b W 9 2 Z W R D b 2 x 1 b W 5 z M S 5 7 T s K w I E V 4 c G V k a W V u d G U g Q 2 9 u d H J h Y 3 R 1 Y W w s M T B 9 J n F 1 b 3 Q 7 L C Z x d W 9 0 O 1 N l Y 3 R p b 2 4 x L z I w M j N f U m V w b 3 J 0 Z S B k Z S B F a m V j d W N p w 7 N u I E N v b n R y Y W N 0 d W F s L 0 F 1 d G 9 S Z W 1 v d m V k Q 2 9 s d W 1 u c z E u e 0 7 D u m 1 l c m 8 g Z G U g Y 2 9 u d H J h d G 8 s M T F 9 J n F 1 b 3 Q 7 L C Z x d W 9 0 O 1 N l Y 3 R p b 2 4 x L z I w M j N f U m V w b 3 J 0 Z S B k Z S B F a m V j d W N p w 7 N u I E N v b n R y Y W N 0 d W F s L 0 F 1 d G 9 S Z W 1 v d m V k Q 2 9 s d W 1 u c z E u e 0 7 D u m 1 l c m 8 g Z G U g b 3 J k Z W 4 g Z G U g Y 2 9 t c H J h I F R W R U M s M T J 9 J n F 1 b 3 Q 7 L C Z x d W 9 0 O 1 N l Y 3 R p b 2 4 x L z I w M j N f U m V w b 3 J 0 Z S B k Z S B F a m V j d W N p w 7 N u I E N v b n R y Y W N 0 d W F s L 0 F 1 d G 9 S Z W 1 v d m V k Q 2 9 s d W 1 u c z E u e 0 9 i a m V 0 b y w x M 3 0 m c X V v d D s s J n F 1 b 3 Q 7 U 2 V j d G l v b j E v M j A y M 1 9 S Z X B v c n R l I G R l I E V q Z W N 1 Y 2 n D s 2 4 g Q 2 9 u d H J h Y 3 R 1 Y W w v Q X V 0 b 1 J l b W 9 2 Z W R D b 2 x 1 b W 5 z M S 5 7 V G l w b y B k Z S B n Y X N 0 b y w x N H 0 m c X V v d D s s J n F 1 b 3 Q 7 U 2 V j d G l v b j E v M j A y M 1 9 S Z X B v c n R l I G R l I E V q Z W N 1 Y 2 n D s 2 4 g Q 2 9 u d H J h Y 3 R 1 Y W w v Q X V 0 b 1 J l b W 9 2 Z W R D b 2 x 1 b W 5 z M S 5 7 Q 2 9 k I G N l b n R y b y B n Z X N 0 b 3 I s M T V 9 J n F 1 b 3 Q 7 L C Z x d W 9 0 O 1 N l Y 3 R p b 2 4 x L z I w M j N f U m V w b 3 J 0 Z S B k Z S B F a m V j d W N p w 7 N u I E N v b n R y Y W N 0 d W F s L 0 F 1 d G 9 S Z W 1 v d m V k Q 2 9 s d W 1 u c z E u e 0 N l b n R y b y B H Z X N 0 b 3 I s M T Z 9 J n F 1 b 3 Q 7 L C Z x d W 9 0 O 1 N l Y 3 R p b 2 4 x L z I w M j N f U m V w b 3 J 0 Z S B k Z S B F a m V j d W N p w 7 N u I E N v b n R y Y W N 0 d W F s L 0 F 1 d G 9 S Z W 1 v d m V k Q 2 9 s d W 1 u c z E u e 0 P D s 2 R p Z 2 8 g Z G U g w 6 F y Z W E g c 2 9 s a W N p d G F u d G U s M T d 9 J n F 1 b 3 Q 7 L C Z x d W 9 0 O 1 N l Y 3 R p b 2 4 x L z I w M j N f U m V w b 3 J 0 Z S B k Z S B F a m V j d W N p w 7 N u I E N v b n R y Y W N 0 d W F s L 0 F 1 d G 9 S Z W 1 v d m V k Q 2 9 s d W 1 u c z E u e 8 O B c m V h I H N v b G l j a X R h b n R l L D E 4 f S Z x d W 9 0 O y w m c X V v d D t T Z W N 0 a W 9 u M S 8 y M D I z X 1 J l c G 9 y d G U g Z G U g R W p l Y 3 V j a c O z b i B D b 2 5 0 c m F j d H V h b C 9 B d X R v U m V t b 3 Z l Z E N v b H V t b n M x L n t H c n V w b y B k Z S B j b 2 1 w c m F z L D E 5 f S Z x d W 9 0 O y w m c X V v d D t T Z W N 0 a W 9 u M S 8 y M D I z X 1 J l c G 9 y d G U g Z G U g R W p l Y 3 V j a c O z b i B D b 2 5 0 c m F j d H V h b C 9 B d X R v U m V t b 3 Z l Z E N v b H V t b n M x L n t U a X B v I H B y Z X N 1 c H V l c 3 R v L D I w f S Z x d W 9 0 O y w m c X V v d D t T Z W N 0 a W 9 u M S 8 y M D I z X 1 J l c G 9 y d G U g Z G U g R W p l Y 3 V j a c O z b i B D b 2 5 0 c m F j d H V h b C 9 B d X R v U m V t b 3 Z l Z E N v b H V t b n M x L n t Q c m 9 n c m F t Y S B k Z S B m a W 5 h b m N p Y W N p w 7 N u L D I x f S Z x d W 9 0 O y w m c X V v d D t T Z W N 0 a W 9 u M S 8 y M D I z X 1 J l c G 9 y d G U g Z G U g R W p l Y 3 V j a c O z b i B D b 2 5 0 c m F j d H V h b C 9 B d X R v U m V t b 3 Z l Z E N v b H V t b n M x L n t D b 2 Q g c H J v Z y B m a W 5 h b m N p Y W N p w 7 N u L D I y f S Z x d W 9 0 O y w m c X V v d D t T Z W N 0 a W 9 u M S 8 y M D I z X 1 J l c G 9 y d G U g Z G U g R W p l Y 3 V j a c O z b i B D b 2 5 0 c m F j d H V h b C 9 B d X R v U m V t b 3 Z l Z E N v b H V t b n M x L n t U Z W 1 h I G d h c 3 R v L 2 l u d m V y c 2 n D s 2 4 s M j N 9 J n F 1 b 3 Q 7 L C Z x d W 9 0 O 1 N l Y 3 R p b 2 4 x L z I w M j N f U m V w b 3 J 0 Z S B k Z S B F a m V j d W N p w 7 N u I E N v b n R y Y W N 0 d W F s L 0 F 1 d G 9 S Z W 1 v d m V k Q 2 9 s d W 1 u c z E u e 0 5 v b W J y Z S B w c m 9 n I G l u d i w y N H 0 m c X V v d D s s J n F 1 b 3 Q 7 U 2 V j d G l v b j E v M j A y M 1 9 S Z X B v c n R l I G R l I E V q Z W N 1 Y 2 n D s 2 4 g Q 2 9 u d H J h Y 3 R 1 Y W w v Q X V 0 b 1 J l b W 9 2 Z W R D b 2 x 1 b W 5 z M S 5 7 U H J v e W V j d G 8 g K F B F U C k s M j V 9 J n F 1 b 3 Q 7 L C Z x d W 9 0 O 1 N l Y 3 R p b 2 4 x L z I w M j N f U m V w b 3 J 0 Z S B k Z S B F a m V j d W N p w 7 N u I E N v b n R y Y W N 0 d W F s L 0 F 1 d G 9 S Z W 1 v d m V k Q 2 9 s d W 1 u c z E u e 0 1 l d G E s M j Z 9 J n F 1 b 3 Q 7 L C Z x d W 9 0 O 1 N l Y 3 R p b 2 4 x L z I w M j N f U m V w b 3 J 0 Z S B k Z S B F a m V j d W N p w 7 N u I E N v b n R y Y W N 0 d W F s L 0 F 1 d G 9 S Z W 1 v d m V k Q 2 9 s d W 1 u c z E u e 0 F j d G l 2 a W R h Z C w y N 3 0 m c X V v d D s s J n F 1 b 3 Q 7 U 2 V j d G l v b j E v M j A y M 1 9 S Z X B v c n R l I G R l I E V q Z W N 1 Y 2 n D s 2 4 g Q 2 9 u d H J h Y 3 R 1 Y W w v Q X V 0 b 1 J l b W 9 2 Z W R D b 2 x 1 b W 5 z M S 5 7 U G 9 z U H J l L D I 4 f S Z x d W 9 0 O y w m c X V v d D t T Z W N 0 a W 9 u M S 8 y M D I z X 1 J l c G 9 y d G U g Z G U g R W p l Y 3 V j a c O z b i B D b 2 5 0 c m F j d H V h b C 9 B d X R v U m V t b 3 Z l Z E N v b H V t b n M x L n t O b y B z b 2 x w Z W Q s M j l 9 J n F 1 b 3 Q 7 L C Z x d W 9 0 O 1 N l Y 3 R p b 2 4 x L z I w M j N f U m V w b 3 J 0 Z S B k Z S B F a m V j d W N p w 7 N u I E N v b n R y Y W N 0 d W F s L 0 F 1 d G 9 S Z W 1 v d m V k Q 2 9 s d W 1 u c z E u e 0 5 v I H N v b H B l Z C B t b 2 R p Z m l j Y W N p w 7 N u L D M w f S Z x d W 9 0 O y w m c X V v d D t T Z W N 0 a W 9 u M S 8 y M D I z X 1 J l c G 9 y d G U g Z G U g R W p l Y 3 V j a c O z b i B D b 2 5 0 c m F j d H V h b C 9 B d X R v U m V t b 3 Z l Z E N v b H V t b n M x L n t O b y B D R F A s M z F 9 J n F 1 b 3 Q 7 L C Z x d W 9 0 O 1 N l Y 3 R p b 2 4 x L z I w M j N f U m V w b 3 J 0 Z S B k Z S B F a m V j d W N p w 7 N u I E N v b n R y Y W N 0 d W F s L 0 F 1 d G 9 S Z W 1 v d m V k Q 2 9 s d W 1 u c z E u e 0 V 4 c G V k a W N p w 7 N u I E N E U C w z M n 0 m c X V v d D s s J n F 1 b 3 Q 7 U 2 V j d G l v b j E v M j A y M 1 9 S Z X B v c n R l I G R l I E V q Z W N 1 Y 2 n D s 2 4 g Q 2 9 u d H J h Y 3 R 1 Y W w v Q X V 0 b 1 J l b W 9 2 Z W R D b 2 x 1 b W 5 z M S 5 7 V m F s b 3 I g Q 0 R Q L D M z f S Z x d W 9 0 O y w m c X V v d D t T Z W N 0 a W 9 u M S 8 y M D I z X 1 J l c G 9 y d G U g Z G U g R W p l Y 3 V j a c O z b i B D b 2 5 0 c m F j d H V h b C 9 B d X R v U m V t b 3 Z l Z E N v b H V t b n M x L n t O b y B D R F A g V m l n Z W 5 j a W F z I E Z 1 d H V y Y X M s M z R 9 J n F 1 b 3 Q 7 L C Z x d W 9 0 O 1 N l Y 3 R p b 2 4 x L z I w M j N f U m V w b 3 J 0 Z S B k Z S B F a m V j d W N p w 7 N u I E N v b n R y Y W N 0 d W F s L 0 F 1 d G 9 S Z W 1 v d m V k Q 2 9 s d W 1 u c z E u e 0 V 4 c G V k a W N p w 7 N u I E N E U C B W a W d l b m N p Y X M g R n V 0 d X I s M z V 9 J n F 1 b 3 Q 7 L C Z x d W 9 0 O 1 N l Y 3 R p b 2 4 x L z I w M j N f U m V w b 3 J 0 Z S B k Z S B F a m V j d W N p w 7 N u I E N v b n R y Y W N 0 d W F s L 0 F 1 d G 9 S Z W 1 v d m V k Q 2 9 s d W 1 u c z E u e 1 Z h b G 9 y I E N E U C B W a W d l b m N p Y X M g R n V 0 d X J h c y w z N n 0 m c X V v d D s s J n F 1 b 3 Q 7 U 2 V j d G l v b j E v M j A y M 1 9 S Z X B v c n R l I G R l I E V q Z W N 1 Y 2 n D s 2 4 g Q 2 9 u d H J h Y 3 R 1 Y W w v Q X V 0 b 1 J l b W 9 2 Z W R D b 2 x 1 b W 5 z M S 5 7 T m 8 g U l A s M z d 9 J n F 1 b 3 Q 7 L C Z x d W 9 0 O 1 N l Y 3 R p b 2 4 x L z I w M j N f U m V w b 3 J 0 Z S B k Z S B F a m V j d W N p w 7 N u I E N v b n R y Y W N 0 d W F s L 0 F 1 d G 9 S Z W 1 v d m V k Q 2 9 s d W 1 u c z E u e 0 V 4 c G V k a W N p w 7 N u I F J Q L D M 4 f S Z x d W 9 0 O y w m c X V v d D t T Z W N 0 a W 9 u M S 8 y M D I z X 1 J l c G 9 y d G U g Z G U g R W p l Y 3 V j a c O z b i B D b 2 5 0 c m F j d H V h b C 9 B d X R v U m V t b 3 Z l Z E N v b H V t b n M x L n t W Y W x v c i B S U C w z O X 0 m c X V v d D s s J n F 1 b 3 Q 7 U 2 V j d G l v b j E v M j A y M 1 9 S Z X B v c n R l I G R l I E V q Z W N 1 Y 2 n D s 2 4 g Q 2 9 u d H J h Y 3 R 1 Y W w v Q X V 0 b 1 J l b W 9 2 Z W R D b 2 x 1 b W 5 z M S 5 7 T m 8 g U l A g V m l n Z W 5 j a W F z I E Z 1 d H V y Y X M s N D B 9 J n F 1 b 3 Q 7 L C Z x d W 9 0 O 1 N l Y 3 R p b 2 4 x L z I w M j N f U m V w b 3 J 0 Z S B k Z S B F a m V j d W N p w 7 N u I E N v b n R y Y W N 0 d W F s L 0 F 1 d G 9 S Z W 1 v d m V k Q 2 9 s d W 1 u c z E u e 0 V 4 c G V k a W N p w 7 N u I F J Q I F Z p Z 2 V u Y 2 l h c y B G d X R 1 c m E s N D F 9 J n F 1 b 3 Q 7 L C Z x d W 9 0 O 1 N l Y 3 R p b 2 4 x L z I w M j N f U m V w b 3 J 0 Z S B k Z S B F a m V j d W N p w 7 N u I E N v b n R y Y W N 0 d W F s L 0 F 1 d G 9 S Z W 1 v d m V k Q 2 9 s d W 1 u c z E u e 1 Z h b G 9 y I F J Q I F Z p Z 2 V u Y 2 l h c y B G d X R 1 c m F z L D Q y f S Z x d W 9 0 O y w m c X V v d D t T Z W N 0 a W 9 u M S 8 y M D I z X 1 J l c G 9 y d G U g Z G U g R W p l Y 3 V j a c O z b i B D b 2 5 0 c m F j d H V h b C 9 B d X R v U m V t b 3 Z l Z E N v b H V t b n M x L n t S a W V z Z 2 9 z I F B y b 2 Z l c 2 l v b m F s Z X M s N D N 9 J n F 1 b 3 Q 7 L C Z x d W 9 0 O 1 N l Y 3 R p b 2 4 x L z I w M j N f U m V w b 3 J 0 Z S B k Z S B F a m V j d W N p w 7 N u I E N v b n R y Y W N 0 d W F s L 0 F 1 d G 9 S Z W 1 v d m V k Q 2 9 s d W 1 u c z E u e 0 9 y a W d l b i B k Z S B Q c m V z d X B 1 Z X N 0 b y w 0 N H 0 m c X V v d D s s J n F 1 b 3 Q 7 U 2 V j d G l v b j E v M j A y M 1 9 S Z X B v c n R l I G R l I E V q Z W N 1 Y 2 n D s 2 4 g Q 2 9 u d H J h Y 3 R 1 Y W w v Q X V 0 b 1 J l b W 9 2 Z W R D b 2 x 1 b W 5 z M S 5 7 T 3 J p Z 2 V u I G R l I F J l Y 3 V y c 2 9 z L D Q 1 f S Z x d W 9 0 O y w m c X V v d D t T Z W N 0 a W 9 u M S 8 y M D I z X 1 J l c G 9 y d G U g Z G U g R W p l Y 3 V j a c O z b i B D b 2 5 0 c m F j d H V h b C 9 B d X R v U m V t b 3 Z l Z E N v b H V t b n M x L n t U a X B v I E 1 v b m V k Y S B D b 2 5 0 c m F 0 b y w 0 N n 0 m c X V v d D s s J n F 1 b 3 Q 7 U 2 V j d G l v b j E v M j A y M 1 9 S Z X B v c n R l I G R l I E V q Z W N 1 Y 2 n D s 2 4 g Q 2 9 u d H J h Y 3 R 1 Y W w v Q X V 0 b 1 J l b W 9 2 Z W R D b 2 x 1 b W 5 z M S 5 7 V m F s b 3 I g Z G U g T W 9 u Z W R h I E V 4 d C w 0 N 3 0 m c X V v d D s s J n F 1 b 3 Q 7 U 2 V j d G l v b j E v M j A y M 1 9 S Z X B v c n R l I G R l I E V q Z W N 1 Y 2 n D s 2 4 g Q 2 9 u d H J h Y 3 R 1 Y W w v Q X V 0 b 1 J l b W 9 2 Z W R D b 2 x 1 b W 5 z M S 5 7 V m F s b 3 I g d G F z Y S B j Y W 1 i a W 8 s N D h 9 J n F 1 b 3 Q 7 L C Z x d W 9 0 O 1 N l Y 3 R p b 2 4 x L z I w M j N f U m V w b 3 J 0 Z S B k Z S B F a m V j d W N p w 7 N u I E N v b n R y Y W N 0 d W F s L 0 F 1 d G 9 S Z W 1 v d m V k Q 2 9 s d W 1 u c z E u e 1 Z h b G 9 y I G l u a W N p Y W w g Y 2 9 u d H J h d G 8 s N D l 9 J n F 1 b 3 Q 7 L C Z x d W 9 0 O 1 N l Y 3 R p b 2 4 x L z I w M j N f U m V w b 3 J 0 Z S B k Z S B F a m V j d W N p w 7 N u I E N v b n R y Y W N 0 d W F s L 0 F 1 d G 9 S Z W 1 v d m V k Q 2 9 s d W 1 u c z E u e 0 9 i c 2 V y d m F j a W 9 u Z X M g d m F s b 3 I s N T B 9 J n F 1 b 3 Q 7 L C Z x d W 9 0 O 1 N l Y 3 R p b 2 4 x L z I w M j N f U m V w b 3 J 0 Z S B k Z S B F a m V j d W N p w 7 N u I E N v b n R y Y W N 0 d W F s L 0 F 1 d G 9 S Z W 1 v d m V k Q 2 9 s d W 1 u c z E u e 0 5 v I E N E U C B O b 3 Z l Z G F k Z X M s N T F 9 J n F 1 b 3 Q 7 L C Z x d W 9 0 O 1 N l Y 3 R p b 2 4 x L z I w M j N f U m V w b 3 J 0 Z S B k Z S B F a m V j d W N p w 7 N u I E N v b n R y Y W N 0 d W F s L 0 F 1 d G 9 S Z W 1 v d m V k Q 2 9 s d W 1 u c z E u e 0 V 4 c G V k a W N p w 7 N u I E N E U C B O b 3 Z l Z G F k Z X M s N T J 9 J n F 1 b 3 Q 7 L C Z x d W 9 0 O 1 N l Y 3 R p b 2 4 x L z I w M j N f U m V w b 3 J 0 Z S B k Z S B F a m V j d W N p w 7 N u I E N v b n R y Y W N 0 d W F s L 0 F 1 d G 9 S Z W 1 v d m V k Q 2 9 s d W 1 u c z E u e 1 Z h b G 9 y I E N E U C B O b 3 Z l Z G F k Z X M s N T N 9 J n F 1 b 3 Q 7 L C Z x d W 9 0 O 1 N l Y 3 R p b 2 4 x L z I w M j N f U m V w b 3 J 0 Z S B k Z S B F a m V j d W N p w 7 N u I E N v b n R y Y W N 0 d W F s L 0 F 1 d G 9 S Z W 1 v d m V k Q 2 9 s d W 1 u c z E u e 0 5 v I E N E U C B W a W d l b m N p Y X M g R n V 0 d X J h c y B O b 3 Z l Z C w 1 N H 0 m c X V v d D s s J n F 1 b 3 Q 7 U 2 V j d G l v b j E v M j A y M 1 9 S Z X B v c n R l I G R l I E V q Z W N 1 Y 2 n D s 2 4 g Q 2 9 u d H J h Y 3 R 1 Y W w v Q X V 0 b 1 J l b W 9 2 Z W R D b 2 x 1 b W 5 z M S 5 7 R X h w Z W R p Y 2 n D s 2 4 g Q 0 R Q I F Z p Z 2 V u Y 2 l h c y B G d X R 1 c l 8 x L D U 1 f S Z x d W 9 0 O y w m c X V v d D t T Z W N 0 a W 9 u M S 8 y M D I z X 1 J l c G 9 y d G U g Z G U g R W p l Y 3 V j a c O z b i B D b 2 5 0 c m F j d H V h b C 9 B d X R v U m V t b 3 Z l Z E N v b H V t b n M x L n t W Y W x v c i B D R F A g V m l n Z W 5 j a W F z I E Z 1 d H V y Y X M g T m 8 s N T Z 9 J n F 1 b 3 Q 7 L C Z x d W 9 0 O 1 N l Y 3 R p b 2 4 x L z I w M j N f U m V w b 3 J 0 Z S B k Z S B F a m V j d W N p w 7 N u I E N v b n R y Y W N 0 d W F s L 0 F 1 d G 9 S Z W 1 v d m V k Q 2 9 s d W 1 u c z E u e 0 5 v I F J Q I E 5 v d m V k Y W R l c y w 1 N 3 0 m c X V v d D s s J n F 1 b 3 Q 7 U 2 V j d G l v b j E v M j A y M 1 9 S Z X B v c n R l I G R l I E V q Z W N 1 Y 2 n D s 2 4 g Q 2 9 u d H J h Y 3 R 1 Y W w v Q X V 0 b 1 J l b W 9 2 Z W R D b 2 x 1 b W 5 z M S 5 7 R X h w Z W R p Y 2 n D s 2 4 g U l A g T m 9 2 Z W R h Z G V z L D U 4 f S Z x d W 9 0 O y w m c X V v d D t T Z W N 0 a W 9 u M S 8 y M D I z X 1 J l c G 9 y d G U g Z G U g R W p l Y 3 V j a c O z b i B D b 2 5 0 c m F j d H V h b C 9 B d X R v U m V t b 3 Z l Z E N v b H V t b n M x L n t W Y W x v c i B S U C B O b 3 Z l Z G F k Z X M s N T l 9 J n F 1 b 3 Q 7 L C Z x d W 9 0 O 1 N l Y 3 R p b 2 4 x L z I w M j N f U m V w b 3 J 0 Z S B k Z S B F a m V j d W N p w 7 N u I E N v b n R y Y W N 0 d W F s L 0 F 1 d G 9 S Z W 1 v d m V k Q 2 9 s d W 1 u c z E u e 0 5 v I F J Q I F Z p Z 2 V u Y 2 l h c y B G d X R 1 c m F z I E 5 v d m V k Y S w 2 M H 0 m c X V v d D s s J n F 1 b 3 Q 7 U 2 V j d G l v b j E v M j A y M 1 9 S Z X B v c n R l I G R l I E V q Z W N 1 Y 2 n D s 2 4 g Q 2 9 u d H J h Y 3 R 1 Y W w v Q X V 0 b 1 J l b W 9 2 Z W R D b 2 x 1 b W 5 z M S 5 7 R X h w Z W R p Y 2 n D s 2 4 g U l A g V m l n Z W 5 j a W F z I E Z 1 d H V y Y V 8 y L D Y x f S Z x d W 9 0 O y w m c X V v d D t T Z W N 0 a W 9 u M S 8 y M D I z X 1 J l c G 9 y d G U g Z G U g R W p l Y 3 V j a c O z b i B D b 2 5 0 c m F j d H V h b C 9 B d X R v U m V t b 3 Z l Z E N v b H V t b n M x L n t W Y W x v c i B S U C B W a W d l b m N p Y X M g R n V 0 d X J h c y B O b 3 Y s N j J 9 J n F 1 b 3 Q 7 L C Z x d W 9 0 O 1 N l Y 3 R p b 2 4 x L z I w M j N f U m V w b 3 J 0 Z S B k Z S B F a m V j d W N p w 7 N u I E N v b n R y Y W N 0 d W F s L 0 F 1 d G 9 S Z W 1 v d m V k Q 2 9 s d W 1 u c z E u e 0 5 v I H B l Z G l k b y B t b 2 R p Z m l j Y W N p w 7 N u L D Y z f S Z x d W 9 0 O y w m c X V v d D t T Z W N 0 a W 9 u M S 8 y M D I z X 1 J l c G 9 y d G U g Z G U g R W p l Y 3 V j a c O z b i B D b 2 5 0 c m F j d H V h b C 9 B d X R v U m V t b 3 Z l Z E N v b H V t b n M x L n t W Y W x v c i B 0 b 3 R h b C B h Z G l j a W 9 u Z X M s N j R 9 J n F 1 b 3 Q 7 L C Z x d W 9 0 O 1 N l Y 3 R p b 2 4 x L z I w M j N f U m V w b 3 J 0 Z S B k Z S B F a m V j d W N p w 7 N u I E N v b n R y Y W N 0 d W F s L 0 F 1 d G 9 S Z W 1 v d m V k Q 2 9 s d W 1 u c z E u e 0 4 u I G F k a W N p b 2 5 l c y B y Z W F s a X p h Z G F z L D Y 1 f S Z x d W 9 0 O y w m c X V v d D t T Z W N 0 a W 9 u M S 8 y M D I z X 1 J l c G 9 y d G U g Z G U g R W p l Y 3 V j a c O z b i B D b 2 5 0 c m F j d H V h b C 9 B d X R v U m V t b 3 Z l Z E N v b H V t b n M x L n t W Y W x v c i B 0 b 3 R h b C B j b 2 5 0 c m F 0 b y B j b 2 4 g Y W R p Y 2 k s N j Z 9 J n F 1 b 3 Q 7 L C Z x d W 9 0 O 1 N l Y 3 R p b 2 4 x L z I w M j N f U m V w b 3 J 0 Z S B k Z S B F a m V j d W N p w 7 N u I E N v b n R y Y W N 0 d W F s L 0 F 1 d G 9 S Z W 1 v d m V k Q 2 9 s d W 1 u c z E u e 0 Z v c m 1 h I G R l I H B h Z 2 8 s N j d 9 J n F 1 b 3 Q 7 L C Z x d W 9 0 O 1 N l Y 3 R p b 2 4 x L z I w M j N f U m V w b 3 J 0 Z S B k Z S B F a m V j d W N p w 7 N u I E N v b n R y Y W N 0 d W F s L 0 F 1 d G 9 S Z W 1 v d m V k Q 2 9 s d W 1 u c z E u e 1 B s Y X p v I G V q Z W N 1 Y 2 n D s 2 4 g Y 2 9 u d H J h d G 8 s N j h 9 J n F 1 b 3 Q 7 L C Z x d W 9 0 O 1 N l Y 3 R p b 2 4 x L z I w M j N f U m V w b 3 J 0 Z S B k Z S B F a m V j d W N p w 7 N u I E N v b n R y Y W N 0 d W F s L 0 F 1 d G 9 S Z W 1 v d m V k Q 2 9 s d W 1 u c z E u e 0 9 i c 2 V y d m F j a c O z b m V z I H B s Y X p v L D Y 5 f S Z x d W 9 0 O y w m c X V v d D t T Z W N 0 a W 9 u M S 8 y M D I z X 1 J l c G 9 y d G U g Z G U g R W p l Y 3 V j a c O z b i B D b 2 5 0 c m F j d H V h b C 9 B d X R v U m V t b 3 Z l Z E N v b H V t b n M x L n t Q b G F 6 b y B 0 b 3 R h b C B w c s O z c n J v Z 2 F z L D c w f S Z x d W 9 0 O y w m c X V v d D t T Z W N 0 a W 9 u M S 8 y M D I z X 1 J l c G 9 y d G U g Z G U g R W p l Y 3 V j a c O z b i B D b 2 5 0 c m F j d H V h b C 9 B d X R v U m V t b 3 Z l Z E N v b H V t b n M x L n t P Y n N l c n Z h Y 2 n D s 2 5 l c y B w b G F 6 b y B w c s O z c n J v Z 2 E s N z F 9 J n F 1 b 3 Q 7 L C Z x d W 9 0 O 1 N l Y 3 R p b 2 4 x L z I w M j N f U m V w b 3 J 0 Z S B k Z S B F a m V j d W N p w 7 N u I E N v b n R y Y W N 0 d W F s L 0 F 1 d G 9 S Z W 1 v d m V k Q 2 9 s d W 1 u c z E u e 1 B s Y X p v I H R v d G F s I G N v b n R y Y X R v L D c y f S Z x d W 9 0 O y w m c X V v d D t T Z W N 0 a W 9 u M S 8 y M D I z X 1 J l c G 9 y d G U g Z G U g R W p l Y 3 V j a c O z b i B D b 2 5 0 c m F j d H V h b C 9 B d X R v U m V t b 3 Z l Z E N v b H V t b n M x L n t W a W d l b m N p Y S B k Z W w g Y 2 9 u d H J h d G 8 s N z N 9 J n F 1 b 3 Q 7 L C Z x d W 9 0 O 1 N l Y 3 R p b 2 4 x L z I w M j N f U m V w b 3 J 0 Z S B k Z S B F a m V j d W N p w 7 N u I E N v b n R y Y W N 0 d W F s L 0 F 1 d G 9 S Z W 1 v d m V k Q 2 9 s d W 1 u c z E u e 0 N v b n R y Y X R p c 3 R h L D c 0 f S Z x d W 9 0 O y w m c X V v d D t T Z W N 0 a W 9 u M S 8 y M D I z X 1 J l c G 9 y d G U g Z G U g R W p l Y 3 V j a c O z b i B D b 2 5 0 c m F j d H V h b C 9 B d X R v U m V t b 3 Z l Z E N v b H V t b n M x L n t J Z C B j b 2 5 0 c m F 0 a X N 0 Y S w 3 N X 0 m c X V v d D s s J n F 1 b 3 Q 7 U 2 V j d G l v b j E v M j A y M 1 9 S Z X B v c n R l I G R l I E V q Z W N 1 Y 2 n D s 2 4 g Q 2 9 u d H J h Y 3 R 1 Y W w v Q X V 0 b 1 J l b W 9 2 Z W R D b 2 x 1 b W 5 z M S 5 7 R M O t Z 2 l 0 b y B 2 Z X J p Z m l j Y W N p w 7 N u I E l k L D c 2 f S Z x d W 9 0 O y w m c X V v d D t T Z W N 0 a W 9 u M S 8 y M D I z X 1 J l c G 9 y d G U g Z G U g R W p l Y 3 V j a c O z b i B D b 2 5 0 c m F j d H V h b C 9 B d X R v U m V t b 3 Z l Z E N v b H V t b n M x L n t U a X B v I E l E L D c 3 f S Z x d W 9 0 O y w m c X V v d D t T Z W N 0 a W 9 u M S 8 y M D I z X 1 J l c G 9 y d G U g Z G U g R W p l Y 3 V j a c O z b i B D b 2 5 0 c m F j d H V h b C 9 B d X R v U m V t b 3 Z l Z E N v b H V t b n M x L n t O Y X R 1 c m F s Z X p h L D c 4 f S Z x d W 9 0 O y w m c X V v d D t T Z W N 0 a W 9 u M S 8 y M D I z X 1 J l c G 9 y d G U g Z G U g R W p l Y 3 V j a c O z b i B D b 2 5 0 c m F j d H V h b C 9 B d X R v U m V t b 3 Z l Z E N v b H V t b n M x L n t T Z X h v L D c 5 f S Z x d W 9 0 O y w m c X V v d D t T Z W N 0 a W 9 u M S 8 y M D I z X 1 J l c G 9 y d G U g Z G U g R W p l Y 3 V j a c O z b i B D b 2 5 0 c m F j d H V h b C 9 B d X R v U m V t b 3 Z l Z E N v b H V t b n M x L n t F Z G F k L D g w f S Z x d W 9 0 O y w m c X V v d D t T Z W N 0 a W 9 u M S 8 y M D I z X 1 J l c G 9 y d G U g Z G U g R W p l Y 3 V j a c O z b i B D b 2 5 0 c m F j d H V h b C 9 B d X R v U m V t b 3 Z l Z E N v b H V t b n M x L n t O a X Z l b C B k Z S B l c 3 R 1 Z G l v L D g x f S Z x d W 9 0 O y w m c X V v d D t T Z W N 0 a W 9 u M S 8 y M D I z X 1 J l c G 9 y d G U g Z G U g R W p l Y 3 V j a c O z b i B D b 2 5 0 c m F j d H V h b C 9 B d X R v U m V t b 3 Z l Z E N v b H V t b n M x L n t Q c m 9 m Z X N p w 7 N u L D g y f S Z x d W 9 0 O y w m c X V v d D t T Z W N 0 a W 9 u M S 8 y M D I z X 1 J l c G 9 y d G U g Z G U g R W p l Y 3 V j a c O z b i B D b 2 5 0 c m F j d H V h b C 9 B d X R v U m V t b 3 Z l Z E N v b H V t b n M x L n t G b 3 J t Y W N p w 7 N u I G N v b n R y Y X R p c 3 R h L D g z f S Z x d W 9 0 O y w m c X V v d D t T Z W N 0 a W 9 u M S 8 y M D I z X 1 J l c G 9 y d G U g Z G U g R W p l Y 3 V j a c O z b i B D b 2 5 0 c m F j d H V h b C 9 B d X R v U m V t b 3 Z l Z E N v b H V t b n M x L n t F e H B l c m l l b m N p Y S B j b 2 5 0 c m F 0 a X N 0 Y S w 4 N H 0 m c X V v d D s s J n F 1 b 3 Q 7 U 2 V j d G l v b j E v M j A y M 1 9 S Z X B v c n R l I G R l I E V q Z W N 1 Y 2 n D s 2 4 g Q 2 9 u d H J h Y 3 R 1 Y W w v Q X V 0 b 1 J l b W 9 2 Z W R D b 2 x 1 b W 5 z M S 5 7 R X h w Z X J p Z W 5 j a W E g c m V s Y W N p b 2 5 h Z G E s O D V 9 J n F 1 b 3 Q 7 L C Z x d W 9 0 O 1 N l Y 3 R p b 2 4 x L z I w M j N f U m V w b 3 J 0 Z S B k Z S B F a m V j d W N p w 7 N u I E N v b n R y Y W N 0 d W F s L 0 F 1 d G 9 S Z W 1 v d m V k Q 2 9 s d W 1 u c z E u e 1 R p c G 8 g a W R l b n R p Z m l j Y W N p w 7 N u I H J l c H J l c 2 V u d G E s O D Z 9 J n F 1 b 3 Q 7 L C Z x d W 9 0 O 1 N l Y 3 R p b 2 4 x L z I w M j N f U m V w b 3 J 0 Z S B k Z S B F a m V j d W N p w 7 N u I E N v b n R y Y W N 0 d W F s L 0 F 1 d G 9 S Z W 1 v d m V k Q 2 9 s d W 1 u c z E u e 0 l k Z W 5 0 a W Z p Y 2 F j a W 9 u I F J l c H J l c 2 V u d G F u d G U s O D d 9 J n F 1 b 3 Q 7 L C Z x d W 9 0 O 1 N l Y 3 R p b 2 4 x L z I w M j N f U m V w b 3 J 0 Z S B k Z S B F a m V j d W N p w 7 N u I E N v b n R y Y W N 0 d W F s L 0 F 1 d G 9 S Z W 1 v d m V k Q 2 9 s d W 1 u c z E u e 1 J l c H J l c 2 V u d G F u d G U g b G V n Y W w s O D h 9 J n F 1 b 3 Q 7 L C Z x d W 9 0 O 1 N l Y 3 R p b 2 4 x L z I w M j N f U m V w b 3 J 0 Z S B k Z S B F a m V j d W N p w 7 N u I E N v b n R y Y W N 0 d W F s L 0 F 1 d G 9 S Z W 1 v d m V k Q 2 9 s d W 1 u c z E u e 0 5 v b W J y Z S B y Z X B y Z X N l b n R h b n R l I G x l Z 2 F s L W N v b i w 4 O X 0 m c X V v d D s s J n F 1 b 3 Q 7 U 2 V j d G l v b j E v M j A y M 1 9 S Z X B v c n R l I G R l I E V q Z W N 1 Y 2 n D s 2 4 g Q 2 9 u d H J h Y 3 R 1 Y W w v Q X V 0 b 1 J l b W 9 2 Z W R D b 2 x 1 b W 5 z M S 5 7 Q 2 F y Z 2 8 g U m V w c m V z Z W 5 0 Y W 5 0 Z S B M Z W d h b C w 5 M H 0 m c X V v d D s s J n F 1 b 3 Q 7 U 2 V j d G l v b j E v M j A y M 1 9 S Z X B v c n R l I G R l I E V q Z W N 1 Y 2 n D s 2 4 g Q 2 9 u d H J h Y 3 R 1 Y W w v Q X V 0 b 1 J l b W 9 2 Z W R D b 2 x 1 b W 5 z M S 5 7 R G l y Z W N j a c O z b i B w c m 9 2 Z W V k b 3 I s O T F 9 J n F 1 b 3 Q 7 L C Z x d W 9 0 O 1 N l Y 3 R p b 2 4 x L z I w M j N f U m V w b 3 J 0 Z S B k Z S B F a m V j d W N p w 7 N u I E N v b n R y Y W N 0 d W F s L 0 F 1 d G 9 S Z W 1 v d m V k Q 2 9 s d W 1 u c z E u e 1 R l b M O p Z m 9 u b y B w c m 9 2 Z W V k b 3 I s O T J 9 J n F 1 b 3 Q 7 L C Z x d W 9 0 O 1 N l Y 3 R p b 2 4 x L z I w M j N f U m V w b 3 J 0 Z S B k Z S B F a m V j d W N p w 7 N u I E N v b n R y Y W N 0 d W F s L 0 F 1 d G 9 S Z W 1 v d m V k Q 2 9 s d W 1 u c z E u e 0 N v c n J l b y 1 l I H B y b 3 Z l Z W R v c i w 5 M 3 0 m c X V v d D s s J n F 1 b 3 Q 7 U 2 V j d G l v b j E v M j A y M 1 9 S Z X B v c n R l I G R l I E V q Z W N 1 Y 2 n D s 2 4 g Q 2 9 u d H J h Y 3 R 1 Y W w v Q X V 0 b 1 J l b W 9 2 Z W R D b 2 x 1 b W 5 z M S 5 7 V G l w b y B l b n R p Z G F k L D k 0 f S Z x d W 9 0 O y w m c X V v d D t T Z W N 0 a W 9 u M S 8 y M D I z X 1 J l c G 9 y d G U g Z G U g R W p l Y 3 V j a c O z b i B D b 2 5 0 c m F j d H V h b C 9 B d X R v U m V t b 3 Z l Z E N v b H V t b n M x L n t O b y B j Z X J 0 a W Z p Y 2 F k b y B j b 2 5 z d G l 0 d W N p w 7 N u L D k 1 f S Z x d W 9 0 O y w m c X V v d D t T Z W N 0 a W 9 u M S 8 y M D I z X 1 J l c G 9 y d G U g Z G U g R W p l Y 3 V j a c O z b i B D b 2 5 0 c m F j d H V h b C 9 B d X R v U m V t b 3 Z l Z E N v b H V t b n M x L n t U a X B v I G R l I G 9 y Z y 9 w Z X J z L D k 2 f S Z x d W 9 0 O y w m c X V v d D t T Z W N 0 a W 9 u M S 8 y M D I z X 1 J l c G 9 y d G U g Z G U g R W p l Y 3 V j a c O z b i B D b 2 5 0 c m F j d H V h b C 9 B d X R v U m V t b 3 Z l Z E N v b H V t b n M x L n t O Y W N p b 2 5 h b G l k Y W Q s O T d 9 J n F 1 b 3 Q 7 L C Z x d W 9 0 O 1 N l Y 3 R p b 2 4 x L z I w M j N f U m V w b 3 J 0 Z S B k Z S B F a m V j d W N p w 7 N u I E N v b n R y Y W N 0 d W F s L 0 F 1 d G 9 S Z W 1 v d m V k Q 2 9 s d W 1 u c z E u e 0 R h d G 9 z I C B T d X B l c n Z p c 2 9 y L D k 4 f S Z x d W 9 0 O y w m c X V v d D t T Z W N 0 a W 9 u M S 8 y M D I z X 1 J l c G 9 y d G U g Z G U g R W p l Y 3 V j a c O z b i B D b 2 5 0 c m F j d H V h b C 9 B d X R v U m V t b 3 Z l Z E N v b H V t b n M x L n t E Y X R v c y B k Z S B J b n R l c n Z l b n R v c i w 5 O X 0 m c X V v d D s s J n F 1 b 3 Q 7 U 2 V j d G l v b j E v M j A y M 1 9 S Z X B v c n R l I G R l I E V q Z W N 1 Y 2 n D s 2 4 g Q 2 9 u d H J h Y 3 R 1 Y W w v Q X V 0 b 1 J l b W 9 2 Z W R D b 2 x 1 b W 5 z M S 5 7 T 3 J k Z W 5 h Z G 9 y I G R l b C B n Y X N 0 b y w x M D B 9 J n F 1 b 3 Q 7 L C Z x d W 9 0 O 1 N l Y 3 R p b 2 4 x L z I w M j N f U m V w b 3 J 0 Z S B k Z S B F a m V j d W N p w 7 N u I E N v b n R y Y W N 0 d W F s L 0 F 1 d G 9 S Z W 1 v d m V k Q 2 9 s d W 1 u c z E u e 0 N s Y X N l I G R l I G d h c m F u d M O t Y S w x M D F 9 J n F 1 b 3 Q 7 L C Z x d W 9 0 O 1 N l Y 3 R p b 2 4 x L z I w M j N f U m V w b 3 J 0 Z S B k Z S B F a m V j d W N p w 7 N u I E N v b n R y Y W N 0 d W F s L 0 F 1 d G 9 S Z W 1 v d m V k Q 2 9 s d W 1 u c z E u e 0 d h c m F u d M O t Y S B v I H D D s 2 x p e m E s M T A y f S Z x d W 9 0 O y w m c X V v d D t T Z W N 0 a W 9 u M S 8 y M D I z X 1 J l c G 9 y d G U g Z G U g R W p l Y 3 V j a c O z b i B D b 2 5 0 c m F j d H V h b C 9 B d X R v U m V t b 3 Z l Z E N v b H V t b n M x L n t O L i B n Y X J h b n R p Y S w x M D N 9 J n F 1 b 3 Q 7 L C Z x d W 9 0 O 1 N l Y 3 R p b 2 4 x L z I w M j N f U m V w b 3 J 0 Z S B k Z S B F a m V j d W N p w 7 N u I E N v b n R y Y W N 0 d W F s L 0 F 1 d G 9 S Z W 1 v d m V k Q 2 9 s d W 1 u c z E u e 0 4 u I G F u Z X h v L D E w N H 0 m c X V v d D s s J n F 1 b 3 Q 7 U 2 V j d G l v b j E v M j A y M 1 9 S Z X B v c n R l I G R l I E V q Z W N 1 Y 2 n D s 2 4 g Q 2 9 u d H J h Y 3 R 1 Y W w v Q X V 0 b 1 J l b W 9 2 Z W R D b 2 x 1 b W 5 z M S 5 7 R m V j a G E g a W 5 p Y 2 l v I H Z p Z 2 V u Y 2 l h L D E w N X 0 m c X V v d D s s J n F 1 b 3 Q 7 U 2 V j d G l v b j E v M j A y M 1 9 S Z X B v c n R l I G R l I E V q Z W N 1 Y 2 n D s 2 4 g Q 2 9 u d H J h Y 3 R 1 Y W w v Q X V 0 b 1 J l b W 9 2 Z W R D b 2 x 1 b W 5 z M S 5 7 R m V j a G E g Z m l u I H Z p Z 2 V u Y 2 l h L D E w N n 0 m c X V v d D s s J n F 1 b 3 Q 7 U 2 V j d G l v b j E v M j A y M 1 9 S Z X B v c n R l I G R l I E V q Z W N 1 Y 2 n D s 2 4 g Q 2 9 u d H J h Y 3 R 1 Y W w v Q X V 0 b 1 J l b W 9 2 Z W R D b 2 x 1 b W 5 z M S 5 7 R m V j a G E g Z 2 F y Y W 5 0 a W E s M T A 3 f S Z x d W 9 0 O y w m c X V v d D t T Z W N 0 a W 9 u M S 8 y M D I z X 1 J l c G 9 y d G U g Z G U g R W p l Y 3 V j a c O z b i B D b 2 5 0 c m F j d H V h b C 9 B d X R v U m V t b 3 Z l Z E N v b H V t b n M x L n t B c 2 V n d X J h Z G 9 y Y S w x M D h 9 J n F 1 b 3 Q 7 L C Z x d W 9 0 O 1 N l Y 3 R p b 2 4 x L z I w M j N f U m V w b 3 J 0 Z S B k Z S B F a m V j d W N p w 7 N u I E N v b n R y Y W N 0 d W F s L 0 F 1 d G 9 S Z W 1 v d m V k Q 2 9 s d W 1 u c z E u e 0 d h c m F u d M O t Y S B v I H D D s 2 x p e m E g U k N F L D E w O X 0 m c X V v d D s s J n F 1 b 3 Q 7 U 2 V j d G l v b j E v M j A y M 1 9 S Z X B v c n R l I G R l I E V q Z W N 1 Y 2 n D s 2 4 g Q 2 9 u d H J h Y 3 R 1 Y W w v Q X V 0 b 1 J l b W 9 2 Z W R D b 2 x 1 b W 5 z M S 5 7 T m 8 g Z 2 F y Y W 5 0 w 6 1 h I F J D R S w x M T B 9 J n F 1 b 3 Q 7 L C Z x d W 9 0 O 1 N l Y 3 R p b 2 4 x L z I w M j N f U m V w b 3 J 0 Z S B k Z S B F a m V j d W N p w 7 N u I E N v b n R y Y W N 0 d W F s L 0 F 1 d G 9 S Z W 1 v d m V k Q 2 9 s d W 1 u c z E u e 0 5 v I G F u Z X h v I G d h c m F u d M O t Y S B S Q 0 U s M T E x f S Z x d W 9 0 O y w m c X V v d D t T Z W N 0 a W 9 u M S 8 y M D I z X 1 J l c G 9 y d G U g Z G U g R W p l Y 3 V j a c O z b i B D b 2 5 0 c m F j d H V h b C 9 B d X R v U m V t b 3 Z l Z E N v b H V t b n M x L n t G Z W N o Y S B p b m l j a W 8 g d m l n Z W 5 j a W F f M y w x M T J 9 J n F 1 b 3 Q 7 L C Z x d W 9 0 O 1 N l Y 3 R p b 2 4 x L z I w M j N f U m V w b 3 J 0 Z S B k Z S B F a m V j d W N p w 7 N u I E N v b n R y Y W N 0 d W F s L 0 F 1 d G 9 S Z W 1 v d m V k Q 2 9 s d W 1 u c z E u e 0 Z l Y 2 h h I G Z p b i B 2 a W d l b m N p Y V 8 0 L D E x M 3 0 m c X V v d D s s J n F 1 b 3 Q 7 U 2 V j d G l v b j E v M j A y M 1 9 S Z X B v c n R l I G R l I E V q Z W N 1 Y 2 n D s 2 4 g Q 2 9 u d H J h Y 3 R 1 Y W w v Q X V 0 b 1 J l b W 9 2 Z W R D b 2 x 1 b W 5 z M S 5 7 R m V j a G E g Z 2 F y Y W 5 0 a W F f N S w x M T R 9 J n F 1 b 3 Q 7 L C Z x d W 9 0 O 1 N l Y 3 R p b 2 4 x L z I w M j N f U m V w b 3 J 0 Z S B k Z S B F a m V j d W N p w 7 N u I E N v b n R y Y W N 0 d W F s L 0 F 1 d G 9 S Z W 1 v d m V k Q 2 9 s d W 1 u c z E u e 0 F z Z W d 1 c m F k b 3 J h X z Y s M T E 1 f S Z x d W 9 0 O y w m c X V v d D t T Z W N 0 a W 9 u M S 8 y M D I z X 1 J l c G 9 y d G U g Z G U g R W p l Y 3 V j a c O z b i B D b 2 5 0 c m F j d H V h b C 9 B d X R v U m V t b 3 Z l Z E N v b H V t b n M x L n t B c H J v Y m F j a c O z b i B n Y X J h b n T D r W F z L D E x N n 0 m c X V v d D s s J n F 1 b 3 Q 7 U 2 V j d G l v b j E v M j A y M 1 9 S Z X B v c n R l I G R l I E V q Z W N 1 Y 2 n D s 2 4 g Q 2 9 u d H J h Y 3 R 1 Y W w v Q X V 0 b 1 J l b W 9 2 Z W R D b 2 x 1 b W 5 z M S 5 7 T 2 J z Z X J 2 Y W N p w 7 N u Z X M g Z 2 F y Y W 5 0 w 6 1 h c y w x M T d 9 J n F 1 b 3 Q 7 L C Z x d W 9 0 O 1 N l Y 3 R p b 2 4 x L z I w M j N f U m V w b 3 J 0 Z S B k Z S B F a m V j d W N p w 7 N u I E N v b n R y Y W N 0 d W F s L 0 F 1 d G 9 S Z W 1 v d m V k Q 2 9 s d W 1 u c z E u e 0 V z d G F k b y w x M T h 9 J n F 1 b 3 Q 7 L C Z x d W 9 0 O 1 N l Y 3 R p b 2 4 x L z I w M j N f U m V w b 3 J 0 Z S B k Z S B F a m V j d W N p w 7 N u I E N v b n R y Y W N 0 d W F s L 0 F 1 d G 9 S Z W 1 v d m V k Q 2 9 s d W 1 u c z E u e 0 Z p c m 1 h I G R l b C B j b 2 5 0 c m F 0 a X N 0 Y S w x M T l 9 J n F 1 b 3 Q 7 L C Z x d W 9 0 O 1 N l Y 3 R p b 2 4 x L z I w M j N f U m V w b 3 J 0 Z S B k Z S B F a m V j d W N p w 7 N u I E N v b n R y Y W N 0 d W F s L 0 F 1 d G 9 S Z W 1 v d m V k Q 2 9 s d W 1 u c z E u e 0 Z l Y 2 h h I H B h c m E g c m V t a X R p c i B k b 2 N z L D E y M H 0 m c X V v d D s s J n F 1 b 3 Q 7 U 2 V j d G l v b j E v M j A y M 1 9 S Z X B v c n R l I G R l I E V q Z W N 1 Y 2 n D s 2 4 g Q 2 9 u d H J h Y 3 R 1 Y W w v Q X V 0 b 1 J l b W 9 2 Z W R D b 2 x 1 b W 5 z M S 5 7 R m V j a G E g Z G U g Y W R q d W R p Y 2 F j a c O z b i w x M j F 9 J n F 1 b 3 Q 7 L C Z x d W 9 0 O 1 N l Y 3 R p b 2 4 x L z I w M j N f U m V w b 3 J 0 Z S B k Z S B F a m V j d W N p w 7 N u I E N v b n R y Y W N 0 d W F s L 0 F 1 d G 9 S Z W 1 v d m V k Q 2 9 s d W 1 u c z E u e 1 N 1 c 2 N y a X B j a c O z b i B j b 2 5 0 c m F 0 b y w x M j J 9 J n F 1 b 3 Q 7 L C Z x d W 9 0 O 1 N l Y 3 R p b 2 4 x L z I w M j N f U m V w b 3 J 0 Z S B k Z S B F a m V j d W N p w 7 N u I E N v b n R y Y W N 0 d W F s L 0 F 1 d G 9 S Z W 1 v d m V k Q 2 9 s d W 1 u c z E u e 0 x l Z 2 F s a X p h Y 2 n D s 2 4 g Y 2 9 u d H J h d G 8 s M T I z f S Z x d W 9 0 O y w m c X V v d D t T Z W N 0 a W 9 u M S 8 y M D I z X 1 J l c G 9 y d G U g Z G U g R W p l Y 3 V j a c O z b i B D b 2 5 0 c m F j d H V h b C 9 B d X R v U m V t b 3 Z l Z E N v b H V t b n M x L n t N b 2 R p Z m l j Y W N p w 7 N u I G R l I G d h c m F u d M O t Y X M s M T I 0 f S Z x d W 9 0 O y w m c X V v d D t T Z W N 0 a W 9 u M S 8 y M D I z X 1 J l c G 9 y d G U g Z G U g R W p l Y 3 V j a c O z b i B D b 2 5 0 c m F j d H V h b C 9 B d X R v U m V t b 3 Z l Z E N v b H V t b n M x L n t J b m l j a W 8 g Y 2 9 u d H J h d G 8 g T 0 k s M T I 1 f S Z x d W 9 0 O y w m c X V v d D t T Z W N 0 a W 9 u M S 8 y M D I z X 1 J l c G 9 y d G U g Z G U g R W p l Y 3 V j a c O z b i B D b 2 5 0 c m F j d H V h b C 9 B d X R v U m V t b 3 Z l Z E N v b H V t b n M x L n t G a W 5 h b G l 6 Y W N p w 7 N u I G N v b n R y Y X R v I E 9 J L D E y N n 0 m c X V v d D s s J n F 1 b 3 Q 7 U 2 V j d G l v b j E v M j A y M 1 9 S Z X B v c n R l I G R l I E V q Z W N 1 Y 2 n D s 2 4 g Q 2 9 u d H J h Y 3 R 1 Y W w v Q X V 0 b 1 J l b W 9 2 Z W R D b 2 x 1 b W 5 z M S 5 7 R m l u Y W x p e m F j a c O z b i B k Z W Z p b m l 0 a X Z h L D E y N 3 0 m c X V v d D s s J n F 1 b 3 Q 7 U 2 V j d G l v b j E v M j A y M 1 9 S Z X B v c n R l I G R l I E V q Z W N 1 Y 2 n D s 2 4 g Q 2 9 u d H J h Y 3 R 1 Y W w v Q X V 0 b 1 J l b W 9 2 Z W R D b 2 x 1 b W 5 z M S 5 7 R G F 0 b 3 M g Z G U g Q 2 V z a c O z b i w x M j h 9 J n F 1 b 3 Q 7 L C Z x d W 9 0 O 1 N l Y 3 R p b 2 4 x L z I w M j N f U m V w b 3 J 0 Z S B k Z S B F a m V j d W N p w 7 N u I E N v b n R y Y W N 0 d W F s L 0 F 1 d G 9 S Z W 1 v d m V k Q 2 9 s d W 1 u c z E u e 0 N h b n R p Z G F k I G R l I H N 1 c 3 B l b n N p w 7 N u Z X M g c m V h b G k s M T I 5 f S Z x d W 9 0 O y w m c X V v d D t T Z W N 0 a W 9 u M S 8 y M D I z X 1 J l c G 9 y d G U g Z G U g R W p l Y 3 V j a c O z b i B D b 2 5 0 c m F j d H V h b C 9 B d X R v U m V t b 3 Z l Z E N v b H V t b n M x L n t T d X N j c m l w Y 2 n D s 2 4 g Z G U g b G E g c 3 V z c G V u c 2 n D s 2 4 s M T M w f S Z x d W 9 0 O y w m c X V v d D t T Z W N 0 a W 9 u M S 8 y M D I z X 1 J l c G 9 y d G U g Z G U g R W p l Y 3 V j a c O z b i B D b 2 5 0 c m F j d H V h b C 9 B d X R v U m V t b 3 Z l Z E N v b H V t b n M x L n t E w 6 1 h c y B k Z S B z d X N w Z W 5 z a c O z b i w x M z F 9 J n F 1 b 3 Q 7 L C Z x d W 9 0 O 1 N l Y 3 R p b 2 4 x L z I w M j N f U m V w b 3 J 0 Z S B k Z S B F a m V j d W N p w 7 N u I E N v b n R y Y W N 0 d W F s L 0 F 1 d G 9 S Z W 1 v d m V k Q 2 9 s d W 1 u c z E u e 1 R l c m 1 p b m F j a c O z b i B h b n R p Y 2 l w Y W R h L D E z M n 0 m c X V v d D s s J n F 1 b 3 Q 7 U 2 V j d G l v b j E v M j A y M 1 9 S Z X B v c n R l I G R l I E V q Z W N 1 Y 2 n D s 2 4 g Q 2 9 u d H J h Y 3 R 1 Y W w v Q X V 0 b 1 J l b W 9 2 Z W R D b 2 x 1 b W 5 z M S 5 7 R m V j a G E g S W 5 m b 3 J t Z S B G a W 5 h b C w x M z N 9 J n F 1 b 3 Q 7 L C Z x d W 9 0 O 1 N l Y 3 R p b 2 4 x L z I w M j N f U m V w b 3 J 0 Z S B k Z S B F a m V j d W N p w 7 N u I E N v b n R y Y W N 0 d W F s L 0 F 1 d G 9 S Z W 1 v d m V k Q 2 9 s d W 1 u c z E u e 1 B y b 2 N l Z G U g Y S B s a X F 1 a W R h Y 2 n D s 2 4 s M T M 0 f S Z x d W 9 0 O y w m c X V v d D t T Z W N 0 a W 9 u M S 8 y M D I z X 1 J l c G 9 y d G U g Z G U g R W p l Y 3 V j a c O z b i B D b 2 5 0 c m F j d H V h b C 9 B d X R v U m V t b 3 Z l Z E N v b H V t b n M x L n t M a X F 1 a W R h Y 2 n D s 2 4 g c m V x d W V y a W R h L D E z N X 0 m c X V v d D s s J n F 1 b 3 Q 7 U 2 V j d G l v b j E v M j A y M 1 9 S Z X B v c n R l I G R l I E V q Z W N 1 Y 2 n D s 2 4 g Q 2 9 u d H J h Y 3 R 1 Y W w v Q X V 0 b 1 J l b W 9 2 Z W R D b 2 x 1 b W 5 z M S 5 7 V G l w b y B s a X F 1 a W R h Y 2 n D s 2 4 s M T M 2 f S Z x d W 9 0 O y w m c X V v d D t T Z W N 0 a W 9 u M S 8 y M D I z X 1 J l c G 9 y d G U g Z G U g R W p l Y 3 V j a c O z b i B D b 2 5 0 c m F j d H V h b C 9 B d X R v U m V t b 3 Z l Z E N v b H V t b n M x L n t T d X N j c m l w Y 2 n D s 2 4 g Y W N 0 Y S B s a X F 1 a W R h Y 2 n D s 2 4 s M T M 3 f S Z x d W 9 0 O y w m c X V v d D t T Z W N 0 a W 9 u M S 8 y M D I z X 1 J l c G 9 y d G U g Z G U g R W p l Y 3 V j a c O z b i B D b 2 5 0 c m F j d H V h b C 9 B d X R v U m V t b 3 Z l Z E N v b H V t b n M x L n t P Y n N l c n Z h Y 2 l v b m V z I G x p c X V p Z G F j a c O z b i w x M z h 9 J n F 1 b 3 Q 7 L C Z x d W 9 0 O 1 N l Y 3 R p b 2 4 x L z I w M j N f U m V w b 3 J 0 Z S B k Z S B F a m V j d W N p w 7 N u I E N v b n R y Y W N 0 d W F s L 0 F 1 d G 9 S Z W 1 v d m V k Q 2 9 s d W 1 u c z E u e 0 x p c X V p Z G F j a c O z b i A t I E F w c m 9 i Y W N p w 7 N u I G 9 y Z G V u L D E z O X 0 m c X V v d D s s J n F 1 b 3 Q 7 U 2 V j d G l v b j E v M j A y M 1 9 S Z X B v c n R l I G R l I E V q Z W N 1 Y 2 n D s 2 4 g Q 2 9 u d H J h Y 3 R 1 Y W w v Q X V 0 b 1 J l b W 9 2 Z W R D b 2 x 1 b W 5 z M S 5 7 Q 2 l l c n J l I G R l I G V 4 c G V k a W V u d G U s M T Q w f S Z x d W 9 0 O y w m c X V v d D t T Z W N 0 a W 9 u M S 8 y M D I z X 1 J l c G 9 y d G U g Z G U g R W p l Y 3 V j a c O z b i B D b 2 5 0 c m F j d H V h b C 9 B d X R v U m V t b 3 Z l Z E N v b H V t b n M x L n t K d X N 0 a W Z p Y 2 F j a c O z b i w x N D F 9 J n F 1 b 3 Q 7 L C Z x d W 9 0 O 1 N l Y 3 R p b 2 4 x L z I w M j N f U m V w b 3 J 0 Z S B k Z S B F a m V j d W N p w 7 N u I E N v b n R y Y W N 0 d W F s L 0 F 1 d G 9 S Z W 1 v d m V k Q 2 9 s d W 1 u c z E u e 0 9 i b G l n Y W N p b 2 5 l c y B F c 3 B l Y 2 l h b G V z I G N v b n R y Y S w x N D J 9 J n F 1 b 3 Q 7 L C Z x d W 9 0 O 1 N l Y 3 R p b 2 4 x L z I w M j N f U m V w b 3 J 0 Z S B k Z S B F a m V j d W N p w 7 N u I E N v b n R y Y W N 0 d W F s L 0 F 1 d G 9 S Z W 1 v d m V k Q 2 9 s d W 1 u c z E u e 0 9 i b G l n Y W N p b 2 5 l c y B z d X B l c n Z p c 2 9 y I G 8 g a W 5 0 Z S w x N D N 9 J n F 1 b 3 Q 7 L C Z x d W 9 0 O 1 N l Y 3 R p b 2 4 x L z I w M j N f U m V w b 3 J 0 Z S B k Z S B F a m V j d W N p w 7 N u I E N v b n R y Y W N 0 d W F s L 0 F 1 d G 9 S Z W 1 v d m V k Q 2 9 s d W 1 u c z E u e 0 9 i b G l n Y W N p b 2 5 l c y B T R E g s M T Q 0 f S Z x d W 9 0 O y w m c X V v d D t T Z W N 0 a W 9 u M S 8 y M D I z X 1 J l c G 9 y d G U g Z G U g R W p l Y 3 V j a c O z b i B D b 2 5 0 c m F j d H V h b C 9 B d X R v U m V t b 3 Z l Z E N v b H V t b n M x L n t Q c m 9 k d W N 0 b 3 M s I G V u d H J l Z 2 F i b G V z I C B v I H J l c 3 U s M T Q 1 f S Z x d W 9 0 O y w m c X V v d D t T Z W N 0 a W 9 u M S 8 y M D I z X 1 J l c G 9 y d G U g Z G U g R W p l Y 3 V j a c O z b i B D b 2 5 0 c m F j d H V h b C 9 B d X R v U m V t b 3 Z l Z E N v b H V t b n M x L n t B Z m l s a W F j a c O z b i B T R 1 J M L D E 0 N n 0 m c X V v d D s s J n F 1 b 3 Q 7 U 2 V j d G l v b j E v M j A y M 1 9 S Z X B v c n R l I G R l I E V q Z W N 1 Y 2 n D s 2 4 g Q 2 9 u d H J h Y 3 R 1 Y W w v Q X V 0 b 1 J l b W 9 2 Z W R D b 2 x 1 b W 5 z M S 5 7 R n V u Y 2 n D s 2 4 s M T Q 3 f S Z x d W 9 0 O 1 0 s J n F 1 b 3 Q 7 U m V s Y X R p b 2 5 z a G l w S W 5 m b y Z x d W 9 0 O z p b X X 0 i I C 8 + P C 9 T d G F i b G V F b n R y a W V z P j w v S X R l b T 4 8 S X R l b T 4 8 S X R l b U x v Y 2 F 0 a W 9 u P j x J d G V t V H l w Z T 5 G b 3 J t d W x h P C 9 J d G V t V H l w Z T 4 8 S X R l b V B h d G g + U 2 V j d G l v b j E v M j A y M 1 9 S Z X B v c n R l J T I w Z G U l M j B F a m V j d W N p J U M z J U I z b i U y M E N v b n R y Y W N 0 d W F s L 0 9 y a W d l b j w v S X R l b V B h d G g + P C 9 J d G V t T G 9 j Y X R p b 2 4 + P F N 0 Y W J s Z U V u d H J p Z X M g L z 4 8 L 0 l 0 Z W 0 + P E l 0 Z W 0 + P E l 0 Z W 1 M b 2 N h d G l v b j 4 8 S X R l b V R 5 c G U + R m 9 y b X V s Y T w v S X R l b V R 5 c G U + P E l 0 Z W 1 Q Y X R o P l N l Y 3 R p b 2 4 x L z I w M j N f U m V w b 3 J 0 Z S U y M G R l J T I w R W p l Y 3 V j a S V D M y V C M 2 4 l M j B D b 2 5 0 c m F j d H V h b C 9 F b m N h Y m V 6 Y W R v c y U y M H B y b 2 1 v d m l k b 3 M 8 L 0 l 0 Z W 1 Q Y X R o P j w v S X R l b U x v Y 2 F 0 a W 9 u P j x T d G F i b G V F b n R y a W V z I C 8 + P C 9 J d G V t P j x J d G V t P j x J d G V t T G 9 j Y X R p b 2 4 + P E l 0 Z W 1 U e X B l P k Z v c m 1 1 b G E 8 L 0 l 0 Z W 1 U e X B l P j x J d G V t U G F 0 a D 5 T Z W N 0 a W 9 u M S 8 y M D I z X 1 J l c G 9 y d G U l M j B k Z S U y M E V q Z W N 1 Y 2 k l Q z M l Q j N u J T I w Q 2 9 u d H J h Y 3 R 1 Y W w v V G l w b y U y M G N h b W J p Y W R v P C 9 J d G V t U G F 0 a D 4 8 L 0 l 0 Z W 1 M b 2 N h d G l v b j 4 8 U 3 R h Y m x l R W 5 0 c m l l c y A v P j w v S X R l b T 4 8 S X R l b T 4 8 S X R l b U x v Y 2 F 0 a W 9 u P j x J d G V t V H l w Z T 5 G b 3 J t d W x h P C 9 J d G V t V H l w Z T 4 8 S X R l b V B h d G g + U 2 V j d G l v b j E v M j A y M l 9 S Z X B v c n R l J T I w Z G U l M j B F a m V j d W N p J U M z J U I z b i U y M E N v b n R y Y W N 0 d W F s 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O T E z I i A v P j x F b n R y e S B U e X B l P S J G a W x s R X J y b 3 J D b 2 R l I i B W Y W x 1 Z T 0 i c 1 V u a 2 5 v d 2 4 i I C 8 + P E V u d H J 5 I F R 5 c G U 9 I k Z p b G x F c n J v c k N v d W 5 0 I i B W Y W x 1 Z T 0 i b D M 1 I i A v P j x F b n R y e S B U e X B l P S J G a W x s T G F z d F V w Z G F 0 Z W Q i I F Z h b H V l P S J k M j A y M y 0 x M S 0 y M 1 Q x O D o 0 M j o w M S 4 0 M T c 1 N T U y W i I g L z 4 8 R W 5 0 c n k g V H l w Z T 0 i R m l s b E N v b H V t b l R 5 c G V z I i B W Y W x 1 Z T 0 i c 0 F 3 T U d C Z 1 l H Q m d Z R 0 J n W U R B d 1 l H Q m d Z R E J n W U d C Z 1 l H Q m d Z R 0 J n W U R C Z 0 1 K Q X d Z R 0 J n T U p B d 1 l H Q m d Z R 0 J n W U R C Z 0 1 H Q X d Z R 0 J n W U d B d 1 l H Q m d Z R 0 J n T U R B d 1 l H Q m d Z R 0 J n T U d B d 0 1 H Q m d Z R E J n W U d C Z 1 l H Q X d N R 0 J n W U R C Z 1 l H Q m d Z R 0 J n W U d C Z 1 l E Q 1 F r S k J n W U d B d 2 t K Q 1 F Z S k J n W U p D U V l K Q 1 F Z S k N R a 0 d B d 2 t E Q 1 F r R 0 J n W U p C Z 2 t H Q m d Z R 0 J n W U d C Z z 0 9 I i A v P j x F b n R y e S B U e X B l P S J G a W x s Q 2 9 s d W 1 u T m F t Z X M i I F Z h b H V l P S J z W y Z x d W 9 0 O 1 Z p Z 2 V u Y 2 l h J n F 1 b 3 Q 7 L C Z x d W 9 0 O 0 5 v I G N v b n N l Y 3 V 0 a X Z v I F N Q Q U E m c X V v d D s s J n F 1 b 3 Q 7 U m V j d X J y Z W 5 0 Z S Z x d W 9 0 O y w m c X V v d D t N b 2 R h b G l k Y W Q g Z G U g c 2 V s Z W N j a c O z b i Z x d W 9 0 O y w m c X V v d D t U a X B v I G R l I F N 1 Y i B J b n Y m c X V v d D s s J n F 1 b 3 Q 7 V G l w b y B j b 2 5 0 c m F 0 b y Z x d W 9 0 O y w m c X V v d D t Q c m 9 j Z W R p b W l l b n R v J n F 1 b 3 Q 7 L C Z x d W 9 0 O 0 N v Z C B V T l N Q U 0 M m c X V v d D s s J n F 1 b 3 Q 7 T s O 6 b W V y b y B k Z S B w c m 9 j Z X N v J n F 1 b 3 Q 7 L C Z x d W 9 0 O 0 7 C s C B F e H B l Z G l l b n R l I F B y Z W N v b n R y Y W N 0 d W F s J n F 1 b 3 Q 7 L C Z x d W 9 0 O 0 7 C s C B F e H B l Z G l l b n R l I E N v b n R y Y W N 0 d W F s J n F 1 b 3 Q 7 L C Z x d W 9 0 O 0 7 D u m 1 l c m 8 g Z G U g Y 2 9 u d H J h d G 8 m c X V v d D s s J n F 1 b 3 Q 7 T s O 6 b W V y b y B k Z S B v c m R l b i B k Z S B j b 2 1 w c m E g V F Z F Q y Z x d W 9 0 O y w m c X V v d D t P Y m p l d G 8 m c X V v d D s s J n F 1 b 3 Q 7 V G l w b y B k Z S B n Y X N 0 b y Z x d W 9 0 O y w m c X V v d D t D b 2 Q g Y 2 V u d H J v I G d l c 3 R v c i Z x d W 9 0 O y w m c X V v d D t D Z W 5 0 c m 8 g R 2 V z d G 9 y J n F 1 b 3 Q 7 L C Z x d W 9 0 O 0 P D s 2 R p Z 2 8 g Z G U g w 6 F y Z W E g c 2 9 s a W N p d G F u d G U m c X V v d D s s J n F 1 b 3 Q 7 w 4 F y Z W E g c 2 9 s a W N p d G F u d G U m c X V v d D s s J n F 1 b 3 Q 7 R 3 J 1 c G 8 g Z G U g Y 2 9 t c H J h c y Z x d W 9 0 O y w m c X V v d D t U a X B v I H B y Z X N 1 c H V l c 3 R v J n F 1 b 3 Q 7 L C Z x d W 9 0 O 1 B y b 2 d y Y W 1 h I G R l I G Z p b m F u Y 2 l h Y 2 n D s 2 4 m c X V v d D s s J n F 1 b 3 Q 7 Q 2 9 k I H B y b 2 c g Z m l u Y W 5 j a W F j a c O z b i Z x d W 9 0 O y w m c X V v d D t U Z W 1 h I G d h c 3 R v L 2 l u d m V y c 2 n D s 2 4 m c X V v d D s s J n F 1 b 3 Q 7 T m 9 t Y n J l I H B y b 2 c g a W 5 2 J n F 1 b 3 Q 7 L C Z x d W 9 0 O 1 B y b 3 l l Y 3 R v I C h Q R V A p J n F 1 b 3 Q 7 L C Z x d W 9 0 O 0 1 l d G E m c X V v d D s s J n F 1 b 3 Q 7 Q W N 0 a X Z p Z G F k J n F 1 b 3 Q 7 L C Z x d W 9 0 O 1 B v c 1 B y Z S Z x d W 9 0 O y w m c X V v d D t O b y B z b 2 x w Z W Q m c X V v d D s s J n F 1 b 3 Q 7 T m 8 g c 2 9 s c G V k I G 1 v Z G l m a W N h Y 2 n D s 2 4 m c X V v d D s s J n F 1 b 3 Q 7 T m 8 g Q 0 R Q J n F 1 b 3 Q 7 L C Z x d W 9 0 O 0 V 4 c G V k a W N p w 7 N u I E N E U C Z x d W 9 0 O y w m c X V v d D t W Y W x v c i B D R F A m c X V v d D s s J n F 1 b 3 Q 7 T m 8 g Q 0 R Q I F Z p Z 2 V u Y 2 l h c y B G d X R 1 c m F z J n F 1 b 3 Q 7 L C Z x d W 9 0 O 0 V 4 c G V k a W N p w 7 N u I E N E U C B W a W d l b m N p Y X M g R n V 0 d X I m c X V v d D s s J n F 1 b 3 Q 7 V m F s b 3 I g Q 0 R Q I F Z p Z 2 V u Y 2 l h c y B G d X R 1 c m F z J n F 1 b 3 Q 7 L C Z x d W 9 0 O 0 5 v I F J Q J n F 1 b 3 Q 7 L C Z x d W 9 0 O 0 V 4 c G V k a W N p w 7 N u I F J Q J n F 1 b 3 Q 7 L C Z x d W 9 0 O 1 Z h b G 9 y I F J Q J n F 1 b 3 Q 7 L C Z x d W 9 0 O 0 5 v I F J Q I F Z p Z 2 V u Y 2 l h c y B G d X R 1 c m F z J n F 1 b 3 Q 7 L C Z x d W 9 0 O 0 V 4 c G V k a W N p w 7 N u I F J Q I F Z p Z 2 V u Y 2 l h c y B G d X R 1 c m E m c X V v d D s s J n F 1 b 3 Q 7 V m F s b 3 I g U l A g V m l n Z W 5 j a W F z I E Z 1 d H V y Y X M m c X V v d D s s J n F 1 b 3 Q 7 U m l l c 2 d v c y B Q c m 9 m Z X N p b 2 5 h b G V z J n F 1 b 3 Q 7 L C Z x d W 9 0 O 0 9 y a W d l b i B k Z S B Q c m V z d X B 1 Z X N 0 b y Z x d W 9 0 O y w m c X V v d D t P c m l n Z W 4 g Z G U g U m V j d X J z b 3 M m c X V v d D s s J n F 1 b 3 Q 7 V G l w b y B N b 2 5 l Z G E g Q 2 9 u d H J h d G 8 m c X V v d D s s J n F 1 b 3 Q 7 V m F s b 3 I g Z G U g T W 9 u Z W R h I E V 4 d C Z x d W 9 0 O y w m c X V v d D t W Y W x v c i B 0 Y X N h I G N h b W J p b y Z x d W 9 0 O y w m c X V v d D t W Y W x v c i B p b m l j a W F s I G N v b n R y Y X R v J n F 1 b 3 Q 7 L C Z x d W 9 0 O 0 9 i c 2 V y d m F j a W 9 u Z X M g d m F s b 3 I m c X V v d D s s J n F 1 b 3 Q 7 T m 8 g Q 0 R Q I E 5 v d m V k Y W R l c y Z x d W 9 0 O y w m c X V v d D t F e H B l Z G l j a c O z b i B D R F A g T m 9 2 Z W R h Z G V z J n F 1 b 3 Q 7 L C Z x d W 9 0 O 1 Z h b G 9 y I E N E U C B O b 3 Z l Z G F k Z X M m c X V v d D s s J n F 1 b 3 Q 7 T m 8 g Q 0 R Q I F Z p Z 2 V u Y 2 l h c y B G d X R 1 c m F z I E 5 v d m V k J n F 1 b 3 Q 7 L C Z x d W 9 0 O 0 V 4 c G V k a W N p w 7 N u I E N E U C B W a W d l b m N p Y X M g R n V 0 d X J f M S Z x d W 9 0 O y w m c X V v d D t W Y W x v c i B D R F A g V m l n Z W 5 j a W F z I E Z 1 d H V y Y X M g T m 8 m c X V v d D s s J n F 1 b 3 Q 7 T m 8 g U l A g T m 9 2 Z W R h Z G V z J n F 1 b 3 Q 7 L C Z x d W 9 0 O 0 V 4 c G V k a W N p w 7 N u I F J Q I E 5 v d m V k Y W R l c y Z x d W 9 0 O y w m c X V v d D t W Y W x v c i B S U C B O b 3 Z l Z G F k Z X M m c X V v d D s s J n F 1 b 3 Q 7 T m 8 g U l A g V m l n Z W 5 j a W F z I E Z 1 d H V y Y X M g T m 9 2 Z W R h J n F 1 b 3 Q 7 L C Z x d W 9 0 O 0 V 4 c G V k a W N p w 7 N u I F J Q I F Z p Z 2 V u Y 2 l h c y B G d X R 1 c m F f M i Z x d W 9 0 O y w m c X V v d D t W Y W x v c i B S U C B W a W d l b m N p Y X M g R n V 0 d X J h c y B O b 3 Y m c X V v d D s s J n F 1 b 3 Q 7 T m 8 g c G V k a W R v I G 1 v Z G l m a W N h Y 2 n D s 2 4 m c X V v d D s s J n F 1 b 3 Q 7 V m F s b 3 I g d G 9 0 Y W w g Y W R p Y 2 l v b m V z J n F 1 b 3 Q 7 L C Z x d W 9 0 O 0 4 u I G F k a W N p b 2 5 l c y B y Z W F s a X p h Z G F z J n F 1 b 3 Q 7 L C Z x d W 9 0 O 1 Z h b G 9 y I H R v d G F s I G N v b n R y Y X R v I G N v b i B h Z G l j a S Z x d W 9 0 O y w m c X V v d D t G b 3 J t Y S B k Z S B w Y W d v J n F 1 b 3 Q 7 L C Z x d W 9 0 O 1 B s Y X p v I G V q Z W N 1 Y 2 n D s 2 4 g Y 2 9 u d H J h d G 8 m c X V v d D s s J n F 1 b 3 Q 7 T 2 J z Z X J 2 Y W N p w 7 N u Z X M g c G x h e m 8 m c X V v d D s s J n F 1 b 3 Q 7 U G x h e m 8 g d G 9 0 Y W w g c H L D s 3 J y b 2 d h c y Z x d W 9 0 O y w m c X V v d D t P Y n N l c n Z h Y 2 n D s 2 5 l c y B w b G F 6 b y B w c s O z c n J v Z 2 E m c X V v d D s s J n F 1 b 3 Q 7 U G x h e m 8 g d G 9 0 Y W w g Y 2 9 u d H J h d G 8 m c X V v d D s s J n F 1 b 3 Q 7 V m l n Z W 5 j a W E g Z G V s I G N v b n R y Y X R v J n F 1 b 3 Q 7 L C Z x d W 9 0 O 0 N v b n R y Y X R p c 3 R h J n F 1 b 3 Q 7 L C Z x d W 9 0 O 0 l k I G N v b n R y Y X R p c 3 R h J n F 1 b 3 Q 7 L C Z x d W 9 0 O 0 T D r W d p d G 8 g d m V y a W Z p Y 2 F j a c O z b i B J Z C Z x d W 9 0 O y w m c X V v d D t U a X B v I E l E J n F 1 b 3 Q 7 L C Z x d W 9 0 O 0 5 h d H V y Y W x l e m E m c X V v d D s s J n F 1 b 3 Q 7 U 2 V 4 b y Z x d W 9 0 O y w m c X V v d D t F Z G F k J n F 1 b 3 Q 7 L C Z x d W 9 0 O 0 5 p d m V s I G R l I G V z d H V k a W 8 m c X V v d D s s J n F 1 b 3 Q 7 U H J v Z m V z a c O z b i Z x d W 9 0 O y w m c X V v d D t G b 3 J t Y W N p w 7 N u I G N v b n R y Y X R p c 3 R h J n F 1 b 3 Q 7 L C Z x d W 9 0 O 0 V 4 c G V y a W V u Y 2 l h I G N v b n R y Y X R p c 3 R h J n F 1 b 3 Q 7 L C Z x d W 9 0 O 0 V 4 c G V y a W V u Y 2 l h I H J l b G F j a W 9 u Y W R h J n F 1 b 3 Q 7 L C Z x d W 9 0 O 1 R p c G 8 g a W R l b n R p Z m l j Y W N p w 7 N u I H J l c H J l c 2 V u d G E m c X V v d D s s J n F 1 b 3 Q 7 S W R l b n R p Z m l j Y W N p b 2 4 g U m V w c m V z Z W 5 0 Y W 5 0 Z S Z x d W 9 0 O y w m c X V v d D t S Z X B y Z X N l b n R h b n R l I G x l Z 2 F s J n F 1 b 3 Q 7 L C Z x d W 9 0 O 0 5 v b W J y Z S B y Z X B y Z X N l b n R h b n R l I G x l Z 2 F s L W N v b i Z x d W 9 0 O y w m c X V v d D t D Y X J n b y B S Z X B y Z X N l b n R h b n R l I E x l Z 2 F s J n F 1 b 3 Q 7 L C Z x d W 9 0 O 0 R p c m V j Y 2 n D s 2 4 g c H J v d m V l Z G 9 y J n F 1 b 3 Q 7 L C Z x d W 9 0 O 1 R l b M O p Z m 9 u b y B w c m 9 2 Z W V k b 3 I m c X V v d D s s J n F 1 b 3 Q 7 Q 2 9 y c m V v L W U g c H J v d m V l Z G 9 y J n F 1 b 3 Q 7 L C Z x d W 9 0 O 1 R p c G 8 g Z W 5 0 a W R h Z C Z x d W 9 0 O y w m c X V v d D t O b y B j Z X J 0 a W Z p Y 2 F k b y B j b 2 5 z d G l 0 d W N p w 7 N u J n F 1 b 3 Q 7 L C Z x d W 9 0 O 1 R p c G 8 g Z G U g b 3 J n L 3 B l c n M m c X V v d D s s J n F 1 b 3 Q 7 T m F j a W 9 u Y W x p Z G F k J n F 1 b 3 Q 7 L C Z x d W 9 0 O 0 R h d G 9 z I C B T d X B l c n Z p c 2 9 y J n F 1 b 3 Q 7 L C Z x d W 9 0 O 0 R h d G 9 z I G R l I E l u d G V y d m V u d G 9 y J n F 1 b 3 Q 7 L C Z x d W 9 0 O 0 9 y Z G V u Y W R v c i B k Z W w g Z 2 F z d G 8 m c X V v d D s s J n F 1 b 3 Q 7 Q 2 x h c 2 U g Z G U g Z 2 F y Y W 5 0 w 6 1 h J n F 1 b 3 Q 7 L C Z x d W 9 0 O 0 d h c m F u d M O t Y S B v I H D D s 2 x p e m E m c X V v d D s s J n F 1 b 3 Q 7 T i 4 g Z 2 F y Y W 5 0 a W E m c X V v d D s s J n F 1 b 3 Q 7 T i 4 g Y W 5 l e G 8 m c X V v d D s s J n F 1 b 3 Q 7 R m V j a G E g a W 5 p Y 2 l v I H Z p Z 2 V u Y 2 l h J n F 1 b 3 Q 7 L C Z x d W 9 0 O 0 Z l Y 2 h h I G Z p b i B 2 a W d l b m N p Y S Z x d W 9 0 O y w m c X V v d D t G Z W N o Y S B n Y X J h b n R p Y S Z x d W 9 0 O y w m c X V v d D t B c 2 V n d X J h Z G 9 y Y S Z x d W 9 0 O y w m c X V v d D t H Y X J h b n T D r W E g b y B w w 7 N s a X p h I F J D R S Z x d W 9 0 O y w m c X V v d D t O b y B n Y X J h b n T D r W E g U k N F J n F 1 b 3 Q 7 L C Z x d W 9 0 O 0 5 v I G F u Z X h v I G d h c m F u d M O t Y S B S Q 0 U m c X V v d D s s J n F 1 b 3 Q 7 R m V j a G E g a W 5 p Y 2 l v I H Z p Z 2 V u Y 2 l h X z M m c X V v d D s s J n F 1 b 3 Q 7 R m V j a G E g Z m l u I H Z p Z 2 V u Y 2 l h X z Q m c X V v d D s s J n F 1 b 3 Q 7 R m V j a G E g Z 2 F y Y W 5 0 a W F f N S Z x d W 9 0 O y w m c X V v d D t B c 2 V n d X J h Z G 9 y Y V 8 2 J n F 1 b 3 Q 7 L C Z x d W 9 0 O 0 F w c m 9 i Y W N p w 7 N u I G d h c m F u d M O t Y X M m c X V v d D s s J n F 1 b 3 Q 7 T 2 J z Z X J 2 Y W N p w 7 N u Z X M g Z 2 F y Y W 5 0 w 6 1 h c y Z x d W 9 0 O y w m c X V v d D t F c 3 R h Z G 8 m c X V v d D s s J n F 1 b 3 Q 7 R m l y b W E g Z G V s I G N v b n R y Y X R p c 3 R h J n F 1 b 3 Q 7 L C Z x d W 9 0 O 0 Z l Y 2 h h I H B h c m E g c m V t a X R p c i B k b 2 N z J n F 1 b 3 Q 7 L C Z x d W 9 0 O 0 Z l Y 2 h h I G R l I G F k a n V k a W N h Y 2 n D s 2 4 m c X V v d D s s J n F 1 b 3 Q 7 U 3 V z Y 3 J p c G N p w 7 N u I G N v b n R y Y X R v J n F 1 b 3 Q 7 L C Z x d W 9 0 O 0 x l Z 2 F s a X p h Y 2 n D s 2 4 g Y 2 9 u d H J h d G 8 m c X V v d D s s J n F 1 b 3 Q 7 T W 9 k a W Z p Y 2 F j a c O z b i B k Z S B n Y X J h b n T D r W F z J n F 1 b 3 Q 7 L C Z x d W 9 0 O 0 l u a W N p b y B j b 2 5 0 c m F 0 b y B P S S Z x d W 9 0 O y w m c X V v d D t G a W 5 h b G l 6 Y W N p w 7 N u I G N v b n R y Y X R v I E 9 J J n F 1 b 3 Q 7 L C Z x d W 9 0 O 0 Z p b m F s a X p h Y 2 n D s 2 4 g Z G V m a W 5 p d G l 2 Y S Z x d W 9 0 O y w m c X V v d D t E Y X R v c y B k Z S B D Z X N p w 7 N u J n F 1 b 3 Q 7 L C Z x d W 9 0 O 0 N h b n R p Z G F k I G R l I H N 1 c 3 B l b n N p w 7 N u Z X M g c m V h b G k m c X V v d D s s J n F 1 b 3 Q 7 U 3 V z Y 3 J p c G N p w 7 N u I G R l I G x h I H N 1 c 3 B l b n N p w 7 N u J n F 1 b 3 Q 7 L C Z x d W 9 0 O 0 T D r W F z I G R l I H N 1 c 3 B l b n N p w 7 N u J n F 1 b 3 Q 7 L C Z x d W 9 0 O 1 R l c m 1 p b m F j a c O z b i B h b n R p Y 2 l w Y W R h J n F 1 b 3 Q 7 L C Z x d W 9 0 O 0 Z l Y 2 h h I E l u Z m 9 y b W U g R m l u Y W w m c X V v d D s s J n F 1 b 3 Q 7 U H J v Y 2 V k Z S B h I G x p c X V p Z G F j a c O z b i Z x d W 9 0 O y w m c X V v d D t M a X F 1 a W R h Y 2 n D s 2 4 g c m V x d W V y a W R h J n F 1 b 3 Q 7 L C Z x d W 9 0 O 1 R p c G 8 g b G l x d W l k Y W N p w 7 N u J n F 1 b 3 Q 7 L C Z x d W 9 0 O 1 N 1 c 2 N y a X B j a c O z b i B h Y 3 R h I G x p c X V p Z G F j a c O z b i Z x d W 9 0 O y w m c X V v d D t P Y n N l c n Z h Y 2 l v b m V z I G x p c X V p Z G F j a c O z b i Z x d W 9 0 O y w m c X V v d D t M a X F 1 a W R h Y 2 n D s 2 4 g L S B B c H J v Y m F j a c O z b i B v c m R l b i Z x d W 9 0 O y w m c X V v d D t D a W V y c m U g Z G U g Z X h w Z W R p Z W 5 0 Z S Z x d W 9 0 O y w m c X V v d D t K d X N 0 a W Z p Y 2 F j a c O z b i Z x d W 9 0 O y w m c X V v d D t P Y m x p Z 2 F j a W 9 u Z X M g R X N w Z W N p Y W x l c y B j b 2 5 0 c m E m c X V v d D s s J n F 1 b 3 Q 7 T 2 J s a W d h Y 2 l v b m V z I H N 1 c G V y d m l z b 3 I g b y B p b n R l J n F 1 b 3 Q 7 L C Z x d W 9 0 O 0 9 i b G l n Y W N p b 2 5 l c y B T R E g m c X V v d D s s J n F 1 b 3 Q 7 U H J v Z H V j d G 9 z L C B l b n R y Z W d h Y m x l c y A g b y B y Z X N 1 J n F 1 b 3 Q 7 L C Z x d W 9 0 O 0 F m a W x p Y W N p w 7 N u I F N H U k w m c X V v d D s s J n F 1 b 3 Q 7 R n V u Y 2 n D s 2 4 m c X V v d D t d I i A v P j x F b n R y e S B U e X B l P S J G a W x s U 3 R h d H V z I i B W Y W x 1 Z T 0 i c 0 N v b X B s Z X R l I i A v P j x F b n R y e S B U e X B l P S J S Z W x h d G l v b n N o a X B J b m Z v Q 2 9 u d G F p b m V y I i B W Y W x 1 Z T 0 i c 3 s m c X V v d D t j b 2 x 1 b W 5 D b 3 V u d C Z x d W 9 0 O z o x N D g s J n F 1 b 3 Q 7 a 2 V 5 Q 2 9 s d W 1 u T m F t Z X M m c X V v d D s 6 W 1 0 s J n F 1 b 3 Q 7 c X V l c n l S Z W x h d G l v b n N o a X B z J n F 1 b 3 Q 7 O l t d L C Z x d W 9 0 O 2 N v b H V t b k l k Z W 5 0 a X R p Z X M m c X V v d D s 6 W y Z x d W 9 0 O 1 N l Y 3 R p b 2 4 x L z I w M j J f U m V w b 3 J 0 Z S B k Z S B F a m V j d W N p w 7 N u I E N v b n R y Y W N 0 d W F s L 0 F 1 d G 9 S Z W 1 v d m V k Q 2 9 s d W 1 u c z E u e 1 Z p Z 2 V u Y 2 l h L D B 9 J n F 1 b 3 Q 7 L C Z x d W 9 0 O 1 N l Y 3 R p b 2 4 x L z I w M j J f U m V w b 3 J 0 Z S B k Z S B F a m V j d W N p w 7 N u I E N v b n R y Y W N 0 d W F s L 0 F 1 d G 9 S Z W 1 v d m V k Q 2 9 s d W 1 u c z E u e 0 5 v I G N v b n N l Y 3 V 0 a X Z v I F N Q Q U E s M X 0 m c X V v d D s s J n F 1 b 3 Q 7 U 2 V j d G l v b j E v M j A y M l 9 S Z X B v c n R l I G R l I E V q Z W N 1 Y 2 n D s 2 4 g Q 2 9 u d H J h Y 3 R 1 Y W w v Q X V 0 b 1 J l b W 9 2 Z W R D b 2 x 1 b W 5 z M S 5 7 U m V j d X J y Z W 5 0 Z S w y f S Z x d W 9 0 O y w m c X V v d D t T Z W N 0 a W 9 u M S 8 y M D I y X 1 J l c G 9 y d G U g Z G U g R W p l Y 3 V j a c O z b i B D b 2 5 0 c m F j d H V h b C 9 B d X R v U m V t b 3 Z l Z E N v b H V t b n M x L n t N b 2 R h b G l k Y W Q g Z G U g c 2 V s Z W N j a c O z b i w z f S Z x d W 9 0 O y w m c X V v d D t T Z W N 0 a W 9 u M S 8 y M D I y X 1 J l c G 9 y d G U g Z G U g R W p l Y 3 V j a c O z b i B D b 2 5 0 c m F j d H V h b C 9 B d X R v U m V t b 3 Z l Z E N v b H V t b n M x L n t U a X B v I G R l I F N 1 Y i B J b n Y s N H 0 m c X V v d D s s J n F 1 b 3 Q 7 U 2 V j d G l v b j E v M j A y M l 9 S Z X B v c n R l I G R l I E V q Z W N 1 Y 2 n D s 2 4 g Q 2 9 u d H J h Y 3 R 1 Y W w v Q X V 0 b 1 J l b W 9 2 Z W R D b 2 x 1 b W 5 z M S 5 7 V G l w b y B j b 2 5 0 c m F 0 b y w 1 f S Z x d W 9 0 O y w m c X V v d D t T Z W N 0 a W 9 u M S 8 y M D I y X 1 J l c G 9 y d G U g Z G U g R W p l Y 3 V j a c O z b i B D b 2 5 0 c m F j d H V h b C 9 B d X R v U m V t b 3 Z l Z E N v b H V t b n M x L n t Q c m 9 j Z W R p b W l l b n R v L D Z 9 J n F 1 b 3 Q 7 L C Z x d W 9 0 O 1 N l Y 3 R p b 2 4 x L z I w M j J f U m V w b 3 J 0 Z S B k Z S B F a m V j d W N p w 7 N u I E N v b n R y Y W N 0 d W F s L 0 F 1 d G 9 S Z W 1 v d m V k Q 2 9 s d W 1 u c z E u e 0 N v Z C B V T l N Q U 0 M s N 3 0 m c X V v d D s s J n F 1 b 3 Q 7 U 2 V j d G l v b j E v M j A y M l 9 S Z X B v c n R l I G R l I E V q Z W N 1 Y 2 n D s 2 4 g Q 2 9 u d H J h Y 3 R 1 Y W w v Q X V 0 b 1 J l b W 9 2 Z W R D b 2 x 1 b W 5 z M S 5 7 T s O 6 b W V y b y B k Z S B w c m 9 j Z X N v L D h 9 J n F 1 b 3 Q 7 L C Z x d W 9 0 O 1 N l Y 3 R p b 2 4 x L z I w M j J f U m V w b 3 J 0 Z S B k Z S B F a m V j d W N p w 7 N u I E N v b n R y Y W N 0 d W F s L 0 F 1 d G 9 S Z W 1 v d m V k Q 2 9 s d W 1 u c z E u e 0 7 C s C B F e H B l Z G l l b n R l I F B y Z W N v b n R y Y W N 0 d W F s L D l 9 J n F 1 b 3 Q 7 L C Z x d W 9 0 O 1 N l Y 3 R p b 2 4 x L z I w M j J f U m V w b 3 J 0 Z S B k Z S B F a m V j d W N p w 7 N u I E N v b n R y Y W N 0 d W F s L 0 F 1 d G 9 S Z W 1 v d m V k Q 2 9 s d W 1 u c z E u e 0 7 C s C B F e H B l Z G l l b n R l I E N v b n R y Y W N 0 d W F s L D E w f S Z x d W 9 0 O y w m c X V v d D t T Z W N 0 a W 9 u M S 8 y M D I y X 1 J l c G 9 y d G U g Z G U g R W p l Y 3 V j a c O z b i B D b 2 5 0 c m F j d H V h b C 9 B d X R v U m V t b 3 Z l Z E N v b H V t b n M x L n t O w 7 p t Z X J v I G R l I G N v b n R y Y X R v L D E x f S Z x d W 9 0 O y w m c X V v d D t T Z W N 0 a W 9 u M S 8 y M D I y X 1 J l c G 9 y d G U g Z G U g R W p l Y 3 V j a c O z b i B D b 2 5 0 c m F j d H V h b C 9 B d X R v U m V t b 3 Z l Z E N v b H V t b n M x L n t O w 7 p t Z X J v I G R l I G 9 y Z G V u I G R l I G N v b X B y Y S B U V k V D L D E y f S Z x d W 9 0 O y w m c X V v d D t T Z W N 0 a W 9 u M S 8 y M D I y X 1 J l c G 9 y d G U g Z G U g R W p l Y 3 V j a c O z b i B D b 2 5 0 c m F j d H V h b C 9 B d X R v U m V t b 3 Z l Z E N v b H V t b n M x L n t P Y m p l d G 8 s M T N 9 J n F 1 b 3 Q 7 L C Z x d W 9 0 O 1 N l Y 3 R p b 2 4 x L z I w M j J f U m V w b 3 J 0 Z S B k Z S B F a m V j d W N p w 7 N u I E N v b n R y Y W N 0 d W F s L 0 F 1 d G 9 S Z W 1 v d m V k Q 2 9 s d W 1 u c z E u e 1 R p c G 8 g Z G U g Z 2 F z d G 8 s M T R 9 J n F 1 b 3 Q 7 L C Z x d W 9 0 O 1 N l Y 3 R p b 2 4 x L z I w M j J f U m V w b 3 J 0 Z S B k Z S B F a m V j d W N p w 7 N u I E N v b n R y Y W N 0 d W F s L 0 F 1 d G 9 S Z W 1 v d m V k Q 2 9 s d W 1 u c z E u e 0 N v Z C B j Z W 5 0 c m 8 g Z 2 V z d G 9 y L D E 1 f S Z x d W 9 0 O y w m c X V v d D t T Z W N 0 a W 9 u M S 8 y M D I y X 1 J l c G 9 y d G U g Z G U g R W p l Y 3 V j a c O z b i B D b 2 5 0 c m F j d H V h b C 9 B d X R v U m V t b 3 Z l Z E N v b H V t b n M x L n t D Z W 5 0 c m 8 g R 2 V z d G 9 y L D E 2 f S Z x d W 9 0 O y w m c X V v d D t T Z W N 0 a W 9 u M S 8 y M D I y X 1 J l c G 9 y d G U g Z G U g R W p l Y 3 V j a c O z b i B D b 2 5 0 c m F j d H V h b C 9 B d X R v U m V t b 3 Z l Z E N v b H V t b n M x L n t D w 7 N k a W d v I G R l I M O h c m V h I H N v b G l j a X R h b n R l L D E 3 f S Z x d W 9 0 O y w m c X V v d D t T Z W N 0 a W 9 u M S 8 y M D I y X 1 J l c G 9 y d G U g Z G U g R W p l Y 3 V j a c O z b i B D b 2 5 0 c m F j d H V h b C 9 B d X R v U m V t b 3 Z l Z E N v b H V t b n M x L n v D g X J l Y S B z b 2 x p Y 2 l 0 Y W 5 0 Z S w x O H 0 m c X V v d D s s J n F 1 b 3 Q 7 U 2 V j d G l v b j E v M j A y M l 9 S Z X B v c n R l I G R l I E V q Z W N 1 Y 2 n D s 2 4 g Q 2 9 u d H J h Y 3 R 1 Y W w v Q X V 0 b 1 J l b W 9 2 Z W R D b 2 x 1 b W 5 z M S 5 7 R 3 J 1 c G 8 g Z G U g Y 2 9 t c H J h c y w x O X 0 m c X V v d D s s J n F 1 b 3 Q 7 U 2 V j d G l v b j E v M j A y M l 9 S Z X B v c n R l I G R l I E V q Z W N 1 Y 2 n D s 2 4 g Q 2 9 u d H J h Y 3 R 1 Y W w v Q X V 0 b 1 J l b W 9 2 Z W R D b 2 x 1 b W 5 z M S 5 7 V G l w b y B w c m V z d X B 1 Z X N 0 b y w y M H 0 m c X V v d D s s J n F 1 b 3 Q 7 U 2 V j d G l v b j E v M j A y M l 9 S Z X B v c n R l I G R l I E V q Z W N 1 Y 2 n D s 2 4 g Q 2 9 u d H J h Y 3 R 1 Y W w v Q X V 0 b 1 J l b W 9 2 Z W R D b 2 x 1 b W 5 z M S 5 7 U H J v Z 3 J h b W E g Z G U g Z m l u Y W 5 j a W F j a c O z b i w y M X 0 m c X V v d D s s J n F 1 b 3 Q 7 U 2 V j d G l v b j E v M j A y M l 9 S Z X B v c n R l I G R l I E V q Z W N 1 Y 2 n D s 2 4 g Q 2 9 u d H J h Y 3 R 1 Y W w v Q X V 0 b 1 J l b W 9 2 Z W R D b 2 x 1 b W 5 z M S 5 7 Q 2 9 k I H B y b 2 c g Z m l u Y W 5 j a W F j a c O z b i w y M n 0 m c X V v d D s s J n F 1 b 3 Q 7 U 2 V j d G l v b j E v M j A y M l 9 S Z X B v c n R l I G R l I E V q Z W N 1 Y 2 n D s 2 4 g Q 2 9 u d H J h Y 3 R 1 Y W w v Q X V 0 b 1 J l b W 9 2 Z W R D b 2 x 1 b W 5 z M S 5 7 V G V t Y S B n Y X N 0 b y 9 p b n Z l c n N p w 7 N u L D I z f S Z x d W 9 0 O y w m c X V v d D t T Z W N 0 a W 9 u M S 8 y M D I y X 1 J l c G 9 y d G U g Z G U g R W p l Y 3 V j a c O z b i B D b 2 5 0 c m F j d H V h b C 9 B d X R v U m V t b 3 Z l Z E N v b H V t b n M x L n t O b 2 1 i c m U g c H J v Z y B p b n Y s M j R 9 J n F 1 b 3 Q 7 L C Z x d W 9 0 O 1 N l Y 3 R p b 2 4 x L z I w M j J f U m V w b 3 J 0 Z S B k Z S B F a m V j d W N p w 7 N u I E N v b n R y Y W N 0 d W F s L 0 F 1 d G 9 S Z W 1 v d m V k Q 2 9 s d W 1 u c z E u e 1 B y b 3 l l Y 3 R v I C h Q R V A p L D I 1 f S Z x d W 9 0 O y w m c X V v d D t T Z W N 0 a W 9 u M S 8 y M D I y X 1 J l c G 9 y d G U g Z G U g R W p l Y 3 V j a c O z b i B D b 2 5 0 c m F j d H V h b C 9 B d X R v U m V t b 3 Z l Z E N v b H V t b n M x L n t N Z X R h L D I 2 f S Z x d W 9 0 O y w m c X V v d D t T Z W N 0 a W 9 u M S 8 y M D I y X 1 J l c G 9 y d G U g Z G U g R W p l Y 3 V j a c O z b i B D b 2 5 0 c m F j d H V h b C 9 B d X R v U m V t b 3 Z l Z E N v b H V t b n M x L n t B Y 3 R p d m l k Y W Q s M j d 9 J n F 1 b 3 Q 7 L C Z x d W 9 0 O 1 N l Y 3 R p b 2 4 x L z I w M j J f U m V w b 3 J 0 Z S B k Z S B F a m V j d W N p w 7 N u I E N v b n R y Y W N 0 d W F s L 0 F 1 d G 9 S Z W 1 v d m V k Q 2 9 s d W 1 u c z E u e 1 B v c 1 B y Z S w y O H 0 m c X V v d D s s J n F 1 b 3 Q 7 U 2 V j d G l v b j E v M j A y M l 9 S Z X B v c n R l I G R l I E V q Z W N 1 Y 2 n D s 2 4 g Q 2 9 u d H J h Y 3 R 1 Y W w v Q X V 0 b 1 J l b W 9 2 Z W R D b 2 x 1 b W 5 z M S 5 7 T m 8 g c 2 9 s c G V k L D I 5 f S Z x d W 9 0 O y w m c X V v d D t T Z W N 0 a W 9 u M S 8 y M D I y X 1 J l c G 9 y d G U g Z G U g R W p l Y 3 V j a c O z b i B D b 2 5 0 c m F j d H V h b C 9 B d X R v U m V t b 3 Z l Z E N v b H V t b n M x L n t O b y B z b 2 x w Z W Q g b W 9 k a W Z p Y 2 F j a c O z b i w z M H 0 m c X V v d D s s J n F 1 b 3 Q 7 U 2 V j d G l v b j E v M j A y M l 9 S Z X B v c n R l I G R l I E V q Z W N 1 Y 2 n D s 2 4 g Q 2 9 u d H J h Y 3 R 1 Y W w v Q X V 0 b 1 J l b W 9 2 Z W R D b 2 x 1 b W 5 z M S 5 7 T m 8 g Q 0 R Q L D M x f S Z x d W 9 0 O y w m c X V v d D t T Z W N 0 a W 9 u M S 8 y M D I y X 1 J l c G 9 y d G U g Z G U g R W p l Y 3 V j a c O z b i B D b 2 5 0 c m F j d H V h b C 9 B d X R v U m V t b 3 Z l Z E N v b H V t b n M x L n t F e H B l Z G l j a c O z b i B D R F A s M z J 9 J n F 1 b 3 Q 7 L C Z x d W 9 0 O 1 N l Y 3 R p b 2 4 x L z I w M j J f U m V w b 3 J 0 Z S B k Z S B F a m V j d W N p w 7 N u I E N v b n R y Y W N 0 d W F s L 0 F 1 d G 9 S Z W 1 v d m V k Q 2 9 s d W 1 u c z E u e 1 Z h b G 9 y I E N E U C w z M 3 0 m c X V v d D s s J n F 1 b 3 Q 7 U 2 V j d G l v b j E v M j A y M l 9 S Z X B v c n R l I G R l I E V q Z W N 1 Y 2 n D s 2 4 g Q 2 9 u d H J h Y 3 R 1 Y W w v Q X V 0 b 1 J l b W 9 2 Z W R D b 2 x 1 b W 5 z M S 5 7 T m 8 g Q 0 R Q I F Z p Z 2 V u Y 2 l h c y B G d X R 1 c m F z L D M 0 f S Z x d W 9 0 O y w m c X V v d D t T Z W N 0 a W 9 u M S 8 y M D I y X 1 J l c G 9 y d G U g Z G U g R W p l Y 3 V j a c O z b i B D b 2 5 0 c m F j d H V h b C 9 B d X R v U m V t b 3 Z l Z E N v b H V t b n M x L n t F e H B l Z G l j a c O z b i B D R F A g V m l n Z W 5 j a W F z I E Z 1 d H V y L D M 1 f S Z x d W 9 0 O y w m c X V v d D t T Z W N 0 a W 9 u M S 8 y M D I y X 1 J l c G 9 y d G U g Z G U g R W p l Y 3 V j a c O z b i B D b 2 5 0 c m F j d H V h b C 9 B d X R v U m V t b 3 Z l Z E N v b H V t b n M x L n t W Y W x v c i B D R F A g V m l n Z W 5 j a W F z I E Z 1 d H V y Y X M s M z Z 9 J n F 1 b 3 Q 7 L C Z x d W 9 0 O 1 N l Y 3 R p b 2 4 x L z I w M j J f U m V w b 3 J 0 Z S B k Z S B F a m V j d W N p w 7 N u I E N v b n R y Y W N 0 d W F s L 0 F 1 d G 9 S Z W 1 v d m V k Q 2 9 s d W 1 u c z E u e 0 5 v I F J Q L D M 3 f S Z x d W 9 0 O y w m c X V v d D t T Z W N 0 a W 9 u M S 8 y M D I y X 1 J l c G 9 y d G U g Z G U g R W p l Y 3 V j a c O z b i B D b 2 5 0 c m F j d H V h b C 9 B d X R v U m V t b 3 Z l Z E N v b H V t b n M x L n t F e H B l Z G l j a c O z b i B S U C w z O H 0 m c X V v d D s s J n F 1 b 3 Q 7 U 2 V j d G l v b j E v M j A y M l 9 S Z X B v c n R l I G R l I E V q Z W N 1 Y 2 n D s 2 4 g Q 2 9 u d H J h Y 3 R 1 Y W w v Q X V 0 b 1 J l b W 9 2 Z W R D b 2 x 1 b W 5 z M S 5 7 V m F s b 3 I g U l A s M z l 9 J n F 1 b 3 Q 7 L C Z x d W 9 0 O 1 N l Y 3 R p b 2 4 x L z I w M j J f U m V w b 3 J 0 Z S B k Z S B F a m V j d W N p w 7 N u I E N v b n R y Y W N 0 d W F s L 0 F 1 d G 9 S Z W 1 v d m V k Q 2 9 s d W 1 u c z E u e 0 5 v I F J Q I F Z p Z 2 V u Y 2 l h c y B G d X R 1 c m F z L D Q w f S Z x d W 9 0 O y w m c X V v d D t T Z W N 0 a W 9 u M S 8 y M D I y X 1 J l c G 9 y d G U g Z G U g R W p l Y 3 V j a c O z b i B D b 2 5 0 c m F j d H V h b C 9 B d X R v U m V t b 3 Z l Z E N v b H V t b n M x L n t F e H B l Z G l j a c O z b i B S U C B W a W d l b m N p Y X M g R n V 0 d X J h L D Q x f S Z x d W 9 0 O y w m c X V v d D t T Z W N 0 a W 9 u M S 8 y M D I y X 1 J l c G 9 y d G U g Z G U g R W p l Y 3 V j a c O z b i B D b 2 5 0 c m F j d H V h b C 9 B d X R v U m V t b 3 Z l Z E N v b H V t b n M x L n t W Y W x v c i B S U C B W a W d l b m N p Y X M g R n V 0 d X J h c y w 0 M n 0 m c X V v d D s s J n F 1 b 3 Q 7 U 2 V j d G l v b j E v M j A y M l 9 S Z X B v c n R l I G R l I E V q Z W N 1 Y 2 n D s 2 4 g Q 2 9 u d H J h Y 3 R 1 Y W w v Q X V 0 b 1 J l b W 9 2 Z W R D b 2 x 1 b W 5 z M S 5 7 U m l l c 2 d v c y B Q c m 9 m Z X N p b 2 5 h b G V z L D Q z f S Z x d W 9 0 O y w m c X V v d D t T Z W N 0 a W 9 u M S 8 y M D I y X 1 J l c G 9 y d G U g Z G U g R W p l Y 3 V j a c O z b i B D b 2 5 0 c m F j d H V h b C 9 B d X R v U m V t b 3 Z l Z E N v b H V t b n M x L n t P c m l n Z W 4 g Z G U g U H J l c 3 V w d W V z d G 8 s N D R 9 J n F 1 b 3 Q 7 L C Z x d W 9 0 O 1 N l Y 3 R p b 2 4 x L z I w M j J f U m V w b 3 J 0 Z S B k Z S B F a m V j d W N p w 7 N u I E N v b n R y Y W N 0 d W F s L 0 F 1 d G 9 S Z W 1 v d m V k Q 2 9 s d W 1 u c z E u e 0 9 y a W d l b i B k Z S B S Z W N 1 c n N v c y w 0 N X 0 m c X V v d D s s J n F 1 b 3 Q 7 U 2 V j d G l v b j E v M j A y M l 9 S Z X B v c n R l I G R l I E V q Z W N 1 Y 2 n D s 2 4 g Q 2 9 u d H J h Y 3 R 1 Y W w v Q X V 0 b 1 J l b W 9 2 Z W R D b 2 x 1 b W 5 z M S 5 7 V G l w b y B N b 2 5 l Z G E g Q 2 9 u d H J h d G 8 s N D Z 9 J n F 1 b 3 Q 7 L C Z x d W 9 0 O 1 N l Y 3 R p b 2 4 x L z I w M j J f U m V w b 3 J 0 Z S B k Z S B F a m V j d W N p w 7 N u I E N v b n R y Y W N 0 d W F s L 0 F 1 d G 9 S Z W 1 v d m V k Q 2 9 s d W 1 u c z E u e 1 Z h b G 9 y I G R l I E 1 v b m V k Y S B F e H Q s N D d 9 J n F 1 b 3 Q 7 L C Z x d W 9 0 O 1 N l Y 3 R p b 2 4 x L z I w M j J f U m V w b 3 J 0 Z S B k Z S B F a m V j d W N p w 7 N u I E N v b n R y Y W N 0 d W F s L 0 F 1 d G 9 S Z W 1 v d m V k Q 2 9 s d W 1 u c z E u e 1 Z h b G 9 y I H R h c 2 E g Y 2 F t Y m l v L D Q 4 f S Z x d W 9 0 O y w m c X V v d D t T Z W N 0 a W 9 u M S 8 y M D I y X 1 J l c G 9 y d G U g Z G U g R W p l Y 3 V j a c O z b i B D b 2 5 0 c m F j d H V h b C 9 B d X R v U m V t b 3 Z l Z E N v b H V t b n M x L n t W Y W x v c i B p b m l j a W F s I G N v b n R y Y X R v L D Q 5 f S Z x d W 9 0 O y w m c X V v d D t T Z W N 0 a W 9 u M S 8 y M D I y X 1 J l c G 9 y d G U g Z G U g R W p l Y 3 V j a c O z b i B D b 2 5 0 c m F j d H V h b C 9 B d X R v U m V t b 3 Z l Z E N v b H V t b n M x L n t P Y n N l c n Z h Y 2 l v b m V z I H Z h b G 9 y L D U w f S Z x d W 9 0 O y w m c X V v d D t T Z W N 0 a W 9 u M S 8 y M D I y X 1 J l c G 9 y d G U g Z G U g R W p l Y 3 V j a c O z b i B D b 2 5 0 c m F j d H V h b C 9 B d X R v U m V t b 3 Z l Z E N v b H V t b n M x L n t O b y B D R F A g T m 9 2 Z W R h Z G V z L D U x f S Z x d W 9 0 O y w m c X V v d D t T Z W N 0 a W 9 u M S 8 y M D I y X 1 J l c G 9 y d G U g Z G U g R W p l Y 3 V j a c O z b i B D b 2 5 0 c m F j d H V h b C 9 B d X R v U m V t b 3 Z l Z E N v b H V t b n M x L n t F e H B l Z G l j a c O z b i B D R F A g T m 9 2 Z W R h Z G V z L D U y f S Z x d W 9 0 O y w m c X V v d D t T Z W N 0 a W 9 u M S 8 y M D I y X 1 J l c G 9 y d G U g Z G U g R W p l Y 3 V j a c O z b i B D b 2 5 0 c m F j d H V h b C 9 B d X R v U m V t b 3 Z l Z E N v b H V t b n M x L n t W Y W x v c i B D R F A g T m 9 2 Z W R h Z G V z L D U z f S Z x d W 9 0 O y w m c X V v d D t T Z W N 0 a W 9 u M S 8 y M D I y X 1 J l c G 9 y d G U g Z G U g R W p l Y 3 V j a c O z b i B D b 2 5 0 c m F j d H V h b C 9 B d X R v U m V t b 3 Z l Z E N v b H V t b n M x L n t O b y B D R F A g V m l n Z W 5 j a W F z I E Z 1 d H V y Y X M g T m 9 2 Z W Q s N T R 9 J n F 1 b 3 Q 7 L C Z x d W 9 0 O 1 N l Y 3 R p b 2 4 x L z I w M j J f U m V w b 3 J 0 Z S B k Z S B F a m V j d W N p w 7 N u I E N v b n R y Y W N 0 d W F s L 0 F 1 d G 9 S Z W 1 v d m V k Q 2 9 s d W 1 u c z E u e 0 V 4 c G V k a W N p w 7 N u I E N E U C B W a W d l b m N p Y X M g R n V 0 d X J f M S w 1 N X 0 m c X V v d D s s J n F 1 b 3 Q 7 U 2 V j d G l v b j E v M j A y M l 9 S Z X B v c n R l I G R l I E V q Z W N 1 Y 2 n D s 2 4 g Q 2 9 u d H J h Y 3 R 1 Y W w v Q X V 0 b 1 J l b W 9 2 Z W R D b 2 x 1 b W 5 z M S 5 7 V m F s b 3 I g Q 0 R Q I F Z p Z 2 V u Y 2 l h c y B G d X R 1 c m F z I E 5 v L D U 2 f S Z x d W 9 0 O y w m c X V v d D t T Z W N 0 a W 9 u M S 8 y M D I y X 1 J l c G 9 y d G U g Z G U g R W p l Y 3 V j a c O z b i B D b 2 5 0 c m F j d H V h b C 9 B d X R v U m V t b 3 Z l Z E N v b H V t b n M x L n t O b y B S U C B O b 3 Z l Z G F k Z X M s N T d 9 J n F 1 b 3 Q 7 L C Z x d W 9 0 O 1 N l Y 3 R p b 2 4 x L z I w M j J f U m V w b 3 J 0 Z S B k Z S B F a m V j d W N p w 7 N u I E N v b n R y Y W N 0 d W F s L 0 F 1 d G 9 S Z W 1 v d m V k Q 2 9 s d W 1 u c z E u e 0 V 4 c G V k a W N p w 7 N u I F J Q I E 5 v d m V k Y W R l c y w 1 O H 0 m c X V v d D s s J n F 1 b 3 Q 7 U 2 V j d G l v b j E v M j A y M l 9 S Z X B v c n R l I G R l I E V q Z W N 1 Y 2 n D s 2 4 g Q 2 9 u d H J h Y 3 R 1 Y W w v Q X V 0 b 1 J l b W 9 2 Z W R D b 2 x 1 b W 5 z M S 5 7 V m F s b 3 I g U l A g T m 9 2 Z W R h Z G V z L D U 5 f S Z x d W 9 0 O y w m c X V v d D t T Z W N 0 a W 9 u M S 8 y M D I y X 1 J l c G 9 y d G U g Z G U g R W p l Y 3 V j a c O z b i B D b 2 5 0 c m F j d H V h b C 9 B d X R v U m V t b 3 Z l Z E N v b H V t b n M x L n t O b y B S U C B W a W d l b m N p Y X M g R n V 0 d X J h c y B O b 3 Z l Z G E s N j B 9 J n F 1 b 3 Q 7 L C Z x d W 9 0 O 1 N l Y 3 R p b 2 4 x L z I w M j J f U m V w b 3 J 0 Z S B k Z S B F a m V j d W N p w 7 N u I E N v b n R y Y W N 0 d W F s L 0 F 1 d G 9 S Z W 1 v d m V k Q 2 9 s d W 1 u c z E u e 0 V 4 c G V k a W N p w 7 N u I F J Q I F Z p Z 2 V u Y 2 l h c y B G d X R 1 c m F f M i w 2 M X 0 m c X V v d D s s J n F 1 b 3 Q 7 U 2 V j d G l v b j E v M j A y M l 9 S Z X B v c n R l I G R l I E V q Z W N 1 Y 2 n D s 2 4 g Q 2 9 u d H J h Y 3 R 1 Y W w v Q X V 0 b 1 J l b W 9 2 Z W R D b 2 x 1 b W 5 z M S 5 7 V m F s b 3 I g U l A g V m l n Z W 5 j a W F z I E Z 1 d H V y Y X M g T m 9 2 L D Y y f S Z x d W 9 0 O y w m c X V v d D t T Z W N 0 a W 9 u M S 8 y M D I y X 1 J l c G 9 y d G U g Z G U g R W p l Y 3 V j a c O z b i B D b 2 5 0 c m F j d H V h b C 9 B d X R v U m V t b 3 Z l Z E N v b H V t b n M x L n t O b y B w Z W R p Z G 8 g b W 9 k a W Z p Y 2 F j a c O z b i w 2 M 3 0 m c X V v d D s s J n F 1 b 3 Q 7 U 2 V j d G l v b j E v M j A y M l 9 S Z X B v c n R l I G R l I E V q Z W N 1 Y 2 n D s 2 4 g Q 2 9 u d H J h Y 3 R 1 Y W w v Q X V 0 b 1 J l b W 9 2 Z W R D b 2 x 1 b W 5 z M S 5 7 V m F s b 3 I g d G 9 0 Y W w g Y W R p Y 2 l v b m V z L D Y 0 f S Z x d W 9 0 O y w m c X V v d D t T Z W N 0 a W 9 u M S 8 y M D I y X 1 J l c G 9 y d G U g Z G U g R W p l Y 3 V j a c O z b i B D b 2 5 0 c m F j d H V h b C 9 B d X R v U m V t b 3 Z l Z E N v b H V t b n M x L n t O L i B h Z G l j a W 9 u Z X M g c m V h b G l 6 Y W R h c y w 2 N X 0 m c X V v d D s s J n F 1 b 3 Q 7 U 2 V j d G l v b j E v M j A y M l 9 S Z X B v c n R l I G R l I E V q Z W N 1 Y 2 n D s 2 4 g Q 2 9 u d H J h Y 3 R 1 Y W w v Q X V 0 b 1 J l b W 9 2 Z W R D b 2 x 1 b W 5 z M S 5 7 V m F s b 3 I g d G 9 0 Y W w g Y 2 9 u d H J h d G 8 g Y 2 9 u I G F k a W N p L D Y 2 f S Z x d W 9 0 O y w m c X V v d D t T Z W N 0 a W 9 u M S 8 y M D I y X 1 J l c G 9 y d G U g Z G U g R W p l Y 3 V j a c O z b i B D b 2 5 0 c m F j d H V h b C 9 B d X R v U m V t b 3 Z l Z E N v b H V t b n M x L n t G b 3 J t Y S B k Z S B w Y W d v L D Y 3 f S Z x d W 9 0 O y w m c X V v d D t T Z W N 0 a W 9 u M S 8 y M D I y X 1 J l c G 9 y d G U g Z G U g R W p l Y 3 V j a c O z b i B D b 2 5 0 c m F j d H V h b C 9 B d X R v U m V t b 3 Z l Z E N v b H V t b n M x L n t Q b G F 6 b y B l a m V j d W N p w 7 N u I G N v b n R y Y X R v L D Y 4 f S Z x d W 9 0 O y w m c X V v d D t T Z W N 0 a W 9 u M S 8 y M D I y X 1 J l c G 9 y d G U g Z G U g R W p l Y 3 V j a c O z b i B D b 2 5 0 c m F j d H V h b C 9 B d X R v U m V t b 3 Z l Z E N v b H V t b n M x L n t P Y n N l c n Z h Y 2 n D s 2 5 l c y B w b G F 6 b y w 2 O X 0 m c X V v d D s s J n F 1 b 3 Q 7 U 2 V j d G l v b j E v M j A y M l 9 S Z X B v c n R l I G R l I E V q Z W N 1 Y 2 n D s 2 4 g Q 2 9 u d H J h Y 3 R 1 Y W w v Q X V 0 b 1 J l b W 9 2 Z W R D b 2 x 1 b W 5 z M S 5 7 U G x h e m 8 g d G 9 0 Y W w g c H L D s 3 J y b 2 d h c y w 3 M H 0 m c X V v d D s s J n F 1 b 3 Q 7 U 2 V j d G l v b j E v M j A y M l 9 S Z X B v c n R l I G R l I E V q Z W N 1 Y 2 n D s 2 4 g Q 2 9 u d H J h Y 3 R 1 Y W w v Q X V 0 b 1 J l b W 9 2 Z W R D b 2 x 1 b W 5 z M S 5 7 T 2 J z Z X J 2 Y W N p w 7 N u Z X M g c G x h e m 8 g c H L D s 3 J y b 2 d h L D c x f S Z x d W 9 0 O y w m c X V v d D t T Z W N 0 a W 9 u M S 8 y M D I y X 1 J l c G 9 y d G U g Z G U g R W p l Y 3 V j a c O z b i B D b 2 5 0 c m F j d H V h b C 9 B d X R v U m V t b 3 Z l Z E N v b H V t b n M x L n t Q b G F 6 b y B 0 b 3 R h b C B j b 2 5 0 c m F 0 b y w 3 M n 0 m c X V v d D s s J n F 1 b 3 Q 7 U 2 V j d G l v b j E v M j A y M l 9 S Z X B v c n R l I G R l I E V q Z W N 1 Y 2 n D s 2 4 g Q 2 9 u d H J h Y 3 R 1 Y W w v Q X V 0 b 1 J l b W 9 2 Z W R D b 2 x 1 b W 5 z M S 5 7 V m l n Z W 5 j a W E g Z G V s I G N v b n R y Y X R v L D c z f S Z x d W 9 0 O y w m c X V v d D t T Z W N 0 a W 9 u M S 8 y M D I y X 1 J l c G 9 y d G U g Z G U g R W p l Y 3 V j a c O z b i B D b 2 5 0 c m F j d H V h b C 9 B d X R v U m V t b 3 Z l Z E N v b H V t b n M x L n t D b 2 5 0 c m F 0 a X N 0 Y S w 3 N H 0 m c X V v d D s s J n F 1 b 3 Q 7 U 2 V j d G l v b j E v M j A y M l 9 S Z X B v c n R l I G R l I E V q Z W N 1 Y 2 n D s 2 4 g Q 2 9 u d H J h Y 3 R 1 Y W w v Q X V 0 b 1 J l b W 9 2 Z W R D b 2 x 1 b W 5 z M S 5 7 S W Q g Y 2 9 u d H J h d G l z d G E s N z V 9 J n F 1 b 3 Q 7 L C Z x d W 9 0 O 1 N l Y 3 R p b 2 4 x L z I w M j J f U m V w b 3 J 0 Z S B k Z S B F a m V j d W N p w 7 N u I E N v b n R y Y W N 0 d W F s L 0 F 1 d G 9 S Z W 1 v d m V k Q 2 9 s d W 1 u c z E u e 0 T D r W d p d G 8 g d m V y a W Z p Y 2 F j a c O z b i B J Z C w 3 N n 0 m c X V v d D s s J n F 1 b 3 Q 7 U 2 V j d G l v b j E v M j A y M l 9 S Z X B v c n R l I G R l I E V q Z W N 1 Y 2 n D s 2 4 g Q 2 9 u d H J h Y 3 R 1 Y W w v Q X V 0 b 1 J l b W 9 2 Z W R D b 2 x 1 b W 5 z M S 5 7 V G l w b y B J R C w 3 N 3 0 m c X V v d D s s J n F 1 b 3 Q 7 U 2 V j d G l v b j E v M j A y M l 9 S Z X B v c n R l I G R l I E V q Z W N 1 Y 2 n D s 2 4 g Q 2 9 u d H J h Y 3 R 1 Y W w v Q X V 0 b 1 J l b W 9 2 Z W R D b 2 x 1 b W 5 z M S 5 7 T m F 0 d X J h b G V 6 Y S w 3 O H 0 m c X V v d D s s J n F 1 b 3 Q 7 U 2 V j d G l v b j E v M j A y M l 9 S Z X B v c n R l I G R l I E V q Z W N 1 Y 2 n D s 2 4 g Q 2 9 u d H J h Y 3 R 1 Y W w v Q X V 0 b 1 J l b W 9 2 Z W R D b 2 x 1 b W 5 z M S 5 7 U 2 V 4 b y w 3 O X 0 m c X V v d D s s J n F 1 b 3 Q 7 U 2 V j d G l v b j E v M j A y M l 9 S Z X B v c n R l I G R l I E V q Z W N 1 Y 2 n D s 2 4 g Q 2 9 u d H J h Y 3 R 1 Y W w v Q X V 0 b 1 J l b W 9 2 Z W R D b 2 x 1 b W 5 z M S 5 7 R W R h Z C w 4 M H 0 m c X V v d D s s J n F 1 b 3 Q 7 U 2 V j d G l v b j E v M j A y M l 9 S Z X B v c n R l I G R l I E V q Z W N 1 Y 2 n D s 2 4 g Q 2 9 u d H J h Y 3 R 1 Y W w v Q X V 0 b 1 J l b W 9 2 Z W R D b 2 x 1 b W 5 z M S 5 7 T m l 2 Z W w g Z G U g Z X N 0 d W R p b y w 4 M X 0 m c X V v d D s s J n F 1 b 3 Q 7 U 2 V j d G l v b j E v M j A y M l 9 S Z X B v c n R l I G R l I E V q Z W N 1 Y 2 n D s 2 4 g Q 2 9 u d H J h Y 3 R 1 Y W w v Q X V 0 b 1 J l b W 9 2 Z W R D b 2 x 1 b W 5 z M S 5 7 U H J v Z m V z a c O z b i w 4 M n 0 m c X V v d D s s J n F 1 b 3 Q 7 U 2 V j d G l v b j E v M j A y M l 9 S Z X B v c n R l I G R l I E V q Z W N 1 Y 2 n D s 2 4 g Q 2 9 u d H J h Y 3 R 1 Y W w v Q X V 0 b 1 J l b W 9 2 Z W R D b 2 x 1 b W 5 z M S 5 7 R m 9 y b W F j a c O z b i B j b 2 5 0 c m F 0 a X N 0 Y S w 4 M 3 0 m c X V v d D s s J n F 1 b 3 Q 7 U 2 V j d G l v b j E v M j A y M l 9 S Z X B v c n R l I G R l I E V q Z W N 1 Y 2 n D s 2 4 g Q 2 9 u d H J h Y 3 R 1 Y W w v Q X V 0 b 1 J l b W 9 2 Z W R D b 2 x 1 b W 5 z M S 5 7 R X h w Z X J p Z W 5 j a W E g Y 2 9 u d H J h d G l z d G E s O D R 9 J n F 1 b 3 Q 7 L C Z x d W 9 0 O 1 N l Y 3 R p b 2 4 x L z I w M j J f U m V w b 3 J 0 Z S B k Z S B F a m V j d W N p w 7 N u I E N v b n R y Y W N 0 d W F s L 0 F 1 d G 9 S Z W 1 v d m V k Q 2 9 s d W 1 u c z E u e 0 V 4 c G V y a W V u Y 2 l h I H J l b G F j a W 9 u Y W R h L D g 1 f S Z x d W 9 0 O y w m c X V v d D t T Z W N 0 a W 9 u M S 8 y M D I y X 1 J l c G 9 y d G U g Z G U g R W p l Y 3 V j a c O z b i B D b 2 5 0 c m F j d H V h b C 9 B d X R v U m V t b 3 Z l Z E N v b H V t b n M x L n t U a X B v I G l k Z W 5 0 a W Z p Y 2 F j a c O z b i B y Z X B y Z X N l b n R h L D g 2 f S Z x d W 9 0 O y w m c X V v d D t T Z W N 0 a W 9 u M S 8 y M D I y X 1 J l c G 9 y d G U g Z G U g R W p l Y 3 V j a c O z b i B D b 2 5 0 c m F j d H V h b C 9 B d X R v U m V t b 3 Z l Z E N v b H V t b n M x L n t J Z G V u d G l m a W N h Y 2 l v b i B S Z X B y Z X N l b n R h b n R l L D g 3 f S Z x d W 9 0 O y w m c X V v d D t T Z W N 0 a W 9 u M S 8 y M D I y X 1 J l c G 9 y d G U g Z G U g R W p l Y 3 V j a c O z b i B D b 2 5 0 c m F j d H V h b C 9 B d X R v U m V t b 3 Z l Z E N v b H V t b n M x L n t S Z X B y Z X N l b n R h b n R l I G x l Z 2 F s L D g 4 f S Z x d W 9 0 O y w m c X V v d D t T Z W N 0 a W 9 u M S 8 y M D I y X 1 J l c G 9 y d G U g Z G U g R W p l Y 3 V j a c O z b i B D b 2 5 0 c m F j d H V h b C 9 B d X R v U m V t b 3 Z l Z E N v b H V t b n M x L n t O b 2 1 i c m U g c m V w c m V z Z W 5 0 Y W 5 0 Z S B s Z W d h b C 1 j b 2 4 s O D l 9 J n F 1 b 3 Q 7 L C Z x d W 9 0 O 1 N l Y 3 R p b 2 4 x L z I w M j J f U m V w b 3 J 0 Z S B k Z S B F a m V j d W N p w 7 N u I E N v b n R y Y W N 0 d W F s L 0 F 1 d G 9 S Z W 1 v d m V k Q 2 9 s d W 1 u c z E u e 0 N h c m d v I F J l c H J l c 2 V u d G F u d G U g T G V n Y W w s O T B 9 J n F 1 b 3 Q 7 L C Z x d W 9 0 O 1 N l Y 3 R p b 2 4 x L z I w M j J f U m V w b 3 J 0 Z S B k Z S B F a m V j d W N p w 7 N u I E N v b n R y Y W N 0 d W F s L 0 F 1 d G 9 S Z W 1 v d m V k Q 2 9 s d W 1 u c z E u e 0 R p c m V j Y 2 n D s 2 4 g c H J v d m V l Z G 9 y L D k x f S Z x d W 9 0 O y w m c X V v d D t T Z W N 0 a W 9 u M S 8 y M D I y X 1 J l c G 9 y d G U g Z G U g R W p l Y 3 V j a c O z b i B D b 2 5 0 c m F j d H V h b C 9 B d X R v U m V t b 3 Z l Z E N v b H V t b n M x L n t U Z W z D q W Z v b m 8 g c H J v d m V l Z G 9 y L D k y f S Z x d W 9 0 O y w m c X V v d D t T Z W N 0 a W 9 u M S 8 y M D I y X 1 J l c G 9 y d G U g Z G U g R W p l Y 3 V j a c O z b i B D b 2 5 0 c m F j d H V h b C 9 B d X R v U m V t b 3 Z l Z E N v b H V t b n M x L n t D b 3 J y Z W 8 t Z S B w c m 9 2 Z W V k b 3 I s O T N 9 J n F 1 b 3 Q 7 L C Z x d W 9 0 O 1 N l Y 3 R p b 2 4 x L z I w M j J f U m V w b 3 J 0 Z S B k Z S B F a m V j d W N p w 7 N u I E N v b n R y Y W N 0 d W F s L 0 F 1 d G 9 S Z W 1 v d m V k Q 2 9 s d W 1 u c z E u e 1 R p c G 8 g Z W 5 0 a W R h Z C w 5 N H 0 m c X V v d D s s J n F 1 b 3 Q 7 U 2 V j d G l v b j E v M j A y M l 9 S Z X B v c n R l I G R l I E V q Z W N 1 Y 2 n D s 2 4 g Q 2 9 u d H J h Y 3 R 1 Y W w v Q X V 0 b 1 J l b W 9 2 Z W R D b 2 x 1 b W 5 z M S 5 7 T m 8 g Y 2 V y d G l m a W N h Z G 8 g Y 2 9 u c 3 R p d H V j a c O z b i w 5 N X 0 m c X V v d D s s J n F 1 b 3 Q 7 U 2 V j d G l v b j E v M j A y M l 9 S Z X B v c n R l I G R l I E V q Z W N 1 Y 2 n D s 2 4 g Q 2 9 u d H J h Y 3 R 1 Y W w v Q X V 0 b 1 J l b W 9 2 Z W R D b 2 x 1 b W 5 z M S 5 7 V G l w b y B k Z S B v c m c v c G V y c y w 5 N n 0 m c X V v d D s s J n F 1 b 3 Q 7 U 2 V j d G l v b j E v M j A y M l 9 S Z X B v c n R l I G R l I E V q Z W N 1 Y 2 n D s 2 4 g Q 2 9 u d H J h Y 3 R 1 Y W w v Q X V 0 b 1 J l b W 9 2 Z W R D b 2 x 1 b W 5 z M S 5 7 T m F j a W 9 u Y W x p Z G F k L D k 3 f S Z x d W 9 0 O y w m c X V v d D t T Z W N 0 a W 9 u M S 8 y M D I y X 1 J l c G 9 y d G U g Z G U g R W p l Y 3 V j a c O z b i B D b 2 5 0 c m F j d H V h b C 9 B d X R v U m V t b 3 Z l Z E N v b H V t b n M x L n t E Y X R v c y A g U 3 V w Z X J 2 a X N v c i w 5 O H 0 m c X V v d D s s J n F 1 b 3 Q 7 U 2 V j d G l v b j E v M j A y M l 9 S Z X B v c n R l I G R l I E V q Z W N 1 Y 2 n D s 2 4 g Q 2 9 u d H J h Y 3 R 1 Y W w v Q X V 0 b 1 J l b W 9 2 Z W R D b 2 x 1 b W 5 z M S 5 7 R G F 0 b 3 M g Z G U g S W 5 0 Z X J 2 Z W 5 0 b 3 I s O T l 9 J n F 1 b 3 Q 7 L C Z x d W 9 0 O 1 N l Y 3 R p b 2 4 x L z I w M j J f U m V w b 3 J 0 Z S B k Z S B F a m V j d W N p w 7 N u I E N v b n R y Y W N 0 d W F s L 0 F 1 d G 9 S Z W 1 v d m V k Q 2 9 s d W 1 u c z E u e 0 9 y Z G V u Y W R v c i B k Z W w g Z 2 F z d G 8 s M T A w f S Z x d W 9 0 O y w m c X V v d D t T Z W N 0 a W 9 u M S 8 y M D I y X 1 J l c G 9 y d G U g Z G U g R W p l Y 3 V j a c O z b i B D b 2 5 0 c m F j d H V h b C 9 B d X R v U m V t b 3 Z l Z E N v b H V t b n M x L n t D b G F z Z S B k Z S B n Y X J h b n T D r W E s M T A x f S Z x d W 9 0 O y w m c X V v d D t T Z W N 0 a W 9 u M S 8 y M D I y X 1 J l c G 9 y d G U g Z G U g R W p l Y 3 V j a c O z b i B D b 2 5 0 c m F j d H V h b C 9 B d X R v U m V t b 3 Z l Z E N v b H V t b n M x L n t H Y X J h b n T D r W E g b y B w w 7 N s a X p h L D E w M n 0 m c X V v d D s s J n F 1 b 3 Q 7 U 2 V j d G l v b j E v M j A y M l 9 S Z X B v c n R l I G R l I E V q Z W N 1 Y 2 n D s 2 4 g Q 2 9 u d H J h Y 3 R 1 Y W w v Q X V 0 b 1 J l b W 9 2 Z W R D b 2 x 1 b W 5 z M S 5 7 T i 4 g Z 2 F y Y W 5 0 a W E s M T A z f S Z x d W 9 0 O y w m c X V v d D t T Z W N 0 a W 9 u M S 8 y M D I y X 1 J l c G 9 y d G U g Z G U g R W p l Y 3 V j a c O z b i B D b 2 5 0 c m F j d H V h b C 9 B d X R v U m V t b 3 Z l Z E N v b H V t b n M x L n t O L i B h b m V 4 b y w x M D R 9 J n F 1 b 3 Q 7 L C Z x d W 9 0 O 1 N l Y 3 R p b 2 4 x L z I w M j J f U m V w b 3 J 0 Z S B k Z S B F a m V j d W N p w 7 N u I E N v b n R y Y W N 0 d W F s L 0 F 1 d G 9 S Z W 1 v d m V k Q 2 9 s d W 1 u c z E u e 0 Z l Y 2 h h I G l u a W N p b y B 2 a W d l b m N p Y S w x M D V 9 J n F 1 b 3 Q 7 L C Z x d W 9 0 O 1 N l Y 3 R p b 2 4 x L z I w M j J f U m V w b 3 J 0 Z S B k Z S B F a m V j d W N p w 7 N u I E N v b n R y Y W N 0 d W F s L 0 F 1 d G 9 S Z W 1 v d m V k Q 2 9 s d W 1 u c z E u e 0 Z l Y 2 h h I G Z p b i B 2 a W d l b m N p Y S w x M D Z 9 J n F 1 b 3 Q 7 L C Z x d W 9 0 O 1 N l Y 3 R p b 2 4 x L z I w M j J f U m V w b 3 J 0 Z S B k Z S B F a m V j d W N p w 7 N u I E N v b n R y Y W N 0 d W F s L 0 F 1 d G 9 S Z W 1 v d m V k Q 2 9 s d W 1 u c z E u e 0 Z l Y 2 h h I G d h c m F u d G l h L D E w N 3 0 m c X V v d D s s J n F 1 b 3 Q 7 U 2 V j d G l v b j E v M j A y M l 9 S Z X B v c n R l I G R l I E V q Z W N 1 Y 2 n D s 2 4 g Q 2 9 u d H J h Y 3 R 1 Y W w v Q X V 0 b 1 J l b W 9 2 Z W R D b 2 x 1 b W 5 z M S 5 7 Q X N l Z 3 V y Y W R v c m E s M T A 4 f S Z x d W 9 0 O y w m c X V v d D t T Z W N 0 a W 9 u M S 8 y M D I y X 1 J l c G 9 y d G U g Z G U g R W p l Y 3 V j a c O z b i B D b 2 5 0 c m F j d H V h b C 9 B d X R v U m V t b 3 Z l Z E N v b H V t b n M x L n t H Y X J h b n T D r W E g b y B w w 7 N s a X p h I F J D R S w x M D l 9 J n F 1 b 3 Q 7 L C Z x d W 9 0 O 1 N l Y 3 R p b 2 4 x L z I w M j J f U m V w b 3 J 0 Z S B k Z S B F a m V j d W N p w 7 N u I E N v b n R y Y W N 0 d W F s L 0 F 1 d G 9 S Z W 1 v d m V k Q 2 9 s d W 1 u c z E u e 0 5 v I G d h c m F u d M O t Y S B S Q 0 U s M T E w f S Z x d W 9 0 O y w m c X V v d D t T Z W N 0 a W 9 u M S 8 y M D I y X 1 J l c G 9 y d G U g Z G U g R W p l Y 3 V j a c O z b i B D b 2 5 0 c m F j d H V h b C 9 B d X R v U m V t b 3 Z l Z E N v b H V t b n M x L n t O b y B h b m V 4 b y B n Y X J h b n T D r W E g U k N F L D E x M X 0 m c X V v d D s s J n F 1 b 3 Q 7 U 2 V j d G l v b j E v M j A y M l 9 S Z X B v c n R l I G R l I E V q Z W N 1 Y 2 n D s 2 4 g Q 2 9 u d H J h Y 3 R 1 Y W w v Q X V 0 b 1 J l b W 9 2 Z W R D b 2 x 1 b W 5 z M S 5 7 R m V j a G E g a W 5 p Y 2 l v I H Z p Z 2 V u Y 2 l h X z M s M T E y f S Z x d W 9 0 O y w m c X V v d D t T Z W N 0 a W 9 u M S 8 y M D I y X 1 J l c G 9 y d G U g Z G U g R W p l Y 3 V j a c O z b i B D b 2 5 0 c m F j d H V h b C 9 B d X R v U m V t b 3 Z l Z E N v b H V t b n M x L n t G Z W N o Y S B m a W 4 g d m l n Z W 5 j a W F f N C w x M T N 9 J n F 1 b 3 Q 7 L C Z x d W 9 0 O 1 N l Y 3 R p b 2 4 x L z I w M j J f U m V w b 3 J 0 Z S B k Z S B F a m V j d W N p w 7 N u I E N v b n R y Y W N 0 d W F s L 0 F 1 d G 9 S Z W 1 v d m V k Q 2 9 s d W 1 u c z E u e 0 Z l Y 2 h h I G d h c m F u d G l h X z U s M T E 0 f S Z x d W 9 0 O y w m c X V v d D t T Z W N 0 a W 9 u M S 8 y M D I y X 1 J l c G 9 y d G U g Z G U g R W p l Y 3 V j a c O z b i B D b 2 5 0 c m F j d H V h b C 9 B d X R v U m V t b 3 Z l Z E N v b H V t b n M x L n t B c 2 V n d X J h Z G 9 y Y V 8 2 L D E x N X 0 m c X V v d D s s J n F 1 b 3 Q 7 U 2 V j d G l v b j E v M j A y M l 9 S Z X B v c n R l I G R l I E V q Z W N 1 Y 2 n D s 2 4 g Q 2 9 u d H J h Y 3 R 1 Y W w v Q X V 0 b 1 J l b W 9 2 Z W R D b 2 x 1 b W 5 z M S 5 7 Q X B y b 2 J h Y 2 n D s 2 4 g Z 2 F y Y W 5 0 w 6 1 h c y w x M T Z 9 J n F 1 b 3 Q 7 L C Z x d W 9 0 O 1 N l Y 3 R p b 2 4 x L z I w M j J f U m V w b 3 J 0 Z S B k Z S B F a m V j d W N p w 7 N u I E N v b n R y Y W N 0 d W F s L 0 F 1 d G 9 S Z W 1 v d m V k Q 2 9 s d W 1 u c z E u e 0 9 i c 2 V y d m F j a c O z b m V z I G d h c m F u d M O t Y X M s M T E 3 f S Z x d W 9 0 O y w m c X V v d D t T Z W N 0 a W 9 u M S 8 y M D I y X 1 J l c G 9 y d G U g Z G U g R W p l Y 3 V j a c O z b i B D b 2 5 0 c m F j d H V h b C 9 B d X R v U m V t b 3 Z l Z E N v b H V t b n M x L n t F c 3 R h Z G 8 s M T E 4 f S Z x d W 9 0 O y w m c X V v d D t T Z W N 0 a W 9 u M S 8 y M D I y X 1 J l c G 9 y d G U g Z G U g R W p l Y 3 V j a c O z b i B D b 2 5 0 c m F j d H V h b C 9 B d X R v U m V t b 3 Z l Z E N v b H V t b n M x L n t G a X J t Y S B k Z W w g Y 2 9 u d H J h d G l z d G E s M T E 5 f S Z x d W 9 0 O y w m c X V v d D t T Z W N 0 a W 9 u M S 8 y M D I y X 1 J l c G 9 y d G U g Z G U g R W p l Y 3 V j a c O z b i B D b 2 5 0 c m F j d H V h b C 9 B d X R v U m V t b 3 Z l Z E N v b H V t b n M x L n t G Z W N o Y S B w Y X J h I H J l b W l 0 a X I g Z G 9 j c y w x M j B 9 J n F 1 b 3 Q 7 L C Z x d W 9 0 O 1 N l Y 3 R p b 2 4 x L z I w M j J f U m V w b 3 J 0 Z S B k Z S B F a m V j d W N p w 7 N u I E N v b n R y Y W N 0 d W F s L 0 F 1 d G 9 S Z W 1 v d m V k Q 2 9 s d W 1 u c z E u e 0 Z l Y 2 h h I G R l I G F k a n V k a W N h Y 2 n D s 2 4 s M T I x f S Z x d W 9 0 O y w m c X V v d D t T Z W N 0 a W 9 u M S 8 y M D I y X 1 J l c G 9 y d G U g Z G U g R W p l Y 3 V j a c O z b i B D b 2 5 0 c m F j d H V h b C 9 B d X R v U m V t b 3 Z l Z E N v b H V t b n M x L n t T d X N j c m l w Y 2 n D s 2 4 g Y 2 9 u d H J h d G 8 s M T I y f S Z x d W 9 0 O y w m c X V v d D t T Z W N 0 a W 9 u M S 8 y M D I y X 1 J l c G 9 y d G U g Z G U g R W p l Y 3 V j a c O z b i B D b 2 5 0 c m F j d H V h b C 9 B d X R v U m V t b 3 Z l Z E N v b H V t b n M x L n t M Z W d h b G l 6 Y W N p w 7 N u I G N v b n R y Y X R v L D E y M 3 0 m c X V v d D s s J n F 1 b 3 Q 7 U 2 V j d G l v b j E v M j A y M l 9 S Z X B v c n R l I G R l I E V q Z W N 1 Y 2 n D s 2 4 g Q 2 9 u d H J h Y 3 R 1 Y W w v Q X V 0 b 1 J l b W 9 2 Z W R D b 2 x 1 b W 5 z M S 5 7 T W 9 k a W Z p Y 2 F j a c O z b i B k Z S B n Y X J h b n T D r W F z L D E y N H 0 m c X V v d D s s J n F 1 b 3 Q 7 U 2 V j d G l v b j E v M j A y M l 9 S Z X B v c n R l I G R l I E V q Z W N 1 Y 2 n D s 2 4 g Q 2 9 u d H J h Y 3 R 1 Y W w v Q X V 0 b 1 J l b W 9 2 Z W R D b 2 x 1 b W 5 z M S 5 7 S W 5 p Y 2 l v I G N v b n R y Y X R v I E 9 J L D E y N X 0 m c X V v d D s s J n F 1 b 3 Q 7 U 2 V j d G l v b j E v M j A y M l 9 S Z X B v c n R l I G R l I E V q Z W N 1 Y 2 n D s 2 4 g Q 2 9 u d H J h Y 3 R 1 Y W w v Q X V 0 b 1 J l b W 9 2 Z W R D b 2 x 1 b W 5 z M S 5 7 R m l u Y W x p e m F j a c O z b i B j b 2 5 0 c m F 0 b y B P S S w x M j Z 9 J n F 1 b 3 Q 7 L C Z x d W 9 0 O 1 N l Y 3 R p b 2 4 x L z I w M j J f U m V w b 3 J 0 Z S B k Z S B F a m V j d W N p w 7 N u I E N v b n R y Y W N 0 d W F s L 0 F 1 d G 9 S Z W 1 v d m V k Q 2 9 s d W 1 u c z E u e 0 Z p b m F s a X p h Y 2 n D s 2 4 g Z G V m a W 5 p d G l 2 Y S w x M j d 9 J n F 1 b 3 Q 7 L C Z x d W 9 0 O 1 N l Y 3 R p b 2 4 x L z I w M j J f U m V w b 3 J 0 Z S B k Z S B F a m V j d W N p w 7 N u I E N v b n R y Y W N 0 d W F s L 0 F 1 d G 9 S Z W 1 v d m V k Q 2 9 s d W 1 u c z E u e 0 R h d G 9 z I G R l I E N l c 2 n D s 2 4 s M T I 4 f S Z x d W 9 0 O y w m c X V v d D t T Z W N 0 a W 9 u M S 8 y M D I y X 1 J l c G 9 y d G U g Z G U g R W p l Y 3 V j a c O z b i B D b 2 5 0 c m F j d H V h b C 9 B d X R v U m V t b 3 Z l Z E N v b H V t b n M x L n t D Y W 5 0 a W R h Z C B k Z S B z d X N w Z W 5 z a c O z b m V z I H J l Y W x p L D E y O X 0 m c X V v d D s s J n F 1 b 3 Q 7 U 2 V j d G l v b j E v M j A y M l 9 S Z X B v c n R l I G R l I E V q Z W N 1 Y 2 n D s 2 4 g Q 2 9 u d H J h Y 3 R 1 Y W w v Q X V 0 b 1 J l b W 9 2 Z W R D b 2 x 1 b W 5 z M S 5 7 U 3 V z Y 3 J p c G N p w 7 N u I G R l I G x h I H N 1 c 3 B l b n N p w 7 N u L D E z M H 0 m c X V v d D s s J n F 1 b 3 Q 7 U 2 V j d G l v b j E v M j A y M l 9 S Z X B v c n R l I G R l I E V q Z W N 1 Y 2 n D s 2 4 g Q 2 9 u d H J h Y 3 R 1 Y W w v Q X V 0 b 1 J l b W 9 2 Z W R D b 2 x 1 b W 5 z M S 5 7 R M O t Y X M g Z G U g c 3 V z c G V u c 2 n D s 2 4 s M T M x f S Z x d W 9 0 O y w m c X V v d D t T Z W N 0 a W 9 u M S 8 y M D I y X 1 J l c G 9 y d G U g Z G U g R W p l Y 3 V j a c O z b i B D b 2 5 0 c m F j d H V h b C 9 B d X R v U m V t b 3 Z l Z E N v b H V t b n M x L n t U Z X J t a W 5 h Y 2 n D s 2 4 g Y W 5 0 a W N p c G F k Y S w x M z J 9 J n F 1 b 3 Q 7 L C Z x d W 9 0 O 1 N l Y 3 R p b 2 4 x L z I w M j J f U m V w b 3 J 0 Z S B k Z S B F a m V j d W N p w 7 N u I E N v b n R y Y W N 0 d W F s L 0 F 1 d G 9 S Z W 1 v d m V k Q 2 9 s d W 1 u c z E u e 0 Z l Y 2 h h I E l u Z m 9 y b W U g R m l u Y W w s M T M z f S Z x d W 9 0 O y w m c X V v d D t T Z W N 0 a W 9 u M S 8 y M D I y X 1 J l c G 9 y d G U g Z G U g R W p l Y 3 V j a c O z b i B D b 2 5 0 c m F j d H V h b C 9 B d X R v U m V t b 3 Z l Z E N v b H V t b n M x L n t Q c m 9 j Z W R l I G E g b G l x d W l k Y W N p w 7 N u L D E z N H 0 m c X V v d D s s J n F 1 b 3 Q 7 U 2 V j d G l v b j E v M j A y M l 9 S Z X B v c n R l I G R l I E V q Z W N 1 Y 2 n D s 2 4 g Q 2 9 u d H J h Y 3 R 1 Y W w v Q X V 0 b 1 J l b W 9 2 Z W R D b 2 x 1 b W 5 z M S 5 7 T G l x d W l k Y W N p w 7 N u I H J l c X V l c m l k Y S w x M z V 9 J n F 1 b 3 Q 7 L C Z x d W 9 0 O 1 N l Y 3 R p b 2 4 x L z I w M j J f U m V w b 3 J 0 Z S B k Z S B F a m V j d W N p w 7 N u I E N v b n R y Y W N 0 d W F s L 0 F 1 d G 9 S Z W 1 v d m V k Q 2 9 s d W 1 u c z E u e 1 R p c G 8 g b G l x d W l k Y W N p w 7 N u L D E z N n 0 m c X V v d D s s J n F 1 b 3 Q 7 U 2 V j d G l v b j E v M j A y M l 9 S Z X B v c n R l I G R l I E V q Z W N 1 Y 2 n D s 2 4 g Q 2 9 u d H J h Y 3 R 1 Y W w v Q X V 0 b 1 J l b W 9 2 Z W R D b 2 x 1 b W 5 z M S 5 7 U 3 V z Y 3 J p c G N p w 7 N u I G F j d G E g b G l x d W l k Y W N p w 7 N u L D E z N 3 0 m c X V v d D s s J n F 1 b 3 Q 7 U 2 V j d G l v b j E v M j A y M l 9 S Z X B v c n R l I G R l I E V q Z W N 1 Y 2 n D s 2 4 g Q 2 9 u d H J h Y 3 R 1 Y W w v Q X V 0 b 1 J l b W 9 2 Z W R D b 2 x 1 b W 5 z M S 5 7 T 2 J z Z X J 2 Y W N p b 2 5 l c y B s a X F 1 a W R h Y 2 n D s 2 4 s M T M 4 f S Z x d W 9 0 O y w m c X V v d D t T Z W N 0 a W 9 u M S 8 y M D I y X 1 J l c G 9 y d G U g Z G U g R W p l Y 3 V j a c O z b i B D b 2 5 0 c m F j d H V h b C 9 B d X R v U m V t b 3 Z l Z E N v b H V t b n M x L n t M a X F 1 a W R h Y 2 n D s 2 4 g L S B B c H J v Y m F j a c O z b i B v c m R l b i w x M z l 9 J n F 1 b 3 Q 7 L C Z x d W 9 0 O 1 N l Y 3 R p b 2 4 x L z I w M j J f U m V w b 3 J 0 Z S B k Z S B F a m V j d W N p w 7 N u I E N v b n R y Y W N 0 d W F s L 0 F 1 d G 9 S Z W 1 v d m V k Q 2 9 s d W 1 u c z E u e 0 N p Z X J y Z S B k Z S B l e H B l Z G l l b n R l L D E 0 M H 0 m c X V v d D s s J n F 1 b 3 Q 7 U 2 V j d G l v b j E v M j A y M l 9 S Z X B v c n R l I G R l I E V q Z W N 1 Y 2 n D s 2 4 g Q 2 9 u d H J h Y 3 R 1 Y W w v Q X V 0 b 1 J l b W 9 2 Z W R D b 2 x 1 b W 5 z M S 5 7 S n V z d G l m a W N h Y 2 n D s 2 4 s M T Q x f S Z x d W 9 0 O y w m c X V v d D t T Z W N 0 a W 9 u M S 8 y M D I y X 1 J l c G 9 y d G U g Z G U g R W p l Y 3 V j a c O z b i B D b 2 5 0 c m F j d H V h b C 9 B d X R v U m V t b 3 Z l Z E N v b H V t b n M x L n t P Y m x p Z 2 F j a W 9 u Z X M g R X N w Z W N p Y W x l c y B j b 2 5 0 c m E s M T Q y f S Z x d W 9 0 O y w m c X V v d D t T Z W N 0 a W 9 u M S 8 y M D I y X 1 J l c G 9 y d G U g Z G U g R W p l Y 3 V j a c O z b i B D b 2 5 0 c m F j d H V h b C 9 B d X R v U m V t b 3 Z l Z E N v b H V t b n M x L n t P Y m x p Z 2 F j a W 9 u Z X M g c 3 V w Z X J 2 a X N v c i B v I G l u d G U s M T Q z f S Z x d W 9 0 O y w m c X V v d D t T Z W N 0 a W 9 u M S 8 y M D I y X 1 J l c G 9 y d G U g Z G U g R W p l Y 3 V j a c O z b i B D b 2 5 0 c m F j d H V h b C 9 B d X R v U m V t b 3 Z l Z E N v b H V t b n M x L n t P Y m x p Z 2 F j a W 9 u Z X M g U 0 R I L D E 0 N H 0 m c X V v d D s s J n F 1 b 3 Q 7 U 2 V j d G l v b j E v M j A y M l 9 S Z X B v c n R l I G R l I E V q Z W N 1 Y 2 n D s 2 4 g Q 2 9 u d H J h Y 3 R 1 Y W w v Q X V 0 b 1 J l b W 9 2 Z W R D b 2 x 1 b W 5 z M S 5 7 U H J v Z H V j d G 9 z L C B l b n R y Z W d h Y m x l c y A g b y B y Z X N 1 L D E 0 N X 0 m c X V v d D s s J n F 1 b 3 Q 7 U 2 V j d G l v b j E v M j A y M l 9 S Z X B v c n R l I G R l I E V q Z W N 1 Y 2 n D s 2 4 g Q 2 9 u d H J h Y 3 R 1 Y W w v Q X V 0 b 1 J l b W 9 2 Z W R D b 2 x 1 b W 5 z M S 5 7 Q W Z p b G l h Y 2 n D s 2 4 g U 0 d S T C w x N D Z 9 J n F 1 b 3 Q 7 L C Z x d W 9 0 O 1 N l Y 3 R p b 2 4 x L z I w M j J f U m V w b 3 J 0 Z S B k Z S B F a m V j d W N p w 7 N u I E N v b n R y Y W N 0 d W F s L 0 F 1 d G 9 S Z W 1 v d m V k Q 2 9 s d W 1 u c z E u e 0 Z 1 b m N p w 7 N u L D E 0 N 3 0 m c X V v d D t d L C Z x d W 9 0 O 0 N v b H V t b k N v d W 5 0 J n F 1 b 3 Q 7 O j E 0 O C w m c X V v d D t L Z X l D b 2 x 1 b W 5 O Y W 1 l c y Z x d W 9 0 O z p b X S w m c X V v d D t D b 2 x 1 b W 5 J Z G V u d G l 0 a W V z J n F 1 b 3 Q 7 O l s m c X V v d D t T Z W N 0 a W 9 u M S 8 y M D I y X 1 J l c G 9 y d G U g Z G U g R W p l Y 3 V j a c O z b i B D b 2 5 0 c m F j d H V h b C 9 B d X R v U m V t b 3 Z l Z E N v b H V t b n M x L n t W a W d l b m N p Y S w w f S Z x d W 9 0 O y w m c X V v d D t T Z W N 0 a W 9 u M S 8 y M D I y X 1 J l c G 9 y d G U g Z G U g R W p l Y 3 V j a c O z b i B D b 2 5 0 c m F j d H V h b C 9 B d X R v U m V t b 3 Z l Z E N v b H V t b n M x L n t O b y B j b 2 5 z Z W N 1 d G l 2 b y B T U E F B L D F 9 J n F 1 b 3 Q 7 L C Z x d W 9 0 O 1 N l Y 3 R p b 2 4 x L z I w M j J f U m V w b 3 J 0 Z S B k Z S B F a m V j d W N p w 7 N u I E N v b n R y Y W N 0 d W F s L 0 F 1 d G 9 S Z W 1 v d m V k Q 2 9 s d W 1 u c z E u e 1 J l Y 3 V y c m V u d G U s M n 0 m c X V v d D s s J n F 1 b 3 Q 7 U 2 V j d G l v b j E v M j A y M l 9 S Z X B v c n R l I G R l I E V q Z W N 1 Y 2 n D s 2 4 g Q 2 9 u d H J h Y 3 R 1 Y W w v Q X V 0 b 1 J l b W 9 2 Z W R D b 2 x 1 b W 5 z M S 5 7 T W 9 k Y W x p Z G F k I G R l I H N l b G V j Y 2 n D s 2 4 s M 3 0 m c X V v d D s s J n F 1 b 3 Q 7 U 2 V j d G l v b j E v M j A y M l 9 S Z X B v c n R l I G R l I E V q Z W N 1 Y 2 n D s 2 4 g Q 2 9 u d H J h Y 3 R 1 Y W w v Q X V 0 b 1 J l b W 9 2 Z W R D b 2 x 1 b W 5 z M S 5 7 V G l w b y B k Z S B T d W I g S W 5 2 L D R 9 J n F 1 b 3 Q 7 L C Z x d W 9 0 O 1 N l Y 3 R p b 2 4 x L z I w M j J f U m V w b 3 J 0 Z S B k Z S B F a m V j d W N p w 7 N u I E N v b n R y Y W N 0 d W F s L 0 F 1 d G 9 S Z W 1 v d m V k Q 2 9 s d W 1 u c z E u e 1 R p c G 8 g Y 2 9 u d H J h d G 8 s N X 0 m c X V v d D s s J n F 1 b 3 Q 7 U 2 V j d G l v b j E v M j A y M l 9 S Z X B v c n R l I G R l I E V q Z W N 1 Y 2 n D s 2 4 g Q 2 9 u d H J h Y 3 R 1 Y W w v Q X V 0 b 1 J l b W 9 2 Z W R D b 2 x 1 b W 5 z M S 5 7 U H J v Y 2 V k a W 1 p Z W 5 0 b y w 2 f S Z x d W 9 0 O y w m c X V v d D t T Z W N 0 a W 9 u M S 8 y M D I y X 1 J l c G 9 y d G U g Z G U g R W p l Y 3 V j a c O z b i B D b 2 5 0 c m F j d H V h b C 9 B d X R v U m V t b 3 Z l Z E N v b H V t b n M x L n t D b 2 Q g V U 5 T U F N D L D d 9 J n F 1 b 3 Q 7 L C Z x d W 9 0 O 1 N l Y 3 R p b 2 4 x L z I w M j J f U m V w b 3 J 0 Z S B k Z S B F a m V j d W N p w 7 N u I E N v b n R y Y W N 0 d W F s L 0 F 1 d G 9 S Z W 1 v d m V k Q 2 9 s d W 1 u c z E u e 0 7 D u m 1 l c m 8 g Z G U g c H J v Y 2 V z b y w 4 f S Z x d W 9 0 O y w m c X V v d D t T Z W N 0 a W 9 u M S 8 y M D I y X 1 J l c G 9 y d G U g Z G U g R W p l Y 3 V j a c O z b i B D b 2 5 0 c m F j d H V h b C 9 B d X R v U m V t b 3 Z l Z E N v b H V t b n M x L n t O w r A g R X h w Z W R p Z W 5 0 Z S B Q c m V j b 2 5 0 c m F j d H V h b C w 5 f S Z x d W 9 0 O y w m c X V v d D t T Z W N 0 a W 9 u M S 8 y M D I y X 1 J l c G 9 y d G U g Z G U g R W p l Y 3 V j a c O z b i B D b 2 5 0 c m F j d H V h b C 9 B d X R v U m V t b 3 Z l Z E N v b H V t b n M x L n t O w r A g R X h w Z W R p Z W 5 0 Z S B D b 2 5 0 c m F j d H V h b C w x M H 0 m c X V v d D s s J n F 1 b 3 Q 7 U 2 V j d G l v b j E v M j A y M l 9 S Z X B v c n R l I G R l I E V q Z W N 1 Y 2 n D s 2 4 g Q 2 9 u d H J h Y 3 R 1 Y W w v Q X V 0 b 1 J l b W 9 2 Z W R D b 2 x 1 b W 5 z M S 5 7 T s O 6 b W V y b y B k Z S B j b 2 5 0 c m F 0 b y w x M X 0 m c X V v d D s s J n F 1 b 3 Q 7 U 2 V j d G l v b j E v M j A y M l 9 S Z X B v c n R l I G R l I E V q Z W N 1 Y 2 n D s 2 4 g Q 2 9 u d H J h Y 3 R 1 Y W w v Q X V 0 b 1 J l b W 9 2 Z W R D b 2 x 1 b W 5 z M S 5 7 T s O 6 b W V y b y B k Z S B v c m R l b i B k Z S B j b 2 1 w c m E g V F Z F Q y w x M n 0 m c X V v d D s s J n F 1 b 3 Q 7 U 2 V j d G l v b j E v M j A y M l 9 S Z X B v c n R l I G R l I E V q Z W N 1 Y 2 n D s 2 4 g Q 2 9 u d H J h Y 3 R 1 Y W w v Q X V 0 b 1 J l b W 9 2 Z W R D b 2 x 1 b W 5 z M S 5 7 T 2 J q Z X R v L D E z f S Z x d W 9 0 O y w m c X V v d D t T Z W N 0 a W 9 u M S 8 y M D I y X 1 J l c G 9 y d G U g Z G U g R W p l Y 3 V j a c O z b i B D b 2 5 0 c m F j d H V h b C 9 B d X R v U m V t b 3 Z l Z E N v b H V t b n M x L n t U a X B v I G R l I G d h c 3 R v L D E 0 f S Z x d W 9 0 O y w m c X V v d D t T Z W N 0 a W 9 u M S 8 y M D I y X 1 J l c G 9 y d G U g Z G U g R W p l Y 3 V j a c O z b i B D b 2 5 0 c m F j d H V h b C 9 B d X R v U m V t b 3 Z l Z E N v b H V t b n M x L n t D b 2 Q g Y 2 V u d H J v I G d l c 3 R v c i w x N X 0 m c X V v d D s s J n F 1 b 3 Q 7 U 2 V j d G l v b j E v M j A y M l 9 S Z X B v c n R l I G R l I E V q Z W N 1 Y 2 n D s 2 4 g Q 2 9 u d H J h Y 3 R 1 Y W w v Q X V 0 b 1 J l b W 9 2 Z W R D b 2 x 1 b W 5 z M S 5 7 Q 2 V u d H J v I E d l c 3 R v c i w x N n 0 m c X V v d D s s J n F 1 b 3 Q 7 U 2 V j d G l v b j E v M j A y M l 9 S Z X B v c n R l I G R l I E V q Z W N 1 Y 2 n D s 2 4 g Q 2 9 u d H J h Y 3 R 1 Y W w v Q X V 0 b 1 J l b W 9 2 Z W R D b 2 x 1 b W 5 z M S 5 7 Q 8 O z Z G l n b y B k Z S D D o X J l Y S B z b 2 x p Y 2 l 0 Y W 5 0 Z S w x N 3 0 m c X V v d D s s J n F 1 b 3 Q 7 U 2 V j d G l v b j E v M j A y M l 9 S Z X B v c n R l I G R l I E V q Z W N 1 Y 2 n D s 2 4 g Q 2 9 u d H J h Y 3 R 1 Y W w v Q X V 0 b 1 J l b W 9 2 Z W R D b 2 x 1 b W 5 z M S 5 7 w 4 F y Z W E g c 2 9 s a W N p d G F u d G U s M T h 9 J n F 1 b 3 Q 7 L C Z x d W 9 0 O 1 N l Y 3 R p b 2 4 x L z I w M j J f U m V w b 3 J 0 Z S B k Z S B F a m V j d W N p w 7 N u I E N v b n R y Y W N 0 d W F s L 0 F 1 d G 9 S Z W 1 v d m V k Q 2 9 s d W 1 u c z E u e 0 d y d X B v I G R l I G N v b X B y Y X M s M T l 9 J n F 1 b 3 Q 7 L C Z x d W 9 0 O 1 N l Y 3 R p b 2 4 x L z I w M j J f U m V w b 3 J 0 Z S B k Z S B F a m V j d W N p w 7 N u I E N v b n R y Y W N 0 d W F s L 0 F 1 d G 9 S Z W 1 v d m V k Q 2 9 s d W 1 u c z E u e 1 R p c G 8 g c H J l c 3 V w d W V z d G 8 s M j B 9 J n F 1 b 3 Q 7 L C Z x d W 9 0 O 1 N l Y 3 R p b 2 4 x L z I w M j J f U m V w b 3 J 0 Z S B k Z S B F a m V j d W N p w 7 N u I E N v b n R y Y W N 0 d W F s L 0 F 1 d G 9 S Z W 1 v d m V k Q 2 9 s d W 1 u c z E u e 1 B y b 2 d y Y W 1 h I G R l I G Z p b m F u Y 2 l h Y 2 n D s 2 4 s M j F 9 J n F 1 b 3 Q 7 L C Z x d W 9 0 O 1 N l Y 3 R p b 2 4 x L z I w M j J f U m V w b 3 J 0 Z S B k Z S B F a m V j d W N p w 7 N u I E N v b n R y Y W N 0 d W F s L 0 F 1 d G 9 S Z W 1 v d m V k Q 2 9 s d W 1 u c z E u e 0 N v Z C B w c m 9 n I G Z p b m F u Y 2 l h Y 2 n D s 2 4 s M j J 9 J n F 1 b 3 Q 7 L C Z x d W 9 0 O 1 N l Y 3 R p b 2 4 x L z I w M j J f U m V w b 3 J 0 Z S B k Z S B F a m V j d W N p w 7 N u I E N v b n R y Y W N 0 d W F s L 0 F 1 d G 9 S Z W 1 v d m V k Q 2 9 s d W 1 u c z E u e 1 R l b W E g Z 2 F z d G 8 v a W 5 2 Z X J z a c O z b i w y M 3 0 m c X V v d D s s J n F 1 b 3 Q 7 U 2 V j d G l v b j E v M j A y M l 9 S Z X B v c n R l I G R l I E V q Z W N 1 Y 2 n D s 2 4 g Q 2 9 u d H J h Y 3 R 1 Y W w v Q X V 0 b 1 J l b W 9 2 Z W R D b 2 x 1 b W 5 z M S 5 7 T m 9 t Y n J l I H B y b 2 c g a W 5 2 L D I 0 f S Z x d W 9 0 O y w m c X V v d D t T Z W N 0 a W 9 u M S 8 y M D I y X 1 J l c G 9 y d G U g Z G U g R W p l Y 3 V j a c O z b i B D b 2 5 0 c m F j d H V h b C 9 B d X R v U m V t b 3 Z l Z E N v b H V t b n M x L n t Q c m 9 5 Z W N 0 b y A o U E V Q K S w y N X 0 m c X V v d D s s J n F 1 b 3 Q 7 U 2 V j d G l v b j E v M j A y M l 9 S Z X B v c n R l I G R l I E V q Z W N 1 Y 2 n D s 2 4 g Q 2 9 u d H J h Y 3 R 1 Y W w v Q X V 0 b 1 J l b W 9 2 Z W R D b 2 x 1 b W 5 z M S 5 7 T W V 0 Y S w y N n 0 m c X V v d D s s J n F 1 b 3 Q 7 U 2 V j d G l v b j E v M j A y M l 9 S Z X B v c n R l I G R l I E V q Z W N 1 Y 2 n D s 2 4 g Q 2 9 u d H J h Y 3 R 1 Y W w v Q X V 0 b 1 J l b W 9 2 Z W R D b 2 x 1 b W 5 z M S 5 7 Q W N 0 a X Z p Z G F k L D I 3 f S Z x d W 9 0 O y w m c X V v d D t T Z W N 0 a W 9 u M S 8 y M D I y X 1 J l c G 9 y d G U g Z G U g R W p l Y 3 V j a c O z b i B D b 2 5 0 c m F j d H V h b C 9 B d X R v U m V t b 3 Z l Z E N v b H V t b n M x L n t Q b 3 N Q c m U s M j h 9 J n F 1 b 3 Q 7 L C Z x d W 9 0 O 1 N l Y 3 R p b 2 4 x L z I w M j J f U m V w b 3 J 0 Z S B k Z S B F a m V j d W N p w 7 N u I E N v b n R y Y W N 0 d W F s L 0 F 1 d G 9 S Z W 1 v d m V k Q 2 9 s d W 1 u c z E u e 0 5 v I H N v b H B l Z C w y O X 0 m c X V v d D s s J n F 1 b 3 Q 7 U 2 V j d G l v b j E v M j A y M l 9 S Z X B v c n R l I G R l I E V q Z W N 1 Y 2 n D s 2 4 g Q 2 9 u d H J h Y 3 R 1 Y W w v Q X V 0 b 1 J l b W 9 2 Z W R D b 2 x 1 b W 5 z M S 5 7 T m 8 g c 2 9 s c G V k I G 1 v Z G l m a W N h Y 2 n D s 2 4 s M z B 9 J n F 1 b 3 Q 7 L C Z x d W 9 0 O 1 N l Y 3 R p b 2 4 x L z I w M j J f U m V w b 3 J 0 Z S B k Z S B F a m V j d W N p w 7 N u I E N v b n R y Y W N 0 d W F s L 0 F 1 d G 9 S Z W 1 v d m V k Q 2 9 s d W 1 u c z E u e 0 5 v I E N E U C w z M X 0 m c X V v d D s s J n F 1 b 3 Q 7 U 2 V j d G l v b j E v M j A y M l 9 S Z X B v c n R l I G R l I E V q Z W N 1 Y 2 n D s 2 4 g Q 2 9 u d H J h Y 3 R 1 Y W w v Q X V 0 b 1 J l b W 9 2 Z W R D b 2 x 1 b W 5 z M S 5 7 R X h w Z W R p Y 2 n D s 2 4 g Q 0 R Q L D M y f S Z x d W 9 0 O y w m c X V v d D t T Z W N 0 a W 9 u M S 8 y M D I y X 1 J l c G 9 y d G U g Z G U g R W p l Y 3 V j a c O z b i B D b 2 5 0 c m F j d H V h b C 9 B d X R v U m V t b 3 Z l Z E N v b H V t b n M x L n t W Y W x v c i B D R F A s M z N 9 J n F 1 b 3 Q 7 L C Z x d W 9 0 O 1 N l Y 3 R p b 2 4 x L z I w M j J f U m V w b 3 J 0 Z S B k Z S B F a m V j d W N p w 7 N u I E N v b n R y Y W N 0 d W F s L 0 F 1 d G 9 S Z W 1 v d m V k Q 2 9 s d W 1 u c z E u e 0 5 v I E N E U C B W a W d l b m N p Y X M g R n V 0 d X J h c y w z N H 0 m c X V v d D s s J n F 1 b 3 Q 7 U 2 V j d G l v b j E v M j A y M l 9 S Z X B v c n R l I G R l I E V q Z W N 1 Y 2 n D s 2 4 g Q 2 9 u d H J h Y 3 R 1 Y W w v Q X V 0 b 1 J l b W 9 2 Z W R D b 2 x 1 b W 5 z M S 5 7 R X h w Z W R p Y 2 n D s 2 4 g Q 0 R Q I F Z p Z 2 V u Y 2 l h c y B G d X R 1 c i w z N X 0 m c X V v d D s s J n F 1 b 3 Q 7 U 2 V j d G l v b j E v M j A y M l 9 S Z X B v c n R l I G R l I E V q Z W N 1 Y 2 n D s 2 4 g Q 2 9 u d H J h Y 3 R 1 Y W w v Q X V 0 b 1 J l b W 9 2 Z W R D b 2 x 1 b W 5 z M S 5 7 V m F s b 3 I g Q 0 R Q I F Z p Z 2 V u Y 2 l h c y B G d X R 1 c m F z L D M 2 f S Z x d W 9 0 O y w m c X V v d D t T Z W N 0 a W 9 u M S 8 y M D I y X 1 J l c G 9 y d G U g Z G U g R W p l Y 3 V j a c O z b i B D b 2 5 0 c m F j d H V h b C 9 B d X R v U m V t b 3 Z l Z E N v b H V t b n M x L n t O b y B S U C w z N 3 0 m c X V v d D s s J n F 1 b 3 Q 7 U 2 V j d G l v b j E v M j A y M l 9 S Z X B v c n R l I G R l I E V q Z W N 1 Y 2 n D s 2 4 g Q 2 9 u d H J h Y 3 R 1 Y W w v Q X V 0 b 1 J l b W 9 2 Z W R D b 2 x 1 b W 5 z M S 5 7 R X h w Z W R p Y 2 n D s 2 4 g U l A s M z h 9 J n F 1 b 3 Q 7 L C Z x d W 9 0 O 1 N l Y 3 R p b 2 4 x L z I w M j J f U m V w b 3 J 0 Z S B k Z S B F a m V j d W N p w 7 N u I E N v b n R y Y W N 0 d W F s L 0 F 1 d G 9 S Z W 1 v d m V k Q 2 9 s d W 1 u c z E u e 1 Z h b G 9 y I F J Q L D M 5 f S Z x d W 9 0 O y w m c X V v d D t T Z W N 0 a W 9 u M S 8 y M D I y X 1 J l c G 9 y d G U g Z G U g R W p l Y 3 V j a c O z b i B D b 2 5 0 c m F j d H V h b C 9 B d X R v U m V t b 3 Z l Z E N v b H V t b n M x L n t O b y B S U C B W a W d l b m N p Y X M g R n V 0 d X J h c y w 0 M H 0 m c X V v d D s s J n F 1 b 3 Q 7 U 2 V j d G l v b j E v M j A y M l 9 S Z X B v c n R l I G R l I E V q Z W N 1 Y 2 n D s 2 4 g Q 2 9 u d H J h Y 3 R 1 Y W w v Q X V 0 b 1 J l b W 9 2 Z W R D b 2 x 1 b W 5 z M S 5 7 R X h w Z W R p Y 2 n D s 2 4 g U l A g V m l n Z W 5 j a W F z I E Z 1 d H V y Y S w 0 M X 0 m c X V v d D s s J n F 1 b 3 Q 7 U 2 V j d G l v b j E v M j A y M l 9 S Z X B v c n R l I G R l I E V q Z W N 1 Y 2 n D s 2 4 g Q 2 9 u d H J h Y 3 R 1 Y W w v Q X V 0 b 1 J l b W 9 2 Z W R D b 2 x 1 b W 5 z M S 5 7 V m F s b 3 I g U l A g V m l n Z W 5 j a W F z I E Z 1 d H V y Y X M s N D J 9 J n F 1 b 3 Q 7 L C Z x d W 9 0 O 1 N l Y 3 R p b 2 4 x L z I w M j J f U m V w b 3 J 0 Z S B k Z S B F a m V j d W N p w 7 N u I E N v b n R y Y W N 0 d W F s L 0 F 1 d G 9 S Z W 1 v d m V k Q 2 9 s d W 1 u c z E u e 1 J p Z X N n b 3 M g U H J v Z m V z a W 9 u Y W x l c y w 0 M 3 0 m c X V v d D s s J n F 1 b 3 Q 7 U 2 V j d G l v b j E v M j A y M l 9 S Z X B v c n R l I G R l I E V q Z W N 1 Y 2 n D s 2 4 g Q 2 9 u d H J h Y 3 R 1 Y W w v Q X V 0 b 1 J l b W 9 2 Z W R D b 2 x 1 b W 5 z M S 5 7 T 3 J p Z 2 V u I G R l I F B y Z X N 1 c H V l c 3 R v L D Q 0 f S Z x d W 9 0 O y w m c X V v d D t T Z W N 0 a W 9 u M S 8 y M D I y X 1 J l c G 9 y d G U g Z G U g R W p l Y 3 V j a c O z b i B D b 2 5 0 c m F j d H V h b C 9 B d X R v U m V t b 3 Z l Z E N v b H V t b n M x L n t P c m l n Z W 4 g Z G U g U m V j d X J z b 3 M s N D V 9 J n F 1 b 3 Q 7 L C Z x d W 9 0 O 1 N l Y 3 R p b 2 4 x L z I w M j J f U m V w b 3 J 0 Z S B k Z S B F a m V j d W N p w 7 N u I E N v b n R y Y W N 0 d W F s L 0 F 1 d G 9 S Z W 1 v d m V k Q 2 9 s d W 1 u c z E u e 1 R p c G 8 g T W 9 u Z W R h I E N v b n R y Y X R v L D Q 2 f S Z x d W 9 0 O y w m c X V v d D t T Z W N 0 a W 9 u M S 8 y M D I y X 1 J l c G 9 y d G U g Z G U g R W p l Y 3 V j a c O z b i B D b 2 5 0 c m F j d H V h b C 9 B d X R v U m V t b 3 Z l Z E N v b H V t b n M x L n t W Y W x v c i B k Z S B N b 2 5 l Z G E g R X h 0 L D Q 3 f S Z x d W 9 0 O y w m c X V v d D t T Z W N 0 a W 9 u M S 8 y M D I y X 1 J l c G 9 y d G U g Z G U g R W p l Y 3 V j a c O z b i B D b 2 5 0 c m F j d H V h b C 9 B d X R v U m V t b 3 Z l Z E N v b H V t b n M x L n t W Y W x v c i B 0 Y X N h I G N h b W J p b y w 0 O H 0 m c X V v d D s s J n F 1 b 3 Q 7 U 2 V j d G l v b j E v M j A y M l 9 S Z X B v c n R l I G R l I E V q Z W N 1 Y 2 n D s 2 4 g Q 2 9 u d H J h Y 3 R 1 Y W w v Q X V 0 b 1 J l b W 9 2 Z W R D b 2 x 1 b W 5 z M S 5 7 V m F s b 3 I g a W 5 p Y 2 l h b C B j b 2 5 0 c m F 0 b y w 0 O X 0 m c X V v d D s s J n F 1 b 3 Q 7 U 2 V j d G l v b j E v M j A y M l 9 S Z X B v c n R l I G R l I E V q Z W N 1 Y 2 n D s 2 4 g Q 2 9 u d H J h Y 3 R 1 Y W w v Q X V 0 b 1 J l b W 9 2 Z W R D b 2 x 1 b W 5 z M S 5 7 T 2 J z Z X J 2 Y W N p b 2 5 l c y B 2 Y W x v c i w 1 M H 0 m c X V v d D s s J n F 1 b 3 Q 7 U 2 V j d G l v b j E v M j A y M l 9 S Z X B v c n R l I G R l I E V q Z W N 1 Y 2 n D s 2 4 g Q 2 9 u d H J h Y 3 R 1 Y W w v Q X V 0 b 1 J l b W 9 2 Z W R D b 2 x 1 b W 5 z M S 5 7 T m 8 g Q 0 R Q I E 5 v d m V k Y W R l c y w 1 M X 0 m c X V v d D s s J n F 1 b 3 Q 7 U 2 V j d G l v b j E v M j A y M l 9 S Z X B v c n R l I G R l I E V q Z W N 1 Y 2 n D s 2 4 g Q 2 9 u d H J h Y 3 R 1 Y W w v Q X V 0 b 1 J l b W 9 2 Z W R D b 2 x 1 b W 5 z M S 5 7 R X h w Z W R p Y 2 n D s 2 4 g Q 0 R Q I E 5 v d m V k Y W R l c y w 1 M n 0 m c X V v d D s s J n F 1 b 3 Q 7 U 2 V j d G l v b j E v M j A y M l 9 S Z X B v c n R l I G R l I E V q Z W N 1 Y 2 n D s 2 4 g Q 2 9 u d H J h Y 3 R 1 Y W w v Q X V 0 b 1 J l b W 9 2 Z W R D b 2 x 1 b W 5 z M S 5 7 V m F s b 3 I g Q 0 R Q I E 5 v d m V k Y W R l c y w 1 M 3 0 m c X V v d D s s J n F 1 b 3 Q 7 U 2 V j d G l v b j E v M j A y M l 9 S Z X B v c n R l I G R l I E V q Z W N 1 Y 2 n D s 2 4 g Q 2 9 u d H J h Y 3 R 1 Y W w v Q X V 0 b 1 J l b W 9 2 Z W R D b 2 x 1 b W 5 z M S 5 7 T m 8 g Q 0 R Q I F Z p Z 2 V u Y 2 l h c y B G d X R 1 c m F z I E 5 v d m V k L D U 0 f S Z x d W 9 0 O y w m c X V v d D t T Z W N 0 a W 9 u M S 8 y M D I y X 1 J l c G 9 y d G U g Z G U g R W p l Y 3 V j a c O z b i B D b 2 5 0 c m F j d H V h b C 9 B d X R v U m V t b 3 Z l Z E N v b H V t b n M x L n t F e H B l Z G l j a c O z b i B D R F A g V m l n Z W 5 j a W F z I E Z 1 d H V y X z E s N T V 9 J n F 1 b 3 Q 7 L C Z x d W 9 0 O 1 N l Y 3 R p b 2 4 x L z I w M j J f U m V w b 3 J 0 Z S B k Z S B F a m V j d W N p w 7 N u I E N v b n R y Y W N 0 d W F s L 0 F 1 d G 9 S Z W 1 v d m V k Q 2 9 s d W 1 u c z E u e 1 Z h b G 9 y I E N E U C B W a W d l b m N p Y X M g R n V 0 d X J h c y B O b y w 1 N n 0 m c X V v d D s s J n F 1 b 3 Q 7 U 2 V j d G l v b j E v M j A y M l 9 S Z X B v c n R l I G R l I E V q Z W N 1 Y 2 n D s 2 4 g Q 2 9 u d H J h Y 3 R 1 Y W w v Q X V 0 b 1 J l b W 9 2 Z W R D b 2 x 1 b W 5 z M S 5 7 T m 8 g U l A g T m 9 2 Z W R h Z G V z L D U 3 f S Z x d W 9 0 O y w m c X V v d D t T Z W N 0 a W 9 u M S 8 y M D I y X 1 J l c G 9 y d G U g Z G U g R W p l Y 3 V j a c O z b i B D b 2 5 0 c m F j d H V h b C 9 B d X R v U m V t b 3 Z l Z E N v b H V t b n M x L n t F e H B l Z G l j a c O z b i B S U C B O b 3 Z l Z G F k Z X M s N T h 9 J n F 1 b 3 Q 7 L C Z x d W 9 0 O 1 N l Y 3 R p b 2 4 x L z I w M j J f U m V w b 3 J 0 Z S B k Z S B F a m V j d W N p w 7 N u I E N v b n R y Y W N 0 d W F s L 0 F 1 d G 9 S Z W 1 v d m V k Q 2 9 s d W 1 u c z E u e 1 Z h b G 9 y I F J Q I E 5 v d m V k Y W R l c y w 1 O X 0 m c X V v d D s s J n F 1 b 3 Q 7 U 2 V j d G l v b j E v M j A y M l 9 S Z X B v c n R l I G R l I E V q Z W N 1 Y 2 n D s 2 4 g Q 2 9 u d H J h Y 3 R 1 Y W w v Q X V 0 b 1 J l b W 9 2 Z W R D b 2 x 1 b W 5 z M S 5 7 T m 8 g U l A g V m l n Z W 5 j a W F z I E Z 1 d H V y Y X M g T m 9 2 Z W R h L D Y w f S Z x d W 9 0 O y w m c X V v d D t T Z W N 0 a W 9 u M S 8 y M D I y X 1 J l c G 9 y d G U g Z G U g R W p l Y 3 V j a c O z b i B D b 2 5 0 c m F j d H V h b C 9 B d X R v U m V t b 3 Z l Z E N v b H V t b n M x L n t F e H B l Z G l j a c O z b i B S U C B W a W d l b m N p Y X M g R n V 0 d X J h X z I s N j F 9 J n F 1 b 3 Q 7 L C Z x d W 9 0 O 1 N l Y 3 R p b 2 4 x L z I w M j J f U m V w b 3 J 0 Z S B k Z S B F a m V j d W N p w 7 N u I E N v b n R y Y W N 0 d W F s L 0 F 1 d G 9 S Z W 1 v d m V k Q 2 9 s d W 1 u c z E u e 1 Z h b G 9 y I F J Q I F Z p Z 2 V u Y 2 l h c y B G d X R 1 c m F z I E 5 v d i w 2 M n 0 m c X V v d D s s J n F 1 b 3 Q 7 U 2 V j d G l v b j E v M j A y M l 9 S Z X B v c n R l I G R l I E V q Z W N 1 Y 2 n D s 2 4 g Q 2 9 u d H J h Y 3 R 1 Y W w v Q X V 0 b 1 J l b W 9 2 Z W R D b 2 x 1 b W 5 z M S 5 7 T m 8 g c G V k a W R v I G 1 v Z G l m a W N h Y 2 n D s 2 4 s N j N 9 J n F 1 b 3 Q 7 L C Z x d W 9 0 O 1 N l Y 3 R p b 2 4 x L z I w M j J f U m V w b 3 J 0 Z S B k Z S B F a m V j d W N p w 7 N u I E N v b n R y Y W N 0 d W F s L 0 F 1 d G 9 S Z W 1 v d m V k Q 2 9 s d W 1 u c z E u e 1 Z h b G 9 y I H R v d G F s I G F k a W N p b 2 5 l c y w 2 N H 0 m c X V v d D s s J n F 1 b 3 Q 7 U 2 V j d G l v b j E v M j A y M l 9 S Z X B v c n R l I G R l I E V q Z W N 1 Y 2 n D s 2 4 g Q 2 9 u d H J h Y 3 R 1 Y W w v Q X V 0 b 1 J l b W 9 2 Z W R D b 2 x 1 b W 5 z M S 5 7 T i 4 g Y W R p Y 2 l v b m V z I H J l Y W x p e m F k Y X M s N j V 9 J n F 1 b 3 Q 7 L C Z x d W 9 0 O 1 N l Y 3 R p b 2 4 x L z I w M j J f U m V w b 3 J 0 Z S B k Z S B F a m V j d W N p w 7 N u I E N v b n R y Y W N 0 d W F s L 0 F 1 d G 9 S Z W 1 v d m V k Q 2 9 s d W 1 u c z E u e 1 Z h b G 9 y I H R v d G F s I G N v b n R y Y X R v I G N v b i B h Z G l j a S w 2 N n 0 m c X V v d D s s J n F 1 b 3 Q 7 U 2 V j d G l v b j E v M j A y M l 9 S Z X B v c n R l I G R l I E V q Z W N 1 Y 2 n D s 2 4 g Q 2 9 u d H J h Y 3 R 1 Y W w v Q X V 0 b 1 J l b W 9 2 Z W R D b 2 x 1 b W 5 z M S 5 7 R m 9 y b W E g Z G U g c G F n b y w 2 N 3 0 m c X V v d D s s J n F 1 b 3 Q 7 U 2 V j d G l v b j E v M j A y M l 9 S Z X B v c n R l I G R l I E V q Z W N 1 Y 2 n D s 2 4 g Q 2 9 u d H J h Y 3 R 1 Y W w v Q X V 0 b 1 J l b W 9 2 Z W R D b 2 x 1 b W 5 z M S 5 7 U G x h e m 8 g Z W p l Y 3 V j a c O z b i B j b 2 5 0 c m F 0 b y w 2 O H 0 m c X V v d D s s J n F 1 b 3 Q 7 U 2 V j d G l v b j E v M j A y M l 9 S Z X B v c n R l I G R l I E V q Z W N 1 Y 2 n D s 2 4 g Q 2 9 u d H J h Y 3 R 1 Y W w v Q X V 0 b 1 J l b W 9 2 Z W R D b 2 x 1 b W 5 z M S 5 7 T 2 J z Z X J 2 Y W N p w 7 N u Z X M g c G x h e m 8 s N j l 9 J n F 1 b 3 Q 7 L C Z x d W 9 0 O 1 N l Y 3 R p b 2 4 x L z I w M j J f U m V w b 3 J 0 Z S B k Z S B F a m V j d W N p w 7 N u I E N v b n R y Y W N 0 d W F s L 0 F 1 d G 9 S Z W 1 v d m V k Q 2 9 s d W 1 u c z E u e 1 B s Y X p v I H R v d G F s I H B y w 7 N y c m 9 n Y X M s N z B 9 J n F 1 b 3 Q 7 L C Z x d W 9 0 O 1 N l Y 3 R p b 2 4 x L z I w M j J f U m V w b 3 J 0 Z S B k Z S B F a m V j d W N p w 7 N u I E N v b n R y Y W N 0 d W F s L 0 F 1 d G 9 S Z W 1 v d m V k Q 2 9 s d W 1 u c z E u e 0 9 i c 2 V y d m F j a c O z b m V z I H B s Y X p v I H B y w 7 N y c m 9 n Y S w 3 M X 0 m c X V v d D s s J n F 1 b 3 Q 7 U 2 V j d G l v b j E v M j A y M l 9 S Z X B v c n R l I G R l I E V q Z W N 1 Y 2 n D s 2 4 g Q 2 9 u d H J h Y 3 R 1 Y W w v Q X V 0 b 1 J l b W 9 2 Z W R D b 2 x 1 b W 5 z M S 5 7 U G x h e m 8 g d G 9 0 Y W w g Y 2 9 u d H J h d G 8 s N z J 9 J n F 1 b 3 Q 7 L C Z x d W 9 0 O 1 N l Y 3 R p b 2 4 x L z I w M j J f U m V w b 3 J 0 Z S B k Z S B F a m V j d W N p w 7 N u I E N v b n R y Y W N 0 d W F s L 0 F 1 d G 9 S Z W 1 v d m V k Q 2 9 s d W 1 u c z E u e 1 Z p Z 2 V u Y 2 l h I G R l b C B j b 2 5 0 c m F 0 b y w 3 M 3 0 m c X V v d D s s J n F 1 b 3 Q 7 U 2 V j d G l v b j E v M j A y M l 9 S Z X B v c n R l I G R l I E V q Z W N 1 Y 2 n D s 2 4 g Q 2 9 u d H J h Y 3 R 1 Y W w v Q X V 0 b 1 J l b W 9 2 Z W R D b 2 x 1 b W 5 z M S 5 7 Q 2 9 u d H J h d G l z d G E s N z R 9 J n F 1 b 3 Q 7 L C Z x d W 9 0 O 1 N l Y 3 R p b 2 4 x L z I w M j J f U m V w b 3 J 0 Z S B k Z S B F a m V j d W N p w 7 N u I E N v b n R y Y W N 0 d W F s L 0 F 1 d G 9 S Z W 1 v d m V k Q 2 9 s d W 1 u c z E u e 0 l k I G N v b n R y Y X R p c 3 R h L D c 1 f S Z x d W 9 0 O y w m c X V v d D t T Z W N 0 a W 9 u M S 8 y M D I y X 1 J l c G 9 y d G U g Z G U g R W p l Y 3 V j a c O z b i B D b 2 5 0 c m F j d H V h b C 9 B d X R v U m V t b 3 Z l Z E N v b H V t b n M x L n t E w 6 1 n a X R v I H Z l c m l m a W N h Y 2 n D s 2 4 g S W Q s N z Z 9 J n F 1 b 3 Q 7 L C Z x d W 9 0 O 1 N l Y 3 R p b 2 4 x L z I w M j J f U m V w b 3 J 0 Z S B k Z S B F a m V j d W N p w 7 N u I E N v b n R y Y W N 0 d W F s L 0 F 1 d G 9 S Z W 1 v d m V k Q 2 9 s d W 1 u c z E u e 1 R p c G 8 g S U Q s N z d 9 J n F 1 b 3 Q 7 L C Z x d W 9 0 O 1 N l Y 3 R p b 2 4 x L z I w M j J f U m V w b 3 J 0 Z S B k Z S B F a m V j d W N p w 7 N u I E N v b n R y Y W N 0 d W F s L 0 F 1 d G 9 S Z W 1 v d m V k Q 2 9 s d W 1 u c z E u e 0 5 h d H V y Y W x l e m E s N z h 9 J n F 1 b 3 Q 7 L C Z x d W 9 0 O 1 N l Y 3 R p b 2 4 x L z I w M j J f U m V w b 3 J 0 Z S B k Z S B F a m V j d W N p w 7 N u I E N v b n R y Y W N 0 d W F s L 0 F 1 d G 9 S Z W 1 v d m V k Q 2 9 s d W 1 u c z E u e 1 N l e G 8 s N z l 9 J n F 1 b 3 Q 7 L C Z x d W 9 0 O 1 N l Y 3 R p b 2 4 x L z I w M j J f U m V w b 3 J 0 Z S B k Z S B F a m V j d W N p w 7 N u I E N v b n R y Y W N 0 d W F s L 0 F 1 d G 9 S Z W 1 v d m V k Q 2 9 s d W 1 u c z E u e 0 V k Y W Q s O D B 9 J n F 1 b 3 Q 7 L C Z x d W 9 0 O 1 N l Y 3 R p b 2 4 x L z I w M j J f U m V w b 3 J 0 Z S B k Z S B F a m V j d W N p w 7 N u I E N v b n R y Y W N 0 d W F s L 0 F 1 d G 9 S Z W 1 v d m V k Q 2 9 s d W 1 u c z E u e 0 5 p d m V s I G R l I G V z d H V k a W 8 s O D F 9 J n F 1 b 3 Q 7 L C Z x d W 9 0 O 1 N l Y 3 R p b 2 4 x L z I w M j J f U m V w b 3 J 0 Z S B k Z S B F a m V j d W N p w 7 N u I E N v b n R y Y W N 0 d W F s L 0 F 1 d G 9 S Z W 1 v d m V k Q 2 9 s d W 1 u c z E u e 1 B y b 2 Z l c 2 n D s 2 4 s O D J 9 J n F 1 b 3 Q 7 L C Z x d W 9 0 O 1 N l Y 3 R p b 2 4 x L z I w M j J f U m V w b 3 J 0 Z S B k Z S B F a m V j d W N p w 7 N u I E N v b n R y Y W N 0 d W F s L 0 F 1 d G 9 S Z W 1 v d m V k Q 2 9 s d W 1 u c z E u e 0 Z v c m 1 h Y 2 n D s 2 4 g Y 2 9 u d H J h d G l z d G E s O D N 9 J n F 1 b 3 Q 7 L C Z x d W 9 0 O 1 N l Y 3 R p b 2 4 x L z I w M j J f U m V w b 3 J 0 Z S B k Z S B F a m V j d W N p w 7 N u I E N v b n R y Y W N 0 d W F s L 0 F 1 d G 9 S Z W 1 v d m V k Q 2 9 s d W 1 u c z E u e 0 V 4 c G V y a W V u Y 2 l h I G N v b n R y Y X R p c 3 R h L D g 0 f S Z x d W 9 0 O y w m c X V v d D t T Z W N 0 a W 9 u M S 8 y M D I y X 1 J l c G 9 y d G U g Z G U g R W p l Y 3 V j a c O z b i B D b 2 5 0 c m F j d H V h b C 9 B d X R v U m V t b 3 Z l Z E N v b H V t b n M x L n t F e H B l c m l l b m N p Y S B y Z W x h Y 2 l v b m F k Y S w 4 N X 0 m c X V v d D s s J n F 1 b 3 Q 7 U 2 V j d G l v b j E v M j A y M l 9 S Z X B v c n R l I G R l I E V q Z W N 1 Y 2 n D s 2 4 g Q 2 9 u d H J h Y 3 R 1 Y W w v Q X V 0 b 1 J l b W 9 2 Z W R D b 2 x 1 b W 5 z M S 5 7 V G l w b y B p Z G V u d G l m a W N h Y 2 n D s 2 4 g c m V w c m V z Z W 5 0 Y S w 4 N n 0 m c X V v d D s s J n F 1 b 3 Q 7 U 2 V j d G l v b j E v M j A y M l 9 S Z X B v c n R l I G R l I E V q Z W N 1 Y 2 n D s 2 4 g Q 2 9 u d H J h Y 3 R 1 Y W w v Q X V 0 b 1 J l b W 9 2 Z W R D b 2 x 1 b W 5 z M S 5 7 S W R l b n R p Z m l j Y W N p b 2 4 g U m V w c m V z Z W 5 0 Y W 5 0 Z S w 4 N 3 0 m c X V v d D s s J n F 1 b 3 Q 7 U 2 V j d G l v b j E v M j A y M l 9 S Z X B v c n R l I G R l I E V q Z W N 1 Y 2 n D s 2 4 g Q 2 9 u d H J h Y 3 R 1 Y W w v Q X V 0 b 1 J l b W 9 2 Z W R D b 2 x 1 b W 5 z M S 5 7 U m V w c m V z Z W 5 0 Y W 5 0 Z S B s Z W d h b C w 4 O H 0 m c X V v d D s s J n F 1 b 3 Q 7 U 2 V j d G l v b j E v M j A y M l 9 S Z X B v c n R l I G R l I E V q Z W N 1 Y 2 n D s 2 4 g Q 2 9 u d H J h Y 3 R 1 Y W w v Q X V 0 b 1 J l b W 9 2 Z W R D b 2 x 1 b W 5 z M S 5 7 T m 9 t Y n J l I H J l c H J l c 2 V u d G F u d G U g b G V n Y W w t Y 2 9 u L D g 5 f S Z x d W 9 0 O y w m c X V v d D t T Z W N 0 a W 9 u M S 8 y M D I y X 1 J l c G 9 y d G U g Z G U g R W p l Y 3 V j a c O z b i B D b 2 5 0 c m F j d H V h b C 9 B d X R v U m V t b 3 Z l Z E N v b H V t b n M x L n t D Y X J n b y B S Z X B y Z X N l b n R h b n R l I E x l Z 2 F s L D k w f S Z x d W 9 0 O y w m c X V v d D t T Z W N 0 a W 9 u M S 8 y M D I y X 1 J l c G 9 y d G U g Z G U g R W p l Y 3 V j a c O z b i B D b 2 5 0 c m F j d H V h b C 9 B d X R v U m V t b 3 Z l Z E N v b H V t b n M x L n t E a X J l Y 2 N p w 7 N u I H B y b 3 Z l Z W R v c i w 5 M X 0 m c X V v d D s s J n F 1 b 3 Q 7 U 2 V j d G l v b j E v M j A y M l 9 S Z X B v c n R l I G R l I E V q Z W N 1 Y 2 n D s 2 4 g Q 2 9 u d H J h Y 3 R 1 Y W w v Q X V 0 b 1 J l b W 9 2 Z W R D b 2 x 1 b W 5 z M S 5 7 V G V s w 6 l m b 2 5 v I H B y b 3 Z l Z W R v c i w 5 M n 0 m c X V v d D s s J n F 1 b 3 Q 7 U 2 V j d G l v b j E v M j A y M l 9 S Z X B v c n R l I G R l I E V q Z W N 1 Y 2 n D s 2 4 g Q 2 9 u d H J h Y 3 R 1 Y W w v Q X V 0 b 1 J l b W 9 2 Z W R D b 2 x 1 b W 5 z M S 5 7 Q 2 9 y c m V v L W U g c H J v d m V l Z G 9 y L D k z f S Z x d W 9 0 O y w m c X V v d D t T Z W N 0 a W 9 u M S 8 y M D I y X 1 J l c G 9 y d G U g Z G U g R W p l Y 3 V j a c O z b i B D b 2 5 0 c m F j d H V h b C 9 B d X R v U m V t b 3 Z l Z E N v b H V t b n M x L n t U a X B v I G V u d G l k Y W Q s O T R 9 J n F 1 b 3 Q 7 L C Z x d W 9 0 O 1 N l Y 3 R p b 2 4 x L z I w M j J f U m V w b 3 J 0 Z S B k Z S B F a m V j d W N p w 7 N u I E N v b n R y Y W N 0 d W F s L 0 F 1 d G 9 S Z W 1 v d m V k Q 2 9 s d W 1 u c z E u e 0 5 v I G N l c n R p Z m l j Y W R v I G N v b n N 0 a X R 1 Y 2 n D s 2 4 s O T V 9 J n F 1 b 3 Q 7 L C Z x d W 9 0 O 1 N l Y 3 R p b 2 4 x L z I w M j J f U m V w b 3 J 0 Z S B k Z S B F a m V j d W N p w 7 N u I E N v b n R y Y W N 0 d W F s L 0 F 1 d G 9 S Z W 1 v d m V k Q 2 9 s d W 1 u c z E u e 1 R p c G 8 g Z G U g b 3 J n L 3 B l c n M s O T Z 9 J n F 1 b 3 Q 7 L C Z x d W 9 0 O 1 N l Y 3 R p b 2 4 x L z I w M j J f U m V w b 3 J 0 Z S B k Z S B F a m V j d W N p w 7 N u I E N v b n R y Y W N 0 d W F s L 0 F 1 d G 9 S Z W 1 v d m V k Q 2 9 s d W 1 u c z E u e 0 5 h Y 2 l v b m F s a W R h Z C w 5 N 3 0 m c X V v d D s s J n F 1 b 3 Q 7 U 2 V j d G l v b j E v M j A y M l 9 S Z X B v c n R l I G R l I E V q Z W N 1 Y 2 n D s 2 4 g Q 2 9 u d H J h Y 3 R 1 Y W w v Q X V 0 b 1 J l b W 9 2 Z W R D b 2 x 1 b W 5 z M S 5 7 R G F 0 b 3 M g I F N 1 c G V y d m l z b 3 I s O T h 9 J n F 1 b 3 Q 7 L C Z x d W 9 0 O 1 N l Y 3 R p b 2 4 x L z I w M j J f U m V w b 3 J 0 Z S B k Z S B F a m V j d W N p w 7 N u I E N v b n R y Y W N 0 d W F s L 0 F 1 d G 9 S Z W 1 v d m V k Q 2 9 s d W 1 u c z E u e 0 R h d G 9 z I G R l I E l u d G V y d m V u d G 9 y L D k 5 f S Z x d W 9 0 O y w m c X V v d D t T Z W N 0 a W 9 u M S 8 y M D I y X 1 J l c G 9 y d G U g Z G U g R W p l Y 3 V j a c O z b i B D b 2 5 0 c m F j d H V h b C 9 B d X R v U m V t b 3 Z l Z E N v b H V t b n M x L n t P c m R l b m F k b 3 I g Z G V s I G d h c 3 R v L D E w M H 0 m c X V v d D s s J n F 1 b 3 Q 7 U 2 V j d G l v b j E v M j A y M l 9 S Z X B v c n R l I G R l I E V q Z W N 1 Y 2 n D s 2 4 g Q 2 9 u d H J h Y 3 R 1 Y W w v Q X V 0 b 1 J l b W 9 2 Z W R D b 2 x 1 b W 5 z M S 5 7 Q 2 x h c 2 U g Z G U g Z 2 F y Y W 5 0 w 6 1 h L D E w M X 0 m c X V v d D s s J n F 1 b 3 Q 7 U 2 V j d G l v b j E v M j A y M l 9 S Z X B v c n R l I G R l I E V q Z W N 1 Y 2 n D s 2 4 g Q 2 9 u d H J h Y 3 R 1 Y W w v Q X V 0 b 1 J l b W 9 2 Z W R D b 2 x 1 b W 5 z M S 5 7 R 2 F y Y W 5 0 w 6 1 h I G 8 g c M O z b G l 6 Y S w x M D J 9 J n F 1 b 3 Q 7 L C Z x d W 9 0 O 1 N l Y 3 R p b 2 4 x L z I w M j J f U m V w b 3 J 0 Z S B k Z S B F a m V j d W N p w 7 N u I E N v b n R y Y W N 0 d W F s L 0 F 1 d G 9 S Z W 1 v d m V k Q 2 9 s d W 1 u c z E u e 0 4 u I G d h c m F u d G l h L D E w M 3 0 m c X V v d D s s J n F 1 b 3 Q 7 U 2 V j d G l v b j E v M j A y M l 9 S Z X B v c n R l I G R l I E V q Z W N 1 Y 2 n D s 2 4 g Q 2 9 u d H J h Y 3 R 1 Y W w v Q X V 0 b 1 J l b W 9 2 Z W R D b 2 x 1 b W 5 z M S 5 7 T i 4 g Y W 5 l e G 8 s M T A 0 f S Z x d W 9 0 O y w m c X V v d D t T Z W N 0 a W 9 u M S 8 y M D I y X 1 J l c G 9 y d G U g Z G U g R W p l Y 3 V j a c O z b i B D b 2 5 0 c m F j d H V h b C 9 B d X R v U m V t b 3 Z l Z E N v b H V t b n M x L n t G Z W N o Y S B p b m l j a W 8 g d m l n Z W 5 j a W E s M T A 1 f S Z x d W 9 0 O y w m c X V v d D t T Z W N 0 a W 9 u M S 8 y M D I y X 1 J l c G 9 y d G U g Z G U g R W p l Y 3 V j a c O z b i B D b 2 5 0 c m F j d H V h b C 9 B d X R v U m V t b 3 Z l Z E N v b H V t b n M x L n t G Z W N o Y S B m a W 4 g d m l n Z W 5 j a W E s M T A 2 f S Z x d W 9 0 O y w m c X V v d D t T Z W N 0 a W 9 u M S 8 y M D I y X 1 J l c G 9 y d G U g Z G U g R W p l Y 3 V j a c O z b i B D b 2 5 0 c m F j d H V h b C 9 B d X R v U m V t b 3 Z l Z E N v b H V t b n M x L n t G Z W N o Y S B n Y X J h b n R p Y S w x M D d 9 J n F 1 b 3 Q 7 L C Z x d W 9 0 O 1 N l Y 3 R p b 2 4 x L z I w M j J f U m V w b 3 J 0 Z S B k Z S B F a m V j d W N p w 7 N u I E N v b n R y Y W N 0 d W F s L 0 F 1 d G 9 S Z W 1 v d m V k Q 2 9 s d W 1 u c z E u e 0 F z Z W d 1 c m F k b 3 J h L D E w O H 0 m c X V v d D s s J n F 1 b 3 Q 7 U 2 V j d G l v b j E v M j A y M l 9 S Z X B v c n R l I G R l I E V q Z W N 1 Y 2 n D s 2 4 g Q 2 9 u d H J h Y 3 R 1 Y W w v Q X V 0 b 1 J l b W 9 2 Z W R D b 2 x 1 b W 5 z M S 5 7 R 2 F y Y W 5 0 w 6 1 h I G 8 g c M O z b G l 6 Y S B S Q 0 U s M T A 5 f S Z x d W 9 0 O y w m c X V v d D t T Z W N 0 a W 9 u M S 8 y M D I y X 1 J l c G 9 y d G U g Z G U g R W p l Y 3 V j a c O z b i B D b 2 5 0 c m F j d H V h b C 9 B d X R v U m V t b 3 Z l Z E N v b H V t b n M x L n t O b y B n Y X J h b n T D r W E g U k N F L D E x M H 0 m c X V v d D s s J n F 1 b 3 Q 7 U 2 V j d G l v b j E v M j A y M l 9 S Z X B v c n R l I G R l I E V q Z W N 1 Y 2 n D s 2 4 g Q 2 9 u d H J h Y 3 R 1 Y W w v Q X V 0 b 1 J l b W 9 2 Z W R D b 2 x 1 b W 5 z M S 5 7 T m 8 g Y W 5 l e G 8 g Z 2 F y Y W 5 0 w 6 1 h I F J D R S w x M T F 9 J n F 1 b 3 Q 7 L C Z x d W 9 0 O 1 N l Y 3 R p b 2 4 x L z I w M j J f U m V w b 3 J 0 Z S B k Z S B F a m V j d W N p w 7 N u I E N v b n R y Y W N 0 d W F s L 0 F 1 d G 9 S Z W 1 v d m V k Q 2 9 s d W 1 u c z E u e 0 Z l Y 2 h h I G l u a W N p b y B 2 a W d l b m N p Y V 8 z L D E x M n 0 m c X V v d D s s J n F 1 b 3 Q 7 U 2 V j d G l v b j E v M j A y M l 9 S Z X B v c n R l I G R l I E V q Z W N 1 Y 2 n D s 2 4 g Q 2 9 u d H J h Y 3 R 1 Y W w v Q X V 0 b 1 J l b W 9 2 Z W R D b 2 x 1 b W 5 z M S 5 7 R m V j a G E g Z m l u I H Z p Z 2 V u Y 2 l h X z Q s M T E z f S Z x d W 9 0 O y w m c X V v d D t T Z W N 0 a W 9 u M S 8 y M D I y X 1 J l c G 9 y d G U g Z G U g R W p l Y 3 V j a c O z b i B D b 2 5 0 c m F j d H V h b C 9 B d X R v U m V t b 3 Z l Z E N v b H V t b n M x L n t G Z W N o Y S B n Y X J h b n R p Y V 8 1 L D E x N H 0 m c X V v d D s s J n F 1 b 3 Q 7 U 2 V j d G l v b j E v M j A y M l 9 S Z X B v c n R l I G R l I E V q Z W N 1 Y 2 n D s 2 4 g Q 2 9 u d H J h Y 3 R 1 Y W w v Q X V 0 b 1 J l b W 9 2 Z W R D b 2 x 1 b W 5 z M S 5 7 Q X N l Z 3 V y Y W R v c m F f N i w x M T V 9 J n F 1 b 3 Q 7 L C Z x d W 9 0 O 1 N l Y 3 R p b 2 4 x L z I w M j J f U m V w b 3 J 0 Z S B k Z S B F a m V j d W N p w 7 N u I E N v b n R y Y W N 0 d W F s L 0 F 1 d G 9 S Z W 1 v d m V k Q 2 9 s d W 1 u c z E u e 0 F w c m 9 i Y W N p w 7 N u I G d h c m F u d M O t Y X M s M T E 2 f S Z x d W 9 0 O y w m c X V v d D t T Z W N 0 a W 9 u M S 8 y M D I y X 1 J l c G 9 y d G U g Z G U g R W p l Y 3 V j a c O z b i B D b 2 5 0 c m F j d H V h b C 9 B d X R v U m V t b 3 Z l Z E N v b H V t b n M x L n t P Y n N l c n Z h Y 2 n D s 2 5 l c y B n Y X J h b n T D r W F z L D E x N 3 0 m c X V v d D s s J n F 1 b 3 Q 7 U 2 V j d G l v b j E v M j A y M l 9 S Z X B v c n R l I G R l I E V q Z W N 1 Y 2 n D s 2 4 g Q 2 9 u d H J h Y 3 R 1 Y W w v Q X V 0 b 1 J l b W 9 2 Z W R D b 2 x 1 b W 5 z M S 5 7 R X N 0 Y W R v L D E x O H 0 m c X V v d D s s J n F 1 b 3 Q 7 U 2 V j d G l v b j E v M j A y M l 9 S Z X B v c n R l I G R l I E V q Z W N 1 Y 2 n D s 2 4 g Q 2 9 u d H J h Y 3 R 1 Y W w v Q X V 0 b 1 J l b W 9 2 Z W R D b 2 x 1 b W 5 z M S 5 7 R m l y b W E g Z G V s I G N v b n R y Y X R p c 3 R h L D E x O X 0 m c X V v d D s s J n F 1 b 3 Q 7 U 2 V j d G l v b j E v M j A y M l 9 S Z X B v c n R l I G R l I E V q Z W N 1 Y 2 n D s 2 4 g Q 2 9 u d H J h Y 3 R 1 Y W w v Q X V 0 b 1 J l b W 9 2 Z W R D b 2 x 1 b W 5 z M S 5 7 R m V j a G E g c G F y Y S B y Z W 1 p d G l y I G R v Y 3 M s M T I w f S Z x d W 9 0 O y w m c X V v d D t T Z W N 0 a W 9 u M S 8 y M D I y X 1 J l c G 9 y d G U g Z G U g R W p l Y 3 V j a c O z b i B D b 2 5 0 c m F j d H V h b C 9 B d X R v U m V t b 3 Z l Z E N v b H V t b n M x L n t G Z W N o Y S B k Z S B h Z G p 1 Z G l j Y W N p w 7 N u L D E y M X 0 m c X V v d D s s J n F 1 b 3 Q 7 U 2 V j d G l v b j E v M j A y M l 9 S Z X B v c n R l I G R l I E V q Z W N 1 Y 2 n D s 2 4 g Q 2 9 u d H J h Y 3 R 1 Y W w v Q X V 0 b 1 J l b W 9 2 Z W R D b 2 x 1 b W 5 z M S 5 7 U 3 V z Y 3 J p c G N p w 7 N u I G N v b n R y Y X R v L D E y M n 0 m c X V v d D s s J n F 1 b 3 Q 7 U 2 V j d G l v b j E v M j A y M l 9 S Z X B v c n R l I G R l I E V q Z W N 1 Y 2 n D s 2 4 g Q 2 9 u d H J h Y 3 R 1 Y W w v Q X V 0 b 1 J l b W 9 2 Z W R D b 2 x 1 b W 5 z M S 5 7 T G V n Y W x p e m F j a c O z b i B j b 2 5 0 c m F 0 b y w x M j N 9 J n F 1 b 3 Q 7 L C Z x d W 9 0 O 1 N l Y 3 R p b 2 4 x L z I w M j J f U m V w b 3 J 0 Z S B k Z S B F a m V j d W N p w 7 N u I E N v b n R y Y W N 0 d W F s L 0 F 1 d G 9 S Z W 1 v d m V k Q 2 9 s d W 1 u c z E u e 0 1 v Z G l m a W N h Y 2 n D s 2 4 g Z G U g Z 2 F y Y W 5 0 w 6 1 h c y w x M j R 9 J n F 1 b 3 Q 7 L C Z x d W 9 0 O 1 N l Y 3 R p b 2 4 x L z I w M j J f U m V w b 3 J 0 Z S B k Z S B F a m V j d W N p w 7 N u I E N v b n R y Y W N 0 d W F s L 0 F 1 d G 9 S Z W 1 v d m V k Q 2 9 s d W 1 u c z E u e 0 l u a W N p b y B j b 2 5 0 c m F 0 b y B P S S w x M j V 9 J n F 1 b 3 Q 7 L C Z x d W 9 0 O 1 N l Y 3 R p b 2 4 x L z I w M j J f U m V w b 3 J 0 Z S B k Z S B F a m V j d W N p w 7 N u I E N v b n R y Y W N 0 d W F s L 0 F 1 d G 9 S Z W 1 v d m V k Q 2 9 s d W 1 u c z E u e 0 Z p b m F s a X p h Y 2 n D s 2 4 g Y 2 9 u d H J h d G 8 g T 0 k s M T I 2 f S Z x d W 9 0 O y w m c X V v d D t T Z W N 0 a W 9 u M S 8 y M D I y X 1 J l c G 9 y d G U g Z G U g R W p l Y 3 V j a c O z b i B D b 2 5 0 c m F j d H V h b C 9 B d X R v U m V t b 3 Z l Z E N v b H V t b n M x L n t G a W 5 h b G l 6 Y W N p w 7 N u I G R l Z m l u a X R p d m E s M T I 3 f S Z x d W 9 0 O y w m c X V v d D t T Z W N 0 a W 9 u M S 8 y M D I y X 1 J l c G 9 y d G U g Z G U g R W p l Y 3 V j a c O z b i B D b 2 5 0 c m F j d H V h b C 9 B d X R v U m V t b 3 Z l Z E N v b H V t b n M x L n t E Y X R v c y B k Z S B D Z X N p w 7 N u L D E y O H 0 m c X V v d D s s J n F 1 b 3 Q 7 U 2 V j d G l v b j E v M j A y M l 9 S Z X B v c n R l I G R l I E V q Z W N 1 Y 2 n D s 2 4 g Q 2 9 u d H J h Y 3 R 1 Y W w v Q X V 0 b 1 J l b W 9 2 Z W R D b 2 x 1 b W 5 z M S 5 7 Q 2 F u d G l k Y W Q g Z G U g c 3 V z c G V u c 2 n D s 2 5 l c y B y Z W F s a S w x M j l 9 J n F 1 b 3 Q 7 L C Z x d W 9 0 O 1 N l Y 3 R p b 2 4 x L z I w M j J f U m V w b 3 J 0 Z S B k Z S B F a m V j d W N p w 7 N u I E N v b n R y Y W N 0 d W F s L 0 F 1 d G 9 S Z W 1 v d m V k Q 2 9 s d W 1 u c z E u e 1 N 1 c 2 N y a X B j a c O z b i B k Z S B s Y S B z d X N w Z W 5 z a c O z b i w x M z B 9 J n F 1 b 3 Q 7 L C Z x d W 9 0 O 1 N l Y 3 R p b 2 4 x L z I w M j J f U m V w b 3 J 0 Z S B k Z S B F a m V j d W N p w 7 N u I E N v b n R y Y W N 0 d W F s L 0 F 1 d G 9 S Z W 1 v d m V k Q 2 9 s d W 1 u c z E u e 0 T D r W F z I G R l I H N 1 c 3 B l b n N p w 7 N u L D E z M X 0 m c X V v d D s s J n F 1 b 3 Q 7 U 2 V j d G l v b j E v M j A y M l 9 S Z X B v c n R l I G R l I E V q Z W N 1 Y 2 n D s 2 4 g Q 2 9 u d H J h Y 3 R 1 Y W w v Q X V 0 b 1 J l b W 9 2 Z W R D b 2 x 1 b W 5 z M S 5 7 V G V y b W l u Y W N p w 7 N u I G F u d G l j a X B h Z G E s M T M y f S Z x d W 9 0 O y w m c X V v d D t T Z W N 0 a W 9 u M S 8 y M D I y X 1 J l c G 9 y d G U g Z G U g R W p l Y 3 V j a c O z b i B D b 2 5 0 c m F j d H V h b C 9 B d X R v U m V t b 3 Z l Z E N v b H V t b n M x L n t G Z W N o Y S B J b m Z v c m 1 l I E Z p b m F s L D E z M 3 0 m c X V v d D s s J n F 1 b 3 Q 7 U 2 V j d G l v b j E v M j A y M l 9 S Z X B v c n R l I G R l I E V q Z W N 1 Y 2 n D s 2 4 g Q 2 9 u d H J h Y 3 R 1 Y W w v Q X V 0 b 1 J l b W 9 2 Z W R D b 2 x 1 b W 5 z M S 5 7 U H J v Y 2 V k Z S B h I G x p c X V p Z G F j a c O z b i w x M z R 9 J n F 1 b 3 Q 7 L C Z x d W 9 0 O 1 N l Y 3 R p b 2 4 x L z I w M j J f U m V w b 3 J 0 Z S B k Z S B F a m V j d W N p w 7 N u I E N v b n R y Y W N 0 d W F s L 0 F 1 d G 9 S Z W 1 v d m V k Q 2 9 s d W 1 u c z E u e 0 x p c X V p Z G F j a c O z b i B y Z X F 1 Z X J p Z G E s M T M 1 f S Z x d W 9 0 O y w m c X V v d D t T Z W N 0 a W 9 u M S 8 y M D I y X 1 J l c G 9 y d G U g Z G U g R W p l Y 3 V j a c O z b i B D b 2 5 0 c m F j d H V h b C 9 B d X R v U m V t b 3 Z l Z E N v b H V t b n M x L n t U a X B v I G x p c X V p Z G F j a c O z b i w x M z Z 9 J n F 1 b 3 Q 7 L C Z x d W 9 0 O 1 N l Y 3 R p b 2 4 x L z I w M j J f U m V w b 3 J 0 Z S B k Z S B F a m V j d W N p w 7 N u I E N v b n R y Y W N 0 d W F s L 0 F 1 d G 9 S Z W 1 v d m V k Q 2 9 s d W 1 u c z E u e 1 N 1 c 2 N y a X B j a c O z b i B h Y 3 R h I G x p c X V p Z G F j a c O z b i w x M z d 9 J n F 1 b 3 Q 7 L C Z x d W 9 0 O 1 N l Y 3 R p b 2 4 x L z I w M j J f U m V w b 3 J 0 Z S B k Z S B F a m V j d W N p w 7 N u I E N v b n R y Y W N 0 d W F s L 0 F 1 d G 9 S Z W 1 v d m V k Q 2 9 s d W 1 u c z E u e 0 9 i c 2 V y d m F j a W 9 u Z X M g b G l x d W l k Y W N p w 7 N u L D E z O H 0 m c X V v d D s s J n F 1 b 3 Q 7 U 2 V j d G l v b j E v M j A y M l 9 S Z X B v c n R l I G R l I E V q Z W N 1 Y 2 n D s 2 4 g Q 2 9 u d H J h Y 3 R 1 Y W w v Q X V 0 b 1 J l b W 9 2 Z W R D b 2 x 1 b W 5 z M S 5 7 T G l x d W l k Y W N p w 7 N u I C 0 g Q X B y b 2 J h Y 2 n D s 2 4 g b 3 J k Z W 4 s M T M 5 f S Z x d W 9 0 O y w m c X V v d D t T Z W N 0 a W 9 u M S 8 y M D I y X 1 J l c G 9 y d G U g Z G U g R W p l Y 3 V j a c O z b i B D b 2 5 0 c m F j d H V h b C 9 B d X R v U m V t b 3 Z l Z E N v b H V t b n M x L n t D a W V y c m U g Z G U g Z X h w Z W R p Z W 5 0 Z S w x N D B 9 J n F 1 b 3 Q 7 L C Z x d W 9 0 O 1 N l Y 3 R p b 2 4 x L z I w M j J f U m V w b 3 J 0 Z S B k Z S B F a m V j d W N p w 7 N u I E N v b n R y Y W N 0 d W F s L 0 F 1 d G 9 S Z W 1 v d m V k Q 2 9 s d W 1 u c z E u e 0 p 1 c 3 R p Z m l j Y W N p w 7 N u L D E 0 M X 0 m c X V v d D s s J n F 1 b 3 Q 7 U 2 V j d G l v b j E v M j A y M l 9 S Z X B v c n R l I G R l I E V q Z W N 1 Y 2 n D s 2 4 g Q 2 9 u d H J h Y 3 R 1 Y W w v Q X V 0 b 1 J l b W 9 2 Z W R D b 2 x 1 b W 5 z M S 5 7 T 2 J s a W d h Y 2 l v b m V z I E V z c G V j a W F s Z X M g Y 2 9 u d H J h L D E 0 M n 0 m c X V v d D s s J n F 1 b 3 Q 7 U 2 V j d G l v b j E v M j A y M l 9 S Z X B v c n R l I G R l I E V q Z W N 1 Y 2 n D s 2 4 g Q 2 9 u d H J h Y 3 R 1 Y W w v Q X V 0 b 1 J l b W 9 2 Z W R D b 2 x 1 b W 5 z M S 5 7 T 2 J s a W d h Y 2 l v b m V z I H N 1 c G V y d m l z b 3 I g b y B p b n R l L D E 0 M 3 0 m c X V v d D s s J n F 1 b 3 Q 7 U 2 V j d G l v b j E v M j A y M l 9 S Z X B v c n R l I G R l I E V q Z W N 1 Y 2 n D s 2 4 g Q 2 9 u d H J h Y 3 R 1 Y W w v Q X V 0 b 1 J l b W 9 2 Z W R D b 2 x 1 b W 5 z M S 5 7 T 2 J s a W d h Y 2 l v b m V z I F N E S C w x N D R 9 J n F 1 b 3 Q 7 L C Z x d W 9 0 O 1 N l Y 3 R p b 2 4 x L z I w M j J f U m V w b 3 J 0 Z S B k Z S B F a m V j d W N p w 7 N u I E N v b n R y Y W N 0 d W F s L 0 F 1 d G 9 S Z W 1 v d m V k Q 2 9 s d W 1 u c z E u e 1 B y b 2 R 1 Y 3 R v c y w g Z W 5 0 c m V n Y W J s Z X M g I G 8 g c m V z d S w x N D V 9 J n F 1 b 3 Q 7 L C Z x d W 9 0 O 1 N l Y 3 R p b 2 4 x L z I w M j J f U m V w b 3 J 0 Z S B k Z S B F a m V j d W N p w 7 N u I E N v b n R y Y W N 0 d W F s L 0 F 1 d G 9 S Z W 1 v d m V k Q 2 9 s d W 1 u c z E u e 0 F m a W x p Y W N p w 7 N u I F N H U k w s M T Q 2 f S Z x d W 9 0 O y w m c X V v d D t T Z W N 0 a W 9 u M S 8 y M D I y X 1 J l c G 9 y d G U g Z G U g R W p l Y 3 V j a c O z b i B D b 2 5 0 c m F j d H V h b C 9 B d X R v U m V t b 3 Z l Z E N v b H V t b n M x L n t G d W 5 j a c O z b i w x N D d 9 J n F 1 b 3 Q 7 X S w m c X V v d D t S Z W x h d G l v b n N o a X B J b m Z v J n F 1 b 3 Q 7 O l t d f S I g L z 4 8 L 1 N 0 Y W J s Z U V u d H J p Z X M + P C 9 J d G V t P j x J d G V t P j x J d G V t T G 9 j Y X R p b 2 4 + P E l 0 Z W 1 U e X B l P k Z v c m 1 1 b G E 8 L 0 l 0 Z W 1 U e X B l P j x J d G V t U G F 0 a D 5 T Z W N 0 a W 9 u M S 8 y M D I y X 1 J l c G 9 y d G U l M j B k Z S U y M E V q Z W N 1 Y 2 k l Q z M l Q j N u J T I w Q 2 9 u d H J h Y 3 R 1 Y W w v T 3 J p Z 2 V u P C 9 J d G V t U G F 0 a D 4 8 L 0 l 0 Z W 1 M b 2 N h d G l v b j 4 8 U 3 R h Y m x l R W 5 0 c m l l c y A v P j w v S X R l b T 4 8 S X R l b T 4 8 S X R l b U x v Y 2 F 0 a W 9 u P j x J d G V t V H l w Z T 5 G b 3 J t d W x h P C 9 J d G V t V H l w Z T 4 8 S X R l b V B h d G g + U 2 V j d G l v b j E v M j A y M l 9 S Z X B v c n R l J T I w Z G U l M j B F a m V j d W N p J U M z J U I z b i U y M E N v b n R y Y W N 0 d W F s L 0 V u Y 2 F i Z X p h Z G 9 z J T I w c H J v b W 9 2 a W R v c z w v S X R l b V B h d G g + P C 9 J d G V t T G 9 j Y X R p b 2 4 + P F N 0 Y W J s Z U V u d H J p Z X M g L z 4 8 L 0 l 0 Z W 0 + P E l 0 Z W 0 + P E l 0 Z W 1 M b 2 N h d G l v b j 4 8 S X R l b V R 5 c G U + R m 9 y b X V s Y T w v S X R l b V R 5 c G U + P E l 0 Z W 1 Q Y X R o P l N l Y 3 R p b 2 4 x L z I w M j J f U m V w b 3 J 0 Z S U y M G R l J T I w R W p l Y 3 V j a S V D M y V C M 2 4 l M j B D b 2 5 0 c m F j d H V h b C 9 U a X B v J T I w Y 2 F t Y m l h Z G 8 8 L 0 l 0 Z W 1 Q Y X R o P j w v S X R l b U x v Y 2 F 0 a W 9 u P j x T d G F i b G V F b n R y a W V z I C 8 + P C 9 J d G V t P j x J d G V t P j x J d G V t T G 9 j Y X R p b 2 4 + P E l 0 Z W 1 U e X B l P k Z v c m 1 1 b G E 8 L 0 l 0 Z W 1 U e X B l P j x J d G V t U G F 0 a D 5 T Z W N 0 a W 9 u M S 8 y M D I z X 1 J l c G 9 y d G U l M j B k Z S U y M E V q Z W N 1 Y 2 k l Q z M l Q j N u J T I w Q 2 9 u d H J h Y 3 R 1 Y W w 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5 M j M i I C 8 + P E V u d H J 5 I F R 5 c G U 9 I k Z p b G x F c n J v c k N v Z G U i I F Z h b H V l P S J z V W 5 r b m 9 3 b i I g L z 4 8 R W 5 0 c n k g V H l w Z T 0 i R m l s b E V y c m 9 y Q 2 9 1 b n Q i I F Z h b H V l P S J s N C I g L z 4 8 R W 5 0 c n k g V H l w Z T 0 i R m l s b E x h c 3 R V c G R h d G V k I i B W Y W x 1 Z T 0 i Z D I w M j M t M T E t M j N U M T k 6 M D M 6 M j M u M j Y 0 M D I 1 M F o i I C 8 + P E V u d H J 5 I F R 5 c G U 9 I k Z p b G x D b 2 x 1 b W 5 U e X B l c y I g V m F s d W U 9 I n N B d 0 1 H Q m d Z R 0 J n W U d C Z 1 l E Q X d Z R 0 J n W U R C Z 1 l H Q m d Z R 0 J n W U d C Z 1 l E Q m d N S k F 3 W U d C Z 0 1 K Q X d Z R 0 J n W U d C Z 1 l E Q m d N R 0 J n W U d C Z 1 l H Q m d Z R 0 J n W U d C Z 0 1 E Q X d Z R 0 J n W U d C Z 0 1 H Q X d N R 0 J n W U R C Z 1 l H Q m d Z R 0 F 3 T U d C Z 1 l E Q m d Z R 0 J n W U d C Z 1 l H Q m d Z R 0 N R a 0 p C Z 1 l H Q X d r S k N R W U p C Z 1 l H Q m d Z S k N R W U d C Z 1 l H Q X d r R E J n W U d C Z 1 l H Q m d Z R 0 J n W U d C Z 1 l H Q m c 9 P S I g L z 4 8 R W 5 0 c n k g V H l w Z T 0 i R m l s b E N v b H V t b k 5 h b W V z I i B W Y W x 1 Z T 0 i c 1 s m c X V v d D t W a W d l b m N p Y S Z x d W 9 0 O y w m c X V v d D t O b y B j b 2 5 z Z W N 1 d G l 2 b y B T U E F B J n F 1 b 3 Q 7 L C Z x d W 9 0 O 1 J l Y 3 V y c m V u d G U m c X V v d D s s J n F 1 b 3 Q 7 T W 9 k Y W x p Z G F k I G R l I H N l b G V j Y 2 n D s 2 4 m c X V v d D s s J n F 1 b 3 Q 7 V G l w b y B k Z S B T d W I g S W 5 2 J n F 1 b 3 Q 7 L C Z x d W 9 0 O 1 R p c G 8 g Y 2 9 u d H J h d G 8 m c X V v d D s s J n F 1 b 3 Q 7 U H J v Y 2 V k a W 1 p Z W 5 0 b y Z x d W 9 0 O y w m c X V v d D t D b 2 Q g V U 5 T U F N D J n F 1 b 3 Q 7 L C Z x d W 9 0 O 0 7 D u m 1 l c m 8 g Z G U g c H J v Y 2 V z b y Z x d W 9 0 O y w m c X V v d D t O w r A g R X h w Z W R p Z W 5 0 Z S B Q c m V j b 2 5 0 c m F j d H V h b C Z x d W 9 0 O y w m c X V v d D t O w r A g R X h w Z W R p Z W 5 0 Z S B D b 2 5 0 c m F j d H V h b C Z x d W 9 0 O y w m c X V v d D t O w 7 p t Z X J v I G R l I G N v b n R y Y X R v J n F 1 b 3 Q 7 L C Z x d W 9 0 O 0 7 D u m 1 l c m 8 g Z G U g b 3 J k Z W 4 g Z G U g Y 2 9 t c H J h I F R W R U M m c X V v d D s s J n F 1 b 3 Q 7 T 2 J q Z X R v J n F 1 b 3 Q 7 L C Z x d W 9 0 O 1 R p c G 8 g Z G U g Z 2 F z d G 8 m c X V v d D s s J n F 1 b 3 Q 7 Q 2 9 k I G N l b n R y b y B n Z X N 0 b 3 I m c X V v d D s s J n F 1 b 3 Q 7 Q 2 V u d H J v I E d l c 3 R v c i Z x d W 9 0 O y w m c X V v d D t D w 7 N k a W d v I G R l I M O h c m V h I H N v b G l j a X R h b n R l J n F 1 b 3 Q 7 L C Z x d W 9 0 O 8 O B c m V h I H N v b G l j a X R h b n R l J n F 1 b 3 Q 7 L C Z x d W 9 0 O 0 d y d X B v I G R l I G N v b X B y Y X M m c X V v d D s s J n F 1 b 3 Q 7 V G l w b y B w c m V z d X B 1 Z X N 0 b y Z x d W 9 0 O y w m c X V v d D t Q c m 9 n c m F t Y S B k Z S B m a W 5 h b m N p Y W N p w 7 N u J n F 1 b 3 Q 7 L C Z x d W 9 0 O 0 N v Z C B w c m 9 n I G Z p b m F u Y 2 l h Y 2 n D s 2 4 m c X V v d D s s J n F 1 b 3 Q 7 V G V t Y S B n Y X N 0 b y 9 p b n Z l c n N p w 7 N u J n F 1 b 3 Q 7 L C Z x d W 9 0 O 0 5 v b W J y Z S B w c m 9 n I G l u d i Z x d W 9 0 O y w m c X V v d D t Q c m 9 5 Z W N 0 b y A o U E V Q K S Z x d W 9 0 O y w m c X V v d D t N Z X R h J n F 1 b 3 Q 7 L C Z x d W 9 0 O 0 F j d G l 2 a W R h Z C Z x d W 9 0 O y w m c X V v d D t Q b 3 N Q c m U m c X V v d D s s J n F 1 b 3 Q 7 T m 8 g c 2 9 s c G V k J n F 1 b 3 Q 7 L C Z x d W 9 0 O 0 5 v I H N v b H B l Z C B t b 2 R p Z m l j Y W N p w 7 N u J n F 1 b 3 Q 7 L C Z x d W 9 0 O 0 5 v I E N E U C Z x d W 9 0 O y w m c X V v d D t F e H B l Z G l j a c O z b i B D R F A m c X V v d D s s J n F 1 b 3 Q 7 V m F s b 3 I g Q 0 R Q J n F 1 b 3 Q 7 L C Z x d W 9 0 O 0 5 v I E N E U C B W a W d l b m N p Y X M g R n V 0 d X J h c y Z x d W 9 0 O y w m c X V v d D t F e H B l Z G l j a c O z b i B D R F A g V m l n Z W 5 j a W F z I E Z 1 d H V y J n F 1 b 3 Q 7 L C Z x d W 9 0 O 1 Z h b G 9 y I E N E U C B W a W d l b m N p Y X M g R n V 0 d X J h c y Z x d W 9 0 O y w m c X V v d D t O b y B S U C Z x d W 9 0 O y w m c X V v d D t F e H B l Z G l j a c O z b i B S U C Z x d W 9 0 O y w m c X V v d D t W Y W x v c i B S U C Z x d W 9 0 O y w m c X V v d D t O b y B S U C B W a W d l b m N p Y X M g R n V 0 d X J h c y Z x d W 9 0 O y w m c X V v d D t F e H B l Z G l j a c O z b i B S U C B W a W d l b m N p Y X M g R n V 0 d X J h J n F 1 b 3 Q 7 L C Z x d W 9 0 O 1 Z h b G 9 y I F J Q I F Z p Z 2 V u Y 2 l h c y B G d X R 1 c m F z J n F 1 b 3 Q 7 L C Z x d W 9 0 O 1 J p Z X N n b 3 M g U H J v Z m V z a W 9 u Y W x l c y Z x d W 9 0 O y w m c X V v d D t P c m l n Z W 4 g Z G U g U H J l c 3 V w d W V z d G 8 m c X V v d D s s J n F 1 b 3 Q 7 T 3 J p Z 2 V u I G R l I F J l Y 3 V y c 2 9 z J n F 1 b 3 Q 7 L C Z x d W 9 0 O 1 R p c G 8 g T W 9 u Z W R h I E N v b n R y Y X R v J n F 1 b 3 Q 7 L C Z x d W 9 0 O 1 Z h b G 9 y I G R l I E 1 v b m V k Y S B F e H Q m c X V v d D s s J n F 1 b 3 Q 7 V m F s b 3 I g d G F z Y S B j Y W 1 i a W 8 m c X V v d D s s J n F 1 b 3 Q 7 V m F s b 3 I g a W 5 p Y 2 l h b C B j b 2 5 0 c m F 0 b y Z x d W 9 0 O y w m c X V v d D t P Y n N l c n Z h Y 2 l v b m V z I H Z h b G 9 y J n F 1 b 3 Q 7 L C Z x d W 9 0 O 0 5 v I E N E U C B O b 3 Z l Z G F k Z X M m c X V v d D s s J n F 1 b 3 Q 7 R X h w Z W R p Y 2 n D s 2 4 g Q 0 R Q I E 5 v d m V k Y W R l c y Z x d W 9 0 O y w m c X V v d D t W Y W x v c i B D R F A g T m 9 2 Z W R h Z G V z J n F 1 b 3 Q 7 L C Z x d W 9 0 O 0 5 v I E N E U C B W a W d l b m N p Y X M g R n V 0 d X J h c y B O b 3 Z l Z C Z x d W 9 0 O y w m c X V v d D t F e H B l Z G l j a c O z b i B D R F A g V m l n Z W 5 j a W F z I E Z 1 d H V y X z E m c X V v d D s s J n F 1 b 3 Q 7 V m F s b 3 I g Q 0 R Q I F Z p Z 2 V u Y 2 l h c y B G d X R 1 c m F z I E 5 v J n F 1 b 3 Q 7 L C Z x d W 9 0 O 0 5 v I F J Q I E 5 v d m V k Y W R l c y Z x d W 9 0 O y w m c X V v d D t F e H B l Z G l j a c O z b i B S U C B O b 3 Z l Z G F k Z X M m c X V v d D s s J n F 1 b 3 Q 7 V m F s b 3 I g U l A g T m 9 2 Z W R h Z G V z J n F 1 b 3 Q 7 L C Z x d W 9 0 O 0 5 v I F J Q I F Z p Z 2 V u Y 2 l h c y B G d X R 1 c m F z I E 5 v d m V k Y S Z x d W 9 0 O y w m c X V v d D t F e H B l Z G l j a c O z b i B S U C B W a W d l b m N p Y X M g R n V 0 d X J h X z I m c X V v d D s s J n F 1 b 3 Q 7 V m F s b 3 I g U l A g V m l n Z W 5 j a W F z I E Z 1 d H V y Y X M g T m 9 2 J n F 1 b 3 Q 7 L C Z x d W 9 0 O 0 5 v I H B l Z G l k b y B t b 2 R p Z m l j Y W N p w 7 N u J n F 1 b 3 Q 7 L C Z x d W 9 0 O 1 Z h b G 9 y I H R v d G F s I G F k a W N p b 2 5 l c y Z x d W 9 0 O y w m c X V v d D t O L i B h Z G l j a W 9 u Z X M g c m V h b G l 6 Y W R h c y Z x d W 9 0 O y w m c X V v d D t W Y W x v c i B 0 b 3 R h b C B j b 2 5 0 c m F 0 b y B j b 2 4 g Y W R p Y 2 k m c X V v d D s s J n F 1 b 3 Q 7 R m 9 y b W E g Z G U g c G F n b y Z x d W 9 0 O y w m c X V v d D t Q b G F 6 b y B l a m V j d W N p w 7 N u I G N v b n R y Y X R v J n F 1 b 3 Q 7 L C Z x d W 9 0 O 0 9 i c 2 V y d m F j a c O z b m V z I H B s Y X p v J n F 1 b 3 Q 7 L C Z x d W 9 0 O 1 B s Y X p v I H R v d G F s I H B y w 7 N y c m 9 n Y X M m c X V v d D s s J n F 1 b 3 Q 7 T 2 J z Z X J 2 Y W N p w 7 N u Z X M g c G x h e m 8 g c H L D s 3 J y b 2 d h J n F 1 b 3 Q 7 L C Z x d W 9 0 O 1 B s Y X p v I H R v d G F s I G N v b n R y Y X R v J n F 1 b 3 Q 7 L C Z x d W 9 0 O 1 Z p Z 2 V u Y 2 l h I G R l b C B j b 2 5 0 c m F 0 b y Z x d W 9 0 O y w m c X V v d D t D b 2 5 0 c m F 0 a X N 0 Y S Z x d W 9 0 O y w m c X V v d D t J Z C B j b 2 5 0 c m F 0 a X N 0 Y S Z x d W 9 0 O y w m c X V v d D t E w 6 1 n a X R v I H Z l c m l m a W N h Y 2 n D s 2 4 g S W Q m c X V v d D s s J n F 1 b 3 Q 7 V G l w b y B J R C Z x d W 9 0 O y w m c X V v d D t O Y X R 1 c m F s Z X p h J n F 1 b 3 Q 7 L C Z x d W 9 0 O 1 N l e G 8 m c X V v d D s s J n F 1 b 3 Q 7 R W R h Z C Z x d W 9 0 O y w m c X V v d D t O a X Z l b C B k Z S B l c 3 R 1 Z G l v J n F 1 b 3 Q 7 L C Z x d W 9 0 O 1 B y b 2 Z l c 2 n D s 2 4 m c X V v d D s s J n F 1 b 3 Q 7 R m 9 y b W F j a c O z b i B j b 2 5 0 c m F 0 a X N 0 Y S Z x d W 9 0 O y w m c X V v d D t F e H B l c m l l b m N p Y S B j b 2 5 0 c m F 0 a X N 0 Y S Z x d W 9 0 O y w m c X V v d D t F e H B l c m l l b m N p Y S B y Z W x h Y 2 l v b m F k Y S Z x d W 9 0 O y w m c X V v d D t U a X B v I G l k Z W 5 0 a W Z p Y 2 F j a c O z b i B y Z X B y Z X N l b n R h J n F 1 b 3 Q 7 L C Z x d W 9 0 O 0 l k Z W 5 0 a W Z p Y 2 F j a W 9 u I F J l c H J l c 2 V u d G F u d G U m c X V v d D s s J n F 1 b 3 Q 7 U m V w c m V z Z W 5 0 Y W 5 0 Z S B s Z W d h b C Z x d W 9 0 O y w m c X V v d D t O b 2 1 i c m U g c m V w c m V z Z W 5 0 Y W 5 0 Z S B s Z W d h b C 1 j b 2 4 m c X V v d D s s J n F 1 b 3 Q 7 Q 2 F y Z 2 8 g U m V w c m V z Z W 5 0 Y W 5 0 Z S B M Z W d h b C Z x d W 9 0 O y w m c X V v d D t E a X J l Y 2 N p w 7 N u I H B y b 3 Z l Z W R v c i Z x d W 9 0 O y w m c X V v d D t U Z W z D q W Z v b m 8 g c H J v d m V l Z G 9 y J n F 1 b 3 Q 7 L C Z x d W 9 0 O 0 N v c n J l b y 1 l I H B y b 3 Z l Z W R v c i Z x d W 9 0 O y w m c X V v d D t U a X B v I G V u d G l k Y W Q m c X V v d D s s J n F 1 b 3 Q 7 T m 8 g Y 2 V y d G l m a W N h Z G 8 g Y 2 9 u c 3 R p d H V j a c O z b i Z x d W 9 0 O y w m c X V v d D t U a X B v I G R l I G 9 y Z y 9 w Z X J z J n F 1 b 3 Q 7 L C Z x d W 9 0 O 0 5 h Y 2 l v b m F s a W R h Z C Z x d W 9 0 O y w m c X V v d D t E Y X R v c y A g U 3 V w Z X J 2 a X N v c i Z x d W 9 0 O y w m c X V v d D t E Y X R v c y B k Z S B J b n R l c n Z l b n R v c i Z x d W 9 0 O y w m c X V v d D t P c m R l b m F k b 3 I g Z G V s I G d h c 3 R v J n F 1 b 3 Q 7 L C Z x d W 9 0 O 0 N s Y X N l I G R l I G d h c m F u d M O t Y S Z x d W 9 0 O y w m c X V v d D t H Y X J h b n T D r W E g b y B w w 7 N s a X p h J n F 1 b 3 Q 7 L C Z x d W 9 0 O 0 4 u I G d h c m F u d G l h J n F 1 b 3 Q 7 L C Z x d W 9 0 O 0 4 u I G F u Z X h v J n F 1 b 3 Q 7 L C Z x d W 9 0 O 0 Z l Y 2 h h I G l u a W N p b y B 2 a W d l b m N p Y S Z x d W 9 0 O y w m c X V v d D t G Z W N o Y S B m a W 4 g d m l n Z W 5 j a W E m c X V v d D s s J n F 1 b 3 Q 7 R m V j a G E g Z 2 F y Y W 5 0 a W E m c X V v d D s s J n F 1 b 3 Q 7 Q X N l Z 3 V y Y W R v c m E m c X V v d D s s J n F 1 b 3 Q 7 R 2 F y Y W 5 0 w 6 1 h I G 8 g c M O z b G l 6 Y S B S Q 0 U m c X V v d D s s J n F 1 b 3 Q 7 T m 8 g Z 2 F y Y W 5 0 w 6 1 h I F J D R S Z x d W 9 0 O y w m c X V v d D t O b y B h b m V 4 b y B n Y X J h b n T D r W E g U k N F J n F 1 b 3 Q 7 L C Z x d W 9 0 O 0 Z l Y 2 h h I G l u a W N p b y B 2 a W d l b m N p Y V 8 z J n F 1 b 3 Q 7 L C Z x d W 9 0 O 0 Z l Y 2 h h I G Z p b i B 2 a W d l b m N p Y V 8 0 J n F 1 b 3 Q 7 L C Z x d W 9 0 O 0 Z l Y 2 h h I G d h c m F u d G l h X z U m c X V v d D s s J n F 1 b 3 Q 7 Q X N l Z 3 V y Y W R v c m F f N i Z x d W 9 0 O y w m c X V v d D t B c H J v Y m F j a c O z b i B n Y X J h b n T D r W F z J n F 1 b 3 Q 7 L C Z x d W 9 0 O 0 9 i c 2 V y d m F j a c O z b m V z I G d h c m F u d M O t Y X M m c X V v d D s s J n F 1 b 3 Q 7 R X N 0 Y W R v J n F 1 b 3 Q 7 L C Z x d W 9 0 O 0 Z p c m 1 h I G R l b C B j b 2 5 0 c m F 0 a X N 0 Y S Z x d W 9 0 O y w m c X V v d D t G Z W N o Y S B w Y X J h I H J l b W l 0 a X I g Z G 9 j c y Z x d W 9 0 O y w m c X V v d D t G Z W N o Y S B k Z S B h Z G p 1 Z G l j Y W N p w 7 N u J n F 1 b 3 Q 7 L C Z x d W 9 0 O 1 N 1 c 2 N y a X B j a c O z b i B j b 2 5 0 c m F 0 b y Z x d W 9 0 O y w m c X V v d D t M Z W d h b G l 6 Y W N p w 7 N u I G N v b n R y Y X R v J n F 1 b 3 Q 7 L C Z x d W 9 0 O 0 1 v Z G l m a W N h Y 2 n D s 2 4 g Z G U g Z 2 F y Y W 5 0 w 6 1 h c y Z x d W 9 0 O y w m c X V v d D t J b m l j a W 8 g Y 2 9 u d H J h d G 8 g T 0 k m c X V v d D s s J n F 1 b 3 Q 7 R m l u Y W x p e m F j a c O z b i B j b 2 5 0 c m F 0 b y B P S S Z x d W 9 0 O y w m c X V v d D t G a W 5 h b G l 6 Y W N p w 7 N u I G R l Z m l u a X R p d m E m c X V v d D s s J n F 1 b 3 Q 7 R G F 0 b 3 M g Z G U g Q 2 V z a c O z b i Z x d W 9 0 O y w m c X V v d D t D Y W 5 0 a W R h Z C B k Z S B z d X N w Z W 5 z a c O z b m V z I H J l Y W x p J n F 1 b 3 Q 7 L C Z x d W 9 0 O 1 N 1 c 2 N y a X B j a c O z b i B k Z S B s Y S B z d X N w Z W 5 z a c O z b i Z x d W 9 0 O y w m c X V v d D t E w 6 1 h c y B k Z S B z d X N w Z W 5 z a c O z b i Z x d W 9 0 O y w m c X V v d D t U Z X J t a W 5 h Y 2 n D s 2 4 g Y W 5 0 a W N p c G F k Y S Z x d W 9 0 O y w m c X V v d D t G Z W N o Y S B J b m Z v c m 1 l I E Z p b m F s J n F 1 b 3 Q 7 L C Z x d W 9 0 O 1 B y b 2 N l Z G U g Y S B s a X F 1 a W R h Y 2 n D s 2 4 m c X V v d D s s J n F 1 b 3 Q 7 T G l x d W l k Y W N p w 7 N u I H J l c X V l c m l k Y S Z x d W 9 0 O y w m c X V v d D t U a X B v I G x p c X V p Z G F j a c O z b i Z x d W 9 0 O y w m c X V v d D t T d X N j c m l w Y 2 n D s 2 4 g Y W N 0 Y S B s a X F 1 a W R h Y 2 n D s 2 4 m c X V v d D s s J n F 1 b 3 Q 7 T 2 J z Z X J 2 Y W N p b 2 5 l c y B s a X F 1 a W R h Y 2 n D s 2 4 m c X V v d D s s J n F 1 b 3 Q 7 T G l x d W l k Y W N p w 7 N u I C 0 g Q X B y b 2 J h Y 2 n D s 2 4 g b 3 J k Z W 4 m c X V v d D s s J n F 1 b 3 Q 7 Q 2 l l c n J l I G R l I G V 4 c G V k a W V u d G U m c X V v d D s s J n F 1 b 3 Q 7 S n V z d G l m a W N h Y 2 n D s 2 4 m c X V v d D s s J n F 1 b 3 Q 7 T 2 J s a W d h Y 2 l v b m V z I E V z c G V j a W F s Z X M g Y 2 9 u d H J h J n F 1 b 3 Q 7 L C Z x d W 9 0 O 0 9 i b G l n Y W N p b 2 5 l c y B z d X B l c n Z p c 2 9 y I G 8 g a W 5 0 Z S Z x d W 9 0 O y w m c X V v d D t P Y m x p Z 2 F j a W 9 u Z X M g U 0 R I J n F 1 b 3 Q 7 L C Z x d W 9 0 O 1 B y b 2 R 1 Y 3 R v c y w g Z W 5 0 c m V n Y W J s Z X M g I G 8 g c m V z d S Z x d W 9 0 O y w m c X V v d D t B Z m l s a W F j a c O z b i B T R 1 J M J n F 1 b 3 Q 7 L C Z x d W 9 0 O 0 Z 1 b m N p w 7 N u J n F 1 b 3 Q 7 X S I g L z 4 8 R W 5 0 c n k g V H l w Z T 0 i R m l s b F N 0 Y X R 1 c y I g V m F s d W U 9 I n N D b 2 1 w b G V 0 Z S I g L z 4 8 R W 5 0 c n k g V H l w Z T 0 i U m V s Y X R p b 2 5 z a G l w S W 5 m b 0 N v b n R h a W 5 l c i I g V m F s d W U 9 I n N 7 J n F 1 b 3 Q 7 Y 2 9 s d W 1 u Q 2 9 1 b n Q m c X V v d D s 6 M T Q 4 L C Z x d W 9 0 O 2 t l e U N v b H V t b k 5 h b W V z J n F 1 b 3 Q 7 O l t d L C Z x d W 9 0 O 3 F 1 Z X J 5 U m V s Y X R p b 2 5 z a G l w c y Z x d W 9 0 O z p b X S w m c X V v d D t j b 2 x 1 b W 5 J Z G V u d G l 0 a W V z J n F 1 b 3 Q 7 O l s m c X V v d D t T Z W N 0 a W 9 u M S 8 y M D I z X 1 J l c G 9 y d G U g Z G U g R W p l Y 3 V j a c O z b i B D b 2 5 0 c m F j d H V h b C A o M i k v Q X V 0 b 1 J l b W 9 2 Z W R D b 2 x 1 b W 5 z M S 5 7 V m l n Z W 5 j a W E s M H 0 m c X V v d D s s J n F 1 b 3 Q 7 U 2 V j d G l v b j E v M j A y M 1 9 S Z X B v c n R l I G R l I E V q Z W N 1 Y 2 n D s 2 4 g Q 2 9 u d H J h Y 3 R 1 Y W w g K D I p L 0 F 1 d G 9 S Z W 1 v d m V k Q 2 9 s d W 1 u c z E u e 0 5 v I G N v b n N l Y 3 V 0 a X Z v I F N Q Q U E s M X 0 m c X V v d D s s J n F 1 b 3 Q 7 U 2 V j d G l v b j E v M j A y M 1 9 S Z X B v c n R l I G R l I E V q Z W N 1 Y 2 n D s 2 4 g Q 2 9 u d H J h Y 3 R 1 Y W w g K D I p L 0 F 1 d G 9 S Z W 1 v d m V k Q 2 9 s d W 1 u c z E u e 1 J l Y 3 V y c m V u d G U s M n 0 m c X V v d D s s J n F 1 b 3 Q 7 U 2 V j d G l v b j E v M j A y M 1 9 S Z X B v c n R l I G R l I E V q Z W N 1 Y 2 n D s 2 4 g Q 2 9 u d H J h Y 3 R 1 Y W w g K D I p L 0 F 1 d G 9 S Z W 1 v d m V k Q 2 9 s d W 1 u c z E u e 0 1 v Z G F s a W R h Z C B k Z S B z Z W x l Y 2 N p w 7 N u L D N 9 J n F 1 b 3 Q 7 L C Z x d W 9 0 O 1 N l Y 3 R p b 2 4 x L z I w M j N f U m V w b 3 J 0 Z S B k Z S B F a m V j d W N p w 7 N u I E N v b n R y Y W N 0 d W F s I C g y K S 9 B d X R v U m V t b 3 Z l Z E N v b H V t b n M x L n t U a X B v I G R l I F N 1 Y i B J b n Y s N H 0 m c X V v d D s s J n F 1 b 3 Q 7 U 2 V j d G l v b j E v M j A y M 1 9 S Z X B v c n R l I G R l I E V q Z W N 1 Y 2 n D s 2 4 g Q 2 9 u d H J h Y 3 R 1 Y W w g K D I p L 0 F 1 d G 9 S Z W 1 v d m V k Q 2 9 s d W 1 u c z E u e 1 R p c G 8 g Y 2 9 u d H J h d G 8 s N X 0 m c X V v d D s s J n F 1 b 3 Q 7 U 2 V j d G l v b j E v M j A y M 1 9 S Z X B v c n R l I G R l I E V q Z W N 1 Y 2 n D s 2 4 g Q 2 9 u d H J h Y 3 R 1 Y W w g K D I p L 0 F 1 d G 9 S Z W 1 v d m V k Q 2 9 s d W 1 u c z E u e 1 B y b 2 N l Z G l t a W V u d G 8 s N n 0 m c X V v d D s s J n F 1 b 3 Q 7 U 2 V j d G l v b j E v M j A y M 1 9 S Z X B v c n R l I G R l I E V q Z W N 1 Y 2 n D s 2 4 g Q 2 9 u d H J h Y 3 R 1 Y W w g K D I p L 0 F 1 d G 9 S Z W 1 v d m V k Q 2 9 s d W 1 u c z E u e 0 N v Z C B V T l N Q U 0 M s N 3 0 m c X V v d D s s J n F 1 b 3 Q 7 U 2 V j d G l v b j E v M j A y M 1 9 S Z X B v c n R l I G R l I E V q Z W N 1 Y 2 n D s 2 4 g Q 2 9 u d H J h Y 3 R 1 Y W w g K D I p L 0 F 1 d G 9 S Z W 1 v d m V k Q 2 9 s d W 1 u c z E u e 0 7 D u m 1 l c m 8 g Z G U g c H J v Y 2 V z b y w 4 f S Z x d W 9 0 O y w m c X V v d D t T Z W N 0 a W 9 u M S 8 y M D I z X 1 J l c G 9 y d G U g Z G U g R W p l Y 3 V j a c O z b i B D b 2 5 0 c m F j d H V h b C A o M i k v Q X V 0 b 1 J l b W 9 2 Z W R D b 2 x 1 b W 5 z M S 5 7 T s K w I E V 4 c G V k a W V u d G U g U H J l Y 2 9 u d H J h Y 3 R 1 Y W w s O X 0 m c X V v d D s s J n F 1 b 3 Q 7 U 2 V j d G l v b j E v M j A y M 1 9 S Z X B v c n R l I G R l I E V q Z W N 1 Y 2 n D s 2 4 g Q 2 9 u d H J h Y 3 R 1 Y W w g K D I p L 0 F 1 d G 9 S Z W 1 v d m V k Q 2 9 s d W 1 u c z E u e 0 7 C s C B F e H B l Z G l l b n R l I E N v b n R y Y W N 0 d W F s L D E w f S Z x d W 9 0 O y w m c X V v d D t T Z W N 0 a W 9 u M S 8 y M D I z X 1 J l c G 9 y d G U g Z G U g R W p l Y 3 V j a c O z b i B D b 2 5 0 c m F j d H V h b C A o M i k v Q X V 0 b 1 J l b W 9 2 Z W R D b 2 x 1 b W 5 z M S 5 7 T s O 6 b W V y b y B k Z S B j b 2 5 0 c m F 0 b y w x M X 0 m c X V v d D s s J n F 1 b 3 Q 7 U 2 V j d G l v b j E v M j A y M 1 9 S Z X B v c n R l I G R l I E V q Z W N 1 Y 2 n D s 2 4 g Q 2 9 u d H J h Y 3 R 1 Y W w g K D I p L 0 F 1 d G 9 S Z W 1 v d m V k Q 2 9 s d W 1 u c z E u e 0 7 D u m 1 l c m 8 g Z G U g b 3 J k Z W 4 g Z G U g Y 2 9 t c H J h I F R W R U M s M T J 9 J n F 1 b 3 Q 7 L C Z x d W 9 0 O 1 N l Y 3 R p b 2 4 x L z I w M j N f U m V w b 3 J 0 Z S B k Z S B F a m V j d W N p w 7 N u I E N v b n R y Y W N 0 d W F s I C g y K S 9 B d X R v U m V t b 3 Z l Z E N v b H V t b n M x L n t P Y m p l d G 8 s M T N 9 J n F 1 b 3 Q 7 L C Z x d W 9 0 O 1 N l Y 3 R p b 2 4 x L z I w M j N f U m V w b 3 J 0 Z S B k Z S B F a m V j d W N p w 7 N u I E N v b n R y Y W N 0 d W F s I C g y K S 9 B d X R v U m V t b 3 Z l Z E N v b H V t b n M x L n t U a X B v I G R l I G d h c 3 R v L D E 0 f S Z x d W 9 0 O y w m c X V v d D t T Z W N 0 a W 9 u M S 8 y M D I z X 1 J l c G 9 y d G U g Z G U g R W p l Y 3 V j a c O z b i B D b 2 5 0 c m F j d H V h b C A o M i k v Q X V 0 b 1 J l b W 9 2 Z W R D b 2 x 1 b W 5 z M S 5 7 Q 2 9 k I G N l b n R y b y B n Z X N 0 b 3 I s M T V 9 J n F 1 b 3 Q 7 L C Z x d W 9 0 O 1 N l Y 3 R p b 2 4 x L z I w M j N f U m V w b 3 J 0 Z S B k Z S B F a m V j d W N p w 7 N u I E N v b n R y Y W N 0 d W F s I C g y K S 9 B d X R v U m V t b 3 Z l Z E N v b H V t b n M x L n t D Z W 5 0 c m 8 g R 2 V z d G 9 y L D E 2 f S Z x d W 9 0 O y w m c X V v d D t T Z W N 0 a W 9 u M S 8 y M D I z X 1 J l c G 9 y d G U g Z G U g R W p l Y 3 V j a c O z b i B D b 2 5 0 c m F j d H V h b C A o M i k v Q X V 0 b 1 J l b W 9 2 Z W R D b 2 x 1 b W 5 z M S 5 7 Q 8 O z Z G l n b y B k Z S D D o X J l Y S B z b 2 x p Y 2 l 0 Y W 5 0 Z S w x N 3 0 m c X V v d D s s J n F 1 b 3 Q 7 U 2 V j d G l v b j E v M j A y M 1 9 S Z X B v c n R l I G R l I E V q Z W N 1 Y 2 n D s 2 4 g Q 2 9 u d H J h Y 3 R 1 Y W w g K D I p L 0 F 1 d G 9 S Z W 1 v d m V k Q 2 9 s d W 1 u c z E u e 8 O B c m V h I H N v b G l j a X R h b n R l L D E 4 f S Z x d W 9 0 O y w m c X V v d D t T Z W N 0 a W 9 u M S 8 y M D I z X 1 J l c G 9 y d G U g Z G U g R W p l Y 3 V j a c O z b i B D b 2 5 0 c m F j d H V h b C A o M i k v Q X V 0 b 1 J l b W 9 2 Z W R D b 2 x 1 b W 5 z M S 5 7 R 3 J 1 c G 8 g Z G U g Y 2 9 t c H J h c y w x O X 0 m c X V v d D s s J n F 1 b 3 Q 7 U 2 V j d G l v b j E v M j A y M 1 9 S Z X B v c n R l I G R l I E V q Z W N 1 Y 2 n D s 2 4 g Q 2 9 u d H J h Y 3 R 1 Y W w g K D I p L 0 F 1 d G 9 S Z W 1 v d m V k Q 2 9 s d W 1 u c z E u e 1 R p c G 8 g c H J l c 3 V w d W V z d G 8 s M j B 9 J n F 1 b 3 Q 7 L C Z x d W 9 0 O 1 N l Y 3 R p b 2 4 x L z I w M j N f U m V w b 3 J 0 Z S B k Z S B F a m V j d W N p w 7 N u I E N v b n R y Y W N 0 d W F s I C g y K S 9 B d X R v U m V t b 3 Z l Z E N v b H V t b n M x L n t Q c m 9 n c m F t Y S B k Z S B m a W 5 h b m N p Y W N p w 7 N u L D I x f S Z x d W 9 0 O y w m c X V v d D t T Z W N 0 a W 9 u M S 8 y M D I z X 1 J l c G 9 y d G U g Z G U g R W p l Y 3 V j a c O z b i B D b 2 5 0 c m F j d H V h b C A o M i k v Q X V 0 b 1 J l b W 9 2 Z W R D b 2 x 1 b W 5 z M S 5 7 Q 2 9 k I H B y b 2 c g Z m l u Y W 5 j a W F j a c O z b i w y M n 0 m c X V v d D s s J n F 1 b 3 Q 7 U 2 V j d G l v b j E v M j A y M 1 9 S Z X B v c n R l I G R l I E V q Z W N 1 Y 2 n D s 2 4 g Q 2 9 u d H J h Y 3 R 1 Y W w g K D I p L 0 F 1 d G 9 S Z W 1 v d m V k Q 2 9 s d W 1 u c z E u e 1 R l b W E g Z 2 F z d G 8 v a W 5 2 Z X J z a c O z b i w y M 3 0 m c X V v d D s s J n F 1 b 3 Q 7 U 2 V j d G l v b j E v M j A y M 1 9 S Z X B v c n R l I G R l I E V q Z W N 1 Y 2 n D s 2 4 g Q 2 9 u d H J h Y 3 R 1 Y W w g K D I p L 0 F 1 d G 9 S Z W 1 v d m V k Q 2 9 s d W 1 u c z E u e 0 5 v b W J y Z S B w c m 9 n I G l u d i w y N H 0 m c X V v d D s s J n F 1 b 3 Q 7 U 2 V j d G l v b j E v M j A y M 1 9 S Z X B v c n R l I G R l I E V q Z W N 1 Y 2 n D s 2 4 g Q 2 9 u d H J h Y 3 R 1 Y W w g K D I p L 0 F 1 d G 9 S Z W 1 v d m V k Q 2 9 s d W 1 u c z E u e 1 B y b 3 l l Y 3 R v I C h Q R V A p L D I 1 f S Z x d W 9 0 O y w m c X V v d D t T Z W N 0 a W 9 u M S 8 y M D I z X 1 J l c G 9 y d G U g Z G U g R W p l Y 3 V j a c O z b i B D b 2 5 0 c m F j d H V h b C A o M i k v Q X V 0 b 1 J l b W 9 2 Z W R D b 2 x 1 b W 5 z M S 5 7 T W V 0 Y S w y N n 0 m c X V v d D s s J n F 1 b 3 Q 7 U 2 V j d G l v b j E v M j A y M 1 9 S Z X B v c n R l I G R l I E V q Z W N 1 Y 2 n D s 2 4 g Q 2 9 u d H J h Y 3 R 1 Y W w g K D I p L 0 F 1 d G 9 S Z W 1 v d m V k Q 2 9 s d W 1 u c z E u e 0 F j d G l 2 a W R h Z C w y N 3 0 m c X V v d D s s J n F 1 b 3 Q 7 U 2 V j d G l v b j E v M j A y M 1 9 S Z X B v c n R l I G R l I E V q Z W N 1 Y 2 n D s 2 4 g Q 2 9 u d H J h Y 3 R 1 Y W w g K D I p L 0 F 1 d G 9 S Z W 1 v d m V k Q 2 9 s d W 1 u c z E u e 1 B v c 1 B y Z S w y O H 0 m c X V v d D s s J n F 1 b 3 Q 7 U 2 V j d G l v b j E v M j A y M 1 9 S Z X B v c n R l I G R l I E V q Z W N 1 Y 2 n D s 2 4 g Q 2 9 u d H J h Y 3 R 1 Y W w g K D I p L 0 F 1 d G 9 S Z W 1 v d m V k Q 2 9 s d W 1 u c z E u e 0 5 v I H N v b H B l Z C w y O X 0 m c X V v d D s s J n F 1 b 3 Q 7 U 2 V j d G l v b j E v M j A y M 1 9 S Z X B v c n R l I G R l I E V q Z W N 1 Y 2 n D s 2 4 g Q 2 9 u d H J h Y 3 R 1 Y W w g K D I p L 0 F 1 d G 9 S Z W 1 v d m V k Q 2 9 s d W 1 u c z E u e 0 5 v I H N v b H B l Z C B t b 2 R p Z m l j Y W N p w 7 N u L D M w f S Z x d W 9 0 O y w m c X V v d D t T Z W N 0 a W 9 u M S 8 y M D I z X 1 J l c G 9 y d G U g Z G U g R W p l Y 3 V j a c O z b i B D b 2 5 0 c m F j d H V h b C A o M i k v Q X V 0 b 1 J l b W 9 2 Z W R D b 2 x 1 b W 5 z M S 5 7 T m 8 g Q 0 R Q L D M x f S Z x d W 9 0 O y w m c X V v d D t T Z W N 0 a W 9 u M S 8 y M D I z X 1 J l c G 9 y d G U g Z G U g R W p l Y 3 V j a c O z b i B D b 2 5 0 c m F j d H V h b C A o M i k v Q X V 0 b 1 J l b W 9 2 Z W R D b 2 x 1 b W 5 z M S 5 7 R X h w Z W R p Y 2 n D s 2 4 g Q 0 R Q L D M y f S Z x d W 9 0 O y w m c X V v d D t T Z W N 0 a W 9 u M S 8 y M D I z X 1 J l c G 9 y d G U g Z G U g R W p l Y 3 V j a c O z b i B D b 2 5 0 c m F j d H V h b C A o M i k v Q X V 0 b 1 J l b W 9 2 Z W R D b 2 x 1 b W 5 z M S 5 7 V m F s b 3 I g Q 0 R Q L D M z f S Z x d W 9 0 O y w m c X V v d D t T Z W N 0 a W 9 u M S 8 y M D I z X 1 J l c G 9 y d G U g Z G U g R W p l Y 3 V j a c O z b i B D b 2 5 0 c m F j d H V h b C A o M i k v Q X V 0 b 1 J l b W 9 2 Z W R D b 2 x 1 b W 5 z M S 5 7 T m 8 g Q 0 R Q I F Z p Z 2 V u Y 2 l h c y B G d X R 1 c m F z L D M 0 f S Z x d W 9 0 O y w m c X V v d D t T Z W N 0 a W 9 u M S 8 y M D I z X 1 J l c G 9 y d G U g Z G U g R W p l Y 3 V j a c O z b i B D b 2 5 0 c m F j d H V h b C A o M i k v Q X V 0 b 1 J l b W 9 2 Z W R D b 2 x 1 b W 5 z M S 5 7 R X h w Z W R p Y 2 n D s 2 4 g Q 0 R Q I F Z p Z 2 V u Y 2 l h c y B G d X R 1 c i w z N X 0 m c X V v d D s s J n F 1 b 3 Q 7 U 2 V j d G l v b j E v M j A y M 1 9 S Z X B v c n R l I G R l I E V q Z W N 1 Y 2 n D s 2 4 g Q 2 9 u d H J h Y 3 R 1 Y W w g K D I p L 0 F 1 d G 9 S Z W 1 v d m V k Q 2 9 s d W 1 u c z E u e 1 Z h b G 9 y I E N E U C B W a W d l b m N p Y X M g R n V 0 d X J h c y w z N n 0 m c X V v d D s s J n F 1 b 3 Q 7 U 2 V j d G l v b j E v M j A y M 1 9 S Z X B v c n R l I G R l I E V q Z W N 1 Y 2 n D s 2 4 g Q 2 9 u d H J h Y 3 R 1 Y W w g K D I p L 0 F 1 d G 9 S Z W 1 v d m V k Q 2 9 s d W 1 u c z E u e 0 5 v I F J Q L D M 3 f S Z x d W 9 0 O y w m c X V v d D t T Z W N 0 a W 9 u M S 8 y M D I z X 1 J l c G 9 y d G U g Z G U g R W p l Y 3 V j a c O z b i B D b 2 5 0 c m F j d H V h b C A o M i k v Q X V 0 b 1 J l b W 9 2 Z W R D b 2 x 1 b W 5 z M S 5 7 R X h w Z W R p Y 2 n D s 2 4 g U l A s M z h 9 J n F 1 b 3 Q 7 L C Z x d W 9 0 O 1 N l Y 3 R p b 2 4 x L z I w M j N f U m V w b 3 J 0 Z S B k Z S B F a m V j d W N p w 7 N u I E N v b n R y Y W N 0 d W F s I C g y K S 9 B d X R v U m V t b 3 Z l Z E N v b H V t b n M x L n t W Y W x v c i B S U C w z O X 0 m c X V v d D s s J n F 1 b 3 Q 7 U 2 V j d G l v b j E v M j A y M 1 9 S Z X B v c n R l I G R l I E V q Z W N 1 Y 2 n D s 2 4 g Q 2 9 u d H J h Y 3 R 1 Y W w g K D I p L 0 F 1 d G 9 S Z W 1 v d m V k Q 2 9 s d W 1 u c z E u e 0 5 v I F J Q I F Z p Z 2 V u Y 2 l h c y B G d X R 1 c m F z L D Q w f S Z x d W 9 0 O y w m c X V v d D t T Z W N 0 a W 9 u M S 8 y M D I z X 1 J l c G 9 y d G U g Z G U g R W p l Y 3 V j a c O z b i B D b 2 5 0 c m F j d H V h b C A o M i k v Q X V 0 b 1 J l b W 9 2 Z W R D b 2 x 1 b W 5 z M S 5 7 R X h w Z W R p Y 2 n D s 2 4 g U l A g V m l n Z W 5 j a W F z I E Z 1 d H V y Y S w 0 M X 0 m c X V v d D s s J n F 1 b 3 Q 7 U 2 V j d G l v b j E v M j A y M 1 9 S Z X B v c n R l I G R l I E V q Z W N 1 Y 2 n D s 2 4 g Q 2 9 u d H J h Y 3 R 1 Y W w g K D I p L 0 F 1 d G 9 S Z W 1 v d m V k Q 2 9 s d W 1 u c z E u e 1 Z h b G 9 y I F J Q I F Z p Z 2 V u Y 2 l h c y B G d X R 1 c m F z L D Q y f S Z x d W 9 0 O y w m c X V v d D t T Z W N 0 a W 9 u M S 8 y M D I z X 1 J l c G 9 y d G U g Z G U g R W p l Y 3 V j a c O z b i B D b 2 5 0 c m F j d H V h b C A o M i k v Q X V 0 b 1 J l b W 9 2 Z W R D b 2 x 1 b W 5 z M S 5 7 U m l l c 2 d v c y B Q c m 9 m Z X N p b 2 5 h b G V z L D Q z f S Z x d W 9 0 O y w m c X V v d D t T Z W N 0 a W 9 u M S 8 y M D I z X 1 J l c G 9 y d G U g Z G U g R W p l Y 3 V j a c O z b i B D b 2 5 0 c m F j d H V h b C A o M i k v Q X V 0 b 1 J l b W 9 2 Z W R D b 2 x 1 b W 5 z M S 5 7 T 3 J p Z 2 V u I G R l I F B y Z X N 1 c H V l c 3 R v L D Q 0 f S Z x d W 9 0 O y w m c X V v d D t T Z W N 0 a W 9 u M S 8 y M D I z X 1 J l c G 9 y d G U g Z G U g R W p l Y 3 V j a c O z b i B D b 2 5 0 c m F j d H V h b C A o M i k v Q X V 0 b 1 J l b W 9 2 Z W R D b 2 x 1 b W 5 z M S 5 7 T 3 J p Z 2 V u I G R l I F J l Y 3 V y c 2 9 z L D Q 1 f S Z x d W 9 0 O y w m c X V v d D t T Z W N 0 a W 9 u M S 8 y M D I z X 1 J l c G 9 y d G U g Z G U g R W p l Y 3 V j a c O z b i B D b 2 5 0 c m F j d H V h b C A o M i k v Q X V 0 b 1 J l b W 9 2 Z W R D b 2 x 1 b W 5 z M S 5 7 V G l w b y B N b 2 5 l Z G E g Q 2 9 u d H J h d G 8 s N D Z 9 J n F 1 b 3 Q 7 L C Z x d W 9 0 O 1 N l Y 3 R p b 2 4 x L z I w M j N f U m V w b 3 J 0 Z S B k Z S B F a m V j d W N p w 7 N u I E N v b n R y Y W N 0 d W F s I C g y K S 9 B d X R v U m V t b 3 Z l Z E N v b H V t b n M x L n t W Y W x v c i B k Z S B N b 2 5 l Z G E g R X h 0 L D Q 3 f S Z x d W 9 0 O y w m c X V v d D t T Z W N 0 a W 9 u M S 8 y M D I z X 1 J l c G 9 y d G U g Z G U g R W p l Y 3 V j a c O z b i B D b 2 5 0 c m F j d H V h b C A o M i k v Q X V 0 b 1 J l b W 9 2 Z W R D b 2 x 1 b W 5 z M S 5 7 V m F s b 3 I g d G F z Y S B j Y W 1 i a W 8 s N D h 9 J n F 1 b 3 Q 7 L C Z x d W 9 0 O 1 N l Y 3 R p b 2 4 x L z I w M j N f U m V w b 3 J 0 Z S B k Z S B F a m V j d W N p w 7 N u I E N v b n R y Y W N 0 d W F s I C g y K S 9 B d X R v U m V t b 3 Z l Z E N v b H V t b n M x L n t W Y W x v c i B p b m l j a W F s I G N v b n R y Y X R v L D Q 5 f S Z x d W 9 0 O y w m c X V v d D t T Z W N 0 a W 9 u M S 8 y M D I z X 1 J l c G 9 y d G U g Z G U g R W p l Y 3 V j a c O z b i B D b 2 5 0 c m F j d H V h b C A o M i k v Q X V 0 b 1 J l b W 9 2 Z W R D b 2 x 1 b W 5 z M S 5 7 T 2 J z Z X J 2 Y W N p b 2 5 l c y B 2 Y W x v c i w 1 M H 0 m c X V v d D s s J n F 1 b 3 Q 7 U 2 V j d G l v b j E v M j A y M 1 9 S Z X B v c n R l I G R l I E V q Z W N 1 Y 2 n D s 2 4 g Q 2 9 u d H J h Y 3 R 1 Y W w g K D I p L 0 F 1 d G 9 S Z W 1 v d m V k Q 2 9 s d W 1 u c z E u e 0 5 v I E N E U C B O b 3 Z l Z G F k Z X M s N T F 9 J n F 1 b 3 Q 7 L C Z x d W 9 0 O 1 N l Y 3 R p b 2 4 x L z I w M j N f U m V w b 3 J 0 Z S B k Z S B F a m V j d W N p w 7 N u I E N v b n R y Y W N 0 d W F s I C g y K S 9 B d X R v U m V t b 3 Z l Z E N v b H V t b n M x L n t F e H B l Z G l j a c O z b i B D R F A g T m 9 2 Z W R h Z G V z L D U y f S Z x d W 9 0 O y w m c X V v d D t T Z W N 0 a W 9 u M S 8 y M D I z X 1 J l c G 9 y d G U g Z G U g R W p l Y 3 V j a c O z b i B D b 2 5 0 c m F j d H V h b C A o M i k v Q X V 0 b 1 J l b W 9 2 Z W R D b 2 x 1 b W 5 z M S 5 7 V m F s b 3 I g Q 0 R Q I E 5 v d m V k Y W R l c y w 1 M 3 0 m c X V v d D s s J n F 1 b 3 Q 7 U 2 V j d G l v b j E v M j A y M 1 9 S Z X B v c n R l I G R l I E V q Z W N 1 Y 2 n D s 2 4 g Q 2 9 u d H J h Y 3 R 1 Y W w g K D I p L 0 F 1 d G 9 S Z W 1 v d m V k Q 2 9 s d W 1 u c z E u e 0 5 v I E N E U C B W a W d l b m N p Y X M g R n V 0 d X J h c y B O b 3 Z l Z C w 1 N H 0 m c X V v d D s s J n F 1 b 3 Q 7 U 2 V j d G l v b j E v M j A y M 1 9 S Z X B v c n R l I G R l I E V q Z W N 1 Y 2 n D s 2 4 g Q 2 9 u d H J h Y 3 R 1 Y W w g K D I p L 0 F 1 d G 9 S Z W 1 v d m V k Q 2 9 s d W 1 u c z E u e 0 V 4 c G V k a W N p w 7 N u I E N E U C B W a W d l b m N p Y X M g R n V 0 d X J f M S w 1 N X 0 m c X V v d D s s J n F 1 b 3 Q 7 U 2 V j d G l v b j E v M j A y M 1 9 S Z X B v c n R l I G R l I E V q Z W N 1 Y 2 n D s 2 4 g Q 2 9 u d H J h Y 3 R 1 Y W w g K D I p L 0 F 1 d G 9 S Z W 1 v d m V k Q 2 9 s d W 1 u c z E u e 1 Z h b G 9 y I E N E U C B W a W d l b m N p Y X M g R n V 0 d X J h c y B O b y w 1 N n 0 m c X V v d D s s J n F 1 b 3 Q 7 U 2 V j d G l v b j E v M j A y M 1 9 S Z X B v c n R l I G R l I E V q Z W N 1 Y 2 n D s 2 4 g Q 2 9 u d H J h Y 3 R 1 Y W w g K D I p L 0 F 1 d G 9 S Z W 1 v d m V k Q 2 9 s d W 1 u c z E u e 0 5 v I F J Q I E 5 v d m V k Y W R l c y w 1 N 3 0 m c X V v d D s s J n F 1 b 3 Q 7 U 2 V j d G l v b j E v M j A y M 1 9 S Z X B v c n R l I G R l I E V q Z W N 1 Y 2 n D s 2 4 g Q 2 9 u d H J h Y 3 R 1 Y W w g K D I p L 0 F 1 d G 9 S Z W 1 v d m V k Q 2 9 s d W 1 u c z E u e 0 V 4 c G V k a W N p w 7 N u I F J Q I E 5 v d m V k Y W R l c y w 1 O H 0 m c X V v d D s s J n F 1 b 3 Q 7 U 2 V j d G l v b j E v M j A y M 1 9 S Z X B v c n R l I G R l I E V q Z W N 1 Y 2 n D s 2 4 g Q 2 9 u d H J h Y 3 R 1 Y W w g K D I p L 0 F 1 d G 9 S Z W 1 v d m V k Q 2 9 s d W 1 u c z E u e 1 Z h b G 9 y I F J Q I E 5 v d m V k Y W R l c y w 1 O X 0 m c X V v d D s s J n F 1 b 3 Q 7 U 2 V j d G l v b j E v M j A y M 1 9 S Z X B v c n R l I G R l I E V q Z W N 1 Y 2 n D s 2 4 g Q 2 9 u d H J h Y 3 R 1 Y W w g K D I p L 0 F 1 d G 9 S Z W 1 v d m V k Q 2 9 s d W 1 u c z E u e 0 5 v I F J Q I F Z p Z 2 V u Y 2 l h c y B G d X R 1 c m F z I E 5 v d m V k Y S w 2 M H 0 m c X V v d D s s J n F 1 b 3 Q 7 U 2 V j d G l v b j E v M j A y M 1 9 S Z X B v c n R l I G R l I E V q Z W N 1 Y 2 n D s 2 4 g Q 2 9 u d H J h Y 3 R 1 Y W w g K D I p L 0 F 1 d G 9 S Z W 1 v d m V k Q 2 9 s d W 1 u c z E u e 0 V 4 c G V k a W N p w 7 N u I F J Q I F Z p Z 2 V u Y 2 l h c y B G d X R 1 c m F f M i w 2 M X 0 m c X V v d D s s J n F 1 b 3 Q 7 U 2 V j d G l v b j E v M j A y M 1 9 S Z X B v c n R l I G R l I E V q Z W N 1 Y 2 n D s 2 4 g Q 2 9 u d H J h Y 3 R 1 Y W w g K D I p L 0 F 1 d G 9 S Z W 1 v d m V k Q 2 9 s d W 1 u c z E u e 1 Z h b G 9 y I F J Q I F Z p Z 2 V u Y 2 l h c y B G d X R 1 c m F z I E 5 v d i w 2 M n 0 m c X V v d D s s J n F 1 b 3 Q 7 U 2 V j d G l v b j E v M j A y M 1 9 S Z X B v c n R l I G R l I E V q Z W N 1 Y 2 n D s 2 4 g Q 2 9 u d H J h Y 3 R 1 Y W w g K D I p L 0 F 1 d G 9 S Z W 1 v d m V k Q 2 9 s d W 1 u c z E u e 0 5 v I H B l Z G l k b y B t b 2 R p Z m l j Y W N p w 7 N u L D Y z f S Z x d W 9 0 O y w m c X V v d D t T Z W N 0 a W 9 u M S 8 y M D I z X 1 J l c G 9 y d G U g Z G U g R W p l Y 3 V j a c O z b i B D b 2 5 0 c m F j d H V h b C A o M i k v Q X V 0 b 1 J l b W 9 2 Z W R D b 2 x 1 b W 5 z M S 5 7 V m F s b 3 I g d G 9 0 Y W w g Y W R p Y 2 l v b m V z L D Y 0 f S Z x d W 9 0 O y w m c X V v d D t T Z W N 0 a W 9 u M S 8 y M D I z X 1 J l c G 9 y d G U g Z G U g R W p l Y 3 V j a c O z b i B D b 2 5 0 c m F j d H V h b C A o M i k v Q X V 0 b 1 J l b W 9 2 Z W R D b 2 x 1 b W 5 z M S 5 7 T i 4 g Y W R p Y 2 l v b m V z I H J l Y W x p e m F k Y X M s N j V 9 J n F 1 b 3 Q 7 L C Z x d W 9 0 O 1 N l Y 3 R p b 2 4 x L z I w M j N f U m V w b 3 J 0 Z S B k Z S B F a m V j d W N p w 7 N u I E N v b n R y Y W N 0 d W F s I C g y K S 9 B d X R v U m V t b 3 Z l Z E N v b H V t b n M x L n t W Y W x v c i B 0 b 3 R h b C B j b 2 5 0 c m F 0 b y B j b 2 4 g Y W R p Y 2 k s N j Z 9 J n F 1 b 3 Q 7 L C Z x d W 9 0 O 1 N l Y 3 R p b 2 4 x L z I w M j N f U m V w b 3 J 0 Z S B k Z S B F a m V j d W N p w 7 N u I E N v b n R y Y W N 0 d W F s I C g y K S 9 B d X R v U m V t b 3 Z l Z E N v b H V t b n M x L n t G b 3 J t Y S B k Z S B w Y W d v L D Y 3 f S Z x d W 9 0 O y w m c X V v d D t T Z W N 0 a W 9 u M S 8 y M D I z X 1 J l c G 9 y d G U g Z G U g R W p l Y 3 V j a c O z b i B D b 2 5 0 c m F j d H V h b C A o M i k v Q X V 0 b 1 J l b W 9 2 Z W R D b 2 x 1 b W 5 z M S 5 7 U G x h e m 8 g Z W p l Y 3 V j a c O z b i B j b 2 5 0 c m F 0 b y w 2 O H 0 m c X V v d D s s J n F 1 b 3 Q 7 U 2 V j d G l v b j E v M j A y M 1 9 S Z X B v c n R l I G R l I E V q Z W N 1 Y 2 n D s 2 4 g Q 2 9 u d H J h Y 3 R 1 Y W w g K D I p L 0 F 1 d G 9 S Z W 1 v d m V k Q 2 9 s d W 1 u c z E u e 0 9 i c 2 V y d m F j a c O z b m V z I H B s Y X p v L D Y 5 f S Z x d W 9 0 O y w m c X V v d D t T Z W N 0 a W 9 u M S 8 y M D I z X 1 J l c G 9 y d G U g Z G U g R W p l Y 3 V j a c O z b i B D b 2 5 0 c m F j d H V h b C A o M i k v Q X V 0 b 1 J l b W 9 2 Z W R D b 2 x 1 b W 5 z M S 5 7 U G x h e m 8 g d G 9 0 Y W w g c H L D s 3 J y b 2 d h c y w 3 M H 0 m c X V v d D s s J n F 1 b 3 Q 7 U 2 V j d G l v b j E v M j A y M 1 9 S Z X B v c n R l I G R l I E V q Z W N 1 Y 2 n D s 2 4 g Q 2 9 u d H J h Y 3 R 1 Y W w g K D I p L 0 F 1 d G 9 S Z W 1 v d m V k Q 2 9 s d W 1 u c z E u e 0 9 i c 2 V y d m F j a c O z b m V z I H B s Y X p v I H B y w 7 N y c m 9 n Y S w 3 M X 0 m c X V v d D s s J n F 1 b 3 Q 7 U 2 V j d G l v b j E v M j A y M 1 9 S Z X B v c n R l I G R l I E V q Z W N 1 Y 2 n D s 2 4 g Q 2 9 u d H J h Y 3 R 1 Y W w g K D I p L 0 F 1 d G 9 S Z W 1 v d m V k Q 2 9 s d W 1 u c z E u e 1 B s Y X p v I H R v d G F s I G N v b n R y Y X R v L D c y f S Z x d W 9 0 O y w m c X V v d D t T Z W N 0 a W 9 u M S 8 y M D I z X 1 J l c G 9 y d G U g Z G U g R W p l Y 3 V j a c O z b i B D b 2 5 0 c m F j d H V h b C A o M i k v Q X V 0 b 1 J l b W 9 2 Z W R D b 2 x 1 b W 5 z M S 5 7 V m l n Z W 5 j a W E g Z G V s I G N v b n R y Y X R v L D c z f S Z x d W 9 0 O y w m c X V v d D t T Z W N 0 a W 9 u M S 8 y M D I z X 1 J l c G 9 y d G U g Z G U g R W p l Y 3 V j a c O z b i B D b 2 5 0 c m F j d H V h b C A o M i k v Q X V 0 b 1 J l b W 9 2 Z W R D b 2 x 1 b W 5 z M S 5 7 Q 2 9 u d H J h d G l z d G E s N z R 9 J n F 1 b 3 Q 7 L C Z x d W 9 0 O 1 N l Y 3 R p b 2 4 x L z I w M j N f U m V w b 3 J 0 Z S B k Z S B F a m V j d W N p w 7 N u I E N v b n R y Y W N 0 d W F s I C g y K S 9 B d X R v U m V t b 3 Z l Z E N v b H V t b n M x L n t J Z C B j b 2 5 0 c m F 0 a X N 0 Y S w 3 N X 0 m c X V v d D s s J n F 1 b 3 Q 7 U 2 V j d G l v b j E v M j A y M 1 9 S Z X B v c n R l I G R l I E V q Z W N 1 Y 2 n D s 2 4 g Q 2 9 u d H J h Y 3 R 1 Y W w g K D I p L 0 F 1 d G 9 S Z W 1 v d m V k Q 2 9 s d W 1 u c z E u e 0 T D r W d p d G 8 g d m V y a W Z p Y 2 F j a c O z b i B J Z C w 3 N n 0 m c X V v d D s s J n F 1 b 3 Q 7 U 2 V j d G l v b j E v M j A y M 1 9 S Z X B v c n R l I G R l I E V q Z W N 1 Y 2 n D s 2 4 g Q 2 9 u d H J h Y 3 R 1 Y W w g K D I p L 0 F 1 d G 9 S Z W 1 v d m V k Q 2 9 s d W 1 u c z E u e 1 R p c G 8 g S U Q s N z d 9 J n F 1 b 3 Q 7 L C Z x d W 9 0 O 1 N l Y 3 R p b 2 4 x L z I w M j N f U m V w b 3 J 0 Z S B k Z S B F a m V j d W N p w 7 N u I E N v b n R y Y W N 0 d W F s I C g y K S 9 B d X R v U m V t b 3 Z l Z E N v b H V t b n M x L n t O Y X R 1 c m F s Z X p h L D c 4 f S Z x d W 9 0 O y w m c X V v d D t T Z W N 0 a W 9 u M S 8 y M D I z X 1 J l c G 9 y d G U g Z G U g R W p l Y 3 V j a c O z b i B D b 2 5 0 c m F j d H V h b C A o M i k v Q X V 0 b 1 J l b W 9 2 Z W R D b 2 x 1 b W 5 z M S 5 7 U 2 V 4 b y w 3 O X 0 m c X V v d D s s J n F 1 b 3 Q 7 U 2 V j d G l v b j E v M j A y M 1 9 S Z X B v c n R l I G R l I E V q Z W N 1 Y 2 n D s 2 4 g Q 2 9 u d H J h Y 3 R 1 Y W w g K D I p L 0 F 1 d G 9 S Z W 1 v d m V k Q 2 9 s d W 1 u c z E u e 0 V k Y W Q s O D B 9 J n F 1 b 3 Q 7 L C Z x d W 9 0 O 1 N l Y 3 R p b 2 4 x L z I w M j N f U m V w b 3 J 0 Z S B k Z S B F a m V j d W N p w 7 N u I E N v b n R y Y W N 0 d W F s I C g y K S 9 B d X R v U m V t b 3 Z l Z E N v b H V t b n M x L n t O a X Z l b C B k Z S B l c 3 R 1 Z G l v L D g x f S Z x d W 9 0 O y w m c X V v d D t T Z W N 0 a W 9 u M S 8 y M D I z X 1 J l c G 9 y d G U g Z G U g R W p l Y 3 V j a c O z b i B D b 2 5 0 c m F j d H V h b C A o M i k v Q X V 0 b 1 J l b W 9 2 Z W R D b 2 x 1 b W 5 z M S 5 7 U H J v Z m V z a c O z b i w 4 M n 0 m c X V v d D s s J n F 1 b 3 Q 7 U 2 V j d G l v b j E v M j A y M 1 9 S Z X B v c n R l I G R l I E V q Z W N 1 Y 2 n D s 2 4 g Q 2 9 u d H J h Y 3 R 1 Y W w g K D I p L 0 F 1 d G 9 S Z W 1 v d m V k Q 2 9 s d W 1 u c z E u e 0 Z v c m 1 h Y 2 n D s 2 4 g Y 2 9 u d H J h d G l z d G E s O D N 9 J n F 1 b 3 Q 7 L C Z x d W 9 0 O 1 N l Y 3 R p b 2 4 x L z I w M j N f U m V w b 3 J 0 Z S B k Z S B F a m V j d W N p w 7 N u I E N v b n R y Y W N 0 d W F s I C g y K S 9 B d X R v U m V t b 3 Z l Z E N v b H V t b n M x L n t F e H B l c m l l b m N p Y S B j b 2 5 0 c m F 0 a X N 0 Y S w 4 N H 0 m c X V v d D s s J n F 1 b 3 Q 7 U 2 V j d G l v b j E v M j A y M 1 9 S Z X B v c n R l I G R l I E V q Z W N 1 Y 2 n D s 2 4 g Q 2 9 u d H J h Y 3 R 1 Y W w g K D I p L 0 F 1 d G 9 S Z W 1 v d m V k Q 2 9 s d W 1 u c z E u e 0 V 4 c G V y a W V u Y 2 l h I H J l b G F j a W 9 u Y W R h L D g 1 f S Z x d W 9 0 O y w m c X V v d D t T Z W N 0 a W 9 u M S 8 y M D I z X 1 J l c G 9 y d G U g Z G U g R W p l Y 3 V j a c O z b i B D b 2 5 0 c m F j d H V h b C A o M i k v Q X V 0 b 1 J l b W 9 2 Z W R D b 2 x 1 b W 5 z M S 5 7 V G l w b y B p Z G V u d G l m a W N h Y 2 n D s 2 4 g c m V w c m V z Z W 5 0 Y S w 4 N n 0 m c X V v d D s s J n F 1 b 3 Q 7 U 2 V j d G l v b j E v M j A y M 1 9 S Z X B v c n R l I G R l I E V q Z W N 1 Y 2 n D s 2 4 g Q 2 9 u d H J h Y 3 R 1 Y W w g K D I p L 0 F 1 d G 9 S Z W 1 v d m V k Q 2 9 s d W 1 u c z E u e 0 l k Z W 5 0 a W Z p Y 2 F j a W 9 u I F J l c H J l c 2 V u d G F u d G U s O D d 9 J n F 1 b 3 Q 7 L C Z x d W 9 0 O 1 N l Y 3 R p b 2 4 x L z I w M j N f U m V w b 3 J 0 Z S B k Z S B F a m V j d W N p w 7 N u I E N v b n R y Y W N 0 d W F s I C g y K S 9 B d X R v U m V t b 3 Z l Z E N v b H V t b n M x L n t S Z X B y Z X N l b n R h b n R l I G x l Z 2 F s L D g 4 f S Z x d W 9 0 O y w m c X V v d D t T Z W N 0 a W 9 u M S 8 y M D I z X 1 J l c G 9 y d G U g Z G U g R W p l Y 3 V j a c O z b i B D b 2 5 0 c m F j d H V h b C A o M i k v Q X V 0 b 1 J l b W 9 2 Z W R D b 2 x 1 b W 5 z M S 5 7 T m 9 t Y n J l I H J l c H J l c 2 V u d G F u d G U g b G V n Y W w t Y 2 9 u L D g 5 f S Z x d W 9 0 O y w m c X V v d D t T Z W N 0 a W 9 u M S 8 y M D I z X 1 J l c G 9 y d G U g Z G U g R W p l Y 3 V j a c O z b i B D b 2 5 0 c m F j d H V h b C A o M i k v Q X V 0 b 1 J l b W 9 2 Z W R D b 2 x 1 b W 5 z M S 5 7 Q 2 F y Z 2 8 g U m V w c m V z Z W 5 0 Y W 5 0 Z S B M Z W d h b C w 5 M H 0 m c X V v d D s s J n F 1 b 3 Q 7 U 2 V j d G l v b j E v M j A y M 1 9 S Z X B v c n R l I G R l I E V q Z W N 1 Y 2 n D s 2 4 g Q 2 9 u d H J h Y 3 R 1 Y W w g K D I p L 0 F 1 d G 9 S Z W 1 v d m V k Q 2 9 s d W 1 u c z E u e 0 R p c m V j Y 2 n D s 2 4 g c H J v d m V l Z G 9 y L D k x f S Z x d W 9 0 O y w m c X V v d D t T Z W N 0 a W 9 u M S 8 y M D I z X 1 J l c G 9 y d G U g Z G U g R W p l Y 3 V j a c O z b i B D b 2 5 0 c m F j d H V h b C A o M i k v Q X V 0 b 1 J l b W 9 2 Z W R D b 2 x 1 b W 5 z M S 5 7 V G V s w 6 l m b 2 5 v I H B y b 3 Z l Z W R v c i w 5 M n 0 m c X V v d D s s J n F 1 b 3 Q 7 U 2 V j d G l v b j E v M j A y M 1 9 S Z X B v c n R l I G R l I E V q Z W N 1 Y 2 n D s 2 4 g Q 2 9 u d H J h Y 3 R 1 Y W w g K D I p L 0 F 1 d G 9 S Z W 1 v d m V k Q 2 9 s d W 1 u c z E u e 0 N v c n J l b y 1 l I H B y b 3 Z l Z W R v c i w 5 M 3 0 m c X V v d D s s J n F 1 b 3 Q 7 U 2 V j d G l v b j E v M j A y M 1 9 S Z X B v c n R l I G R l I E V q Z W N 1 Y 2 n D s 2 4 g Q 2 9 u d H J h Y 3 R 1 Y W w g K D I p L 0 F 1 d G 9 S Z W 1 v d m V k Q 2 9 s d W 1 u c z E u e 1 R p c G 8 g Z W 5 0 a W R h Z C w 5 N H 0 m c X V v d D s s J n F 1 b 3 Q 7 U 2 V j d G l v b j E v M j A y M 1 9 S Z X B v c n R l I G R l I E V q Z W N 1 Y 2 n D s 2 4 g Q 2 9 u d H J h Y 3 R 1 Y W w g K D I p L 0 F 1 d G 9 S Z W 1 v d m V k Q 2 9 s d W 1 u c z E u e 0 5 v I G N l c n R p Z m l j Y W R v I G N v b n N 0 a X R 1 Y 2 n D s 2 4 s O T V 9 J n F 1 b 3 Q 7 L C Z x d W 9 0 O 1 N l Y 3 R p b 2 4 x L z I w M j N f U m V w b 3 J 0 Z S B k Z S B F a m V j d W N p w 7 N u I E N v b n R y Y W N 0 d W F s I C g y K S 9 B d X R v U m V t b 3 Z l Z E N v b H V t b n M x L n t U a X B v I G R l I G 9 y Z y 9 w Z X J z L D k 2 f S Z x d W 9 0 O y w m c X V v d D t T Z W N 0 a W 9 u M S 8 y M D I z X 1 J l c G 9 y d G U g Z G U g R W p l Y 3 V j a c O z b i B D b 2 5 0 c m F j d H V h b C A o M i k v Q X V 0 b 1 J l b W 9 2 Z W R D b 2 x 1 b W 5 z M S 5 7 T m F j a W 9 u Y W x p Z G F k L D k 3 f S Z x d W 9 0 O y w m c X V v d D t T Z W N 0 a W 9 u M S 8 y M D I z X 1 J l c G 9 y d G U g Z G U g R W p l Y 3 V j a c O z b i B D b 2 5 0 c m F j d H V h b C A o M i k v Q X V 0 b 1 J l b W 9 2 Z W R D b 2 x 1 b W 5 z M S 5 7 R G F 0 b 3 M g I F N 1 c G V y d m l z b 3 I s O T h 9 J n F 1 b 3 Q 7 L C Z x d W 9 0 O 1 N l Y 3 R p b 2 4 x L z I w M j N f U m V w b 3 J 0 Z S B k Z S B F a m V j d W N p w 7 N u I E N v b n R y Y W N 0 d W F s I C g y K S 9 B d X R v U m V t b 3 Z l Z E N v b H V t b n M x L n t E Y X R v c y B k Z S B J b n R l c n Z l b n R v c i w 5 O X 0 m c X V v d D s s J n F 1 b 3 Q 7 U 2 V j d G l v b j E v M j A y M 1 9 S Z X B v c n R l I G R l I E V q Z W N 1 Y 2 n D s 2 4 g Q 2 9 u d H J h Y 3 R 1 Y W w g K D I p L 0 F 1 d G 9 S Z W 1 v d m V k Q 2 9 s d W 1 u c z E u e 0 9 y Z G V u Y W R v c i B k Z W w g Z 2 F z d G 8 s M T A w f S Z x d W 9 0 O y w m c X V v d D t T Z W N 0 a W 9 u M S 8 y M D I z X 1 J l c G 9 y d G U g Z G U g R W p l Y 3 V j a c O z b i B D b 2 5 0 c m F j d H V h b C A o M i k v Q X V 0 b 1 J l b W 9 2 Z W R D b 2 x 1 b W 5 z M S 5 7 Q 2 x h c 2 U g Z G U g Z 2 F y Y W 5 0 w 6 1 h L D E w M X 0 m c X V v d D s s J n F 1 b 3 Q 7 U 2 V j d G l v b j E v M j A y M 1 9 S Z X B v c n R l I G R l I E V q Z W N 1 Y 2 n D s 2 4 g Q 2 9 u d H J h Y 3 R 1 Y W w g K D I p L 0 F 1 d G 9 S Z W 1 v d m V k Q 2 9 s d W 1 u c z E u e 0 d h c m F u d M O t Y S B v I H D D s 2 x p e m E s M T A y f S Z x d W 9 0 O y w m c X V v d D t T Z W N 0 a W 9 u M S 8 y M D I z X 1 J l c G 9 y d G U g Z G U g R W p l Y 3 V j a c O z b i B D b 2 5 0 c m F j d H V h b C A o M i k v Q X V 0 b 1 J l b W 9 2 Z W R D b 2 x 1 b W 5 z M S 5 7 T i 4 g Z 2 F y Y W 5 0 a W E s M T A z f S Z x d W 9 0 O y w m c X V v d D t T Z W N 0 a W 9 u M S 8 y M D I z X 1 J l c G 9 y d G U g Z G U g R W p l Y 3 V j a c O z b i B D b 2 5 0 c m F j d H V h b C A o M i k v Q X V 0 b 1 J l b W 9 2 Z W R D b 2 x 1 b W 5 z M S 5 7 T i 4 g Y W 5 l e G 8 s M T A 0 f S Z x d W 9 0 O y w m c X V v d D t T Z W N 0 a W 9 u M S 8 y M D I z X 1 J l c G 9 y d G U g Z G U g R W p l Y 3 V j a c O z b i B D b 2 5 0 c m F j d H V h b C A o M i k v Q X V 0 b 1 J l b W 9 2 Z W R D b 2 x 1 b W 5 z M S 5 7 R m V j a G E g a W 5 p Y 2 l v I H Z p Z 2 V u Y 2 l h L D E w N X 0 m c X V v d D s s J n F 1 b 3 Q 7 U 2 V j d G l v b j E v M j A y M 1 9 S Z X B v c n R l I G R l I E V q Z W N 1 Y 2 n D s 2 4 g Q 2 9 u d H J h Y 3 R 1 Y W w g K D I p L 0 F 1 d G 9 S Z W 1 v d m V k Q 2 9 s d W 1 u c z E u e 0 Z l Y 2 h h I G Z p b i B 2 a W d l b m N p Y S w x M D Z 9 J n F 1 b 3 Q 7 L C Z x d W 9 0 O 1 N l Y 3 R p b 2 4 x L z I w M j N f U m V w b 3 J 0 Z S B k Z S B F a m V j d W N p w 7 N u I E N v b n R y Y W N 0 d W F s I C g y K S 9 B d X R v U m V t b 3 Z l Z E N v b H V t b n M x L n t G Z W N o Y S B n Y X J h b n R p Y S w x M D d 9 J n F 1 b 3 Q 7 L C Z x d W 9 0 O 1 N l Y 3 R p b 2 4 x L z I w M j N f U m V w b 3 J 0 Z S B k Z S B F a m V j d W N p w 7 N u I E N v b n R y Y W N 0 d W F s I C g y K S 9 B d X R v U m V t b 3 Z l Z E N v b H V t b n M x L n t B c 2 V n d X J h Z G 9 y Y S w x M D h 9 J n F 1 b 3 Q 7 L C Z x d W 9 0 O 1 N l Y 3 R p b 2 4 x L z I w M j N f U m V w b 3 J 0 Z S B k Z S B F a m V j d W N p w 7 N u I E N v b n R y Y W N 0 d W F s I C g y K S 9 B d X R v U m V t b 3 Z l Z E N v b H V t b n M x L n t H Y X J h b n T D r W E g b y B w w 7 N s a X p h I F J D R S w x M D l 9 J n F 1 b 3 Q 7 L C Z x d W 9 0 O 1 N l Y 3 R p b 2 4 x L z I w M j N f U m V w b 3 J 0 Z S B k Z S B F a m V j d W N p w 7 N u I E N v b n R y Y W N 0 d W F s I C g y K S 9 B d X R v U m V t b 3 Z l Z E N v b H V t b n M x L n t O b y B n Y X J h b n T D r W E g U k N F L D E x M H 0 m c X V v d D s s J n F 1 b 3 Q 7 U 2 V j d G l v b j E v M j A y M 1 9 S Z X B v c n R l I G R l I E V q Z W N 1 Y 2 n D s 2 4 g Q 2 9 u d H J h Y 3 R 1 Y W w g K D I p L 0 F 1 d G 9 S Z W 1 v d m V k Q 2 9 s d W 1 u c z E u e 0 5 v I G F u Z X h v I G d h c m F u d M O t Y S B S Q 0 U s M T E x f S Z x d W 9 0 O y w m c X V v d D t T Z W N 0 a W 9 u M S 8 y M D I z X 1 J l c G 9 y d G U g Z G U g R W p l Y 3 V j a c O z b i B D b 2 5 0 c m F j d H V h b C A o M i k v Q X V 0 b 1 J l b W 9 2 Z W R D b 2 x 1 b W 5 z M S 5 7 R m V j a G E g a W 5 p Y 2 l v I H Z p Z 2 V u Y 2 l h X z M s M T E y f S Z x d W 9 0 O y w m c X V v d D t T Z W N 0 a W 9 u M S 8 y M D I z X 1 J l c G 9 y d G U g Z G U g R W p l Y 3 V j a c O z b i B D b 2 5 0 c m F j d H V h b C A o M i k v Q X V 0 b 1 J l b W 9 2 Z W R D b 2 x 1 b W 5 z M S 5 7 R m V j a G E g Z m l u I H Z p Z 2 V u Y 2 l h X z Q s M T E z f S Z x d W 9 0 O y w m c X V v d D t T Z W N 0 a W 9 u M S 8 y M D I z X 1 J l c G 9 y d G U g Z G U g R W p l Y 3 V j a c O z b i B D b 2 5 0 c m F j d H V h b C A o M i k v Q X V 0 b 1 J l b W 9 2 Z W R D b 2 x 1 b W 5 z M S 5 7 R m V j a G E g Z 2 F y Y W 5 0 a W F f N S w x M T R 9 J n F 1 b 3 Q 7 L C Z x d W 9 0 O 1 N l Y 3 R p b 2 4 x L z I w M j N f U m V w b 3 J 0 Z S B k Z S B F a m V j d W N p w 7 N u I E N v b n R y Y W N 0 d W F s I C g y K S 9 B d X R v U m V t b 3 Z l Z E N v b H V t b n M x L n t B c 2 V n d X J h Z G 9 y Y V 8 2 L D E x N X 0 m c X V v d D s s J n F 1 b 3 Q 7 U 2 V j d G l v b j E v M j A y M 1 9 S Z X B v c n R l I G R l I E V q Z W N 1 Y 2 n D s 2 4 g Q 2 9 u d H J h Y 3 R 1 Y W w g K D I p L 0 F 1 d G 9 S Z W 1 v d m V k Q 2 9 s d W 1 u c z E u e 0 F w c m 9 i Y W N p w 7 N u I G d h c m F u d M O t Y X M s M T E 2 f S Z x d W 9 0 O y w m c X V v d D t T Z W N 0 a W 9 u M S 8 y M D I z X 1 J l c G 9 y d G U g Z G U g R W p l Y 3 V j a c O z b i B D b 2 5 0 c m F j d H V h b C A o M i k v Q X V 0 b 1 J l b W 9 2 Z W R D b 2 x 1 b W 5 z M S 5 7 T 2 J z Z X J 2 Y W N p w 7 N u Z X M g Z 2 F y Y W 5 0 w 6 1 h c y w x M T d 9 J n F 1 b 3 Q 7 L C Z x d W 9 0 O 1 N l Y 3 R p b 2 4 x L z I w M j N f U m V w b 3 J 0 Z S B k Z S B F a m V j d W N p w 7 N u I E N v b n R y Y W N 0 d W F s I C g y K S 9 B d X R v U m V t b 3 Z l Z E N v b H V t b n M x L n t F c 3 R h Z G 8 s M T E 4 f S Z x d W 9 0 O y w m c X V v d D t T Z W N 0 a W 9 u M S 8 y M D I z X 1 J l c G 9 y d G U g Z G U g R W p l Y 3 V j a c O z b i B D b 2 5 0 c m F j d H V h b C A o M i k v Q X V 0 b 1 J l b W 9 2 Z W R D b 2 x 1 b W 5 z M S 5 7 R m l y b W E g Z G V s I G N v b n R y Y X R p c 3 R h L D E x O X 0 m c X V v d D s s J n F 1 b 3 Q 7 U 2 V j d G l v b j E v M j A y M 1 9 S Z X B v c n R l I G R l I E V q Z W N 1 Y 2 n D s 2 4 g Q 2 9 u d H J h Y 3 R 1 Y W w g K D I p L 0 F 1 d G 9 S Z W 1 v d m V k Q 2 9 s d W 1 u c z E u e 0 Z l Y 2 h h I H B h c m E g c m V t a X R p c i B k b 2 N z L D E y M H 0 m c X V v d D s s J n F 1 b 3 Q 7 U 2 V j d G l v b j E v M j A y M 1 9 S Z X B v c n R l I G R l I E V q Z W N 1 Y 2 n D s 2 4 g Q 2 9 u d H J h Y 3 R 1 Y W w g K D I p L 0 F 1 d G 9 S Z W 1 v d m V k Q 2 9 s d W 1 u c z E u e 0 Z l Y 2 h h I G R l I G F k a n V k a W N h Y 2 n D s 2 4 s M T I x f S Z x d W 9 0 O y w m c X V v d D t T Z W N 0 a W 9 u M S 8 y M D I z X 1 J l c G 9 y d G U g Z G U g R W p l Y 3 V j a c O z b i B D b 2 5 0 c m F j d H V h b C A o M i k v Q X V 0 b 1 J l b W 9 2 Z W R D b 2 x 1 b W 5 z M S 5 7 U 3 V z Y 3 J p c G N p w 7 N u I G N v b n R y Y X R v L D E y M n 0 m c X V v d D s s J n F 1 b 3 Q 7 U 2 V j d G l v b j E v M j A y M 1 9 S Z X B v c n R l I G R l I E V q Z W N 1 Y 2 n D s 2 4 g Q 2 9 u d H J h Y 3 R 1 Y W w g K D I p L 0 F 1 d G 9 S Z W 1 v d m V k Q 2 9 s d W 1 u c z E u e 0 x l Z 2 F s a X p h Y 2 n D s 2 4 g Y 2 9 u d H J h d G 8 s M T I z f S Z x d W 9 0 O y w m c X V v d D t T Z W N 0 a W 9 u M S 8 y M D I z X 1 J l c G 9 y d G U g Z G U g R W p l Y 3 V j a c O z b i B D b 2 5 0 c m F j d H V h b C A o M i k v Q X V 0 b 1 J l b W 9 2 Z W R D b 2 x 1 b W 5 z M S 5 7 T W 9 k a W Z p Y 2 F j a c O z b i B k Z S B n Y X J h b n T D r W F z L D E y N H 0 m c X V v d D s s J n F 1 b 3 Q 7 U 2 V j d G l v b j E v M j A y M 1 9 S Z X B v c n R l I G R l I E V q Z W N 1 Y 2 n D s 2 4 g Q 2 9 u d H J h Y 3 R 1 Y W w g K D I p L 0 F 1 d G 9 S Z W 1 v d m V k Q 2 9 s d W 1 u c z E u e 0 l u a W N p b y B j b 2 5 0 c m F 0 b y B P S S w x M j V 9 J n F 1 b 3 Q 7 L C Z x d W 9 0 O 1 N l Y 3 R p b 2 4 x L z I w M j N f U m V w b 3 J 0 Z S B k Z S B F a m V j d W N p w 7 N u I E N v b n R y Y W N 0 d W F s I C g y K S 9 B d X R v U m V t b 3 Z l Z E N v b H V t b n M x L n t G a W 5 h b G l 6 Y W N p w 7 N u I G N v b n R y Y X R v I E 9 J L D E y N n 0 m c X V v d D s s J n F 1 b 3 Q 7 U 2 V j d G l v b j E v M j A y M 1 9 S Z X B v c n R l I G R l I E V q Z W N 1 Y 2 n D s 2 4 g Q 2 9 u d H J h Y 3 R 1 Y W w g K D I p L 0 F 1 d G 9 S Z W 1 v d m V k Q 2 9 s d W 1 u c z E u e 0 Z p b m F s a X p h Y 2 n D s 2 4 g Z G V m a W 5 p d G l 2 Y S w x M j d 9 J n F 1 b 3 Q 7 L C Z x d W 9 0 O 1 N l Y 3 R p b 2 4 x L z I w M j N f U m V w b 3 J 0 Z S B k Z S B F a m V j d W N p w 7 N u I E N v b n R y Y W N 0 d W F s I C g y K S 9 B d X R v U m V t b 3 Z l Z E N v b H V t b n M x L n t E Y X R v c y B k Z S B D Z X N p w 7 N u L D E y O H 0 m c X V v d D s s J n F 1 b 3 Q 7 U 2 V j d G l v b j E v M j A y M 1 9 S Z X B v c n R l I G R l I E V q Z W N 1 Y 2 n D s 2 4 g Q 2 9 u d H J h Y 3 R 1 Y W w g K D I p L 0 F 1 d G 9 S Z W 1 v d m V k Q 2 9 s d W 1 u c z E u e 0 N h b n R p Z G F k I G R l I H N 1 c 3 B l b n N p w 7 N u Z X M g c m V h b G k s M T I 5 f S Z x d W 9 0 O y w m c X V v d D t T Z W N 0 a W 9 u M S 8 y M D I z X 1 J l c G 9 y d G U g Z G U g R W p l Y 3 V j a c O z b i B D b 2 5 0 c m F j d H V h b C A o M i k v Q X V 0 b 1 J l b W 9 2 Z W R D b 2 x 1 b W 5 z M S 5 7 U 3 V z Y 3 J p c G N p w 7 N u I G R l I G x h I H N 1 c 3 B l b n N p w 7 N u L D E z M H 0 m c X V v d D s s J n F 1 b 3 Q 7 U 2 V j d G l v b j E v M j A y M 1 9 S Z X B v c n R l I G R l I E V q Z W N 1 Y 2 n D s 2 4 g Q 2 9 u d H J h Y 3 R 1 Y W w g K D I p L 0 F 1 d G 9 S Z W 1 v d m V k Q 2 9 s d W 1 u c z E u e 0 T D r W F z I G R l I H N 1 c 3 B l b n N p w 7 N u L D E z M X 0 m c X V v d D s s J n F 1 b 3 Q 7 U 2 V j d G l v b j E v M j A y M 1 9 S Z X B v c n R l I G R l I E V q Z W N 1 Y 2 n D s 2 4 g Q 2 9 u d H J h Y 3 R 1 Y W w g K D I p L 0 F 1 d G 9 S Z W 1 v d m V k Q 2 9 s d W 1 u c z E u e 1 R l c m 1 p b m F j a c O z b i B h b n R p Y 2 l w Y W R h L D E z M n 0 m c X V v d D s s J n F 1 b 3 Q 7 U 2 V j d G l v b j E v M j A y M 1 9 S Z X B v c n R l I G R l I E V q Z W N 1 Y 2 n D s 2 4 g Q 2 9 u d H J h Y 3 R 1 Y W w g K D I p L 0 F 1 d G 9 S Z W 1 v d m V k Q 2 9 s d W 1 u c z E u e 0 Z l Y 2 h h I E l u Z m 9 y b W U g R m l u Y W w s M T M z f S Z x d W 9 0 O y w m c X V v d D t T Z W N 0 a W 9 u M S 8 y M D I z X 1 J l c G 9 y d G U g Z G U g R W p l Y 3 V j a c O z b i B D b 2 5 0 c m F j d H V h b C A o M i k v Q X V 0 b 1 J l b W 9 2 Z W R D b 2 x 1 b W 5 z M S 5 7 U H J v Y 2 V k Z S B h I G x p c X V p Z G F j a c O z b i w x M z R 9 J n F 1 b 3 Q 7 L C Z x d W 9 0 O 1 N l Y 3 R p b 2 4 x L z I w M j N f U m V w b 3 J 0 Z S B k Z S B F a m V j d W N p w 7 N u I E N v b n R y Y W N 0 d W F s I C g y K S 9 B d X R v U m V t b 3 Z l Z E N v b H V t b n M x L n t M a X F 1 a W R h Y 2 n D s 2 4 g c m V x d W V y a W R h L D E z N X 0 m c X V v d D s s J n F 1 b 3 Q 7 U 2 V j d G l v b j E v M j A y M 1 9 S Z X B v c n R l I G R l I E V q Z W N 1 Y 2 n D s 2 4 g Q 2 9 u d H J h Y 3 R 1 Y W w g K D I p L 0 F 1 d G 9 S Z W 1 v d m V k Q 2 9 s d W 1 u c z E u e 1 R p c G 8 g b G l x d W l k Y W N p w 7 N u L D E z N n 0 m c X V v d D s s J n F 1 b 3 Q 7 U 2 V j d G l v b j E v M j A y M 1 9 S Z X B v c n R l I G R l I E V q Z W N 1 Y 2 n D s 2 4 g Q 2 9 u d H J h Y 3 R 1 Y W w g K D I p L 0 F 1 d G 9 S Z W 1 v d m V k Q 2 9 s d W 1 u c z E u e 1 N 1 c 2 N y a X B j a c O z b i B h Y 3 R h I G x p c X V p Z G F j a c O z b i w x M z d 9 J n F 1 b 3 Q 7 L C Z x d W 9 0 O 1 N l Y 3 R p b 2 4 x L z I w M j N f U m V w b 3 J 0 Z S B k Z S B F a m V j d W N p w 7 N u I E N v b n R y Y W N 0 d W F s I C g y K S 9 B d X R v U m V t b 3 Z l Z E N v b H V t b n M x L n t P Y n N l c n Z h Y 2 l v b m V z I G x p c X V p Z G F j a c O z b i w x M z h 9 J n F 1 b 3 Q 7 L C Z x d W 9 0 O 1 N l Y 3 R p b 2 4 x L z I w M j N f U m V w b 3 J 0 Z S B k Z S B F a m V j d W N p w 7 N u I E N v b n R y Y W N 0 d W F s I C g y K S 9 B d X R v U m V t b 3 Z l Z E N v b H V t b n M x L n t M a X F 1 a W R h Y 2 n D s 2 4 g L S B B c H J v Y m F j a c O z b i B v c m R l b i w x M z l 9 J n F 1 b 3 Q 7 L C Z x d W 9 0 O 1 N l Y 3 R p b 2 4 x L z I w M j N f U m V w b 3 J 0 Z S B k Z S B F a m V j d W N p w 7 N u I E N v b n R y Y W N 0 d W F s I C g y K S 9 B d X R v U m V t b 3 Z l Z E N v b H V t b n M x L n t D a W V y c m U g Z G U g Z X h w Z W R p Z W 5 0 Z S w x N D B 9 J n F 1 b 3 Q 7 L C Z x d W 9 0 O 1 N l Y 3 R p b 2 4 x L z I w M j N f U m V w b 3 J 0 Z S B k Z S B F a m V j d W N p w 7 N u I E N v b n R y Y W N 0 d W F s I C g y K S 9 B d X R v U m V t b 3 Z l Z E N v b H V t b n M x L n t K d X N 0 a W Z p Y 2 F j a c O z b i w x N D F 9 J n F 1 b 3 Q 7 L C Z x d W 9 0 O 1 N l Y 3 R p b 2 4 x L z I w M j N f U m V w b 3 J 0 Z S B k Z S B F a m V j d W N p w 7 N u I E N v b n R y Y W N 0 d W F s I C g y K S 9 B d X R v U m V t b 3 Z l Z E N v b H V t b n M x L n t P Y m x p Z 2 F j a W 9 u Z X M g R X N w Z W N p Y W x l c y B j b 2 5 0 c m E s M T Q y f S Z x d W 9 0 O y w m c X V v d D t T Z W N 0 a W 9 u M S 8 y M D I z X 1 J l c G 9 y d G U g Z G U g R W p l Y 3 V j a c O z b i B D b 2 5 0 c m F j d H V h b C A o M i k v Q X V 0 b 1 J l b W 9 2 Z W R D b 2 x 1 b W 5 z M S 5 7 T 2 J s a W d h Y 2 l v b m V z I H N 1 c G V y d m l z b 3 I g b y B p b n R l L D E 0 M 3 0 m c X V v d D s s J n F 1 b 3 Q 7 U 2 V j d G l v b j E v M j A y M 1 9 S Z X B v c n R l I G R l I E V q Z W N 1 Y 2 n D s 2 4 g Q 2 9 u d H J h Y 3 R 1 Y W w g K D I p L 0 F 1 d G 9 S Z W 1 v d m V k Q 2 9 s d W 1 u c z E u e 0 9 i b G l n Y W N p b 2 5 l c y B T R E g s M T Q 0 f S Z x d W 9 0 O y w m c X V v d D t T Z W N 0 a W 9 u M S 8 y M D I z X 1 J l c G 9 y d G U g Z G U g R W p l Y 3 V j a c O z b i B D b 2 5 0 c m F j d H V h b C A o M i k v Q X V 0 b 1 J l b W 9 2 Z W R D b 2 x 1 b W 5 z M S 5 7 U H J v Z H V j d G 9 z L C B l b n R y Z W d h Y m x l c y A g b y B y Z X N 1 L D E 0 N X 0 m c X V v d D s s J n F 1 b 3 Q 7 U 2 V j d G l v b j E v M j A y M 1 9 S Z X B v c n R l I G R l I E V q Z W N 1 Y 2 n D s 2 4 g Q 2 9 u d H J h Y 3 R 1 Y W w g K D I p L 0 F 1 d G 9 S Z W 1 v d m V k Q 2 9 s d W 1 u c z E u e 0 F m a W x p Y W N p w 7 N u I F N H U k w s M T Q 2 f S Z x d W 9 0 O y w m c X V v d D t T Z W N 0 a W 9 u M S 8 y M D I z X 1 J l c G 9 y d G U g Z G U g R W p l Y 3 V j a c O z b i B D b 2 5 0 c m F j d H V h b C A o M i k v Q X V 0 b 1 J l b W 9 2 Z W R D b 2 x 1 b W 5 z M S 5 7 R n V u Y 2 n D s 2 4 s M T Q 3 f S Z x d W 9 0 O 1 0 s J n F 1 b 3 Q 7 Q 2 9 s d W 1 u Q 2 9 1 b n Q m c X V v d D s 6 M T Q 4 L C Z x d W 9 0 O 0 t l e U N v b H V t b k 5 h b W V z J n F 1 b 3 Q 7 O l t d L C Z x d W 9 0 O 0 N v b H V t b k l k Z W 5 0 a X R p Z X M m c X V v d D s 6 W y Z x d W 9 0 O 1 N l Y 3 R p b 2 4 x L z I w M j N f U m V w b 3 J 0 Z S B k Z S B F a m V j d W N p w 7 N u I E N v b n R y Y W N 0 d W F s I C g y K S 9 B d X R v U m V t b 3 Z l Z E N v b H V t b n M x L n t W a W d l b m N p Y S w w f S Z x d W 9 0 O y w m c X V v d D t T Z W N 0 a W 9 u M S 8 y M D I z X 1 J l c G 9 y d G U g Z G U g R W p l Y 3 V j a c O z b i B D b 2 5 0 c m F j d H V h b C A o M i k v Q X V 0 b 1 J l b W 9 2 Z W R D b 2 x 1 b W 5 z M S 5 7 T m 8 g Y 2 9 u c 2 V j d X R p d m 8 g U 1 B B Q S w x f S Z x d W 9 0 O y w m c X V v d D t T Z W N 0 a W 9 u M S 8 y M D I z X 1 J l c G 9 y d G U g Z G U g R W p l Y 3 V j a c O z b i B D b 2 5 0 c m F j d H V h b C A o M i k v Q X V 0 b 1 J l b W 9 2 Z W R D b 2 x 1 b W 5 z M S 5 7 U m V j d X J y Z W 5 0 Z S w y f S Z x d W 9 0 O y w m c X V v d D t T Z W N 0 a W 9 u M S 8 y M D I z X 1 J l c G 9 y d G U g Z G U g R W p l Y 3 V j a c O z b i B D b 2 5 0 c m F j d H V h b C A o M i k v Q X V 0 b 1 J l b W 9 2 Z W R D b 2 x 1 b W 5 z M S 5 7 T W 9 k Y W x p Z G F k I G R l I H N l b G V j Y 2 n D s 2 4 s M 3 0 m c X V v d D s s J n F 1 b 3 Q 7 U 2 V j d G l v b j E v M j A y M 1 9 S Z X B v c n R l I G R l I E V q Z W N 1 Y 2 n D s 2 4 g Q 2 9 u d H J h Y 3 R 1 Y W w g K D I p L 0 F 1 d G 9 S Z W 1 v d m V k Q 2 9 s d W 1 u c z E u e 1 R p c G 8 g Z G U g U 3 V i I E l u d i w 0 f S Z x d W 9 0 O y w m c X V v d D t T Z W N 0 a W 9 u M S 8 y M D I z X 1 J l c G 9 y d G U g Z G U g R W p l Y 3 V j a c O z b i B D b 2 5 0 c m F j d H V h b C A o M i k v Q X V 0 b 1 J l b W 9 2 Z W R D b 2 x 1 b W 5 z M S 5 7 V G l w b y B j b 2 5 0 c m F 0 b y w 1 f S Z x d W 9 0 O y w m c X V v d D t T Z W N 0 a W 9 u M S 8 y M D I z X 1 J l c G 9 y d G U g Z G U g R W p l Y 3 V j a c O z b i B D b 2 5 0 c m F j d H V h b C A o M i k v Q X V 0 b 1 J l b W 9 2 Z W R D b 2 x 1 b W 5 z M S 5 7 U H J v Y 2 V k a W 1 p Z W 5 0 b y w 2 f S Z x d W 9 0 O y w m c X V v d D t T Z W N 0 a W 9 u M S 8 y M D I z X 1 J l c G 9 y d G U g Z G U g R W p l Y 3 V j a c O z b i B D b 2 5 0 c m F j d H V h b C A o M i k v Q X V 0 b 1 J l b W 9 2 Z W R D b 2 x 1 b W 5 z M S 5 7 Q 2 9 k I F V O U 1 B T Q y w 3 f S Z x d W 9 0 O y w m c X V v d D t T Z W N 0 a W 9 u M S 8 y M D I z X 1 J l c G 9 y d G U g Z G U g R W p l Y 3 V j a c O z b i B D b 2 5 0 c m F j d H V h b C A o M i k v Q X V 0 b 1 J l b W 9 2 Z W R D b 2 x 1 b W 5 z M S 5 7 T s O 6 b W V y b y B k Z S B w c m 9 j Z X N v L D h 9 J n F 1 b 3 Q 7 L C Z x d W 9 0 O 1 N l Y 3 R p b 2 4 x L z I w M j N f U m V w b 3 J 0 Z S B k Z S B F a m V j d W N p w 7 N u I E N v b n R y Y W N 0 d W F s I C g y K S 9 B d X R v U m V t b 3 Z l Z E N v b H V t b n M x L n t O w r A g R X h w Z W R p Z W 5 0 Z S B Q c m V j b 2 5 0 c m F j d H V h b C w 5 f S Z x d W 9 0 O y w m c X V v d D t T Z W N 0 a W 9 u M S 8 y M D I z X 1 J l c G 9 y d G U g Z G U g R W p l Y 3 V j a c O z b i B D b 2 5 0 c m F j d H V h b C A o M i k v Q X V 0 b 1 J l b W 9 2 Z W R D b 2 x 1 b W 5 z M S 5 7 T s K w I E V 4 c G V k a W V u d G U g Q 2 9 u d H J h Y 3 R 1 Y W w s M T B 9 J n F 1 b 3 Q 7 L C Z x d W 9 0 O 1 N l Y 3 R p b 2 4 x L z I w M j N f U m V w b 3 J 0 Z S B k Z S B F a m V j d W N p w 7 N u I E N v b n R y Y W N 0 d W F s I C g y K S 9 B d X R v U m V t b 3 Z l Z E N v b H V t b n M x L n t O w 7 p t Z X J v I G R l I G N v b n R y Y X R v L D E x f S Z x d W 9 0 O y w m c X V v d D t T Z W N 0 a W 9 u M S 8 y M D I z X 1 J l c G 9 y d G U g Z G U g R W p l Y 3 V j a c O z b i B D b 2 5 0 c m F j d H V h b C A o M i k v Q X V 0 b 1 J l b W 9 2 Z W R D b 2 x 1 b W 5 z M S 5 7 T s O 6 b W V y b y B k Z S B v c m R l b i B k Z S B j b 2 1 w c m E g V F Z F Q y w x M n 0 m c X V v d D s s J n F 1 b 3 Q 7 U 2 V j d G l v b j E v M j A y M 1 9 S Z X B v c n R l I G R l I E V q Z W N 1 Y 2 n D s 2 4 g Q 2 9 u d H J h Y 3 R 1 Y W w g K D I p L 0 F 1 d G 9 S Z W 1 v d m V k Q 2 9 s d W 1 u c z E u e 0 9 i a m V 0 b y w x M 3 0 m c X V v d D s s J n F 1 b 3 Q 7 U 2 V j d G l v b j E v M j A y M 1 9 S Z X B v c n R l I G R l I E V q Z W N 1 Y 2 n D s 2 4 g Q 2 9 u d H J h Y 3 R 1 Y W w g K D I p L 0 F 1 d G 9 S Z W 1 v d m V k Q 2 9 s d W 1 u c z E u e 1 R p c G 8 g Z G U g Z 2 F z d G 8 s M T R 9 J n F 1 b 3 Q 7 L C Z x d W 9 0 O 1 N l Y 3 R p b 2 4 x L z I w M j N f U m V w b 3 J 0 Z S B k Z S B F a m V j d W N p w 7 N u I E N v b n R y Y W N 0 d W F s I C g y K S 9 B d X R v U m V t b 3 Z l Z E N v b H V t b n M x L n t D b 2 Q g Y 2 V u d H J v I G d l c 3 R v c i w x N X 0 m c X V v d D s s J n F 1 b 3 Q 7 U 2 V j d G l v b j E v M j A y M 1 9 S Z X B v c n R l I G R l I E V q Z W N 1 Y 2 n D s 2 4 g Q 2 9 u d H J h Y 3 R 1 Y W w g K D I p L 0 F 1 d G 9 S Z W 1 v d m V k Q 2 9 s d W 1 u c z E u e 0 N l b n R y b y B H Z X N 0 b 3 I s M T Z 9 J n F 1 b 3 Q 7 L C Z x d W 9 0 O 1 N l Y 3 R p b 2 4 x L z I w M j N f U m V w b 3 J 0 Z S B k Z S B F a m V j d W N p w 7 N u I E N v b n R y Y W N 0 d W F s I C g y K S 9 B d X R v U m V t b 3 Z l Z E N v b H V t b n M x L n t D w 7 N k a W d v I G R l I M O h c m V h I H N v b G l j a X R h b n R l L D E 3 f S Z x d W 9 0 O y w m c X V v d D t T Z W N 0 a W 9 u M S 8 y M D I z X 1 J l c G 9 y d G U g Z G U g R W p l Y 3 V j a c O z b i B D b 2 5 0 c m F j d H V h b C A o M i k v Q X V 0 b 1 J l b W 9 2 Z W R D b 2 x 1 b W 5 z M S 5 7 w 4 F y Z W E g c 2 9 s a W N p d G F u d G U s M T h 9 J n F 1 b 3 Q 7 L C Z x d W 9 0 O 1 N l Y 3 R p b 2 4 x L z I w M j N f U m V w b 3 J 0 Z S B k Z S B F a m V j d W N p w 7 N u I E N v b n R y Y W N 0 d W F s I C g y K S 9 B d X R v U m V t b 3 Z l Z E N v b H V t b n M x L n t H c n V w b y B k Z S B j b 2 1 w c m F z L D E 5 f S Z x d W 9 0 O y w m c X V v d D t T Z W N 0 a W 9 u M S 8 y M D I z X 1 J l c G 9 y d G U g Z G U g R W p l Y 3 V j a c O z b i B D b 2 5 0 c m F j d H V h b C A o M i k v Q X V 0 b 1 J l b W 9 2 Z W R D b 2 x 1 b W 5 z M S 5 7 V G l w b y B w c m V z d X B 1 Z X N 0 b y w y M H 0 m c X V v d D s s J n F 1 b 3 Q 7 U 2 V j d G l v b j E v M j A y M 1 9 S Z X B v c n R l I G R l I E V q Z W N 1 Y 2 n D s 2 4 g Q 2 9 u d H J h Y 3 R 1 Y W w g K D I p L 0 F 1 d G 9 S Z W 1 v d m V k Q 2 9 s d W 1 u c z E u e 1 B y b 2 d y Y W 1 h I G R l I G Z p b m F u Y 2 l h Y 2 n D s 2 4 s M j F 9 J n F 1 b 3 Q 7 L C Z x d W 9 0 O 1 N l Y 3 R p b 2 4 x L z I w M j N f U m V w b 3 J 0 Z S B k Z S B F a m V j d W N p w 7 N u I E N v b n R y Y W N 0 d W F s I C g y K S 9 B d X R v U m V t b 3 Z l Z E N v b H V t b n M x L n t D b 2 Q g c H J v Z y B m a W 5 h b m N p Y W N p w 7 N u L D I y f S Z x d W 9 0 O y w m c X V v d D t T Z W N 0 a W 9 u M S 8 y M D I z X 1 J l c G 9 y d G U g Z G U g R W p l Y 3 V j a c O z b i B D b 2 5 0 c m F j d H V h b C A o M i k v Q X V 0 b 1 J l b W 9 2 Z W R D b 2 x 1 b W 5 z M S 5 7 V G V t Y S B n Y X N 0 b y 9 p b n Z l c n N p w 7 N u L D I z f S Z x d W 9 0 O y w m c X V v d D t T Z W N 0 a W 9 u M S 8 y M D I z X 1 J l c G 9 y d G U g Z G U g R W p l Y 3 V j a c O z b i B D b 2 5 0 c m F j d H V h b C A o M i k v Q X V 0 b 1 J l b W 9 2 Z W R D b 2 x 1 b W 5 z M S 5 7 T m 9 t Y n J l I H B y b 2 c g a W 5 2 L D I 0 f S Z x d W 9 0 O y w m c X V v d D t T Z W N 0 a W 9 u M S 8 y M D I z X 1 J l c G 9 y d G U g Z G U g R W p l Y 3 V j a c O z b i B D b 2 5 0 c m F j d H V h b C A o M i k v Q X V 0 b 1 J l b W 9 2 Z W R D b 2 x 1 b W 5 z M S 5 7 U H J v e W V j d G 8 g K F B F U C k s M j V 9 J n F 1 b 3 Q 7 L C Z x d W 9 0 O 1 N l Y 3 R p b 2 4 x L z I w M j N f U m V w b 3 J 0 Z S B k Z S B F a m V j d W N p w 7 N u I E N v b n R y Y W N 0 d W F s I C g y K S 9 B d X R v U m V t b 3 Z l Z E N v b H V t b n M x L n t N Z X R h L D I 2 f S Z x d W 9 0 O y w m c X V v d D t T Z W N 0 a W 9 u M S 8 y M D I z X 1 J l c G 9 y d G U g Z G U g R W p l Y 3 V j a c O z b i B D b 2 5 0 c m F j d H V h b C A o M i k v Q X V 0 b 1 J l b W 9 2 Z W R D b 2 x 1 b W 5 z M S 5 7 Q W N 0 a X Z p Z G F k L D I 3 f S Z x d W 9 0 O y w m c X V v d D t T Z W N 0 a W 9 u M S 8 y M D I z X 1 J l c G 9 y d G U g Z G U g R W p l Y 3 V j a c O z b i B D b 2 5 0 c m F j d H V h b C A o M i k v Q X V 0 b 1 J l b W 9 2 Z W R D b 2 x 1 b W 5 z M S 5 7 U G 9 z U H J l L D I 4 f S Z x d W 9 0 O y w m c X V v d D t T Z W N 0 a W 9 u M S 8 y M D I z X 1 J l c G 9 y d G U g Z G U g R W p l Y 3 V j a c O z b i B D b 2 5 0 c m F j d H V h b C A o M i k v Q X V 0 b 1 J l b W 9 2 Z W R D b 2 x 1 b W 5 z M S 5 7 T m 8 g c 2 9 s c G V k L D I 5 f S Z x d W 9 0 O y w m c X V v d D t T Z W N 0 a W 9 u M S 8 y M D I z X 1 J l c G 9 y d G U g Z G U g R W p l Y 3 V j a c O z b i B D b 2 5 0 c m F j d H V h b C A o M i k v Q X V 0 b 1 J l b W 9 2 Z W R D b 2 x 1 b W 5 z M S 5 7 T m 8 g c 2 9 s c G V k I G 1 v Z G l m a W N h Y 2 n D s 2 4 s M z B 9 J n F 1 b 3 Q 7 L C Z x d W 9 0 O 1 N l Y 3 R p b 2 4 x L z I w M j N f U m V w b 3 J 0 Z S B k Z S B F a m V j d W N p w 7 N u I E N v b n R y Y W N 0 d W F s I C g y K S 9 B d X R v U m V t b 3 Z l Z E N v b H V t b n M x L n t O b y B D R F A s M z F 9 J n F 1 b 3 Q 7 L C Z x d W 9 0 O 1 N l Y 3 R p b 2 4 x L z I w M j N f U m V w b 3 J 0 Z S B k Z S B F a m V j d W N p w 7 N u I E N v b n R y Y W N 0 d W F s I C g y K S 9 B d X R v U m V t b 3 Z l Z E N v b H V t b n M x L n t F e H B l Z G l j a c O z b i B D R F A s M z J 9 J n F 1 b 3 Q 7 L C Z x d W 9 0 O 1 N l Y 3 R p b 2 4 x L z I w M j N f U m V w b 3 J 0 Z S B k Z S B F a m V j d W N p w 7 N u I E N v b n R y Y W N 0 d W F s I C g y K S 9 B d X R v U m V t b 3 Z l Z E N v b H V t b n M x L n t W Y W x v c i B D R F A s M z N 9 J n F 1 b 3 Q 7 L C Z x d W 9 0 O 1 N l Y 3 R p b 2 4 x L z I w M j N f U m V w b 3 J 0 Z S B k Z S B F a m V j d W N p w 7 N u I E N v b n R y Y W N 0 d W F s I C g y K S 9 B d X R v U m V t b 3 Z l Z E N v b H V t b n M x L n t O b y B D R F A g V m l n Z W 5 j a W F z I E Z 1 d H V y Y X M s M z R 9 J n F 1 b 3 Q 7 L C Z x d W 9 0 O 1 N l Y 3 R p b 2 4 x L z I w M j N f U m V w b 3 J 0 Z S B k Z S B F a m V j d W N p w 7 N u I E N v b n R y Y W N 0 d W F s I C g y K S 9 B d X R v U m V t b 3 Z l Z E N v b H V t b n M x L n t F e H B l Z G l j a c O z b i B D R F A g V m l n Z W 5 j a W F z I E Z 1 d H V y L D M 1 f S Z x d W 9 0 O y w m c X V v d D t T Z W N 0 a W 9 u M S 8 y M D I z X 1 J l c G 9 y d G U g Z G U g R W p l Y 3 V j a c O z b i B D b 2 5 0 c m F j d H V h b C A o M i k v Q X V 0 b 1 J l b W 9 2 Z W R D b 2 x 1 b W 5 z M S 5 7 V m F s b 3 I g Q 0 R Q I F Z p Z 2 V u Y 2 l h c y B G d X R 1 c m F z L D M 2 f S Z x d W 9 0 O y w m c X V v d D t T Z W N 0 a W 9 u M S 8 y M D I z X 1 J l c G 9 y d G U g Z G U g R W p l Y 3 V j a c O z b i B D b 2 5 0 c m F j d H V h b C A o M i k v Q X V 0 b 1 J l b W 9 2 Z W R D b 2 x 1 b W 5 z M S 5 7 T m 8 g U l A s M z d 9 J n F 1 b 3 Q 7 L C Z x d W 9 0 O 1 N l Y 3 R p b 2 4 x L z I w M j N f U m V w b 3 J 0 Z S B k Z S B F a m V j d W N p w 7 N u I E N v b n R y Y W N 0 d W F s I C g y K S 9 B d X R v U m V t b 3 Z l Z E N v b H V t b n M x L n t F e H B l Z G l j a c O z b i B S U C w z O H 0 m c X V v d D s s J n F 1 b 3 Q 7 U 2 V j d G l v b j E v M j A y M 1 9 S Z X B v c n R l I G R l I E V q Z W N 1 Y 2 n D s 2 4 g Q 2 9 u d H J h Y 3 R 1 Y W w g K D I p L 0 F 1 d G 9 S Z W 1 v d m V k Q 2 9 s d W 1 u c z E u e 1 Z h b G 9 y I F J Q L D M 5 f S Z x d W 9 0 O y w m c X V v d D t T Z W N 0 a W 9 u M S 8 y M D I z X 1 J l c G 9 y d G U g Z G U g R W p l Y 3 V j a c O z b i B D b 2 5 0 c m F j d H V h b C A o M i k v Q X V 0 b 1 J l b W 9 2 Z W R D b 2 x 1 b W 5 z M S 5 7 T m 8 g U l A g V m l n Z W 5 j a W F z I E Z 1 d H V y Y X M s N D B 9 J n F 1 b 3 Q 7 L C Z x d W 9 0 O 1 N l Y 3 R p b 2 4 x L z I w M j N f U m V w b 3 J 0 Z S B k Z S B F a m V j d W N p w 7 N u I E N v b n R y Y W N 0 d W F s I C g y K S 9 B d X R v U m V t b 3 Z l Z E N v b H V t b n M x L n t F e H B l Z G l j a c O z b i B S U C B W a W d l b m N p Y X M g R n V 0 d X J h L D Q x f S Z x d W 9 0 O y w m c X V v d D t T Z W N 0 a W 9 u M S 8 y M D I z X 1 J l c G 9 y d G U g Z G U g R W p l Y 3 V j a c O z b i B D b 2 5 0 c m F j d H V h b C A o M i k v Q X V 0 b 1 J l b W 9 2 Z W R D b 2 x 1 b W 5 z M S 5 7 V m F s b 3 I g U l A g V m l n Z W 5 j a W F z I E Z 1 d H V y Y X M s N D J 9 J n F 1 b 3 Q 7 L C Z x d W 9 0 O 1 N l Y 3 R p b 2 4 x L z I w M j N f U m V w b 3 J 0 Z S B k Z S B F a m V j d W N p w 7 N u I E N v b n R y Y W N 0 d W F s I C g y K S 9 B d X R v U m V t b 3 Z l Z E N v b H V t b n M x L n t S a W V z Z 2 9 z I F B y b 2 Z l c 2 l v b m F s Z X M s N D N 9 J n F 1 b 3 Q 7 L C Z x d W 9 0 O 1 N l Y 3 R p b 2 4 x L z I w M j N f U m V w b 3 J 0 Z S B k Z S B F a m V j d W N p w 7 N u I E N v b n R y Y W N 0 d W F s I C g y K S 9 B d X R v U m V t b 3 Z l Z E N v b H V t b n M x L n t P c m l n Z W 4 g Z G U g U H J l c 3 V w d W V z d G 8 s N D R 9 J n F 1 b 3 Q 7 L C Z x d W 9 0 O 1 N l Y 3 R p b 2 4 x L z I w M j N f U m V w b 3 J 0 Z S B k Z S B F a m V j d W N p w 7 N u I E N v b n R y Y W N 0 d W F s I C g y K S 9 B d X R v U m V t b 3 Z l Z E N v b H V t b n M x L n t P c m l n Z W 4 g Z G U g U m V j d X J z b 3 M s N D V 9 J n F 1 b 3 Q 7 L C Z x d W 9 0 O 1 N l Y 3 R p b 2 4 x L z I w M j N f U m V w b 3 J 0 Z S B k Z S B F a m V j d W N p w 7 N u I E N v b n R y Y W N 0 d W F s I C g y K S 9 B d X R v U m V t b 3 Z l Z E N v b H V t b n M x L n t U a X B v I E 1 v b m V k Y S B D b 2 5 0 c m F 0 b y w 0 N n 0 m c X V v d D s s J n F 1 b 3 Q 7 U 2 V j d G l v b j E v M j A y M 1 9 S Z X B v c n R l I G R l I E V q Z W N 1 Y 2 n D s 2 4 g Q 2 9 u d H J h Y 3 R 1 Y W w g K D I p L 0 F 1 d G 9 S Z W 1 v d m V k Q 2 9 s d W 1 u c z E u e 1 Z h b G 9 y I G R l I E 1 v b m V k Y S B F e H Q s N D d 9 J n F 1 b 3 Q 7 L C Z x d W 9 0 O 1 N l Y 3 R p b 2 4 x L z I w M j N f U m V w b 3 J 0 Z S B k Z S B F a m V j d W N p w 7 N u I E N v b n R y Y W N 0 d W F s I C g y K S 9 B d X R v U m V t b 3 Z l Z E N v b H V t b n M x L n t W Y W x v c i B 0 Y X N h I G N h b W J p b y w 0 O H 0 m c X V v d D s s J n F 1 b 3 Q 7 U 2 V j d G l v b j E v M j A y M 1 9 S Z X B v c n R l I G R l I E V q Z W N 1 Y 2 n D s 2 4 g Q 2 9 u d H J h Y 3 R 1 Y W w g K D I p L 0 F 1 d G 9 S Z W 1 v d m V k Q 2 9 s d W 1 u c z E u e 1 Z h b G 9 y I G l u a W N p Y W w g Y 2 9 u d H J h d G 8 s N D l 9 J n F 1 b 3 Q 7 L C Z x d W 9 0 O 1 N l Y 3 R p b 2 4 x L z I w M j N f U m V w b 3 J 0 Z S B k Z S B F a m V j d W N p w 7 N u I E N v b n R y Y W N 0 d W F s I C g y K S 9 B d X R v U m V t b 3 Z l Z E N v b H V t b n M x L n t P Y n N l c n Z h Y 2 l v b m V z I H Z h b G 9 y L D U w f S Z x d W 9 0 O y w m c X V v d D t T Z W N 0 a W 9 u M S 8 y M D I z X 1 J l c G 9 y d G U g Z G U g R W p l Y 3 V j a c O z b i B D b 2 5 0 c m F j d H V h b C A o M i k v Q X V 0 b 1 J l b W 9 2 Z W R D b 2 x 1 b W 5 z M S 5 7 T m 8 g Q 0 R Q I E 5 v d m V k Y W R l c y w 1 M X 0 m c X V v d D s s J n F 1 b 3 Q 7 U 2 V j d G l v b j E v M j A y M 1 9 S Z X B v c n R l I G R l I E V q Z W N 1 Y 2 n D s 2 4 g Q 2 9 u d H J h Y 3 R 1 Y W w g K D I p L 0 F 1 d G 9 S Z W 1 v d m V k Q 2 9 s d W 1 u c z E u e 0 V 4 c G V k a W N p w 7 N u I E N E U C B O b 3 Z l Z G F k Z X M s N T J 9 J n F 1 b 3 Q 7 L C Z x d W 9 0 O 1 N l Y 3 R p b 2 4 x L z I w M j N f U m V w b 3 J 0 Z S B k Z S B F a m V j d W N p w 7 N u I E N v b n R y Y W N 0 d W F s I C g y K S 9 B d X R v U m V t b 3 Z l Z E N v b H V t b n M x L n t W Y W x v c i B D R F A g T m 9 2 Z W R h Z G V z L D U z f S Z x d W 9 0 O y w m c X V v d D t T Z W N 0 a W 9 u M S 8 y M D I z X 1 J l c G 9 y d G U g Z G U g R W p l Y 3 V j a c O z b i B D b 2 5 0 c m F j d H V h b C A o M i k v Q X V 0 b 1 J l b W 9 2 Z W R D b 2 x 1 b W 5 z M S 5 7 T m 8 g Q 0 R Q I F Z p Z 2 V u Y 2 l h c y B G d X R 1 c m F z I E 5 v d m V k L D U 0 f S Z x d W 9 0 O y w m c X V v d D t T Z W N 0 a W 9 u M S 8 y M D I z X 1 J l c G 9 y d G U g Z G U g R W p l Y 3 V j a c O z b i B D b 2 5 0 c m F j d H V h b C A o M i k v Q X V 0 b 1 J l b W 9 2 Z W R D b 2 x 1 b W 5 z M S 5 7 R X h w Z W R p Y 2 n D s 2 4 g Q 0 R Q I F Z p Z 2 V u Y 2 l h c y B G d X R 1 c l 8 x L D U 1 f S Z x d W 9 0 O y w m c X V v d D t T Z W N 0 a W 9 u M S 8 y M D I z X 1 J l c G 9 y d G U g Z G U g R W p l Y 3 V j a c O z b i B D b 2 5 0 c m F j d H V h b C A o M i k v Q X V 0 b 1 J l b W 9 2 Z W R D b 2 x 1 b W 5 z M S 5 7 V m F s b 3 I g Q 0 R Q I F Z p Z 2 V u Y 2 l h c y B G d X R 1 c m F z I E 5 v L D U 2 f S Z x d W 9 0 O y w m c X V v d D t T Z W N 0 a W 9 u M S 8 y M D I z X 1 J l c G 9 y d G U g Z G U g R W p l Y 3 V j a c O z b i B D b 2 5 0 c m F j d H V h b C A o M i k v Q X V 0 b 1 J l b W 9 2 Z W R D b 2 x 1 b W 5 z M S 5 7 T m 8 g U l A g T m 9 2 Z W R h Z G V z L D U 3 f S Z x d W 9 0 O y w m c X V v d D t T Z W N 0 a W 9 u M S 8 y M D I z X 1 J l c G 9 y d G U g Z G U g R W p l Y 3 V j a c O z b i B D b 2 5 0 c m F j d H V h b C A o M i k v Q X V 0 b 1 J l b W 9 2 Z W R D b 2 x 1 b W 5 z M S 5 7 R X h w Z W R p Y 2 n D s 2 4 g U l A g T m 9 2 Z W R h Z G V z L D U 4 f S Z x d W 9 0 O y w m c X V v d D t T Z W N 0 a W 9 u M S 8 y M D I z X 1 J l c G 9 y d G U g Z G U g R W p l Y 3 V j a c O z b i B D b 2 5 0 c m F j d H V h b C A o M i k v Q X V 0 b 1 J l b W 9 2 Z W R D b 2 x 1 b W 5 z M S 5 7 V m F s b 3 I g U l A g T m 9 2 Z W R h Z G V z L D U 5 f S Z x d W 9 0 O y w m c X V v d D t T Z W N 0 a W 9 u M S 8 y M D I z X 1 J l c G 9 y d G U g Z G U g R W p l Y 3 V j a c O z b i B D b 2 5 0 c m F j d H V h b C A o M i k v Q X V 0 b 1 J l b W 9 2 Z W R D b 2 x 1 b W 5 z M S 5 7 T m 8 g U l A g V m l n Z W 5 j a W F z I E Z 1 d H V y Y X M g T m 9 2 Z W R h L D Y w f S Z x d W 9 0 O y w m c X V v d D t T Z W N 0 a W 9 u M S 8 y M D I z X 1 J l c G 9 y d G U g Z G U g R W p l Y 3 V j a c O z b i B D b 2 5 0 c m F j d H V h b C A o M i k v Q X V 0 b 1 J l b W 9 2 Z W R D b 2 x 1 b W 5 z M S 5 7 R X h w Z W R p Y 2 n D s 2 4 g U l A g V m l n Z W 5 j a W F z I E Z 1 d H V y Y V 8 y L D Y x f S Z x d W 9 0 O y w m c X V v d D t T Z W N 0 a W 9 u M S 8 y M D I z X 1 J l c G 9 y d G U g Z G U g R W p l Y 3 V j a c O z b i B D b 2 5 0 c m F j d H V h b C A o M i k v Q X V 0 b 1 J l b W 9 2 Z W R D b 2 x 1 b W 5 z M S 5 7 V m F s b 3 I g U l A g V m l n Z W 5 j a W F z I E Z 1 d H V y Y X M g T m 9 2 L D Y y f S Z x d W 9 0 O y w m c X V v d D t T Z W N 0 a W 9 u M S 8 y M D I z X 1 J l c G 9 y d G U g Z G U g R W p l Y 3 V j a c O z b i B D b 2 5 0 c m F j d H V h b C A o M i k v Q X V 0 b 1 J l b W 9 2 Z W R D b 2 x 1 b W 5 z M S 5 7 T m 8 g c G V k a W R v I G 1 v Z G l m a W N h Y 2 n D s 2 4 s N j N 9 J n F 1 b 3 Q 7 L C Z x d W 9 0 O 1 N l Y 3 R p b 2 4 x L z I w M j N f U m V w b 3 J 0 Z S B k Z S B F a m V j d W N p w 7 N u I E N v b n R y Y W N 0 d W F s I C g y K S 9 B d X R v U m V t b 3 Z l Z E N v b H V t b n M x L n t W Y W x v c i B 0 b 3 R h b C B h Z G l j a W 9 u Z X M s N j R 9 J n F 1 b 3 Q 7 L C Z x d W 9 0 O 1 N l Y 3 R p b 2 4 x L z I w M j N f U m V w b 3 J 0 Z S B k Z S B F a m V j d W N p w 7 N u I E N v b n R y Y W N 0 d W F s I C g y K S 9 B d X R v U m V t b 3 Z l Z E N v b H V t b n M x L n t O L i B h Z G l j a W 9 u Z X M g c m V h b G l 6 Y W R h c y w 2 N X 0 m c X V v d D s s J n F 1 b 3 Q 7 U 2 V j d G l v b j E v M j A y M 1 9 S Z X B v c n R l I G R l I E V q Z W N 1 Y 2 n D s 2 4 g Q 2 9 u d H J h Y 3 R 1 Y W w g K D I p L 0 F 1 d G 9 S Z W 1 v d m V k Q 2 9 s d W 1 u c z E u e 1 Z h b G 9 y I H R v d G F s I G N v b n R y Y X R v I G N v b i B h Z G l j a S w 2 N n 0 m c X V v d D s s J n F 1 b 3 Q 7 U 2 V j d G l v b j E v M j A y M 1 9 S Z X B v c n R l I G R l I E V q Z W N 1 Y 2 n D s 2 4 g Q 2 9 u d H J h Y 3 R 1 Y W w g K D I p L 0 F 1 d G 9 S Z W 1 v d m V k Q 2 9 s d W 1 u c z E u e 0 Z v c m 1 h I G R l I H B h Z 2 8 s N j d 9 J n F 1 b 3 Q 7 L C Z x d W 9 0 O 1 N l Y 3 R p b 2 4 x L z I w M j N f U m V w b 3 J 0 Z S B k Z S B F a m V j d W N p w 7 N u I E N v b n R y Y W N 0 d W F s I C g y K S 9 B d X R v U m V t b 3 Z l Z E N v b H V t b n M x L n t Q b G F 6 b y B l a m V j d W N p w 7 N u I G N v b n R y Y X R v L D Y 4 f S Z x d W 9 0 O y w m c X V v d D t T Z W N 0 a W 9 u M S 8 y M D I z X 1 J l c G 9 y d G U g Z G U g R W p l Y 3 V j a c O z b i B D b 2 5 0 c m F j d H V h b C A o M i k v Q X V 0 b 1 J l b W 9 2 Z W R D b 2 x 1 b W 5 z M S 5 7 T 2 J z Z X J 2 Y W N p w 7 N u Z X M g c G x h e m 8 s N j l 9 J n F 1 b 3 Q 7 L C Z x d W 9 0 O 1 N l Y 3 R p b 2 4 x L z I w M j N f U m V w b 3 J 0 Z S B k Z S B F a m V j d W N p w 7 N u I E N v b n R y Y W N 0 d W F s I C g y K S 9 B d X R v U m V t b 3 Z l Z E N v b H V t b n M x L n t Q b G F 6 b y B 0 b 3 R h b C B w c s O z c n J v Z 2 F z L D c w f S Z x d W 9 0 O y w m c X V v d D t T Z W N 0 a W 9 u M S 8 y M D I z X 1 J l c G 9 y d G U g Z G U g R W p l Y 3 V j a c O z b i B D b 2 5 0 c m F j d H V h b C A o M i k v Q X V 0 b 1 J l b W 9 2 Z W R D b 2 x 1 b W 5 z M S 5 7 T 2 J z Z X J 2 Y W N p w 7 N u Z X M g c G x h e m 8 g c H L D s 3 J y b 2 d h L D c x f S Z x d W 9 0 O y w m c X V v d D t T Z W N 0 a W 9 u M S 8 y M D I z X 1 J l c G 9 y d G U g Z G U g R W p l Y 3 V j a c O z b i B D b 2 5 0 c m F j d H V h b C A o M i k v Q X V 0 b 1 J l b W 9 2 Z W R D b 2 x 1 b W 5 z M S 5 7 U G x h e m 8 g d G 9 0 Y W w g Y 2 9 u d H J h d G 8 s N z J 9 J n F 1 b 3 Q 7 L C Z x d W 9 0 O 1 N l Y 3 R p b 2 4 x L z I w M j N f U m V w b 3 J 0 Z S B k Z S B F a m V j d W N p w 7 N u I E N v b n R y Y W N 0 d W F s I C g y K S 9 B d X R v U m V t b 3 Z l Z E N v b H V t b n M x L n t W a W d l b m N p Y S B k Z W w g Y 2 9 u d H J h d G 8 s N z N 9 J n F 1 b 3 Q 7 L C Z x d W 9 0 O 1 N l Y 3 R p b 2 4 x L z I w M j N f U m V w b 3 J 0 Z S B k Z S B F a m V j d W N p w 7 N u I E N v b n R y Y W N 0 d W F s I C g y K S 9 B d X R v U m V t b 3 Z l Z E N v b H V t b n M x L n t D b 2 5 0 c m F 0 a X N 0 Y S w 3 N H 0 m c X V v d D s s J n F 1 b 3 Q 7 U 2 V j d G l v b j E v M j A y M 1 9 S Z X B v c n R l I G R l I E V q Z W N 1 Y 2 n D s 2 4 g Q 2 9 u d H J h Y 3 R 1 Y W w g K D I p L 0 F 1 d G 9 S Z W 1 v d m V k Q 2 9 s d W 1 u c z E u e 0 l k I G N v b n R y Y X R p c 3 R h L D c 1 f S Z x d W 9 0 O y w m c X V v d D t T Z W N 0 a W 9 u M S 8 y M D I z X 1 J l c G 9 y d G U g Z G U g R W p l Y 3 V j a c O z b i B D b 2 5 0 c m F j d H V h b C A o M i k v Q X V 0 b 1 J l b W 9 2 Z W R D b 2 x 1 b W 5 z M S 5 7 R M O t Z 2 l 0 b y B 2 Z X J p Z m l j Y W N p w 7 N u I E l k L D c 2 f S Z x d W 9 0 O y w m c X V v d D t T Z W N 0 a W 9 u M S 8 y M D I z X 1 J l c G 9 y d G U g Z G U g R W p l Y 3 V j a c O z b i B D b 2 5 0 c m F j d H V h b C A o M i k v Q X V 0 b 1 J l b W 9 2 Z W R D b 2 x 1 b W 5 z M S 5 7 V G l w b y B J R C w 3 N 3 0 m c X V v d D s s J n F 1 b 3 Q 7 U 2 V j d G l v b j E v M j A y M 1 9 S Z X B v c n R l I G R l I E V q Z W N 1 Y 2 n D s 2 4 g Q 2 9 u d H J h Y 3 R 1 Y W w g K D I p L 0 F 1 d G 9 S Z W 1 v d m V k Q 2 9 s d W 1 u c z E u e 0 5 h d H V y Y W x l e m E s N z h 9 J n F 1 b 3 Q 7 L C Z x d W 9 0 O 1 N l Y 3 R p b 2 4 x L z I w M j N f U m V w b 3 J 0 Z S B k Z S B F a m V j d W N p w 7 N u I E N v b n R y Y W N 0 d W F s I C g y K S 9 B d X R v U m V t b 3 Z l Z E N v b H V t b n M x L n t T Z X h v L D c 5 f S Z x d W 9 0 O y w m c X V v d D t T Z W N 0 a W 9 u M S 8 y M D I z X 1 J l c G 9 y d G U g Z G U g R W p l Y 3 V j a c O z b i B D b 2 5 0 c m F j d H V h b C A o M i k v Q X V 0 b 1 J l b W 9 2 Z W R D b 2 x 1 b W 5 z M S 5 7 R W R h Z C w 4 M H 0 m c X V v d D s s J n F 1 b 3 Q 7 U 2 V j d G l v b j E v M j A y M 1 9 S Z X B v c n R l I G R l I E V q Z W N 1 Y 2 n D s 2 4 g Q 2 9 u d H J h Y 3 R 1 Y W w g K D I p L 0 F 1 d G 9 S Z W 1 v d m V k Q 2 9 s d W 1 u c z E u e 0 5 p d m V s I G R l I G V z d H V k a W 8 s O D F 9 J n F 1 b 3 Q 7 L C Z x d W 9 0 O 1 N l Y 3 R p b 2 4 x L z I w M j N f U m V w b 3 J 0 Z S B k Z S B F a m V j d W N p w 7 N u I E N v b n R y Y W N 0 d W F s I C g y K S 9 B d X R v U m V t b 3 Z l Z E N v b H V t b n M x L n t Q c m 9 m Z X N p w 7 N u L D g y f S Z x d W 9 0 O y w m c X V v d D t T Z W N 0 a W 9 u M S 8 y M D I z X 1 J l c G 9 y d G U g Z G U g R W p l Y 3 V j a c O z b i B D b 2 5 0 c m F j d H V h b C A o M i k v Q X V 0 b 1 J l b W 9 2 Z W R D b 2 x 1 b W 5 z M S 5 7 R m 9 y b W F j a c O z b i B j b 2 5 0 c m F 0 a X N 0 Y S w 4 M 3 0 m c X V v d D s s J n F 1 b 3 Q 7 U 2 V j d G l v b j E v M j A y M 1 9 S Z X B v c n R l I G R l I E V q Z W N 1 Y 2 n D s 2 4 g Q 2 9 u d H J h Y 3 R 1 Y W w g K D I p L 0 F 1 d G 9 S Z W 1 v d m V k Q 2 9 s d W 1 u c z E u e 0 V 4 c G V y a W V u Y 2 l h I G N v b n R y Y X R p c 3 R h L D g 0 f S Z x d W 9 0 O y w m c X V v d D t T Z W N 0 a W 9 u M S 8 y M D I z X 1 J l c G 9 y d G U g Z G U g R W p l Y 3 V j a c O z b i B D b 2 5 0 c m F j d H V h b C A o M i k v Q X V 0 b 1 J l b W 9 2 Z W R D b 2 x 1 b W 5 z M S 5 7 R X h w Z X J p Z W 5 j a W E g c m V s Y W N p b 2 5 h Z G E s O D V 9 J n F 1 b 3 Q 7 L C Z x d W 9 0 O 1 N l Y 3 R p b 2 4 x L z I w M j N f U m V w b 3 J 0 Z S B k Z S B F a m V j d W N p w 7 N u I E N v b n R y Y W N 0 d W F s I C g y K S 9 B d X R v U m V t b 3 Z l Z E N v b H V t b n M x L n t U a X B v I G l k Z W 5 0 a W Z p Y 2 F j a c O z b i B y Z X B y Z X N l b n R h L D g 2 f S Z x d W 9 0 O y w m c X V v d D t T Z W N 0 a W 9 u M S 8 y M D I z X 1 J l c G 9 y d G U g Z G U g R W p l Y 3 V j a c O z b i B D b 2 5 0 c m F j d H V h b C A o M i k v Q X V 0 b 1 J l b W 9 2 Z W R D b 2 x 1 b W 5 z M S 5 7 S W R l b n R p Z m l j Y W N p b 2 4 g U m V w c m V z Z W 5 0 Y W 5 0 Z S w 4 N 3 0 m c X V v d D s s J n F 1 b 3 Q 7 U 2 V j d G l v b j E v M j A y M 1 9 S Z X B v c n R l I G R l I E V q Z W N 1 Y 2 n D s 2 4 g Q 2 9 u d H J h Y 3 R 1 Y W w g K D I p L 0 F 1 d G 9 S Z W 1 v d m V k Q 2 9 s d W 1 u c z E u e 1 J l c H J l c 2 V u d G F u d G U g b G V n Y W w s O D h 9 J n F 1 b 3 Q 7 L C Z x d W 9 0 O 1 N l Y 3 R p b 2 4 x L z I w M j N f U m V w b 3 J 0 Z S B k Z S B F a m V j d W N p w 7 N u I E N v b n R y Y W N 0 d W F s I C g y K S 9 B d X R v U m V t b 3 Z l Z E N v b H V t b n M x L n t O b 2 1 i c m U g c m V w c m V z Z W 5 0 Y W 5 0 Z S B s Z W d h b C 1 j b 2 4 s O D l 9 J n F 1 b 3 Q 7 L C Z x d W 9 0 O 1 N l Y 3 R p b 2 4 x L z I w M j N f U m V w b 3 J 0 Z S B k Z S B F a m V j d W N p w 7 N u I E N v b n R y Y W N 0 d W F s I C g y K S 9 B d X R v U m V t b 3 Z l Z E N v b H V t b n M x L n t D Y X J n b y B S Z X B y Z X N l b n R h b n R l I E x l Z 2 F s L D k w f S Z x d W 9 0 O y w m c X V v d D t T Z W N 0 a W 9 u M S 8 y M D I z X 1 J l c G 9 y d G U g Z G U g R W p l Y 3 V j a c O z b i B D b 2 5 0 c m F j d H V h b C A o M i k v Q X V 0 b 1 J l b W 9 2 Z W R D b 2 x 1 b W 5 z M S 5 7 R G l y Z W N j a c O z b i B w c m 9 2 Z W V k b 3 I s O T F 9 J n F 1 b 3 Q 7 L C Z x d W 9 0 O 1 N l Y 3 R p b 2 4 x L z I w M j N f U m V w b 3 J 0 Z S B k Z S B F a m V j d W N p w 7 N u I E N v b n R y Y W N 0 d W F s I C g y K S 9 B d X R v U m V t b 3 Z l Z E N v b H V t b n M x L n t U Z W z D q W Z v b m 8 g c H J v d m V l Z G 9 y L D k y f S Z x d W 9 0 O y w m c X V v d D t T Z W N 0 a W 9 u M S 8 y M D I z X 1 J l c G 9 y d G U g Z G U g R W p l Y 3 V j a c O z b i B D b 2 5 0 c m F j d H V h b C A o M i k v Q X V 0 b 1 J l b W 9 2 Z W R D b 2 x 1 b W 5 z M S 5 7 Q 2 9 y c m V v L W U g c H J v d m V l Z G 9 y L D k z f S Z x d W 9 0 O y w m c X V v d D t T Z W N 0 a W 9 u M S 8 y M D I z X 1 J l c G 9 y d G U g Z G U g R W p l Y 3 V j a c O z b i B D b 2 5 0 c m F j d H V h b C A o M i k v Q X V 0 b 1 J l b W 9 2 Z W R D b 2 x 1 b W 5 z M S 5 7 V G l w b y B l b n R p Z G F k L D k 0 f S Z x d W 9 0 O y w m c X V v d D t T Z W N 0 a W 9 u M S 8 y M D I z X 1 J l c G 9 y d G U g Z G U g R W p l Y 3 V j a c O z b i B D b 2 5 0 c m F j d H V h b C A o M i k v Q X V 0 b 1 J l b W 9 2 Z W R D b 2 x 1 b W 5 z M S 5 7 T m 8 g Y 2 V y d G l m a W N h Z G 8 g Y 2 9 u c 3 R p d H V j a c O z b i w 5 N X 0 m c X V v d D s s J n F 1 b 3 Q 7 U 2 V j d G l v b j E v M j A y M 1 9 S Z X B v c n R l I G R l I E V q Z W N 1 Y 2 n D s 2 4 g Q 2 9 u d H J h Y 3 R 1 Y W w g K D I p L 0 F 1 d G 9 S Z W 1 v d m V k Q 2 9 s d W 1 u c z E u e 1 R p c G 8 g Z G U g b 3 J n L 3 B l c n M s O T Z 9 J n F 1 b 3 Q 7 L C Z x d W 9 0 O 1 N l Y 3 R p b 2 4 x L z I w M j N f U m V w b 3 J 0 Z S B k Z S B F a m V j d W N p w 7 N u I E N v b n R y Y W N 0 d W F s I C g y K S 9 B d X R v U m V t b 3 Z l Z E N v b H V t b n M x L n t O Y W N p b 2 5 h b G l k Y W Q s O T d 9 J n F 1 b 3 Q 7 L C Z x d W 9 0 O 1 N l Y 3 R p b 2 4 x L z I w M j N f U m V w b 3 J 0 Z S B k Z S B F a m V j d W N p w 7 N u I E N v b n R y Y W N 0 d W F s I C g y K S 9 B d X R v U m V t b 3 Z l Z E N v b H V t b n M x L n t E Y X R v c y A g U 3 V w Z X J 2 a X N v c i w 5 O H 0 m c X V v d D s s J n F 1 b 3 Q 7 U 2 V j d G l v b j E v M j A y M 1 9 S Z X B v c n R l I G R l I E V q Z W N 1 Y 2 n D s 2 4 g Q 2 9 u d H J h Y 3 R 1 Y W w g K D I p L 0 F 1 d G 9 S Z W 1 v d m V k Q 2 9 s d W 1 u c z E u e 0 R h d G 9 z I G R l I E l u d G V y d m V u d G 9 y L D k 5 f S Z x d W 9 0 O y w m c X V v d D t T Z W N 0 a W 9 u M S 8 y M D I z X 1 J l c G 9 y d G U g Z G U g R W p l Y 3 V j a c O z b i B D b 2 5 0 c m F j d H V h b C A o M i k v Q X V 0 b 1 J l b W 9 2 Z W R D b 2 x 1 b W 5 z M S 5 7 T 3 J k Z W 5 h Z G 9 y I G R l b C B n Y X N 0 b y w x M D B 9 J n F 1 b 3 Q 7 L C Z x d W 9 0 O 1 N l Y 3 R p b 2 4 x L z I w M j N f U m V w b 3 J 0 Z S B k Z S B F a m V j d W N p w 7 N u I E N v b n R y Y W N 0 d W F s I C g y K S 9 B d X R v U m V t b 3 Z l Z E N v b H V t b n M x L n t D b G F z Z S B k Z S B n Y X J h b n T D r W E s M T A x f S Z x d W 9 0 O y w m c X V v d D t T Z W N 0 a W 9 u M S 8 y M D I z X 1 J l c G 9 y d G U g Z G U g R W p l Y 3 V j a c O z b i B D b 2 5 0 c m F j d H V h b C A o M i k v Q X V 0 b 1 J l b W 9 2 Z W R D b 2 x 1 b W 5 z M S 5 7 R 2 F y Y W 5 0 w 6 1 h I G 8 g c M O z b G l 6 Y S w x M D J 9 J n F 1 b 3 Q 7 L C Z x d W 9 0 O 1 N l Y 3 R p b 2 4 x L z I w M j N f U m V w b 3 J 0 Z S B k Z S B F a m V j d W N p w 7 N u I E N v b n R y Y W N 0 d W F s I C g y K S 9 B d X R v U m V t b 3 Z l Z E N v b H V t b n M x L n t O L i B n Y X J h b n R p Y S w x M D N 9 J n F 1 b 3 Q 7 L C Z x d W 9 0 O 1 N l Y 3 R p b 2 4 x L z I w M j N f U m V w b 3 J 0 Z S B k Z S B F a m V j d W N p w 7 N u I E N v b n R y Y W N 0 d W F s I C g y K S 9 B d X R v U m V t b 3 Z l Z E N v b H V t b n M x L n t O L i B h b m V 4 b y w x M D R 9 J n F 1 b 3 Q 7 L C Z x d W 9 0 O 1 N l Y 3 R p b 2 4 x L z I w M j N f U m V w b 3 J 0 Z S B k Z S B F a m V j d W N p w 7 N u I E N v b n R y Y W N 0 d W F s I C g y K S 9 B d X R v U m V t b 3 Z l Z E N v b H V t b n M x L n t G Z W N o Y S B p b m l j a W 8 g d m l n Z W 5 j a W E s M T A 1 f S Z x d W 9 0 O y w m c X V v d D t T Z W N 0 a W 9 u M S 8 y M D I z X 1 J l c G 9 y d G U g Z G U g R W p l Y 3 V j a c O z b i B D b 2 5 0 c m F j d H V h b C A o M i k v Q X V 0 b 1 J l b W 9 2 Z W R D b 2 x 1 b W 5 z M S 5 7 R m V j a G E g Z m l u I H Z p Z 2 V u Y 2 l h L D E w N n 0 m c X V v d D s s J n F 1 b 3 Q 7 U 2 V j d G l v b j E v M j A y M 1 9 S Z X B v c n R l I G R l I E V q Z W N 1 Y 2 n D s 2 4 g Q 2 9 u d H J h Y 3 R 1 Y W w g K D I p L 0 F 1 d G 9 S Z W 1 v d m V k Q 2 9 s d W 1 u c z E u e 0 Z l Y 2 h h I G d h c m F u d G l h L D E w N 3 0 m c X V v d D s s J n F 1 b 3 Q 7 U 2 V j d G l v b j E v M j A y M 1 9 S Z X B v c n R l I G R l I E V q Z W N 1 Y 2 n D s 2 4 g Q 2 9 u d H J h Y 3 R 1 Y W w g K D I p L 0 F 1 d G 9 S Z W 1 v d m V k Q 2 9 s d W 1 u c z E u e 0 F z Z W d 1 c m F k b 3 J h L D E w O H 0 m c X V v d D s s J n F 1 b 3 Q 7 U 2 V j d G l v b j E v M j A y M 1 9 S Z X B v c n R l I G R l I E V q Z W N 1 Y 2 n D s 2 4 g Q 2 9 u d H J h Y 3 R 1 Y W w g K D I p L 0 F 1 d G 9 S Z W 1 v d m V k Q 2 9 s d W 1 u c z E u e 0 d h c m F u d M O t Y S B v I H D D s 2 x p e m E g U k N F L D E w O X 0 m c X V v d D s s J n F 1 b 3 Q 7 U 2 V j d G l v b j E v M j A y M 1 9 S Z X B v c n R l I G R l I E V q Z W N 1 Y 2 n D s 2 4 g Q 2 9 u d H J h Y 3 R 1 Y W w g K D I p L 0 F 1 d G 9 S Z W 1 v d m V k Q 2 9 s d W 1 u c z E u e 0 5 v I G d h c m F u d M O t Y S B S Q 0 U s M T E w f S Z x d W 9 0 O y w m c X V v d D t T Z W N 0 a W 9 u M S 8 y M D I z X 1 J l c G 9 y d G U g Z G U g R W p l Y 3 V j a c O z b i B D b 2 5 0 c m F j d H V h b C A o M i k v Q X V 0 b 1 J l b W 9 2 Z W R D b 2 x 1 b W 5 z M S 5 7 T m 8 g Y W 5 l e G 8 g Z 2 F y Y W 5 0 w 6 1 h I F J D R S w x M T F 9 J n F 1 b 3 Q 7 L C Z x d W 9 0 O 1 N l Y 3 R p b 2 4 x L z I w M j N f U m V w b 3 J 0 Z S B k Z S B F a m V j d W N p w 7 N u I E N v b n R y Y W N 0 d W F s I C g y K S 9 B d X R v U m V t b 3 Z l Z E N v b H V t b n M x L n t G Z W N o Y S B p b m l j a W 8 g d m l n Z W 5 j a W F f M y w x M T J 9 J n F 1 b 3 Q 7 L C Z x d W 9 0 O 1 N l Y 3 R p b 2 4 x L z I w M j N f U m V w b 3 J 0 Z S B k Z S B F a m V j d W N p w 7 N u I E N v b n R y Y W N 0 d W F s I C g y K S 9 B d X R v U m V t b 3 Z l Z E N v b H V t b n M x L n t G Z W N o Y S B m a W 4 g d m l n Z W 5 j a W F f N C w x M T N 9 J n F 1 b 3 Q 7 L C Z x d W 9 0 O 1 N l Y 3 R p b 2 4 x L z I w M j N f U m V w b 3 J 0 Z S B k Z S B F a m V j d W N p w 7 N u I E N v b n R y Y W N 0 d W F s I C g y K S 9 B d X R v U m V t b 3 Z l Z E N v b H V t b n M x L n t G Z W N o Y S B n Y X J h b n R p Y V 8 1 L D E x N H 0 m c X V v d D s s J n F 1 b 3 Q 7 U 2 V j d G l v b j E v M j A y M 1 9 S Z X B v c n R l I G R l I E V q Z W N 1 Y 2 n D s 2 4 g Q 2 9 u d H J h Y 3 R 1 Y W w g K D I p L 0 F 1 d G 9 S Z W 1 v d m V k Q 2 9 s d W 1 u c z E u e 0 F z Z W d 1 c m F k b 3 J h X z Y s M T E 1 f S Z x d W 9 0 O y w m c X V v d D t T Z W N 0 a W 9 u M S 8 y M D I z X 1 J l c G 9 y d G U g Z G U g R W p l Y 3 V j a c O z b i B D b 2 5 0 c m F j d H V h b C A o M i k v Q X V 0 b 1 J l b W 9 2 Z W R D b 2 x 1 b W 5 z M S 5 7 Q X B y b 2 J h Y 2 n D s 2 4 g Z 2 F y Y W 5 0 w 6 1 h c y w x M T Z 9 J n F 1 b 3 Q 7 L C Z x d W 9 0 O 1 N l Y 3 R p b 2 4 x L z I w M j N f U m V w b 3 J 0 Z S B k Z S B F a m V j d W N p w 7 N u I E N v b n R y Y W N 0 d W F s I C g y K S 9 B d X R v U m V t b 3 Z l Z E N v b H V t b n M x L n t P Y n N l c n Z h Y 2 n D s 2 5 l c y B n Y X J h b n T D r W F z L D E x N 3 0 m c X V v d D s s J n F 1 b 3 Q 7 U 2 V j d G l v b j E v M j A y M 1 9 S Z X B v c n R l I G R l I E V q Z W N 1 Y 2 n D s 2 4 g Q 2 9 u d H J h Y 3 R 1 Y W w g K D I p L 0 F 1 d G 9 S Z W 1 v d m V k Q 2 9 s d W 1 u c z E u e 0 V z d G F k b y w x M T h 9 J n F 1 b 3 Q 7 L C Z x d W 9 0 O 1 N l Y 3 R p b 2 4 x L z I w M j N f U m V w b 3 J 0 Z S B k Z S B F a m V j d W N p w 7 N u I E N v b n R y Y W N 0 d W F s I C g y K S 9 B d X R v U m V t b 3 Z l Z E N v b H V t b n M x L n t G a X J t Y S B k Z W w g Y 2 9 u d H J h d G l z d G E s M T E 5 f S Z x d W 9 0 O y w m c X V v d D t T Z W N 0 a W 9 u M S 8 y M D I z X 1 J l c G 9 y d G U g Z G U g R W p l Y 3 V j a c O z b i B D b 2 5 0 c m F j d H V h b C A o M i k v Q X V 0 b 1 J l b W 9 2 Z W R D b 2 x 1 b W 5 z M S 5 7 R m V j a G E g c G F y Y S B y Z W 1 p d G l y I G R v Y 3 M s M T I w f S Z x d W 9 0 O y w m c X V v d D t T Z W N 0 a W 9 u M S 8 y M D I z X 1 J l c G 9 y d G U g Z G U g R W p l Y 3 V j a c O z b i B D b 2 5 0 c m F j d H V h b C A o M i k v Q X V 0 b 1 J l b W 9 2 Z W R D b 2 x 1 b W 5 z M S 5 7 R m V j a G E g Z G U g Y W R q d W R p Y 2 F j a c O z b i w x M j F 9 J n F 1 b 3 Q 7 L C Z x d W 9 0 O 1 N l Y 3 R p b 2 4 x L z I w M j N f U m V w b 3 J 0 Z S B k Z S B F a m V j d W N p w 7 N u I E N v b n R y Y W N 0 d W F s I C g y K S 9 B d X R v U m V t b 3 Z l Z E N v b H V t b n M x L n t T d X N j c m l w Y 2 n D s 2 4 g Y 2 9 u d H J h d G 8 s M T I y f S Z x d W 9 0 O y w m c X V v d D t T Z W N 0 a W 9 u M S 8 y M D I z X 1 J l c G 9 y d G U g Z G U g R W p l Y 3 V j a c O z b i B D b 2 5 0 c m F j d H V h b C A o M i k v Q X V 0 b 1 J l b W 9 2 Z W R D b 2 x 1 b W 5 z M S 5 7 T G V n Y W x p e m F j a c O z b i B j b 2 5 0 c m F 0 b y w x M j N 9 J n F 1 b 3 Q 7 L C Z x d W 9 0 O 1 N l Y 3 R p b 2 4 x L z I w M j N f U m V w b 3 J 0 Z S B k Z S B F a m V j d W N p w 7 N u I E N v b n R y Y W N 0 d W F s I C g y K S 9 B d X R v U m V t b 3 Z l Z E N v b H V t b n M x L n t N b 2 R p Z m l j Y W N p w 7 N u I G R l I G d h c m F u d M O t Y X M s M T I 0 f S Z x d W 9 0 O y w m c X V v d D t T Z W N 0 a W 9 u M S 8 y M D I z X 1 J l c G 9 y d G U g Z G U g R W p l Y 3 V j a c O z b i B D b 2 5 0 c m F j d H V h b C A o M i k v Q X V 0 b 1 J l b W 9 2 Z W R D b 2 x 1 b W 5 z M S 5 7 S W 5 p Y 2 l v I G N v b n R y Y X R v I E 9 J L D E y N X 0 m c X V v d D s s J n F 1 b 3 Q 7 U 2 V j d G l v b j E v M j A y M 1 9 S Z X B v c n R l I G R l I E V q Z W N 1 Y 2 n D s 2 4 g Q 2 9 u d H J h Y 3 R 1 Y W w g K D I p L 0 F 1 d G 9 S Z W 1 v d m V k Q 2 9 s d W 1 u c z E u e 0 Z p b m F s a X p h Y 2 n D s 2 4 g Y 2 9 u d H J h d G 8 g T 0 k s M T I 2 f S Z x d W 9 0 O y w m c X V v d D t T Z W N 0 a W 9 u M S 8 y M D I z X 1 J l c G 9 y d G U g Z G U g R W p l Y 3 V j a c O z b i B D b 2 5 0 c m F j d H V h b C A o M i k v Q X V 0 b 1 J l b W 9 2 Z W R D b 2 x 1 b W 5 z M S 5 7 R m l u Y W x p e m F j a c O z b i B k Z W Z p b m l 0 a X Z h L D E y N 3 0 m c X V v d D s s J n F 1 b 3 Q 7 U 2 V j d G l v b j E v M j A y M 1 9 S Z X B v c n R l I G R l I E V q Z W N 1 Y 2 n D s 2 4 g Q 2 9 u d H J h Y 3 R 1 Y W w g K D I p L 0 F 1 d G 9 S Z W 1 v d m V k Q 2 9 s d W 1 u c z E u e 0 R h d G 9 z I G R l I E N l c 2 n D s 2 4 s M T I 4 f S Z x d W 9 0 O y w m c X V v d D t T Z W N 0 a W 9 u M S 8 y M D I z X 1 J l c G 9 y d G U g Z G U g R W p l Y 3 V j a c O z b i B D b 2 5 0 c m F j d H V h b C A o M i k v Q X V 0 b 1 J l b W 9 2 Z W R D b 2 x 1 b W 5 z M S 5 7 Q 2 F u d G l k Y W Q g Z G U g c 3 V z c G V u c 2 n D s 2 5 l c y B y Z W F s a S w x M j l 9 J n F 1 b 3 Q 7 L C Z x d W 9 0 O 1 N l Y 3 R p b 2 4 x L z I w M j N f U m V w b 3 J 0 Z S B k Z S B F a m V j d W N p w 7 N u I E N v b n R y Y W N 0 d W F s I C g y K S 9 B d X R v U m V t b 3 Z l Z E N v b H V t b n M x L n t T d X N j c m l w Y 2 n D s 2 4 g Z G U g b G E g c 3 V z c G V u c 2 n D s 2 4 s M T M w f S Z x d W 9 0 O y w m c X V v d D t T Z W N 0 a W 9 u M S 8 y M D I z X 1 J l c G 9 y d G U g Z G U g R W p l Y 3 V j a c O z b i B D b 2 5 0 c m F j d H V h b C A o M i k v Q X V 0 b 1 J l b W 9 2 Z W R D b 2 x 1 b W 5 z M S 5 7 R M O t Y X M g Z G U g c 3 V z c G V u c 2 n D s 2 4 s M T M x f S Z x d W 9 0 O y w m c X V v d D t T Z W N 0 a W 9 u M S 8 y M D I z X 1 J l c G 9 y d G U g Z G U g R W p l Y 3 V j a c O z b i B D b 2 5 0 c m F j d H V h b C A o M i k v Q X V 0 b 1 J l b W 9 2 Z W R D b 2 x 1 b W 5 z M S 5 7 V G V y b W l u Y W N p w 7 N u I G F u d G l j a X B h Z G E s M T M y f S Z x d W 9 0 O y w m c X V v d D t T Z W N 0 a W 9 u M S 8 y M D I z X 1 J l c G 9 y d G U g Z G U g R W p l Y 3 V j a c O z b i B D b 2 5 0 c m F j d H V h b C A o M i k v Q X V 0 b 1 J l b W 9 2 Z W R D b 2 x 1 b W 5 z M S 5 7 R m V j a G E g S W 5 m b 3 J t Z S B G a W 5 h b C w x M z N 9 J n F 1 b 3 Q 7 L C Z x d W 9 0 O 1 N l Y 3 R p b 2 4 x L z I w M j N f U m V w b 3 J 0 Z S B k Z S B F a m V j d W N p w 7 N u I E N v b n R y Y W N 0 d W F s I C g y K S 9 B d X R v U m V t b 3 Z l Z E N v b H V t b n M x L n t Q c m 9 j Z W R l I G E g b G l x d W l k Y W N p w 7 N u L D E z N H 0 m c X V v d D s s J n F 1 b 3 Q 7 U 2 V j d G l v b j E v M j A y M 1 9 S Z X B v c n R l I G R l I E V q Z W N 1 Y 2 n D s 2 4 g Q 2 9 u d H J h Y 3 R 1 Y W w g K D I p L 0 F 1 d G 9 S Z W 1 v d m V k Q 2 9 s d W 1 u c z E u e 0 x p c X V p Z G F j a c O z b i B y Z X F 1 Z X J p Z G E s M T M 1 f S Z x d W 9 0 O y w m c X V v d D t T Z W N 0 a W 9 u M S 8 y M D I z X 1 J l c G 9 y d G U g Z G U g R W p l Y 3 V j a c O z b i B D b 2 5 0 c m F j d H V h b C A o M i k v Q X V 0 b 1 J l b W 9 2 Z W R D b 2 x 1 b W 5 z M S 5 7 V G l w b y B s a X F 1 a W R h Y 2 n D s 2 4 s M T M 2 f S Z x d W 9 0 O y w m c X V v d D t T Z W N 0 a W 9 u M S 8 y M D I z X 1 J l c G 9 y d G U g Z G U g R W p l Y 3 V j a c O z b i B D b 2 5 0 c m F j d H V h b C A o M i k v Q X V 0 b 1 J l b W 9 2 Z W R D b 2 x 1 b W 5 z M S 5 7 U 3 V z Y 3 J p c G N p w 7 N u I G F j d G E g b G l x d W l k Y W N p w 7 N u L D E z N 3 0 m c X V v d D s s J n F 1 b 3 Q 7 U 2 V j d G l v b j E v M j A y M 1 9 S Z X B v c n R l I G R l I E V q Z W N 1 Y 2 n D s 2 4 g Q 2 9 u d H J h Y 3 R 1 Y W w g K D I p L 0 F 1 d G 9 S Z W 1 v d m V k Q 2 9 s d W 1 u c z E u e 0 9 i c 2 V y d m F j a W 9 u Z X M g b G l x d W l k Y W N p w 7 N u L D E z O H 0 m c X V v d D s s J n F 1 b 3 Q 7 U 2 V j d G l v b j E v M j A y M 1 9 S Z X B v c n R l I G R l I E V q Z W N 1 Y 2 n D s 2 4 g Q 2 9 u d H J h Y 3 R 1 Y W w g K D I p L 0 F 1 d G 9 S Z W 1 v d m V k Q 2 9 s d W 1 u c z E u e 0 x p c X V p Z G F j a c O z b i A t I E F w c m 9 i Y W N p w 7 N u I G 9 y Z G V u L D E z O X 0 m c X V v d D s s J n F 1 b 3 Q 7 U 2 V j d G l v b j E v M j A y M 1 9 S Z X B v c n R l I G R l I E V q Z W N 1 Y 2 n D s 2 4 g Q 2 9 u d H J h Y 3 R 1 Y W w g K D I p L 0 F 1 d G 9 S Z W 1 v d m V k Q 2 9 s d W 1 u c z E u e 0 N p Z X J y Z S B k Z S B l e H B l Z G l l b n R l L D E 0 M H 0 m c X V v d D s s J n F 1 b 3 Q 7 U 2 V j d G l v b j E v M j A y M 1 9 S Z X B v c n R l I G R l I E V q Z W N 1 Y 2 n D s 2 4 g Q 2 9 u d H J h Y 3 R 1 Y W w g K D I p L 0 F 1 d G 9 S Z W 1 v d m V k Q 2 9 s d W 1 u c z E u e 0 p 1 c 3 R p Z m l j Y W N p w 7 N u L D E 0 M X 0 m c X V v d D s s J n F 1 b 3 Q 7 U 2 V j d G l v b j E v M j A y M 1 9 S Z X B v c n R l I G R l I E V q Z W N 1 Y 2 n D s 2 4 g Q 2 9 u d H J h Y 3 R 1 Y W w g K D I p L 0 F 1 d G 9 S Z W 1 v d m V k Q 2 9 s d W 1 u c z E u e 0 9 i b G l n Y W N p b 2 5 l c y B F c 3 B l Y 2 l h b G V z I G N v b n R y Y S w x N D J 9 J n F 1 b 3 Q 7 L C Z x d W 9 0 O 1 N l Y 3 R p b 2 4 x L z I w M j N f U m V w b 3 J 0 Z S B k Z S B F a m V j d W N p w 7 N u I E N v b n R y Y W N 0 d W F s I C g y K S 9 B d X R v U m V t b 3 Z l Z E N v b H V t b n M x L n t P Y m x p Z 2 F j a W 9 u Z X M g c 3 V w Z X J 2 a X N v c i B v I G l u d G U s M T Q z f S Z x d W 9 0 O y w m c X V v d D t T Z W N 0 a W 9 u M S 8 y M D I z X 1 J l c G 9 y d G U g Z G U g R W p l Y 3 V j a c O z b i B D b 2 5 0 c m F j d H V h b C A o M i k v Q X V 0 b 1 J l b W 9 2 Z W R D b 2 x 1 b W 5 z M S 5 7 T 2 J s a W d h Y 2 l v b m V z I F N E S C w x N D R 9 J n F 1 b 3 Q 7 L C Z x d W 9 0 O 1 N l Y 3 R p b 2 4 x L z I w M j N f U m V w b 3 J 0 Z S B k Z S B F a m V j d W N p w 7 N u I E N v b n R y Y W N 0 d W F s I C g y K S 9 B d X R v U m V t b 3 Z l Z E N v b H V t b n M x L n t Q c m 9 k d W N 0 b 3 M s I G V u d H J l Z 2 F i b G V z I C B v I H J l c 3 U s M T Q 1 f S Z x d W 9 0 O y w m c X V v d D t T Z W N 0 a W 9 u M S 8 y M D I z X 1 J l c G 9 y d G U g Z G U g R W p l Y 3 V j a c O z b i B D b 2 5 0 c m F j d H V h b C A o M i k v Q X V 0 b 1 J l b W 9 2 Z W R D b 2 x 1 b W 5 z M S 5 7 Q W Z p b G l h Y 2 n D s 2 4 g U 0 d S T C w x N D Z 9 J n F 1 b 3 Q 7 L C Z x d W 9 0 O 1 N l Y 3 R p b 2 4 x L z I w M j N f U m V w b 3 J 0 Z S B k Z S B F a m V j d W N p w 7 N u I E N v b n R y Y W N 0 d W F s I C g y K S 9 B d X R v U m V t b 3 Z l Z E N v b H V t b n M x L n t G d W 5 j a c O z b i w x N D d 9 J n F 1 b 3 Q 7 X S w m c X V v d D t S Z W x h d G l v b n N o a X B J b m Z v J n F 1 b 3 Q 7 O l t d f S I g L z 4 8 L 1 N 0 Y W J s Z U V u d H J p Z X M + P C 9 J d G V t P j x J d G V t P j x J d G V t T G 9 j Y X R p b 2 4 + P E l 0 Z W 1 U e X B l P k Z v c m 1 1 b G E 8 L 0 l 0 Z W 1 U e X B l P j x J d G V t U G F 0 a D 5 T Z W N 0 a W 9 u M S 8 y M D I z X 1 J l c G 9 y d G U l M j B k Z S U y M E V q Z W N 1 Y 2 k l Q z M l Q j N u J T I w Q 2 9 u d H J h Y 3 R 1 Y W w l M j A o M i k v T 3 J p Z 2 V u P C 9 J d G V t U G F 0 a D 4 8 L 0 l 0 Z W 1 M b 2 N h d G l v b j 4 8 U 3 R h Y m x l R W 5 0 c m l l c y A v P j w v S X R l b T 4 8 S X R l b T 4 8 S X R l b U x v Y 2 F 0 a W 9 u P j x J d G V t V H l w Z T 5 G b 3 J t d W x h P C 9 J d G V t V H l w Z T 4 8 S X R l b V B h d G g + U 2 V j d G l v b j E v M j A y M 1 9 S Z X B v c n R l J T I w Z G U l M j B F a m V j d W N p J U M z J U I z b i U y M E N v b n R y Y W N 0 d W F s J T I w K D I p L 0 V u Y 2 F i Z X p h Z G 9 z J T I w c H J v b W 9 2 a W R v c z w v S X R l b V B h d G g + P C 9 J d G V t T G 9 j Y X R p b 2 4 + P F N 0 Y W J s Z U V u d H J p Z X M g L z 4 8 L 0 l 0 Z W 0 + P E l 0 Z W 0 + P E l 0 Z W 1 M b 2 N h d G l v b j 4 8 S X R l b V R 5 c G U + R m 9 y b X V s Y T w v S X R l b V R 5 c G U + P E l 0 Z W 1 Q Y X R o P l N l Y 3 R p b 2 4 x L z I w M j N f U m V w b 3 J 0 Z S U y M G R l J T I w R W p l Y 3 V j a S V D M y V C M 2 4 l M j B D b 2 5 0 c m F j d H V h b C U y M C g y K S 9 U a X B v J T I w Y 2 F t Y m l h Z G 8 8 L 0 l 0 Z W 1 Q Y X R o P j w v S X R l b U x v Y 2 F 0 a W 9 u P j x T d G F i b G V F b n R y a W V z I C 8 + P C 9 J d G V t P j x J d G V t P j x J d G V t T G 9 j Y X R p b 2 4 + P E l 0 Z W 1 U e X B l P k Z v c m 1 1 b G E 8 L 0 l 0 Z W 1 U e X B l P j x J d G V t U G F 0 a D 5 T Z W N 0 a W 9 u M S 9 J b m Z v c m 1 l X 1 N 1 c G V y d m l z b 3 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3 M j k i I C 8 + P E V u d H J 5 I F R 5 c G U 9 I k Z p b G x F c n J v c k N v Z G U i I F Z h b H V l P S J z V W 5 r b m 9 3 b i I g L z 4 8 R W 5 0 c n k g V H l w Z T 0 i R m l s b E V y c m 9 y Q 2 9 1 b n Q i I F Z h b H V l P S J s M C I g L z 4 8 R W 5 0 c n k g V H l w Z T 0 i R m l s b E x h c 3 R V c G R h d G V k I i B W Y W x 1 Z T 0 i Z D I w M j M t M T E t M j l U M j I 6 M D g 6 M D Y u N D U w N T Y 5 O V o i I C 8 + P E V u d H J 5 I F R 5 c G U 9 I k Z p b G x D b 2 x 1 b W 5 U e X B l c y I g V m F s d W U 9 I n N B d 1 l H Q m d Z R 0 J n W U R C Z 1 l E Q X d Z R 0 J n W U d C Z 0 1 E Q X d N R E J n W U d C Z 1 l H Q m d Z R 0 J n W U R B d 0 1 E Q X d Z R 0 J n W U d C Z 2 t H Q m d Z R 0 J n T U d C Z 1 l H Q m d Z R C I g L z 4 8 R W 5 0 c n k g V H l w Z T 0 i R m l s b E N v b H V t b k 5 h b W V z I i B W Y W x 1 Z T 0 i c 1 s m c X V v d D t W a W d l b m N p Y S Z x d W 9 0 O y w m c X V v d D t N b 2 R h b G l k Y W Q g Z G U g c 2 V s Z W N j a c O z b i Z x d W 9 0 O y w m c X V v d D t U a X B v I G R l I F N 1 Y m F z d G E g S W 5 2 Z X J z a c O z b i Z x d W 9 0 O y w m c X V v d D t U a X B v I G N v b n R y Y X R v J n F 1 b 3 Q 7 L C Z x d W 9 0 O 0 7 D u m 1 l c m 8 g Z G U g c H J v Y 2 V z b y Z x d W 9 0 O y w m c X V v d D t O w r A g R X h w Z W R p Z W 5 0 Z S B Q c m V j b 2 5 0 c m F j d H V h b C Z x d W 9 0 O y w m c X V v d D t O w r A g R X h w Z W R p Z W 5 0 Z S B D b 2 5 0 c m F j d H V h b C Z x d W 9 0 O y w m c X V v d D t O w 7 p t Z X J v I G R l I G N v b n R y Y X R v J n F 1 b 3 Q 7 L C Z x d W 9 0 O 0 7 D u m 1 l c m 8 g Z G U g b 3 J k Z W 4 g Z G U g Y 2 9 t c H J h I F R W R U M m c X V v d D s s J n F 1 b 3 Q 7 T 2 J q Z X R v J n F 1 b 3 Q 7 L C Z x d W 9 0 O 0 N v b n R y Y X R p c 3 R h J n F 1 b 3 Q 7 L C Z x d W 9 0 O 0 l k I G N v b n R y Y X R p c 3 R h J n F 1 b 3 Q 7 L C Z x d W 9 0 O 0 T D r W d p d G 8 g Z G U g V m V y a W Z p Y 2 F j a c O z b i B J Z C Z x d W 9 0 O y w m c X V v d D t U a X B v I E l E J n F 1 b 3 Q 7 L C Z x d W 9 0 O 0 V z d G F k b y Z x d W 9 0 O y w m c X V v d D t O w r A g S W 5 m b 3 J t Z S B k Z S B T d X B l c n Z p c 2 n D s 2 4 m c X V v d D s s J n F 1 b 3 Q 7 V G l w b y B k Z S B p b m Z v c m 1 l J n F 1 b 3 Q 7 L C Z x d W 9 0 O 0 Z l Y 2 h h I G R l c 2 R l J n F 1 b 3 Q 7 L C Z x d W 9 0 O 0 Z l Y 2 h h I G h h c 3 R h J n F 1 b 3 Q 7 L C Z x d W 9 0 O 1 Z h b G 9 y I G V q Z W N 1 d G F k b y B h Y 3 V t d W x h Z G 8 m c X V v d D s s J n F 1 b 3 Q 7 R W p l Y 3 V j a c O z b i B m w 6 1 z a W N h J n F 1 b 3 Q 7 L C Z x d W 9 0 O 1 Z h b G 9 y I G d p c m 9 z I G F j d W 1 1 b G F k b 3 M m c X V v d D s s J n F 1 b 3 Q 7 V m F s b 3 I g T m 8 g R W p l Y 3 V 0 Y W R v I G R l b C B j b 2 5 0 c m F 0 J n F 1 b 3 Q 7 L C Z x d W 9 0 O 1 B v c m N l b n R h a m U g Z G U g Z W p l Y 3 V j a c O z b i B w c m V z d X A m c X V v d D s s J n F 1 b 3 Q 7 T 2 J s a W d h Y 2 l v b m V z I E d l b m V y Y W x l c y Z x d W 9 0 O y w m c X V v d D t T Z W d 1 a W 1 p Z W 5 0 b y B P Y m x p Z 2 F j a W 9 u Z X M g R 2 V u Z X I m c X V v d D s s J n F 1 b 3 Q 7 T 2 J s a W d h Y 2 l v b m V z I E V z c G V j a W F s Z X M g Y 2 9 u d H J h J n F 1 b 3 Q 7 L C Z x d W 9 0 O 1 N l Z 3 V p b W l l b n R v I E 9 i b G l n Y W N p b 2 5 l c y B F c 3 B l Y y Z x d W 9 0 O y w m c X V v d D t T Z X J 2 a W N p b 3 M v c H J v Z H V j d G 9 z L 2 9 i c m E m c X V v d D s s J n F 1 b 3 Q 7 U 2 V n d W l t a W V u d G 8 g c 2 V y d m l j a W 9 z L 3 B y b 2 R 1 Y 3 R v J n F 1 b 3 Q 7 L C Z x d W 9 0 O 1 J l d H J h c 2 9 z I H B s Y W 4 g Z W p l Y 3 V j a c O z b i Z x d W 9 0 O y w m c X V v d D t B c G 9 y d G V z I F B h c m F m a X N j Y W x l c y Z x d W 9 0 O y w m c X V v d D t D b 2 1 1 b m l j Y W N p w 7 N u I F V H U F A m c X V v d D s s J n F 1 b 3 Q 7 R m V j a G E g Y 2 9 t d W 5 p Y 2 F j a c O z b i B V R 1 B Q J n F 1 b 3 Q 7 L C Z x d W 9 0 O 0 N l c n R p Z m l j Y W N p w 7 N u I F B h Z 2 9 z I G R l I E F w b 3 J 0 Z X M m c X V v d D s s J n F 1 b 3 Q 7 T i 4 g c G F n b 3 M g c m V h b G l 6 Y W R v c y Z x d W 9 0 O y w m c X V v d D t T Y W x k b y B h I E Z h d m 9 y I G R l I E N v b n R y Y X R p c 3 R h J n F 1 b 3 Q 7 L C Z x d W 9 0 O 1 Z h b G 9 y I G l u a W N p Y W w g Y 2 9 u d H J h d G 8 m c X V v d D s s J n F 1 b 3 Q 7 V m F s b 3 I g d G 9 0 Y W w g Y W R p Y 2 l v b m V z J n F 1 b 3 Q 7 L C Z x d W 9 0 O 1 Z h b G 9 y I H R v d G F s I G N v b n R y Y X R v I G N v b i B h Z G l j a S Z x d W 9 0 O y w m c X V v d D t N b 2 5 l Z G E m c X V v d D s s J n F 1 b 3 Q 7 Q 3 V t c G x p b W l l b n R v I G 9 i b G l n Y W N p w 7 N u Z X M g c G F j d C Z x d W 9 0 O y w m c X V v d D t P c G 9 y d H V u a W R h Z C B k Z S B l b n R y Z W d h J n F 1 b 3 Q 7 L C Z x d W 9 0 O 0 N h b G l k Y W Q g Z G V s I H N l c n Z p Y 2 l v I H k v b y B i a W V u Z S Z x d W 9 0 O y w m c X V v d D t S Z W N v b W V u Z G F j a c O z b i Z x d W 9 0 O y w m c X V v d D t Q d W J s a W N h Y 2 n D s 2 4 g Z G V s I G l u Z m 9 y b W U g Q 0 N F J n F 1 b 3 Q 7 L C Z x d W 9 0 O 0 Z l Y 2 h h I E l u Z m 9 y b W U m c X V v d D s s J n F 1 b 3 Q 7 U 3 V w Z X J 2 a X N v c i B l a m V j d W N p w 7 N u J n F 1 b 3 Q 7 L C Z x d W 9 0 O 0 V u d G l k Y W Q g c 3 V w Z X J 2 I G V q Z W N 1 Y 2 n D s 2 4 m c X V v d D s s J n F 1 b 3 Q 7 T m 9 t Y n J l I G R l I F N 1 c G V y d m l z b 3 I m c X V v d D s s J n F 1 b 3 Q 7 Q 2 F y Z 2 8 g c 3 V w Z X J 2 I G V q Z W N 1 Y 2 n D s 2 4 m c X V v d D s s J n F 1 b 3 Q 7 V G l w b y B J R C B T d X B l c n Z p c 2 9 y I G V q Z W N 1 Y 2 n D s 2 4 m c X V v d D s s J n F 1 b 3 Q 7 S W Q g U 3 V w Z X J 2 a X N v c i B l a m V j d W N p w 7 N u J n F 1 b 3 Q 7 L C Z x d W 9 0 O 0 N v c n J l b y B T d X B l c n Z p c 2 9 y I G V q Z W N 1 Y 2 n D s 2 4 m c X V v d D s s J n F 1 b 3 Q 7 S W 5 p Y 2 l v I H N 1 c G V y d m l z a c O z b i Z x d W 9 0 O y w m c X V v d D t G a W 5 h b G l 6 Y W N p w 7 N u I H N 1 c G V y d m l z a c O z b i Z x d W 9 0 O y w m c X V v d D t J b n R l c n Z l b n R v c i Z x d W 9 0 O y w m c X V v d D t U a X B v I E l E I E l u d G V y d m V u d G 9 y J n F 1 b 3 Q 7 L C Z x d W 9 0 O 0 l k I E l u d G V y d m V u d G 9 y J n F 1 b 3 Q 7 L C Z x d W 9 0 O 0 4 u I G N v b n R y Y X R v I G l u d G V y d m V u d G 9 y w 6 1 h J n F 1 b 3 Q 7 X S I g L z 4 8 R W 5 0 c n k g V H l w Z T 0 i R m l s b F N 0 Y X R 1 c y I g V m F s d W U 9 I n N D b 2 1 w b G V 0 Z S I g L z 4 8 R W 5 0 c n k g V H l w Z T 0 i U m V s Y X R p b 2 5 z a G l w S W 5 m b 0 N v b n R h a W 5 l c i I g V m F s d W U 9 I n N 7 J n F 1 b 3 Q 7 Y 2 9 s d W 1 u Q 2 9 1 b n Q m c X V v d D s 6 N j A s J n F 1 b 3 Q 7 a 2 V 5 Q 2 9 s d W 1 u T m F t Z X M m c X V v d D s 6 W 1 0 s J n F 1 b 3 Q 7 c X V l c n l S Z W x h d G l v b n N o a X B z J n F 1 b 3 Q 7 O l t d L C Z x d W 9 0 O 2 N v b H V t b k l k Z W 5 0 a X R p Z X M m c X V v d D s 6 W y Z x d W 9 0 O 1 N l Y 3 R p b 2 4 x L 0 l u Z m 9 y b W V f U 3 V w Z X J 2 a X N v c i 9 B d X R v U m V t b 3 Z l Z E N v b H V t b n M x L n t W a W d l b m N p Y S w w f S Z x d W 9 0 O y w m c X V v d D t T Z W N 0 a W 9 u M S 9 J b m Z v c m 1 l X 1 N 1 c G V y d m l z b 3 I v Q X V 0 b 1 J l b W 9 2 Z W R D b 2 x 1 b W 5 z M S 5 7 T W 9 k Y W x p Z G F k I G R l I H N l b G V j Y 2 n D s 2 4 s M X 0 m c X V v d D s s J n F 1 b 3 Q 7 U 2 V j d G l v b j E v S W 5 m b 3 J t Z V 9 T d X B l c n Z p c 2 9 y L 0 F 1 d G 9 S Z W 1 v d m V k Q 2 9 s d W 1 u c z E u e 1 R p c G 8 g Z G U g U 3 V i Y X N 0 Y S B J b n Z l c n N p w 7 N u L D J 9 J n F 1 b 3 Q 7 L C Z x d W 9 0 O 1 N l Y 3 R p b 2 4 x L 0 l u Z m 9 y b W V f U 3 V w Z X J 2 a X N v c i 9 B d X R v U m V t b 3 Z l Z E N v b H V t b n M x L n t U a X B v I G N v b n R y Y X R v L D N 9 J n F 1 b 3 Q 7 L C Z x d W 9 0 O 1 N l Y 3 R p b 2 4 x L 0 l u Z m 9 y b W V f U 3 V w Z X J 2 a X N v c i 9 B d X R v U m V t b 3 Z l Z E N v b H V t b n M x L n t O w 7 p t Z X J v I G R l I H B y b 2 N l c 2 8 s N H 0 m c X V v d D s s J n F 1 b 3 Q 7 U 2 V j d G l v b j E v S W 5 m b 3 J t Z V 9 T d X B l c n Z p c 2 9 y L 0 F 1 d G 9 S Z W 1 v d m V k Q 2 9 s d W 1 u c z E u e 0 7 C s C B F e H B l Z G l l b n R l I F B y Z W N v b n R y Y W N 0 d W F s L D V 9 J n F 1 b 3 Q 7 L C Z x d W 9 0 O 1 N l Y 3 R p b 2 4 x L 0 l u Z m 9 y b W V f U 3 V w Z X J 2 a X N v c i 9 B d X R v U m V t b 3 Z l Z E N v b H V t b n M x L n t O w r A g R X h w Z W R p Z W 5 0 Z S B D b 2 5 0 c m F j d H V h b C w 2 f S Z x d W 9 0 O y w m c X V v d D t T Z W N 0 a W 9 u M S 9 J b m Z v c m 1 l X 1 N 1 c G V y d m l z b 3 I v Q X V 0 b 1 J l b W 9 2 Z W R D b 2 x 1 b W 5 z M S 5 7 T s O 6 b W V y b y B k Z S B j b 2 5 0 c m F 0 b y w 3 f S Z x d W 9 0 O y w m c X V v d D t T Z W N 0 a W 9 u M S 9 J b m Z v c m 1 l X 1 N 1 c G V y d m l z b 3 I v Q X V 0 b 1 J l b W 9 2 Z W R D b 2 x 1 b W 5 z M S 5 7 T s O 6 b W V y b y B k Z S B v c m R l b i B k Z S B j b 2 1 w c m E g V F Z F Q y w 4 f S Z x d W 9 0 O y w m c X V v d D t T Z W N 0 a W 9 u M S 9 J b m Z v c m 1 l X 1 N 1 c G V y d m l z b 3 I v Q X V 0 b 1 J l b W 9 2 Z W R D b 2 x 1 b W 5 z M S 5 7 T 2 J q Z X R v L D l 9 J n F 1 b 3 Q 7 L C Z x d W 9 0 O 1 N l Y 3 R p b 2 4 x L 0 l u Z m 9 y b W V f U 3 V w Z X J 2 a X N v c i 9 B d X R v U m V t b 3 Z l Z E N v b H V t b n M x L n t D b 2 5 0 c m F 0 a X N 0 Y S w x M H 0 m c X V v d D s s J n F 1 b 3 Q 7 U 2 V j d G l v b j E v S W 5 m b 3 J t Z V 9 T d X B l c n Z p c 2 9 y L 0 F 1 d G 9 S Z W 1 v d m V k Q 2 9 s d W 1 u c z E u e 0 l k I G N v b n R y Y X R p c 3 R h L D E x f S Z x d W 9 0 O y w m c X V v d D t T Z W N 0 a W 9 u M S 9 J b m Z v c m 1 l X 1 N 1 c G V y d m l z b 3 I v Q X V 0 b 1 J l b W 9 2 Z W R D b 2 x 1 b W 5 z M S 5 7 R M O t Z 2 l 0 b y B k Z S B W Z X J p Z m l j Y W N p w 7 N u I E l k L D E y f S Z x d W 9 0 O y w m c X V v d D t T Z W N 0 a W 9 u M S 9 J b m Z v c m 1 l X 1 N 1 c G V y d m l z b 3 I v Q X V 0 b 1 J l b W 9 2 Z W R D b 2 x 1 b W 5 z M S 5 7 V G l w b y B J R C w x M 3 0 m c X V v d D s s J n F 1 b 3 Q 7 U 2 V j d G l v b j E v S W 5 m b 3 J t Z V 9 T d X B l c n Z p c 2 9 y L 0 F 1 d G 9 S Z W 1 v d m V k Q 2 9 s d W 1 u c z E u e 0 V z d G F k b y w x N H 0 m c X V v d D s s J n F 1 b 3 Q 7 U 2 V j d G l v b j E v S W 5 m b 3 J t Z V 9 T d X B l c n Z p c 2 9 y L 0 F 1 d G 9 S Z W 1 v d m V k Q 2 9 s d W 1 u c z E u e 0 7 C s C B J b m Z v c m 1 l I G R l I F N 1 c G V y d m l z a c O z b i w x N X 0 m c X V v d D s s J n F 1 b 3 Q 7 U 2 V j d G l v b j E v S W 5 m b 3 J t Z V 9 T d X B l c n Z p c 2 9 y L 0 F 1 d G 9 S Z W 1 v d m V k Q 2 9 s d W 1 u c z E u e 1 R p c G 8 g Z G U g a W 5 m b 3 J t Z S w x N n 0 m c X V v d D s s J n F 1 b 3 Q 7 U 2 V j d G l v b j E v S W 5 m b 3 J t Z V 9 T d X B l c n Z p c 2 9 y L 0 F 1 d G 9 S Z W 1 v d m V k Q 2 9 s d W 1 u c z E u e 0 Z l Y 2 h h I G R l c 2 R l L D E 3 f S Z x d W 9 0 O y w m c X V v d D t T Z W N 0 a W 9 u M S 9 J b m Z v c m 1 l X 1 N 1 c G V y d m l z b 3 I v Q X V 0 b 1 J l b W 9 2 Z W R D b 2 x 1 b W 5 z M S 5 7 R m V j a G E g a G F z d G E s M T h 9 J n F 1 b 3 Q 7 L C Z x d W 9 0 O 1 N l Y 3 R p b 2 4 x L 0 l u Z m 9 y b W V f U 3 V w Z X J 2 a X N v c i 9 B d X R v U m V t b 3 Z l Z E N v b H V t b n M x L n t W Y W x v c i B l a m V j d X R h Z G 8 g Y W N 1 b X V s Y W R v L D E 5 f S Z x d W 9 0 O y w m c X V v d D t T Z W N 0 a W 9 u M S 9 J b m Z v c m 1 l X 1 N 1 c G V y d m l z b 3 I v Q X V 0 b 1 J l b W 9 2 Z W R D b 2 x 1 b W 5 z M S 5 7 R W p l Y 3 V j a c O z b i B m w 6 1 z a W N h L D I w f S Z x d W 9 0 O y w m c X V v d D t T Z W N 0 a W 9 u M S 9 J b m Z v c m 1 l X 1 N 1 c G V y d m l z b 3 I v Q X V 0 b 1 J l b W 9 2 Z W R D b 2 x 1 b W 5 z M S 5 7 V m F s b 3 I g Z 2 l y b 3 M g Y W N 1 b X V s Y W R v c y w y M X 0 m c X V v d D s s J n F 1 b 3 Q 7 U 2 V j d G l v b j E v S W 5 m b 3 J t Z V 9 T d X B l c n Z p c 2 9 y L 0 F 1 d G 9 S Z W 1 v d m V k Q 2 9 s d W 1 u c z E u e 1 Z h b G 9 y I E 5 v I E V q Z W N 1 d G F k b y B k Z W w g Y 2 9 u d H J h d C w y M n 0 m c X V v d D s s J n F 1 b 3 Q 7 U 2 V j d G l v b j E v S W 5 m b 3 J t Z V 9 T d X B l c n Z p c 2 9 y L 0 F 1 d G 9 S Z W 1 v d m V k Q 2 9 s d W 1 u c z E u e 1 B v c m N l b n R h a m U g Z G U g Z W p l Y 3 V j a c O z b i B w c m V z d X A s M j N 9 J n F 1 b 3 Q 7 L C Z x d W 9 0 O 1 N l Y 3 R p b 2 4 x L 0 l u Z m 9 y b W V f U 3 V w Z X J 2 a X N v c i 9 B d X R v U m V t b 3 Z l Z E N v b H V t b n M x L n t P Y m x p Z 2 F j a W 9 u Z X M g R 2 V u Z X J h b G V z L D I 0 f S Z x d W 9 0 O y w m c X V v d D t T Z W N 0 a W 9 u M S 9 J b m Z v c m 1 l X 1 N 1 c G V y d m l z b 3 I v Q X V 0 b 1 J l b W 9 2 Z W R D b 2 x 1 b W 5 z M S 5 7 U 2 V n d W l t a W V u d G 8 g T 2 J s a W d h Y 2 l v b m V z I E d l b m V y L D I 1 f S Z x d W 9 0 O y w m c X V v d D t T Z W N 0 a W 9 u M S 9 J b m Z v c m 1 l X 1 N 1 c G V y d m l z b 3 I v Q X V 0 b 1 J l b W 9 2 Z W R D b 2 x 1 b W 5 z M S 5 7 T 2 J s a W d h Y 2 l v b m V z I E V z c G V j a W F s Z X M g Y 2 9 u d H J h L D I 2 f S Z x d W 9 0 O y w m c X V v d D t T Z W N 0 a W 9 u M S 9 J b m Z v c m 1 l X 1 N 1 c G V y d m l z b 3 I v Q X V 0 b 1 J l b W 9 2 Z W R D b 2 x 1 b W 5 z M S 5 7 U 2 V n d W l t a W V u d G 8 g T 2 J s a W d h Y 2 l v b m V z I E V z c G V j L D I 3 f S Z x d W 9 0 O y w m c X V v d D t T Z W N 0 a W 9 u M S 9 J b m Z v c m 1 l X 1 N 1 c G V y d m l z b 3 I v Q X V 0 b 1 J l b W 9 2 Z W R D b 2 x 1 b W 5 z M S 5 7 U 2 V y d m l j a W 9 z L 3 B y b 2 R 1 Y 3 R v c y 9 v Y n J h L D I 4 f S Z x d W 9 0 O y w m c X V v d D t T Z W N 0 a W 9 u M S 9 J b m Z v c m 1 l X 1 N 1 c G V y d m l z b 3 I v Q X V 0 b 1 J l b W 9 2 Z W R D b 2 x 1 b W 5 z M S 5 7 U 2 V n d W l t a W V u d G 8 g c 2 V y d m l j a W 9 z L 3 B y b 2 R 1 Y 3 R v L D I 5 f S Z x d W 9 0 O y w m c X V v d D t T Z W N 0 a W 9 u M S 9 J b m Z v c m 1 l X 1 N 1 c G V y d m l z b 3 I v Q X V 0 b 1 J l b W 9 2 Z W R D b 2 x 1 b W 5 z M S 5 7 U m V 0 c m F z b 3 M g c G x h b i B l a m V j d W N p w 7 N u L D M w f S Z x d W 9 0 O y w m c X V v d D t T Z W N 0 a W 9 u M S 9 J b m Z v c m 1 l X 1 N 1 c G V y d m l z b 3 I v Q X V 0 b 1 J l b W 9 2 Z W R D b 2 x 1 b W 5 z M S 5 7 Q X B v c n R l c y B Q Y X J h Z m l z Y 2 F s Z X M s M z F 9 J n F 1 b 3 Q 7 L C Z x d W 9 0 O 1 N l Y 3 R p b 2 4 x L 0 l u Z m 9 y b W V f U 3 V w Z X J 2 a X N v c i 9 B d X R v U m V t b 3 Z l Z E N v b H V t b n M x L n t D b 2 1 1 b m l j Y W N p w 7 N u I F V H U F A s M z J 9 J n F 1 b 3 Q 7 L C Z x d W 9 0 O 1 N l Y 3 R p b 2 4 x L 0 l u Z m 9 y b W V f U 3 V w Z X J 2 a X N v c i 9 B d X R v U m V t b 3 Z l Z E N v b H V t b n M x L n t G Z W N o Y S B j b 2 1 1 b m l j Y W N p w 7 N u I F V H U F A s M z N 9 J n F 1 b 3 Q 7 L C Z x d W 9 0 O 1 N l Y 3 R p b 2 4 x L 0 l u Z m 9 y b W V f U 3 V w Z X J 2 a X N v c i 9 B d X R v U m V t b 3 Z l Z E N v b H V t b n M x L n t D Z X J 0 a W Z p Y 2 F j a c O z b i B Q Y W d v c y B k Z S B B c G 9 y d G V z L D M 0 f S Z x d W 9 0 O y w m c X V v d D t T Z W N 0 a W 9 u M S 9 J b m Z v c m 1 l X 1 N 1 c G V y d m l z b 3 I v Q X V 0 b 1 J l b W 9 2 Z W R D b 2 x 1 b W 5 z M S 5 7 T i 4 g c G F n b 3 M g c m V h b G l 6 Y W R v c y w z N X 0 m c X V v d D s s J n F 1 b 3 Q 7 U 2 V j d G l v b j E v S W 5 m b 3 J t Z V 9 T d X B l c n Z p c 2 9 y L 0 F 1 d G 9 S Z W 1 v d m V k Q 2 9 s d W 1 u c z E u e 1 N h b G R v I G E g R m F 2 b 3 I g Z G U g Q 2 9 u d H J h d G l z d G E s M z Z 9 J n F 1 b 3 Q 7 L C Z x d W 9 0 O 1 N l Y 3 R p b 2 4 x L 0 l u Z m 9 y b W V f U 3 V w Z X J 2 a X N v c i 9 B d X R v U m V t b 3 Z l Z E N v b H V t b n M x L n t W Y W x v c i B p b m l j a W F s I G N v b n R y Y X R v L D M 3 f S Z x d W 9 0 O y w m c X V v d D t T Z W N 0 a W 9 u M S 9 J b m Z v c m 1 l X 1 N 1 c G V y d m l z b 3 I v Q X V 0 b 1 J l b W 9 2 Z W R D b 2 x 1 b W 5 z M S 5 7 V m F s b 3 I g d G 9 0 Y W w g Y W R p Y 2 l v b m V z L D M 4 f S Z x d W 9 0 O y w m c X V v d D t T Z W N 0 a W 9 u M S 9 J b m Z v c m 1 l X 1 N 1 c G V y d m l z b 3 I v Q X V 0 b 1 J l b W 9 2 Z W R D b 2 x 1 b W 5 z M S 5 7 V m F s b 3 I g d G 9 0 Y W w g Y 2 9 u d H J h d G 8 g Y 2 9 u I G F k a W N p L D M 5 f S Z x d W 9 0 O y w m c X V v d D t T Z W N 0 a W 9 u M S 9 J b m Z v c m 1 l X 1 N 1 c G V y d m l z b 3 I v Q X V 0 b 1 J l b W 9 2 Z W R D b 2 x 1 b W 5 z M S 5 7 T W 9 u Z W R h L D Q w f S Z x d W 9 0 O y w m c X V v d D t T Z W N 0 a W 9 u M S 9 J b m Z v c m 1 l X 1 N 1 c G V y d m l z b 3 I v Q X V 0 b 1 J l b W 9 2 Z W R D b 2 x 1 b W 5 z M S 5 7 Q 3 V t c G x p b W l l b n R v I G 9 i b G l n Y W N p w 7 N u Z X M g c G F j d C w 0 M X 0 m c X V v d D s s J n F 1 b 3 Q 7 U 2 V j d G l v b j E v S W 5 m b 3 J t Z V 9 T d X B l c n Z p c 2 9 y L 0 F 1 d G 9 S Z W 1 v d m V k Q 2 9 s d W 1 u c z E u e 0 9 w b 3 J 0 d W 5 p Z G F k I G R l I G V u d H J l Z 2 E s N D J 9 J n F 1 b 3 Q 7 L C Z x d W 9 0 O 1 N l Y 3 R p b 2 4 x L 0 l u Z m 9 y b W V f U 3 V w Z X J 2 a X N v c i 9 B d X R v U m V t b 3 Z l Z E N v b H V t b n M x L n t D Y W x p Z G F k I G R l b C B z Z X J 2 a W N p b y B 5 L 2 8 g Y m l l b m U s N D N 9 J n F 1 b 3 Q 7 L C Z x d W 9 0 O 1 N l Y 3 R p b 2 4 x L 0 l u Z m 9 y b W V f U 3 V w Z X J 2 a X N v c i 9 B d X R v U m V t b 3 Z l Z E N v b H V t b n M x L n t S Z W N v b W V u Z G F j a c O z b i w 0 N H 0 m c X V v d D s s J n F 1 b 3 Q 7 U 2 V j d G l v b j E v S W 5 m b 3 J t Z V 9 T d X B l c n Z p c 2 9 y L 0 F 1 d G 9 S Z W 1 v d m V k Q 2 9 s d W 1 u c z E u e 1 B 1 Y m x p Y 2 F j a c O z b i B k Z W w g a W 5 m b 3 J t Z S B D Q 0 U s N D V 9 J n F 1 b 3 Q 7 L C Z x d W 9 0 O 1 N l Y 3 R p b 2 4 x L 0 l u Z m 9 y b W V f U 3 V w Z X J 2 a X N v c i 9 B d X R v U m V t b 3 Z l Z E N v b H V t b n M x L n t G Z W N o Y S B J b m Z v c m 1 l L D Q 2 f S Z x d W 9 0 O y w m c X V v d D t T Z W N 0 a W 9 u M S 9 J b m Z v c m 1 l X 1 N 1 c G V y d m l z b 3 I v Q X V 0 b 1 J l b W 9 2 Z W R D b 2 x 1 b W 5 z M S 5 7 U 3 V w Z X J 2 a X N v c i B l a m V j d W N p w 7 N u L D Q 3 f S Z x d W 9 0 O y w m c X V v d D t T Z W N 0 a W 9 u M S 9 J b m Z v c m 1 l X 1 N 1 c G V y d m l z b 3 I v Q X V 0 b 1 J l b W 9 2 Z W R D b 2 x 1 b W 5 z M S 5 7 R W 5 0 a W R h Z C B z d X B l c n Y g Z W p l Y 3 V j a c O z b i w 0 O H 0 m c X V v d D s s J n F 1 b 3 Q 7 U 2 V j d G l v b j E v S W 5 m b 3 J t Z V 9 T d X B l c n Z p c 2 9 y L 0 F 1 d G 9 S Z W 1 v d m V k Q 2 9 s d W 1 u c z E u e 0 5 v b W J y Z S B k Z S B T d X B l c n Z p c 2 9 y L D Q 5 f S Z x d W 9 0 O y w m c X V v d D t T Z W N 0 a W 9 u M S 9 J b m Z v c m 1 l X 1 N 1 c G V y d m l z b 3 I v Q X V 0 b 1 J l b W 9 2 Z W R D b 2 x 1 b W 5 z M S 5 7 Q 2 F y Z 2 8 g c 3 V w Z X J 2 I G V q Z W N 1 Y 2 n D s 2 4 s N T B 9 J n F 1 b 3 Q 7 L C Z x d W 9 0 O 1 N l Y 3 R p b 2 4 x L 0 l u Z m 9 y b W V f U 3 V w Z X J 2 a X N v c i 9 B d X R v U m V t b 3 Z l Z E N v b H V t b n M x L n t U a X B v I E l E I F N 1 c G V y d m l z b 3 I g Z W p l Y 3 V j a c O z b i w 1 M X 0 m c X V v d D s s J n F 1 b 3 Q 7 U 2 V j d G l v b j E v S W 5 m b 3 J t Z V 9 T d X B l c n Z p c 2 9 y L 0 F 1 d G 9 S Z W 1 v d m V k Q 2 9 s d W 1 u c z E u e 0 l k I F N 1 c G V y d m l z b 3 I g Z W p l Y 3 V j a c O z b i w 1 M n 0 m c X V v d D s s J n F 1 b 3 Q 7 U 2 V j d G l v b j E v S W 5 m b 3 J t Z V 9 T d X B l c n Z p c 2 9 y L 0 F 1 d G 9 S Z W 1 v d m V k Q 2 9 s d W 1 u c z E u e 0 N v c n J l b y B T d X B l c n Z p c 2 9 y I G V q Z W N 1 Y 2 n D s 2 4 s N T N 9 J n F 1 b 3 Q 7 L C Z x d W 9 0 O 1 N l Y 3 R p b 2 4 x L 0 l u Z m 9 y b W V f U 3 V w Z X J 2 a X N v c i 9 B d X R v U m V t b 3 Z l Z E N v b H V t b n M x L n t J b m l j a W 8 g c 3 V w Z X J 2 a X N p w 7 N u L D U 0 f S Z x d W 9 0 O y w m c X V v d D t T Z W N 0 a W 9 u M S 9 J b m Z v c m 1 l X 1 N 1 c G V y d m l z b 3 I v Q X V 0 b 1 J l b W 9 2 Z W R D b 2 x 1 b W 5 z M S 5 7 R m l u Y W x p e m F j a c O z b i B z d X B l c n Z p c 2 n D s 2 4 s N T V 9 J n F 1 b 3 Q 7 L C Z x d W 9 0 O 1 N l Y 3 R p b 2 4 x L 0 l u Z m 9 y b W V f U 3 V w Z X J 2 a X N v c i 9 B d X R v U m V t b 3 Z l Z E N v b H V t b n M x L n t J b n R l c n Z l b n R v c i w 1 N n 0 m c X V v d D s s J n F 1 b 3 Q 7 U 2 V j d G l v b j E v S W 5 m b 3 J t Z V 9 T d X B l c n Z p c 2 9 y L 0 F 1 d G 9 S Z W 1 v d m V k Q 2 9 s d W 1 u c z E u e 1 R p c G 8 g S U Q g S W 5 0 Z X J 2 Z W 5 0 b 3 I s N T d 9 J n F 1 b 3 Q 7 L C Z x d W 9 0 O 1 N l Y 3 R p b 2 4 x L 0 l u Z m 9 y b W V f U 3 V w Z X J 2 a X N v c i 9 B d X R v U m V t b 3 Z l Z E N v b H V t b n M x L n t J Z C B J b n R l c n Z l b n R v c i w 1 O H 0 m c X V v d D s s J n F 1 b 3 Q 7 U 2 V j d G l v b j E v S W 5 m b 3 J t Z V 9 T d X B l c n Z p c 2 9 y L 0 F 1 d G 9 S Z W 1 v d m V k Q 2 9 s d W 1 u c z E u e 0 4 u I G N v b n R y Y X R v I G l u d G V y d m V u d G 9 y w 6 1 h L D U 5 f S Z x d W 9 0 O 1 0 s J n F 1 b 3 Q 7 Q 2 9 s d W 1 u Q 2 9 1 b n Q m c X V v d D s 6 N j A s J n F 1 b 3 Q 7 S 2 V 5 Q 2 9 s d W 1 u T m F t Z X M m c X V v d D s 6 W 1 0 s J n F 1 b 3 Q 7 Q 2 9 s d W 1 u S W R l b n R p d G l l c y Z x d W 9 0 O z p b J n F 1 b 3 Q 7 U 2 V j d G l v b j E v S W 5 m b 3 J t Z V 9 T d X B l c n Z p c 2 9 y L 0 F 1 d G 9 S Z W 1 v d m V k Q 2 9 s d W 1 u c z E u e 1 Z p Z 2 V u Y 2 l h L D B 9 J n F 1 b 3 Q 7 L C Z x d W 9 0 O 1 N l Y 3 R p b 2 4 x L 0 l u Z m 9 y b W V f U 3 V w Z X J 2 a X N v c i 9 B d X R v U m V t b 3 Z l Z E N v b H V t b n M x L n t N b 2 R h b G l k Y W Q g Z G U g c 2 V s Z W N j a c O z b i w x f S Z x d W 9 0 O y w m c X V v d D t T Z W N 0 a W 9 u M S 9 J b m Z v c m 1 l X 1 N 1 c G V y d m l z b 3 I v Q X V 0 b 1 J l b W 9 2 Z W R D b 2 x 1 b W 5 z M S 5 7 V G l w b y B k Z S B T d W J h c 3 R h I E l u d m V y c 2 n D s 2 4 s M n 0 m c X V v d D s s J n F 1 b 3 Q 7 U 2 V j d G l v b j E v S W 5 m b 3 J t Z V 9 T d X B l c n Z p c 2 9 y L 0 F 1 d G 9 S Z W 1 v d m V k Q 2 9 s d W 1 u c z E u e 1 R p c G 8 g Y 2 9 u d H J h d G 8 s M 3 0 m c X V v d D s s J n F 1 b 3 Q 7 U 2 V j d G l v b j E v S W 5 m b 3 J t Z V 9 T d X B l c n Z p c 2 9 y L 0 F 1 d G 9 S Z W 1 v d m V k Q 2 9 s d W 1 u c z E u e 0 7 D u m 1 l c m 8 g Z G U g c H J v Y 2 V z b y w 0 f S Z x d W 9 0 O y w m c X V v d D t T Z W N 0 a W 9 u M S 9 J b m Z v c m 1 l X 1 N 1 c G V y d m l z b 3 I v Q X V 0 b 1 J l b W 9 2 Z W R D b 2 x 1 b W 5 z M S 5 7 T s K w I E V 4 c G V k a W V u d G U g U H J l Y 2 9 u d H J h Y 3 R 1 Y W w s N X 0 m c X V v d D s s J n F 1 b 3 Q 7 U 2 V j d G l v b j E v S W 5 m b 3 J t Z V 9 T d X B l c n Z p c 2 9 y L 0 F 1 d G 9 S Z W 1 v d m V k Q 2 9 s d W 1 u c z E u e 0 7 C s C B F e H B l Z G l l b n R l I E N v b n R y Y W N 0 d W F s L D Z 9 J n F 1 b 3 Q 7 L C Z x d W 9 0 O 1 N l Y 3 R p b 2 4 x L 0 l u Z m 9 y b W V f U 3 V w Z X J 2 a X N v c i 9 B d X R v U m V t b 3 Z l Z E N v b H V t b n M x L n t O w 7 p t Z X J v I G R l I G N v b n R y Y X R v L D d 9 J n F 1 b 3 Q 7 L C Z x d W 9 0 O 1 N l Y 3 R p b 2 4 x L 0 l u Z m 9 y b W V f U 3 V w Z X J 2 a X N v c i 9 B d X R v U m V t b 3 Z l Z E N v b H V t b n M x L n t O w 7 p t Z X J v I G R l I G 9 y Z G V u I G R l I G N v b X B y Y S B U V k V D L D h 9 J n F 1 b 3 Q 7 L C Z x d W 9 0 O 1 N l Y 3 R p b 2 4 x L 0 l u Z m 9 y b W V f U 3 V w Z X J 2 a X N v c i 9 B d X R v U m V t b 3 Z l Z E N v b H V t b n M x L n t P Y m p l d G 8 s O X 0 m c X V v d D s s J n F 1 b 3 Q 7 U 2 V j d G l v b j E v S W 5 m b 3 J t Z V 9 T d X B l c n Z p c 2 9 y L 0 F 1 d G 9 S Z W 1 v d m V k Q 2 9 s d W 1 u c z E u e 0 N v b n R y Y X R p c 3 R h L D E w f S Z x d W 9 0 O y w m c X V v d D t T Z W N 0 a W 9 u M S 9 J b m Z v c m 1 l X 1 N 1 c G V y d m l z b 3 I v Q X V 0 b 1 J l b W 9 2 Z W R D b 2 x 1 b W 5 z M S 5 7 S W Q g Y 2 9 u d H J h d G l z d G E s M T F 9 J n F 1 b 3 Q 7 L C Z x d W 9 0 O 1 N l Y 3 R p b 2 4 x L 0 l u Z m 9 y b W V f U 3 V w Z X J 2 a X N v c i 9 B d X R v U m V t b 3 Z l Z E N v b H V t b n M x L n t E w 6 1 n a X R v I G R l I F Z l c m l m a W N h Y 2 n D s 2 4 g S W Q s M T J 9 J n F 1 b 3 Q 7 L C Z x d W 9 0 O 1 N l Y 3 R p b 2 4 x L 0 l u Z m 9 y b W V f U 3 V w Z X J 2 a X N v c i 9 B d X R v U m V t b 3 Z l Z E N v b H V t b n M x L n t U a X B v I E l E L D E z f S Z x d W 9 0 O y w m c X V v d D t T Z W N 0 a W 9 u M S 9 J b m Z v c m 1 l X 1 N 1 c G V y d m l z b 3 I v Q X V 0 b 1 J l b W 9 2 Z W R D b 2 x 1 b W 5 z M S 5 7 R X N 0 Y W R v L D E 0 f S Z x d W 9 0 O y w m c X V v d D t T Z W N 0 a W 9 u M S 9 J b m Z v c m 1 l X 1 N 1 c G V y d m l z b 3 I v Q X V 0 b 1 J l b W 9 2 Z W R D b 2 x 1 b W 5 z M S 5 7 T s K w I E l u Z m 9 y b W U g Z G U g U 3 V w Z X J 2 a X N p w 7 N u L D E 1 f S Z x d W 9 0 O y w m c X V v d D t T Z W N 0 a W 9 u M S 9 J b m Z v c m 1 l X 1 N 1 c G V y d m l z b 3 I v Q X V 0 b 1 J l b W 9 2 Z W R D b 2 x 1 b W 5 z M S 5 7 V G l w b y B k Z S B p b m Z v c m 1 l L D E 2 f S Z x d W 9 0 O y w m c X V v d D t T Z W N 0 a W 9 u M S 9 J b m Z v c m 1 l X 1 N 1 c G V y d m l z b 3 I v Q X V 0 b 1 J l b W 9 2 Z W R D b 2 x 1 b W 5 z M S 5 7 R m V j a G E g Z G V z Z G U s M T d 9 J n F 1 b 3 Q 7 L C Z x d W 9 0 O 1 N l Y 3 R p b 2 4 x L 0 l u Z m 9 y b W V f U 3 V w Z X J 2 a X N v c i 9 B d X R v U m V t b 3 Z l Z E N v b H V t b n M x L n t G Z W N o Y S B o Y X N 0 Y S w x O H 0 m c X V v d D s s J n F 1 b 3 Q 7 U 2 V j d G l v b j E v S W 5 m b 3 J t Z V 9 T d X B l c n Z p c 2 9 y L 0 F 1 d G 9 S Z W 1 v d m V k Q 2 9 s d W 1 u c z E u e 1 Z h b G 9 y I G V q Z W N 1 d G F k b y B h Y 3 V t d W x h Z G 8 s M T l 9 J n F 1 b 3 Q 7 L C Z x d W 9 0 O 1 N l Y 3 R p b 2 4 x L 0 l u Z m 9 y b W V f U 3 V w Z X J 2 a X N v c i 9 B d X R v U m V t b 3 Z l Z E N v b H V t b n M x L n t F a m V j d W N p w 7 N u I G b D r X N p Y 2 E s M j B 9 J n F 1 b 3 Q 7 L C Z x d W 9 0 O 1 N l Y 3 R p b 2 4 x L 0 l u Z m 9 y b W V f U 3 V w Z X J 2 a X N v c i 9 B d X R v U m V t b 3 Z l Z E N v b H V t b n M x L n t W Y W x v c i B n a X J v c y B h Y 3 V t d W x h Z G 9 z L D I x f S Z x d W 9 0 O y w m c X V v d D t T Z W N 0 a W 9 u M S 9 J b m Z v c m 1 l X 1 N 1 c G V y d m l z b 3 I v Q X V 0 b 1 J l b W 9 2 Z W R D b 2 x 1 b W 5 z M S 5 7 V m F s b 3 I g T m 8 g R W p l Y 3 V 0 Y W R v I G R l b C B j b 2 5 0 c m F 0 L D I y f S Z x d W 9 0 O y w m c X V v d D t T Z W N 0 a W 9 u M S 9 J b m Z v c m 1 l X 1 N 1 c G V y d m l z b 3 I v Q X V 0 b 1 J l b W 9 2 Z W R D b 2 x 1 b W 5 z M S 5 7 U G 9 y Y 2 V u d G F q Z S B k Z S B l a m V j d W N p w 7 N u I H B y Z X N 1 c C w y M 3 0 m c X V v d D s s J n F 1 b 3 Q 7 U 2 V j d G l v b j E v S W 5 m b 3 J t Z V 9 T d X B l c n Z p c 2 9 y L 0 F 1 d G 9 S Z W 1 v d m V k Q 2 9 s d W 1 u c z E u e 0 9 i b G l n Y W N p b 2 5 l c y B H Z W 5 l c m F s Z X M s M j R 9 J n F 1 b 3 Q 7 L C Z x d W 9 0 O 1 N l Y 3 R p b 2 4 x L 0 l u Z m 9 y b W V f U 3 V w Z X J 2 a X N v c i 9 B d X R v U m V t b 3 Z l Z E N v b H V t b n M x L n t T Z W d 1 a W 1 p Z W 5 0 b y B P Y m x p Z 2 F j a W 9 u Z X M g R 2 V u Z X I s M j V 9 J n F 1 b 3 Q 7 L C Z x d W 9 0 O 1 N l Y 3 R p b 2 4 x L 0 l u Z m 9 y b W V f U 3 V w Z X J 2 a X N v c i 9 B d X R v U m V t b 3 Z l Z E N v b H V t b n M x L n t P Y m x p Z 2 F j a W 9 u Z X M g R X N w Z W N p Y W x l c y B j b 2 5 0 c m E s M j Z 9 J n F 1 b 3 Q 7 L C Z x d W 9 0 O 1 N l Y 3 R p b 2 4 x L 0 l u Z m 9 y b W V f U 3 V w Z X J 2 a X N v c i 9 B d X R v U m V t b 3 Z l Z E N v b H V t b n M x L n t T Z W d 1 a W 1 p Z W 5 0 b y B P Y m x p Z 2 F j a W 9 u Z X M g R X N w Z W M s M j d 9 J n F 1 b 3 Q 7 L C Z x d W 9 0 O 1 N l Y 3 R p b 2 4 x L 0 l u Z m 9 y b W V f U 3 V w Z X J 2 a X N v c i 9 B d X R v U m V t b 3 Z l Z E N v b H V t b n M x L n t T Z X J 2 a W N p b 3 M v c H J v Z H V j d G 9 z L 2 9 i c m E s M j h 9 J n F 1 b 3 Q 7 L C Z x d W 9 0 O 1 N l Y 3 R p b 2 4 x L 0 l u Z m 9 y b W V f U 3 V w Z X J 2 a X N v c i 9 B d X R v U m V t b 3 Z l Z E N v b H V t b n M x L n t T Z W d 1 a W 1 p Z W 5 0 b y B z Z X J 2 a W N p b 3 M v c H J v Z H V j d G 8 s M j l 9 J n F 1 b 3 Q 7 L C Z x d W 9 0 O 1 N l Y 3 R p b 2 4 x L 0 l u Z m 9 y b W V f U 3 V w Z X J 2 a X N v c i 9 B d X R v U m V t b 3 Z l Z E N v b H V t b n M x L n t S Z X R y Y X N v c y B w b G F u I G V q Z W N 1 Y 2 n D s 2 4 s M z B 9 J n F 1 b 3 Q 7 L C Z x d W 9 0 O 1 N l Y 3 R p b 2 4 x L 0 l u Z m 9 y b W V f U 3 V w Z X J 2 a X N v c i 9 B d X R v U m V t b 3 Z l Z E N v b H V t b n M x L n t B c G 9 y d G V z I F B h c m F m a X N j Y W x l c y w z M X 0 m c X V v d D s s J n F 1 b 3 Q 7 U 2 V j d G l v b j E v S W 5 m b 3 J t Z V 9 T d X B l c n Z p c 2 9 y L 0 F 1 d G 9 S Z W 1 v d m V k Q 2 9 s d W 1 u c z E u e 0 N v b X V u a W N h Y 2 n D s 2 4 g V U d Q U C w z M n 0 m c X V v d D s s J n F 1 b 3 Q 7 U 2 V j d G l v b j E v S W 5 m b 3 J t Z V 9 T d X B l c n Z p c 2 9 y L 0 F 1 d G 9 S Z W 1 v d m V k Q 2 9 s d W 1 u c z E u e 0 Z l Y 2 h h I G N v b X V u a W N h Y 2 n D s 2 4 g V U d Q U C w z M 3 0 m c X V v d D s s J n F 1 b 3 Q 7 U 2 V j d G l v b j E v S W 5 m b 3 J t Z V 9 T d X B l c n Z p c 2 9 y L 0 F 1 d G 9 S Z W 1 v d m V k Q 2 9 s d W 1 u c z E u e 0 N l c n R p Z m l j Y W N p w 7 N u I F B h Z 2 9 z I G R l I E F w b 3 J 0 Z X M s M z R 9 J n F 1 b 3 Q 7 L C Z x d W 9 0 O 1 N l Y 3 R p b 2 4 x L 0 l u Z m 9 y b W V f U 3 V w Z X J 2 a X N v c i 9 B d X R v U m V t b 3 Z l Z E N v b H V t b n M x L n t O L i B w Y W d v c y B y Z W F s a X p h Z G 9 z L D M 1 f S Z x d W 9 0 O y w m c X V v d D t T Z W N 0 a W 9 u M S 9 J b m Z v c m 1 l X 1 N 1 c G V y d m l z b 3 I v Q X V 0 b 1 J l b W 9 2 Z W R D b 2 x 1 b W 5 z M S 5 7 U 2 F s Z G 8 g Y S B G Y X Z v c i B k Z S B D b 2 5 0 c m F 0 a X N 0 Y S w z N n 0 m c X V v d D s s J n F 1 b 3 Q 7 U 2 V j d G l v b j E v S W 5 m b 3 J t Z V 9 T d X B l c n Z p c 2 9 y L 0 F 1 d G 9 S Z W 1 v d m V k Q 2 9 s d W 1 u c z E u e 1 Z h b G 9 y I G l u a W N p Y W w g Y 2 9 u d H J h d G 8 s M z d 9 J n F 1 b 3 Q 7 L C Z x d W 9 0 O 1 N l Y 3 R p b 2 4 x L 0 l u Z m 9 y b W V f U 3 V w Z X J 2 a X N v c i 9 B d X R v U m V t b 3 Z l Z E N v b H V t b n M x L n t W Y W x v c i B 0 b 3 R h b C B h Z G l j a W 9 u Z X M s M z h 9 J n F 1 b 3 Q 7 L C Z x d W 9 0 O 1 N l Y 3 R p b 2 4 x L 0 l u Z m 9 y b W V f U 3 V w Z X J 2 a X N v c i 9 B d X R v U m V t b 3 Z l Z E N v b H V t b n M x L n t W Y W x v c i B 0 b 3 R h b C B j b 2 5 0 c m F 0 b y B j b 2 4 g Y W R p Y 2 k s M z l 9 J n F 1 b 3 Q 7 L C Z x d W 9 0 O 1 N l Y 3 R p b 2 4 x L 0 l u Z m 9 y b W V f U 3 V w Z X J 2 a X N v c i 9 B d X R v U m V t b 3 Z l Z E N v b H V t b n M x L n t N b 2 5 l Z G E s N D B 9 J n F 1 b 3 Q 7 L C Z x d W 9 0 O 1 N l Y 3 R p b 2 4 x L 0 l u Z m 9 y b W V f U 3 V w Z X J 2 a X N v c i 9 B d X R v U m V t b 3 Z l Z E N v b H V t b n M x L n t D d W 1 w b G l t a W V u d G 8 g b 2 J s a W d h Y 2 n D s 2 5 l c y B w Y W N 0 L D Q x f S Z x d W 9 0 O y w m c X V v d D t T Z W N 0 a W 9 u M S 9 J b m Z v c m 1 l X 1 N 1 c G V y d m l z b 3 I v Q X V 0 b 1 J l b W 9 2 Z W R D b 2 x 1 b W 5 z M S 5 7 T 3 B v c n R 1 b m l k Y W Q g Z G U g Z W 5 0 c m V n Y S w 0 M n 0 m c X V v d D s s J n F 1 b 3 Q 7 U 2 V j d G l v b j E v S W 5 m b 3 J t Z V 9 T d X B l c n Z p c 2 9 y L 0 F 1 d G 9 S Z W 1 v d m V k Q 2 9 s d W 1 u c z E u e 0 N h b G l k Y W Q g Z G V s I H N l c n Z p Y 2 l v I H k v b y B i a W V u Z S w 0 M 3 0 m c X V v d D s s J n F 1 b 3 Q 7 U 2 V j d G l v b j E v S W 5 m b 3 J t Z V 9 T d X B l c n Z p c 2 9 y L 0 F 1 d G 9 S Z W 1 v d m V k Q 2 9 s d W 1 u c z E u e 1 J l Y 2 9 t Z W 5 k Y W N p w 7 N u L D Q 0 f S Z x d W 9 0 O y w m c X V v d D t T Z W N 0 a W 9 u M S 9 J b m Z v c m 1 l X 1 N 1 c G V y d m l z b 3 I v Q X V 0 b 1 J l b W 9 2 Z W R D b 2 x 1 b W 5 z M S 5 7 U H V i b G l j Y W N p w 7 N u I G R l b C B p b m Z v c m 1 l I E N D R S w 0 N X 0 m c X V v d D s s J n F 1 b 3 Q 7 U 2 V j d G l v b j E v S W 5 m b 3 J t Z V 9 T d X B l c n Z p c 2 9 y L 0 F 1 d G 9 S Z W 1 v d m V k Q 2 9 s d W 1 u c z E u e 0 Z l Y 2 h h I E l u Z m 9 y b W U s N D Z 9 J n F 1 b 3 Q 7 L C Z x d W 9 0 O 1 N l Y 3 R p b 2 4 x L 0 l u Z m 9 y b W V f U 3 V w Z X J 2 a X N v c i 9 B d X R v U m V t b 3 Z l Z E N v b H V t b n M x L n t T d X B l c n Z p c 2 9 y I G V q Z W N 1 Y 2 n D s 2 4 s N D d 9 J n F 1 b 3 Q 7 L C Z x d W 9 0 O 1 N l Y 3 R p b 2 4 x L 0 l u Z m 9 y b W V f U 3 V w Z X J 2 a X N v c i 9 B d X R v U m V t b 3 Z l Z E N v b H V t b n M x L n t F b n R p Z G F k I H N 1 c G V y d i B l a m V j d W N p w 7 N u L D Q 4 f S Z x d W 9 0 O y w m c X V v d D t T Z W N 0 a W 9 u M S 9 J b m Z v c m 1 l X 1 N 1 c G V y d m l z b 3 I v Q X V 0 b 1 J l b W 9 2 Z W R D b 2 x 1 b W 5 z M S 5 7 T m 9 t Y n J l I G R l I F N 1 c G V y d m l z b 3 I s N D l 9 J n F 1 b 3 Q 7 L C Z x d W 9 0 O 1 N l Y 3 R p b 2 4 x L 0 l u Z m 9 y b W V f U 3 V w Z X J 2 a X N v c i 9 B d X R v U m V t b 3 Z l Z E N v b H V t b n M x L n t D Y X J n b y B z d X B l c n Y g Z W p l Y 3 V j a c O z b i w 1 M H 0 m c X V v d D s s J n F 1 b 3 Q 7 U 2 V j d G l v b j E v S W 5 m b 3 J t Z V 9 T d X B l c n Z p c 2 9 y L 0 F 1 d G 9 S Z W 1 v d m V k Q 2 9 s d W 1 u c z E u e 1 R p c G 8 g S U Q g U 3 V w Z X J 2 a X N v c i B l a m V j d W N p w 7 N u L D U x f S Z x d W 9 0 O y w m c X V v d D t T Z W N 0 a W 9 u M S 9 J b m Z v c m 1 l X 1 N 1 c G V y d m l z b 3 I v Q X V 0 b 1 J l b W 9 2 Z W R D b 2 x 1 b W 5 z M S 5 7 S W Q g U 3 V w Z X J 2 a X N v c i B l a m V j d W N p w 7 N u L D U y f S Z x d W 9 0 O y w m c X V v d D t T Z W N 0 a W 9 u M S 9 J b m Z v c m 1 l X 1 N 1 c G V y d m l z b 3 I v Q X V 0 b 1 J l b W 9 2 Z W R D b 2 x 1 b W 5 z M S 5 7 Q 2 9 y c m V v I F N 1 c G V y d m l z b 3 I g Z W p l Y 3 V j a c O z b i w 1 M 3 0 m c X V v d D s s J n F 1 b 3 Q 7 U 2 V j d G l v b j E v S W 5 m b 3 J t Z V 9 T d X B l c n Z p c 2 9 y L 0 F 1 d G 9 S Z W 1 v d m V k Q 2 9 s d W 1 u c z E u e 0 l u a W N p b y B z d X B l c n Z p c 2 n D s 2 4 s N T R 9 J n F 1 b 3 Q 7 L C Z x d W 9 0 O 1 N l Y 3 R p b 2 4 x L 0 l u Z m 9 y b W V f U 3 V w Z X J 2 a X N v c i 9 B d X R v U m V t b 3 Z l Z E N v b H V t b n M x L n t G a W 5 h b G l 6 Y W N p w 7 N u I H N 1 c G V y d m l z a c O z b i w 1 N X 0 m c X V v d D s s J n F 1 b 3 Q 7 U 2 V j d G l v b j E v S W 5 m b 3 J t Z V 9 T d X B l c n Z p c 2 9 y L 0 F 1 d G 9 S Z W 1 v d m V k Q 2 9 s d W 1 u c z E u e 0 l u d G V y d m V u d G 9 y L D U 2 f S Z x d W 9 0 O y w m c X V v d D t T Z W N 0 a W 9 u M S 9 J b m Z v c m 1 l X 1 N 1 c G V y d m l z b 3 I v Q X V 0 b 1 J l b W 9 2 Z W R D b 2 x 1 b W 5 z M S 5 7 V G l w b y B J R C B J b n R l c n Z l b n R v c i w 1 N 3 0 m c X V v d D s s J n F 1 b 3 Q 7 U 2 V j d G l v b j E v S W 5 m b 3 J t Z V 9 T d X B l c n Z p c 2 9 y L 0 F 1 d G 9 S Z W 1 v d m V k Q 2 9 s d W 1 u c z E u e 0 l k I E l u d G V y d m V u d G 9 y L D U 4 f S Z x d W 9 0 O y w m c X V v d D t T Z W N 0 a W 9 u M S 9 J b m Z v c m 1 l X 1 N 1 c G V y d m l z b 3 I v Q X V 0 b 1 J l b W 9 2 Z W R D b 2 x 1 b W 5 z M S 5 7 T i 4 g Y 2 9 u d H J h d G 8 g a W 5 0 Z X J 2 Z W 5 0 b 3 L D r W E s N T l 9 J n F 1 b 3 Q 7 X S w m c X V v d D t S Z W x h d G l v b n N o a X B J b m Z v J n F 1 b 3 Q 7 O l t d f S I g L z 4 8 L 1 N 0 Y W J s Z U V u d H J p Z X M + P C 9 J d G V t P j x J d G V t P j x J d G V t T G 9 j Y X R p b 2 4 + P E l 0 Z W 1 U e X B l P k Z v c m 1 1 b G E 8 L 0 l 0 Z W 1 U e X B l P j x J d G V t U G F 0 a D 5 T Z W N 0 a W 9 u M S 9 J b m Z v c m 1 l X 1 N 1 c G V y d m l z b 3 I v T 3 J p Z 2 V u P C 9 J d G V t U G F 0 a D 4 8 L 0 l 0 Z W 1 M b 2 N h d G l v b j 4 8 U 3 R h Y m x l R W 5 0 c m l l c y A v P j w v S X R l b T 4 8 S X R l b T 4 8 S X R l b U x v Y 2 F 0 a W 9 u P j x J d G V t V H l w Z T 5 G b 3 J t d W x h P C 9 J d G V t V H l w Z T 4 8 S X R l b V B h d G g + U 2 V j d G l v b j E v S W 5 m b 3 J t Z V 9 T d X B l c n Z p c 2 9 y L 0 V u Y 2 F i Z X p h Z G 9 z J T I w c H J v b W 9 2 a W R v c z w v S X R l b V B h d G g + P C 9 J d G V t T G 9 j Y X R p b 2 4 + P F N 0 Y W J s Z U V u d H J p Z X M g L z 4 8 L 0 l 0 Z W 0 + P E l 0 Z W 0 + P E l 0 Z W 1 M b 2 N h d G l v b j 4 8 S X R l b V R 5 c G U + R m 9 y b X V s Y T w v S X R l b V R 5 c G U + P E l 0 Z W 1 Q Y X R o P l N l Y 3 R p b 2 4 x L 0 l u Z m 9 y b W V f U 3 V w Z X J 2 a X N v c i 9 U a X B v J T I w Y 2 F t Y m l h Z G 8 8 L 0 l 0 Z W 1 Q Y X R o P j w v S X R l b U x v Y 2 F 0 a W 9 u P j x T d G F i b G V F b n R y a W V z I C 8 + P C 9 J d G V t P j x J d G V t P j x J d G V t T G 9 j Y X R p b 2 4 + P E l 0 Z W 1 U e X B l P k Z v c m 1 1 b G E 8 L 0 l 0 Z W 1 U e X B l P j x J d G V t U G F 0 a D 5 T Z W N 0 a W 9 u M S 8 y M D I y X 1 J l c G 9 y d G U l M j B k Z S U y M E V q Z W N 1 Y 2 k l Q z M l Q j N u J T I w Q 2 9 u d H J h Y 3 R 1 Y W w 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5 M T M i I C 8 + P E V u d H J 5 I F R 5 c G U 9 I k Z p b G x F c n J v c k N v Z G U i I F Z h b H V l P S J z V W 5 r b m 9 3 b i I g L z 4 8 R W 5 0 c n k g V H l w Z T 0 i R m l s b E V y c m 9 y Q 2 9 1 b n Q i I F Z h b H V l P S J s M j Q i I C 8 + P E V u d H J 5 I F R 5 c G U 9 I k Z p b G x M Y X N 0 V X B k Y X R l Z C I g V m F s d W U 9 I m Q y M D I z L T E y L T I 4 V D I z O j M 4 O j I w L j I 2 O D g 3 O T R a I i A v P j x F b n R y e S B U e X B l P S J G a W x s Q 2 9 s d W 1 u V H l w Z X M i I F Z h b H V l P S J z Q X d N R 0 J n W U d C Z 1 l H Q m d Z R E F 3 W U d C Z 1 l E Q m d Z R 0 J n W U d C Z 1 l H Q m d Z R E J n T U p B d 1 l H Q m d N S k F 3 W U d C Z 1 l H Q m d Z R E J n T U d C Z 1 l H Q m d Z R 0 J n W U d C Z 1 l H Q m d N R E F 3 W U d C Z 1 l H Q m d N R 0 F 3 T U d C Z 1 l E Q m d Z R 0 J n W U d C Z 0 1 H Q m d Z R E J n W U d C Z 1 l H Q m d Z R 0 J n W U R D U W t K Q m d Z R 0 F 3 a 0 p D U V l K Q m d Z S k N R W U p D U V l K Q 1 F r R 0 F 3 a 0 R D U W t H Q m d Z S k J n a 0 d C Z 1 l H Q m d Z R 0 J n P T 0 i I C 8 + P E V u d H J 5 I F R 5 c G U 9 I k Z p b G x D b 2 x 1 b W 5 O Y W 1 l c y I g V m F s d W U 9 I n N b J n F 1 b 3 Q 7 V m l n Z W 5 j a W E m c X V v d D s s J n F 1 b 3 Q 7 T m 8 g Y 2 9 u c 2 V j d X R p d m 8 g U 1 B B Q S Z x d W 9 0 O y w m c X V v d D t S Z W N 1 c n J l b n R l J n F 1 b 3 Q 7 L C Z x d W 9 0 O 0 1 v Z G F s a W R h Z C B k Z S B z Z W x l Y 2 N p w 7 N u J n F 1 b 3 Q 7 L C Z x d W 9 0 O 1 R p c G 8 g Z G U g U 3 V i I E l u d i Z x d W 9 0 O y w m c X V v d D t U a X B v I G N v b n R y Y X R v J n F 1 b 3 Q 7 L C Z x d W 9 0 O 1 B y b 2 N l Z G l t a W V u d G 8 m c X V v d D s s J n F 1 b 3 Q 7 Q 2 9 k I F V O U 1 B T Q y Z x d W 9 0 O y w m c X V v d D t O w 7 p t Z X J v I G R l I H B y b 2 N l c 2 8 m c X V v d D s s J n F 1 b 3 Q 7 T s K w I E V 4 c G V k a W V u d G U g U H J l Y 2 9 u d H J h Y 3 R 1 Y W w m c X V v d D s s J n F 1 b 3 Q 7 T s K w I E V 4 c G V k a W V u d G U g Q 2 9 u d H J h Y 3 R 1 Y W w m c X V v d D s s J n F 1 b 3 Q 7 T s O 6 b W V y b y B k Z S B j b 2 5 0 c m F 0 b y Z x d W 9 0 O y w m c X V v d D t O w 7 p t Z X J v I G R l I G 9 y Z G V u I G R l I G N v b X B y Y S B U V k V D J n F 1 b 3 Q 7 L C Z x d W 9 0 O 0 9 i a m V 0 b y Z x d W 9 0 O y w m c X V v d D t U a X B v I G R l I G d h c 3 R v J n F 1 b 3 Q 7 L C Z x d W 9 0 O 0 N v Z C B j Z W 5 0 c m 8 g Z 2 V z d G 9 y J n F 1 b 3 Q 7 L C Z x d W 9 0 O 0 N l b n R y b y B H Z X N 0 b 3 I m c X V v d D s s J n F 1 b 3 Q 7 Q 8 O z Z G l n b y B k Z S D D o X J l Y S B z b 2 x p Y 2 l 0 Y W 5 0 Z S Z x d W 9 0 O y w m c X V v d D v D g X J l Y S B z b 2 x p Y 2 l 0 Y W 5 0 Z S Z x d W 9 0 O y w m c X V v d D t H c n V w b y B k Z S B j b 2 1 w c m F z J n F 1 b 3 Q 7 L C Z x d W 9 0 O 1 R p c G 8 g c H J l c 3 V w d W V z d G 8 m c X V v d D s s J n F 1 b 3 Q 7 U H J v Z 3 J h b W E g Z G U g Z m l u Y W 5 j a W F j a c O z b i Z x d W 9 0 O y w m c X V v d D t D b 2 Q g c H J v Z y B m a W 5 h b m N p Y W N p w 7 N u J n F 1 b 3 Q 7 L C Z x d W 9 0 O 1 R l b W E g Z 2 F z d G 8 v a W 5 2 Z X J z a c O z b i Z x d W 9 0 O y w m c X V v d D t O b 2 1 i c m U g c H J v Z y B p b n Y m c X V v d D s s J n F 1 b 3 Q 7 U H J v e W V j d G 8 g K F B F U C k m c X V v d D s s J n F 1 b 3 Q 7 T W V 0 Y S Z x d W 9 0 O y w m c X V v d D t B Y 3 R p d m l k Y W Q m c X V v d D s s J n F 1 b 3 Q 7 U G 9 z U H J l J n F 1 b 3 Q 7 L C Z x d W 9 0 O 0 5 v I H N v b H B l Z C Z x d W 9 0 O y w m c X V v d D t O b y B z b 2 x w Z W Q g b W 9 k a W Z p Y 2 F j a c O z b i Z x d W 9 0 O y w m c X V v d D t O b y B D R F A m c X V v d D s s J n F 1 b 3 Q 7 R X h w Z W R p Y 2 n D s 2 4 g Q 0 R Q J n F 1 b 3 Q 7 L C Z x d W 9 0 O 1 Z h b G 9 y I E N E U C Z x d W 9 0 O y w m c X V v d D t O b y B D R F A g V m l n Z W 5 j a W F z I E Z 1 d H V y Y X M m c X V v d D s s J n F 1 b 3 Q 7 R X h w Z W R p Y 2 n D s 2 4 g Q 0 R Q I F Z p Z 2 V u Y 2 l h c y B G d X R 1 c i Z x d W 9 0 O y w m c X V v d D t W Y W x v c i B D R F A g V m l n Z W 5 j a W F z I E Z 1 d H V y Y X M m c X V v d D s s J n F 1 b 3 Q 7 T m 8 g U l A m c X V v d D s s J n F 1 b 3 Q 7 R X h w Z W R p Y 2 n D s 2 4 g U l A m c X V v d D s s J n F 1 b 3 Q 7 V m F s b 3 I g U l A m c X V v d D s s J n F 1 b 3 Q 7 T m 8 g U l A g V m l n Z W 5 j a W F z I E Z 1 d H V y Y X M m c X V v d D s s J n F 1 b 3 Q 7 R X h w Z W R p Y 2 n D s 2 4 g U l A g V m l n Z W 5 j a W F z I E Z 1 d H V y Y S Z x d W 9 0 O y w m c X V v d D t W Y W x v c i B S U C B W a W d l b m N p Y X M g R n V 0 d X J h c y Z x d W 9 0 O y w m c X V v d D t S a W V z Z 2 9 z I F B y b 2 Z l c 2 l v b m F s Z X M m c X V v d D s s J n F 1 b 3 Q 7 T 3 J p Z 2 V u I G R l I F B y Z X N 1 c H V l c 3 R v J n F 1 b 3 Q 7 L C Z x d W 9 0 O 0 9 y a W d l b i B k Z S B S Z W N 1 c n N v c y Z x d W 9 0 O y w m c X V v d D t U a X B v I E 1 v b m V k Y S B D b 2 5 0 c m F 0 b y Z x d W 9 0 O y w m c X V v d D t W Y W x v c i B k Z S B N b 2 5 l Z G E g R X h 0 J n F 1 b 3 Q 7 L C Z x d W 9 0 O 1 Z h b G 9 y I H R h c 2 E g Y 2 F t Y m l v J n F 1 b 3 Q 7 L C Z x d W 9 0 O 1 Z h b G 9 y I G l u a W N p Y W w g Y 2 9 u d H J h d G 8 m c X V v d D s s J n F 1 b 3 Q 7 T 2 J z Z X J 2 Y W N p b 2 5 l c y B 2 Y W x v c i Z x d W 9 0 O y w m c X V v d D t O b y B D R F A g T m 9 2 Z W R h Z G V z J n F 1 b 3 Q 7 L C Z x d W 9 0 O 0 V 4 c G V k a W N p w 7 N u I E N E U C B O b 3 Z l Z G F k Z X M m c X V v d D s s J n F 1 b 3 Q 7 V m F s b 3 I g Q 0 R Q I E 5 v d m V k Y W R l c y Z x d W 9 0 O y w m c X V v d D t O b y B D R F A g V m l n Z W 5 j a W F z I E Z 1 d H V y Y X M g T m 9 2 Z W Q m c X V v d D s s J n F 1 b 3 Q 7 R X h w Z W R p Y 2 n D s 2 4 g Q 0 R Q I F Z p Z 2 V u Y 2 l h c y B G d X R 1 c l 8 x J n F 1 b 3 Q 7 L C Z x d W 9 0 O 1 Z h b G 9 y I E N E U C B W a W d l b m N p Y X M g R n V 0 d X J h c y B O b y Z x d W 9 0 O y w m c X V v d D t O b y B S U C B O b 3 Z l Z G F k Z X M m c X V v d D s s J n F 1 b 3 Q 7 R X h w Z W R p Y 2 n D s 2 4 g U l A g T m 9 2 Z W R h Z G V z J n F 1 b 3 Q 7 L C Z x d W 9 0 O 1 Z h b G 9 y I F J Q I E 5 v d m V k Y W R l c y Z x d W 9 0 O y w m c X V v d D t O b y B S U C B W a W d l b m N p Y X M g R n V 0 d X J h c y B O b 3 Z l Z G E m c X V v d D s s J n F 1 b 3 Q 7 R X h w Z W R p Y 2 n D s 2 4 g U l A g V m l n Z W 5 j a W F z I E Z 1 d H V y Y V 8 y J n F 1 b 3 Q 7 L C Z x d W 9 0 O 1 Z h b G 9 y I F J Q I F Z p Z 2 V u Y 2 l h c y B G d X R 1 c m F z I E 5 v d i Z x d W 9 0 O y w m c X V v d D t O b y B w Z W R p Z G 8 g b W 9 k a W Z p Y 2 F j a c O z b i Z x d W 9 0 O y w m c X V v d D t W Y W x v c i B 0 b 3 R h b C B h Z G l j a W 9 u Z X M m c X V v d D s s J n F 1 b 3 Q 7 T i 4 g Y W R p Y 2 l v b m V z I H J l Y W x p e m F k Y X M m c X V v d D s s J n F 1 b 3 Q 7 V m F s b 3 I g d G 9 0 Y W w g Y 2 9 u d H J h d G 8 g Y 2 9 u I G F k a W N p J n F 1 b 3 Q 7 L C Z x d W 9 0 O 0 Z v c m 1 h I G R l I H B h Z 2 8 m c X V v d D s s J n F 1 b 3 Q 7 U G x h e m 8 g Z W p l Y 3 V j a c O z b i B j b 2 5 0 c m F 0 b y Z x d W 9 0 O y w m c X V v d D t P Y n N l c n Z h Y 2 n D s 2 5 l c y B w b G F 6 b y Z x d W 9 0 O y w m c X V v d D t Q b G F 6 b y B 0 b 3 R h b C B w c s O z c n J v Z 2 F z J n F 1 b 3 Q 7 L C Z x d W 9 0 O 0 9 i c 2 V y d m F j a c O z b m V z I H B s Y X p v I H B y w 7 N y c m 9 n Y S Z x d W 9 0 O y w m c X V v d D t Q b G F 6 b y B 0 b 3 R h b C B j b 2 5 0 c m F 0 b y Z x d W 9 0 O y w m c X V v d D t W a W d l b m N p Y S B k Z W w g Y 2 9 u d H J h d G 8 m c X V v d D s s J n F 1 b 3 Q 7 Q 2 9 u d H J h d G l z d G E m c X V v d D s s J n F 1 b 3 Q 7 S W Q g Y 2 9 u d H J h d G l z d G E m c X V v d D s s J n F 1 b 3 Q 7 R M O t Z 2 l 0 b y B 2 Z X J p Z m l j Y W N p w 7 N u I E l k J n F 1 b 3 Q 7 L C Z x d W 9 0 O 1 R p c G 8 g S U Q m c X V v d D s s J n F 1 b 3 Q 7 T m F 0 d X J h b G V 6 Y S Z x d W 9 0 O y w m c X V v d D t T Z X h v J n F 1 b 3 Q 7 L C Z x d W 9 0 O 0 V k Y W Q m c X V v d D s s J n F 1 b 3 Q 7 T m l 2 Z W w g Z G U g Z X N 0 d W R p b y Z x d W 9 0 O y w m c X V v d D t Q c m 9 m Z X N p w 7 N u J n F 1 b 3 Q 7 L C Z x d W 9 0 O 0 Z v c m 1 h Y 2 n D s 2 4 g Y 2 9 u d H J h d G l z d G E m c X V v d D s s J n F 1 b 3 Q 7 R X h w Z X J p Z W 5 j a W E g Y 2 9 u d H J h d G l z d G E m c X V v d D s s J n F 1 b 3 Q 7 R X h w Z X J p Z W 5 j a W E g c m V s Y W N p b 2 5 h Z G E m c X V v d D s s J n F 1 b 3 Q 7 V G l w b y B p Z G V u d G l m a W N h Y 2 n D s 2 4 g c m V w c m V z Z W 5 0 Y S Z x d W 9 0 O y w m c X V v d D t J Z G V u d G l m a W N h Y 2 l v b i B S Z X B y Z X N l b n R h b n R l J n F 1 b 3 Q 7 L C Z x d W 9 0 O 1 J l c H J l c 2 V u d G F u d G U g b G V n Y W w m c X V v d D s s J n F 1 b 3 Q 7 T m 9 t Y n J l I H J l c H J l c 2 V u d G F u d G U g b G V n Y W w t Y 2 9 u J n F 1 b 3 Q 7 L C Z x d W 9 0 O 0 N h c m d v I F J l c H J l c 2 V u d G F u d G U g T G V n Y W w m c X V v d D s s J n F 1 b 3 Q 7 R G l y Z W N j a c O z b i B w c m 9 2 Z W V k b 3 I m c X V v d D s s J n F 1 b 3 Q 7 V G V s w 6 l m b 2 5 v I H B y b 3 Z l Z W R v c i Z x d W 9 0 O y w m c X V v d D t D b 3 J y Z W 8 t Z S B w c m 9 2 Z W V k b 3 I m c X V v d D s s J n F 1 b 3 Q 7 V G l w b y B l b n R p Z G F k J n F 1 b 3 Q 7 L C Z x d W 9 0 O 0 5 v I G N l c n R p Z m l j Y W R v I G N v b n N 0 a X R 1 Y 2 n D s 2 4 m c X V v d D s s J n F 1 b 3 Q 7 V G l w b y B k Z S B v c m c v c G V y c y Z x d W 9 0 O y w m c X V v d D t O Y W N p b 2 5 h b G l k Y W Q m c X V v d D s s J n F 1 b 3 Q 7 R G F 0 b 3 M g I F N 1 c G V y d m l z b 3 I m c X V v d D s s J n F 1 b 3 Q 7 R G F 0 b 3 M g Z G U g S W 5 0 Z X J 2 Z W 5 0 b 3 I m c X V v d D s s J n F 1 b 3 Q 7 T 3 J k Z W 5 h Z G 9 y I G R l b C B n Y X N 0 b y Z x d W 9 0 O y w m c X V v d D t D b G F z Z S B k Z S B n Y X J h b n T D r W E m c X V v d D s s J n F 1 b 3 Q 7 R 2 F y Y W 5 0 w 6 1 h I G 8 g c M O z b G l 6 Y S Z x d W 9 0 O y w m c X V v d D t O L i B n Y X J h b n R p Y S Z x d W 9 0 O y w m c X V v d D t O L i B h b m V 4 b y Z x d W 9 0 O y w m c X V v d D t G Z W N o Y S B p b m l j a W 8 g d m l n Z W 5 j a W E m c X V v d D s s J n F 1 b 3 Q 7 R m V j a G E g Z m l u I H Z p Z 2 V u Y 2 l h J n F 1 b 3 Q 7 L C Z x d W 9 0 O 0 Z l Y 2 h h I G d h c m F u d G l h J n F 1 b 3 Q 7 L C Z x d W 9 0 O 0 F z Z W d 1 c m F k b 3 J h J n F 1 b 3 Q 7 L C Z x d W 9 0 O 0 d h c m F u d M O t Y S B v I H D D s 2 x p e m E g U k N F J n F 1 b 3 Q 7 L C Z x d W 9 0 O 0 5 v I G d h c m F u d M O t Y S B S Q 0 U m c X V v d D s s J n F 1 b 3 Q 7 T m 8 g Y W 5 l e G 8 g Z 2 F y Y W 5 0 w 6 1 h I F J D R S Z x d W 9 0 O y w m c X V v d D t G Z W N o Y S B p b m l j a W 8 g d m l n Z W 5 j a W F f M y Z x d W 9 0 O y w m c X V v d D t G Z W N o Y S B m a W 4 g d m l n Z W 5 j a W F f N C Z x d W 9 0 O y w m c X V v d D t G Z W N o Y S B n Y X J h b n R p Y V 8 1 J n F 1 b 3 Q 7 L C Z x d W 9 0 O 0 F z Z W d 1 c m F k b 3 J h X z Y m c X V v d D s s J n F 1 b 3 Q 7 Q X B y b 2 J h Y 2 n D s 2 4 g Z 2 F y Y W 5 0 w 6 1 h c y Z x d W 9 0 O y w m c X V v d D t P Y n N l c n Z h Y 2 n D s 2 5 l c y B n Y X J h b n T D r W F z J n F 1 b 3 Q 7 L C Z x d W 9 0 O 0 V z d G F k b y Z x d W 9 0 O y w m c X V v d D t G a X J t Y S B k Z W w g Y 2 9 u d H J h d G l z d G E m c X V v d D s s J n F 1 b 3 Q 7 R m V j a G E g c G F y Y S B y Z W 1 p d G l y I G R v Y 3 M m c X V v d D s s J n F 1 b 3 Q 7 R m V j a G E g Z G U g Y W R q d W R p Y 2 F j a c O z b i Z x d W 9 0 O y w m c X V v d D t T d X N j c m l w Y 2 n D s 2 4 g Y 2 9 u d H J h d G 8 m c X V v d D s s J n F 1 b 3 Q 7 T G V n Y W x p e m F j a c O z b i B j b 2 5 0 c m F 0 b y Z x d W 9 0 O y w m c X V v d D t N b 2 R p Z m l j Y W N p w 7 N u I G R l I G d h c m F u d M O t Y X M m c X V v d D s s J n F 1 b 3 Q 7 S W 5 p Y 2 l v I G N v b n R y Y X R v I E 9 J J n F 1 b 3 Q 7 L C Z x d W 9 0 O 0 Z p b m F s a X p h Y 2 n D s 2 4 g Y 2 9 u d H J h d G 8 g T 0 k m c X V v d D s s J n F 1 b 3 Q 7 R m l u Y W x p e m F j a c O z b i B k Z W Z p b m l 0 a X Z h J n F 1 b 3 Q 7 L C Z x d W 9 0 O 0 R h d G 9 z I G R l I E N l c 2 n D s 2 4 m c X V v d D s s J n F 1 b 3 Q 7 Q 2 F u d G l k Y W Q g Z G U g c 3 V z c G V u c 2 n D s 2 5 l c y B y Z W F s a S Z x d W 9 0 O y w m c X V v d D t T d X N j c m l w Y 2 n D s 2 4 g Z G U g b G E g c 3 V z c G V u c 2 n D s 2 4 m c X V v d D s s J n F 1 b 3 Q 7 R M O t Y X M g Z G U g c 3 V z c G V u c 2 n D s 2 4 m c X V v d D s s J n F 1 b 3 Q 7 V G V y b W l u Y W N p w 7 N u I G F u d G l j a X B h Z G E m c X V v d D s s J n F 1 b 3 Q 7 R m V j a G E g S W 5 m b 3 J t Z S B G a W 5 h b C Z x d W 9 0 O y w m c X V v d D t Q c m 9 j Z W R l I G E g b G l x d W l k Y W N p w 7 N u J n F 1 b 3 Q 7 L C Z x d W 9 0 O 0 x p c X V p Z G F j a c O z b i B y Z X F 1 Z X J p Z G E m c X V v d D s s J n F 1 b 3 Q 7 V G l w b y B s a X F 1 a W R h Y 2 n D s 2 4 m c X V v d D s s J n F 1 b 3 Q 7 U 3 V z Y 3 J p c G N p w 7 N u I G F j d G E g b G l x d W l k Y W N p w 7 N u J n F 1 b 3 Q 7 L C Z x d W 9 0 O 0 9 i c 2 V y d m F j a W 9 u Z X M g b G l x d W l k Y W N p w 7 N u J n F 1 b 3 Q 7 L C Z x d W 9 0 O 0 x p c X V p Z G F j a c O z b i A t I E F w c m 9 i Y W N p w 7 N u I G 9 y Z G V u J n F 1 b 3 Q 7 L C Z x d W 9 0 O 0 N p Z X J y Z S B k Z S B l e H B l Z G l l b n R l J n F 1 b 3 Q 7 L C Z x d W 9 0 O 0 p 1 c 3 R p Z m l j Y W N p w 7 N u J n F 1 b 3 Q 7 L C Z x d W 9 0 O 0 9 i b G l n Y W N p b 2 5 l c y B F c 3 B l Y 2 l h b G V z I G N v b n R y Y S Z x d W 9 0 O y w m c X V v d D t P Y m x p Z 2 F j a W 9 u Z X M g c 3 V w Z X J 2 a X N v c i B v I G l u d G U m c X V v d D s s J n F 1 b 3 Q 7 T 2 J s a W d h Y 2 l v b m V z I F N E S C Z x d W 9 0 O y w m c X V v d D t Q c m 9 k d W N 0 b 3 M s I G V u d H J l Z 2 F i b G V z I C B v I H J l c 3 U m c X V v d D s s J n F 1 b 3 Q 7 Q W Z p b G l h Y 2 n D s 2 4 g U 0 d S T C Z x d W 9 0 O y w m c X V v d D t G d W 5 j a c O z b i Z x d W 9 0 O 1 0 i I C 8 + P E V u d H J 5 I F R 5 c G U 9 I k Z p b G x T d G F 0 d X M i I F Z h b H V l P S J z Q 2 9 t c G x l d G U i I C 8 + P E V u d H J 5 I F R 5 c G U 9 I l J l b G F 0 a W 9 u c 2 h p c E l u Z m 9 D b 2 5 0 Y W l u Z X I i I F Z h b H V l P S J z e y Z x d W 9 0 O 2 N v b H V t b k N v d W 5 0 J n F 1 b 3 Q 7 O j E 0 O C w m c X V v d D t r Z X l D b 2 x 1 b W 5 O Y W 1 l c y Z x d W 9 0 O z p b X S w m c X V v d D t x d W V y e V J l b G F 0 a W 9 u c 2 h p c H M m c X V v d D s 6 W 1 0 s J n F 1 b 3 Q 7 Y 2 9 s d W 1 u S W R l b n R p d G l l c y Z x d W 9 0 O z p b J n F 1 b 3 Q 7 U 2 V j d G l v b j E v M j A y M l 9 S Z X B v c n R l I G R l I E V q Z W N 1 Y 2 n D s 2 4 g Q 2 9 u d H J h Y 3 R 1 Y W w g K D I p L 0 F 1 d G 9 S Z W 1 v d m V k Q 2 9 s d W 1 u c z E u e 1 Z p Z 2 V u Y 2 l h L D B 9 J n F 1 b 3 Q 7 L C Z x d W 9 0 O 1 N l Y 3 R p b 2 4 x L z I w M j J f U m V w b 3 J 0 Z S B k Z S B F a m V j d W N p w 7 N u I E N v b n R y Y W N 0 d W F s I C g y K S 9 B d X R v U m V t b 3 Z l Z E N v b H V t b n M x L n t O b y B j b 2 5 z Z W N 1 d G l 2 b y B T U E F B L D F 9 J n F 1 b 3 Q 7 L C Z x d W 9 0 O 1 N l Y 3 R p b 2 4 x L z I w M j J f U m V w b 3 J 0 Z S B k Z S B F a m V j d W N p w 7 N u I E N v b n R y Y W N 0 d W F s I C g y K S 9 B d X R v U m V t b 3 Z l Z E N v b H V t b n M x L n t S Z W N 1 c n J l b n R l L D J 9 J n F 1 b 3 Q 7 L C Z x d W 9 0 O 1 N l Y 3 R p b 2 4 x L z I w M j J f U m V w b 3 J 0 Z S B k Z S B F a m V j d W N p w 7 N u I E N v b n R y Y W N 0 d W F s I C g y K S 9 B d X R v U m V t b 3 Z l Z E N v b H V t b n M x L n t N b 2 R h b G l k Y W Q g Z G U g c 2 V s Z W N j a c O z b i w z f S Z x d W 9 0 O y w m c X V v d D t T Z W N 0 a W 9 u M S 8 y M D I y X 1 J l c G 9 y d G U g Z G U g R W p l Y 3 V j a c O z b i B D b 2 5 0 c m F j d H V h b C A o M i k v Q X V 0 b 1 J l b W 9 2 Z W R D b 2 x 1 b W 5 z M S 5 7 V G l w b y B k Z S B T d W I g S W 5 2 L D R 9 J n F 1 b 3 Q 7 L C Z x d W 9 0 O 1 N l Y 3 R p b 2 4 x L z I w M j J f U m V w b 3 J 0 Z S B k Z S B F a m V j d W N p w 7 N u I E N v b n R y Y W N 0 d W F s I C g y K S 9 B d X R v U m V t b 3 Z l Z E N v b H V t b n M x L n t U a X B v I G N v b n R y Y X R v L D V 9 J n F 1 b 3 Q 7 L C Z x d W 9 0 O 1 N l Y 3 R p b 2 4 x L z I w M j J f U m V w b 3 J 0 Z S B k Z S B F a m V j d W N p w 7 N u I E N v b n R y Y W N 0 d W F s I C g y K S 9 B d X R v U m V t b 3 Z l Z E N v b H V t b n M x L n t Q c m 9 j Z W R p b W l l b n R v L D Z 9 J n F 1 b 3 Q 7 L C Z x d W 9 0 O 1 N l Y 3 R p b 2 4 x L z I w M j J f U m V w b 3 J 0 Z S B k Z S B F a m V j d W N p w 7 N u I E N v b n R y Y W N 0 d W F s I C g y K S 9 B d X R v U m V t b 3 Z l Z E N v b H V t b n M x L n t D b 2 Q g V U 5 T U F N D L D d 9 J n F 1 b 3 Q 7 L C Z x d W 9 0 O 1 N l Y 3 R p b 2 4 x L z I w M j J f U m V w b 3 J 0 Z S B k Z S B F a m V j d W N p w 7 N u I E N v b n R y Y W N 0 d W F s I C g y K S 9 B d X R v U m V t b 3 Z l Z E N v b H V t b n M x L n t O w 7 p t Z X J v I G R l I H B y b 2 N l c 2 8 s O H 0 m c X V v d D s s J n F 1 b 3 Q 7 U 2 V j d G l v b j E v M j A y M l 9 S Z X B v c n R l I G R l I E V q Z W N 1 Y 2 n D s 2 4 g Q 2 9 u d H J h Y 3 R 1 Y W w g K D I p L 0 F 1 d G 9 S Z W 1 v d m V k Q 2 9 s d W 1 u c z E u e 0 7 C s C B F e H B l Z G l l b n R l I F B y Z W N v b n R y Y W N 0 d W F s L D l 9 J n F 1 b 3 Q 7 L C Z x d W 9 0 O 1 N l Y 3 R p b 2 4 x L z I w M j J f U m V w b 3 J 0 Z S B k Z S B F a m V j d W N p w 7 N u I E N v b n R y Y W N 0 d W F s I C g y K S 9 B d X R v U m V t b 3 Z l Z E N v b H V t b n M x L n t O w r A g R X h w Z W R p Z W 5 0 Z S B D b 2 5 0 c m F j d H V h b C w x M H 0 m c X V v d D s s J n F 1 b 3 Q 7 U 2 V j d G l v b j E v M j A y M l 9 S Z X B v c n R l I G R l I E V q Z W N 1 Y 2 n D s 2 4 g Q 2 9 u d H J h Y 3 R 1 Y W w g K D I p L 0 F 1 d G 9 S Z W 1 v d m V k Q 2 9 s d W 1 u c z E u e 0 7 D u m 1 l c m 8 g Z G U g Y 2 9 u d H J h d G 8 s M T F 9 J n F 1 b 3 Q 7 L C Z x d W 9 0 O 1 N l Y 3 R p b 2 4 x L z I w M j J f U m V w b 3 J 0 Z S B k Z S B F a m V j d W N p w 7 N u I E N v b n R y Y W N 0 d W F s I C g y K S 9 B d X R v U m V t b 3 Z l Z E N v b H V t b n M x L n t O w 7 p t Z X J v I G R l I G 9 y Z G V u I G R l I G N v b X B y Y S B U V k V D L D E y f S Z x d W 9 0 O y w m c X V v d D t T Z W N 0 a W 9 u M S 8 y M D I y X 1 J l c G 9 y d G U g Z G U g R W p l Y 3 V j a c O z b i B D b 2 5 0 c m F j d H V h b C A o M i k v Q X V 0 b 1 J l b W 9 2 Z W R D b 2 x 1 b W 5 z M S 5 7 T 2 J q Z X R v L D E z f S Z x d W 9 0 O y w m c X V v d D t T Z W N 0 a W 9 u M S 8 y M D I y X 1 J l c G 9 y d G U g Z G U g R W p l Y 3 V j a c O z b i B D b 2 5 0 c m F j d H V h b C A o M i k v Q X V 0 b 1 J l b W 9 2 Z W R D b 2 x 1 b W 5 z M S 5 7 V G l w b y B k Z S B n Y X N 0 b y w x N H 0 m c X V v d D s s J n F 1 b 3 Q 7 U 2 V j d G l v b j E v M j A y M l 9 S Z X B v c n R l I G R l I E V q Z W N 1 Y 2 n D s 2 4 g Q 2 9 u d H J h Y 3 R 1 Y W w g K D I p L 0 F 1 d G 9 S Z W 1 v d m V k Q 2 9 s d W 1 u c z E u e 0 N v Z C B j Z W 5 0 c m 8 g Z 2 V z d G 9 y L D E 1 f S Z x d W 9 0 O y w m c X V v d D t T Z W N 0 a W 9 u M S 8 y M D I y X 1 J l c G 9 y d G U g Z G U g R W p l Y 3 V j a c O z b i B D b 2 5 0 c m F j d H V h b C A o M i k v Q X V 0 b 1 J l b W 9 2 Z W R D b 2 x 1 b W 5 z M S 5 7 Q 2 V u d H J v I E d l c 3 R v c i w x N n 0 m c X V v d D s s J n F 1 b 3 Q 7 U 2 V j d G l v b j E v M j A y M l 9 S Z X B v c n R l I G R l I E V q Z W N 1 Y 2 n D s 2 4 g Q 2 9 u d H J h Y 3 R 1 Y W w g K D I p L 0 F 1 d G 9 S Z W 1 v d m V k Q 2 9 s d W 1 u c z E u e 0 P D s 2 R p Z 2 8 g Z G U g w 6 F y Z W E g c 2 9 s a W N p d G F u d G U s M T d 9 J n F 1 b 3 Q 7 L C Z x d W 9 0 O 1 N l Y 3 R p b 2 4 x L z I w M j J f U m V w b 3 J 0 Z S B k Z S B F a m V j d W N p w 7 N u I E N v b n R y Y W N 0 d W F s I C g y K S 9 B d X R v U m V t b 3 Z l Z E N v b H V t b n M x L n v D g X J l Y S B z b 2 x p Y 2 l 0 Y W 5 0 Z S w x O H 0 m c X V v d D s s J n F 1 b 3 Q 7 U 2 V j d G l v b j E v M j A y M l 9 S Z X B v c n R l I G R l I E V q Z W N 1 Y 2 n D s 2 4 g Q 2 9 u d H J h Y 3 R 1 Y W w g K D I p L 0 F 1 d G 9 S Z W 1 v d m V k Q 2 9 s d W 1 u c z E u e 0 d y d X B v I G R l I G N v b X B y Y X M s M T l 9 J n F 1 b 3 Q 7 L C Z x d W 9 0 O 1 N l Y 3 R p b 2 4 x L z I w M j J f U m V w b 3 J 0 Z S B k Z S B F a m V j d W N p w 7 N u I E N v b n R y Y W N 0 d W F s I C g y K S 9 B d X R v U m V t b 3 Z l Z E N v b H V t b n M x L n t U a X B v I H B y Z X N 1 c H V l c 3 R v L D I w f S Z x d W 9 0 O y w m c X V v d D t T Z W N 0 a W 9 u M S 8 y M D I y X 1 J l c G 9 y d G U g Z G U g R W p l Y 3 V j a c O z b i B D b 2 5 0 c m F j d H V h b C A o M i k v Q X V 0 b 1 J l b W 9 2 Z W R D b 2 x 1 b W 5 z M S 5 7 U H J v Z 3 J h b W E g Z G U g Z m l u Y W 5 j a W F j a c O z b i w y M X 0 m c X V v d D s s J n F 1 b 3 Q 7 U 2 V j d G l v b j E v M j A y M l 9 S Z X B v c n R l I G R l I E V q Z W N 1 Y 2 n D s 2 4 g Q 2 9 u d H J h Y 3 R 1 Y W w g K D I p L 0 F 1 d G 9 S Z W 1 v d m V k Q 2 9 s d W 1 u c z E u e 0 N v Z C B w c m 9 n I G Z p b m F u Y 2 l h Y 2 n D s 2 4 s M j J 9 J n F 1 b 3 Q 7 L C Z x d W 9 0 O 1 N l Y 3 R p b 2 4 x L z I w M j J f U m V w b 3 J 0 Z S B k Z S B F a m V j d W N p w 7 N u I E N v b n R y Y W N 0 d W F s I C g y K S 9 B d X R v U m V t b 3 Z l Z E N v b H V t b n M x L n t U Z W 1 h I G d h c 3 R v L 2 l u d m V y c 2 n D s 2 4 s M j N 9 J n F 1 b 3 Q 7 L C Z x d W 9 0 O 1 N l Y 3 R p b 2 4 x L z I w M j J f U m V w b 3 J 0 Z S B k Z S B F a m V j d W N p w 7 N u I E N v b n R y Y W N 0 d W F s I C g y K S 9 B d X R v U m V t b 3 Z l Z E N v b H V t b n M x L n t O b 2 1 i c m U g c H J v Z y B p b n Y s M j R 9 J n F 1 b 3 Q 7 L C Z x d W 9 0 O 1 N l Y 3 R p b 2 4 x L z I w M j J f U m V w b 3 J 0 Z S B k Z S B F a m V j d W N p w 7 N u I E N v b n R y Y W N 0 d W F s I C g y K S 9 B d X R v U m V t b 3 Z l Z E N v b H V t b n M x L n t Q c m 9 5 Z W N 0 b y A o U E V Q K S w y N X 0 m c X V v d D s s J n F 1 b 3 Q 7 U 2 V j d G l v b j E v M j A y M l 9 S Z X B v c n R l I G R l I E V q Z W N 1 Y 2 n D s 2 4 g Q 2 9 u d H J h Y 3 R 1 Y W w g K D I p L 0 F 1 d G 9 S Z W 1 v d m V k Q 2 9 s d W 1 u c z E u e 0 1 l d G E s M j Z 9 J n F 1 b 3 Q 7 L C Z x d W 9 0 O 1 N l Y 3 R p b 2 4 x L z I w M j J f U m V w b 3 J 0 Z S B k Z S B F a m V j d W N p w 7 N u I E N v b n R y Y W N 0 d W F s I C g y K S 9 B d X R v U m V t b 3 Z l Z E N v b H V t b n M x L n t B Y 3 R p d m l k Y W Q s M j d 9 J n F 1 b 3 Q 7 L C Z x d W 9 0 O 1 N l Y 3 R p b 2 4 x L z I w M j J f U m V w b 3 J 0 Z S B k Z S B F a m V j d W N p w 7 N u I E N v b n R y Y W N 0 d W F s I C g y K S 9 B d X R v U m V t b 3 Z l Z E N v b H V t b n M x L n t Q b 3 N Q c m U s M j h 9 J n F 1 b 3 Q 7 L C Z x d W 9 0 O 1 N l Y 3 R p b 2 4 x L z I w M j J f U m V w b 3 J 0 Z S B k Z S B F a m V j d W N p w 7 N u I E N v b n R y Y W N 0 d W F s I C g y K S 9 B d X R v U m V t b 3 Z l Z E N v b H V t b n M x L n t O b y B z b 2 x w Z W Q s M j l 9 J n F 1 b 3 Q 7 L C Z x d W 9 0 O 1 N l Y 3 R p b 2 4 x L z I w M j J f U m V w b 3 J 0 Z S B k Z S B F a m V j d W N p w 7 N u I E N v b n R y Y W N 0 d W F s I C g y K S 9 B d X R v U m V t b 3 Z l Z E N v b H V t b n M x L n t O b y B z b 2 x w Z W Q g b W 9 k a W Z p Y 2 F j a c O z b i w z M H 0 m c X V v d D s s J n F 1 b 3 Q 7 U 2 V j d G l v b j E v M j A y M l 9 S Z X B v c n R l I G R l I E V q Z W N 1 Y 2 n D s 2 4 g Q 2 9 u d H J h Y 3 R 1 Y W w g K D I p L 0 F 1 d G 9 S Z W 1 v d m V k Q 2 9 s d W 1 u c z E u e 0 5 v I E N E U C w z M X 0 m c X V v d D s s J n F 1 b 3 Q 7 U 2 V j d G l v b j E v M j A y M l 9 S Z X B v c n R l I G R l I E V q Z W N 1 Y 2 n D s 2 4 g Q 2 9 u d H J h Y 3 R 1 Y W w g K D I p L 0 F 1 d G 9 S Z W 1 v d m V k Q 2 9 s d W 1 u c z E u e 0 V 4 c G V k a W N p w 7 N u I E N E U C w z M n 0 m c X V v d D s s J n F 1 b 3 Q 7 U 2 V j d G l v b j E v M j A y M l 9 S Z X B v c n R l I G R l I E V q Z W N 1 Y 2 n D s 2 4 g Q 2 9 u d H J h Y 3 R 1 Y W w g K D I p L 0 F 1 d G 9 S Z W 1 v d m V k Q 2 9 s d W 1 u c z E u e 1 Z h b G 9 y I E N E U C w z M 3 0 m c X V v d D s s J n F 1 b 3 Q 7 U 2 V j d G l v b j E v M j A y M l 9 S Z X B v c n R l I G R l I E V q Z W N 1 Y 2 n D s 2 4 g Q 2 9 u d H J h Y 3 R 1 Y W w g K D I p L 0 F 1 d G 9 S Z W 1 v d m V k Q 2 9 s d W 1 u c z E u e 0 5 v I E N E U C B W a W d l b m N p Y X M g R n V 0 d X J h c y w z N H 0 m c X V v d D s s J n F 1 b 3 Q 7 U 2 V j d G l v b j E v M j A y M l 9 S Z X B v c n R l I G R l I E V q Z W N 1 Y 2 n D s 2 4 g Q 2 9 u d H J h Y 3 R 1 Y W w g K D I p L 0 F 1 d G 9 S Z W 1 v d m V k Q 2 9 s d W 1 u c z E u e 0 V 4 c G V k a W N p w 7 N u I E N E U C B W a W d l b m N p Y X M g R n V 0 d X I s M z V 9 J n F 1 b 3 Q 7 L C Z x d W 9 0 O 1 N l Y 3 R p b 2 4 x L z I w M j J f U m V w b 3 J 0 Z S B k Z S B F a m V j d W N p w 7 N u I E N v b n R y Y W N 0 d W F s I C g y K S 9 B d X R v U m V t b 3 Z l Z E N v b H V t b n M x L n t W Y W x v c i B D R F A g V m l n Z W 5 j a W F z I E Z 1 d H V y Y X M s M z Z 9 J n F 1 b 3 Q 7 L C Z x d W 9 0 O 1 N l Y 3 R p b 2 4 x L z I w M j J f U m V w b 3 J 0 Z S B k Z S B F a m V j d W N p w 7 N u I E N v b n R y Y W N 0 d W F s I C g y K S 9 B d X R v U m V t b 3 Z l Z E N v b H V t b n M x L n t O b y B S U C w z N 3 0 m c X V v d D s s J n F 1 b 3 Q 7 U 2 V j d G l v b j E v M j A y M l 9 S Z X B v c n R l I G R l I E V q Z W N 1 Y 2 n D s 2 4 g Q 2 9 u d H J h Y 3 R 1 Y W w g K D I p L 0 F 1 d G 9 S Z W 1 v d m V k Q 2 9 s d W 1 u c z E u e 0 V 4 c G V k a W N p w 7 N u I F J Q L D M 4 f S Z x d W 9 0 O y w m c X V v d D t T Z W N 0 a W 9 u M S 8 y M D I y X 1 J l c G 9 y d G U g Z G U g R W p l Y 3 V j a c O z b i B D b 2 5 0 c m F j d H V h b C A o M i k v Q X V 0 b 1 J l b W 9 2 Z W R D b 2 x 1 b W 5 z M S 5 7 V m F s b 3 I g U l A s M z l 9 J n F 1 b 3 Q 7 L C Z x d W 9 0 O 1 N l Y 3 R p b 2 4 x L z I w M j J f U m V w b 3 J 0 Z S B k Z S B F a m V j d W N p w 7 N u I E N v b n R y Y W N 0 d W F s I C g y K S 9 B d X R v U m V t b 3 Z l Z E N v b H V t b n M x L n t O b y B S U C B W a W d l b m N p Y X M g R n V 0 d X J h c y w 0 M H 0 m c X V v d D s s J n F 1 b 3 Q 7 U 2 V j d G l v b j E v M j A y M l 9 S Z X B v c n R l I G R l I E V q Z W N 1 Y 2 n D s 2 4 g Q 2 9 u d H J h Y 3 R 1 Y W w g K D I p L 0 F 1 d G 9 S Z W 1 v d m V k Q 2 9 s d W 1 u c z E u e 0 V 4 c G V k a W N p w 7 N u I F J Q I F Z p Z 2 V u Y 2 l h c y B G d X R 1 c m E s N D F 9 J n F 1 b 3 Q 7 L C Z x d W 9 0 O 1 N l Y 3 R p b 2 4 x L z I w M j J f U m V w b 3 J 0 Z S B k Z S B F a m V j d W N p w 7 N u I E N v b n R y Y W N 0 d W F s I C g y K S 9 B d X R v U m V t b 3 Z l Z E N v b H V t b n M x L n t W Y W x v c i B S U C B W a W d l b m N p Y X M g R n V 0 d X J h c y w 0 M n 0 m c X V v d D s s J n F 1 b 3 Q 7 U 2 V j d G l v b j E v M j A y M l 9 S Z X B v c n R l I G R l I E V q Z W N 1 Y 2 n D s 2 4 g Q 2 9 u d H J h Y 3 R 1 Y W w g K D I p L 0 F 1 d G 9 S Z W 1 v d m V k Q 2 9 s d W 1 u c z E u e 1 J p Z X N n b 3 M g U H J v Z m V z a W 9 u Y W x l c y w 0 M 3 0 m c X V v d D s s J n F 1 b 3 Q 7 U 2 V j d G l v b j E v M j A y M l 9 S Z X B v c n R l I G R l I E V q Z W N 1 Y 2 n D s 2 4 g Q 2 9 u d H J h Y 3 R 1 Y W w g K D I p L 0 F 1 d G 9 S Z W 1 v d m V k Q 2 9 s d W 1 u c z E u e 0 9 y a W d l b i B k Z S B Q c m V z d X B 1 Z X N 0 b y w 0 N H 0 m c X V v d D s s J n F 1 b 3 Q 7 U 2 V j d G l v b j E v M j A y M l 9 S Z X B v c n R l I G R l I E V q Z W N 1 Y 2 n D s 2 4 g Q 2 9 u d H J h Y 3 R 1 Y W w g K D I p L 0 F 1 d G 9 S Z W 1 v d m V k Q 2 9 s d W 1 u c z E u e 0 9 y a W d l b i B k Z S B S Z W N 1 c n N v c y w 0 N X 0 m c X V v d D s s J n F 1 b 3 Q 7 U 2 V j d G l v b j E v M j A y M l 9 S Z X B v c n R l I G R l I E V q Z W N 1 Y 2 n D s 2 4 g Q 2 9 u d H J h Y 3 R 1 Y W w g K D I p L 0 F 1 d G 9 S Z W 1 v d m V k Q 2 9 s d W 1 u c z E u e 1 R p c G 8 g T W 9 u Z W R h I E N v b n R y Y X R v L D Q 2 f S Z x d W 9 0 O y w m c X V v d D t T Z W N 0 a W 9 u M S 8 y M D I y X 1 J l c G 9 y d G U g Z G U g R W p l Y 3 V j a c O z b i B D b 2 5 0 c m F j d H V h b C A o M i k v Q X V 0 b 1 J l b W 9 2 Z W R D b 2 x 1 b W 5 z M S 5 7 V m F s b 3 I g Z G U g T W 9 u Z W R h I E V 4 d C w 0 N 3 0 m c X V v d D s s J n F 1 b 3 Q 7 U 2 V j d G l v b j E v M j A y M l 9 S Z X B v c n R l I G R l I E V q Z W N 1 Y 2 n D s 2 4 g Q 2 9 u d H J h Y 3 R 1 Y W w g K D I p L 0 F 1 d G 9 S Z W 1 v d m V k Q 2 9 s d W 1 u c z E u e 1 Z h b G 9 y I H R h c 2 E g Y 2 F t Y m l v L D Q 4 f S Z x d W 9 0 O y w m c X V v d D t T Z W N 0 a W 9 u M S 8 y M D I y X 1 J l c G 9 y d G U g Z G U g R W p l Y 3 V j a c O z b i B D b 2 5 0 c m F j d H V h b C A o M i k v Q X V 0 b 1 J l b W 9 2 Z W R D b 2 x 1 b W 5 z M S 5 7 V m F s b 3 I g a W 5 p Y 2 l h b C B j b 2 5 0 c m F 0 b y w 0 O X 0 m c X V v d D s s J n F 1 b 3 Q 7 U 2 V j d G l v b j E v M j A y M l 9 S Z X B v c n R l I G R l I E V q Z W N 1 Y 2 n D s 2 4 g Q 2 9 u d H J h Y 3 R 1 Y W w g K D I p L 0 F 1 d G 9 S Z W 1 v d m V k Q 2 9 s d W 1 u c z E u e 0 9 i c 2 V y d m F j a W 9 u Z X M g d m F s b 3 I s N T B 9 J n F 1 b 3 Q 7 L C Z x d W 9 0 O 1 N l Y 3 R p b 2 4 x L z I w M j J f U m V w b 3 J 0 Z S B k Z S B F a m V j d W N p w 7 N u I E N v b n R y Y W N 0 d W F s I C g y K S 9 B d X R v U m V t b 3 Z l Z E N v b H V t b n M x L n t O b y B D R F A g T m 9 2 Z W R h Z G V z L D U x f S Z x d W 9 0 O y w m c X V v d D t T Z W N 0 a W 9 u M S 8 y M D I y X 1 J l c G 9 y d G U g Z G U g R W p l Y 3 V j a c O z b i B D b 2 5 0 c m F j d H V h b C A o M i k v Q X V 0 b 1 J l b W 9 2 Z W R D b 2 x 1 b W 5 z M S 5 7 R X h w Z W R p Y 2 n D s 2 4 g Q 0 R Q I E 5 v d m V k Y W R l c y w 1 M n 0 m c X V v d D s s J n F 1 b 3 Q 7 U 2 V j d G l v b j E v M j A y M l 9 S Z X B v c n R l I G R l I E V q Z W N 1 Y 2 n D s 2 4 g Q 2 9 u d H J h Y 3 R 1 Y W w g K D I p L 0 F 1 d G 9 S Z W 1 v d m V k Q 2 9 s d W 1 u c z E u e 1 Z h b G 9 y I E N E U C B O b 3 Z l Z G F k Z X M s N T N 9 J n F 1 b 3 Q 7 L C Z x d W 9 0 O 1 N l Y 3 R p b 2 4 x L z I w M j J f U m V w b 3 J 0 Z S B k Z S B F a m V j d W N p w 7 N u I E N v b n R y Y W N 0 d W F s I C g y K S 9 B d X R v U m V t b 3 Z l Z E N v b H V t b n M x L n t O b y B D R F A g V m l n Z W 5 j a W F z I E Z 1 d H V y Y X M g T m 9 2 Z W Q s N T R 9 J n F 1 b 3 Q 7 L C Z x d W 9 0 O 1 N l Y 3 R p b 2 4 x L z I w M j J f U m V w b 3 J 0 Z S B k Z S B F a m V j d W N p w 7 N u I E N v b n R y Y W N 0 d W F s I C g y K S 9 B d X R v U m V t b 3 Z l Z E N v b H V t b n M x L n t F e H B l Z G l j a c O z b i B D R F A g V m l n Z W 5 j a W F z I E Z 1 d H V y X z E s N T V 9 J n F 1 b 3 Q 7 L C Z x d W 9 0 O 1 N l Y 3 R p b 2 4 x L z I w M j J f U m V w b 3 J 0 Z S B k Z S B F a m V j d W N p w 7 N u I E N v b n R y Y W N 0 d W F s I C g y K S 9 B d X R v U m V t b 3 Z l Z E N v b H V t b n M x L n t W Y W x v c i B D R F A g V m l n Z W 5 j a W F z I E Z 1 d H V y Y X M g T m 8 s N T Z 9 J n F 1 b 3 Q 7 L C Z x d W 9 0 O 1 N l Y 3 R p b 2 4 x L z I w M j J f U m V w b 3 J 0 Z S B k Z S B F a m V j d W N p w 7 N u I E N v b n R y Y W N 0 d W F s I C g y K S 9 B d X R v U m V t b 3 Z l Z E N v b H V t b n M x L n t O b y B S U C B O b 3 Z l Z G F k Z X M s N T d 9 J n F 1 b 3 Q 7 L C Z x d W 9 0 O 1 N l Y 3 R p b 2 4 x L z I w M j J f U m V w b 3 J 0 Z S B k Z S B F a m V j d W N p w 7 N u I E N v b n R y Y W N 0 d W F s I C g y K S 9 B d X R v U m V t b 3 Z l Z E N v b H V t b n M x L n t F e H B l Z G l j a c O z b i B S U C B O b 3 Z l Z G F k Z X M s N T h 9 J n F 1 b 3 Q 7 L C Z x d W 9 0 O 1 N l Y 3 R p b 2 4 x L z I w M j J f U m V w b 3 J 0 Z S B k Z S B F a m V j d W N p w 7 N u I E N v b n R y Y W N 0 d W F s I C g y K S 9 B d X R v U m V t b 3 Z l Z E N v b H V t b n M x L n t W Y W x v c i B S U C B O b 3 Z l Z G F k Z X M s N T l 9 J n F 1 b 3 Q 7 L C Z x d W 9 0 O 1 N l Y 3 R p b 2 4 x L z I w M j J f U m V w b 3 J 0 Z S B k Z S B F a m V j d W N p w 7 N u I E N v b n R y Y W N 0 d W F s I C g y K S 9 B d X R v U m V t b 3 Z l Z E N v b H V t b n M x L n t O b y B S U C B W a W d l b m N p Y X M g R n V 0 d X J h c y B O b 3 Z l Z G E s N j B 9 J n F 1 b 3 Q 7 L C Z x d W 9 0 O 1 N l Y 3 R p b 2 4 x L z I w M j J f U m V w b 3 J 0 Z S B k Z S B F a m V j d W N p w 7 N u I E N v b n R y Y W N 0 d W F s I C g y K S 9 B d X R v U m V t b 3 Z l Z E N v b H V t b n M x L n t F e H B l Z G l j a c O z b i B S U C B W a W d l b m N p Y X M g R n V 0 d X J h X z I s N j F 9 J n F 1 b 3 Q 7 L C Z x d W 9 0 O 1 N l Y 3 R p b 2 4 x L z I w M j J f U m V w b 3 J 0 Z S B k Z S B F a m V j d W N p w 7 N u I E N v b n R y Y W N 0 d W F s I C g y K S 9 B d X R v U m V t b 3 Z l Z E N v b H V t b n M x L n t W Y W x v c i B S U C B W a W d l b m N p Y X M g R n V 0 d X J h c y B O b 3 Y s N j J 9 J n F 1 b 3 Q 7 L C Z x d W 9 0 O 1 N l Y 3 R p b 2 4 x L z I w M j J f U m V w b 3 J 0 Z S B k Z S B F a m V j d W N p w 7 N u I E N v b n R y Y W N 0 d W F s I C g y K S 9 B d X R v U m V t b 3 Z l Z E N v b H V t b n M x L n t O b y B w Z W R p Z G 8 g b W 9 k a W Z p Y 2 F j a c O z b i w 2 M 3 0 m c X V v d D s s J n F 1 b 3 Q 7 U 2 V j d G l v b j E v M j A y M l 9 S Z X B v c n R l I G R l I E V q Z W N 1 Y 2 n D s 2 4 g Q 2 9 u d H J h Y 3 R 1 Y W w g K D I p L 0 F 1 d G 9 S Z W 1 v d m V k Q 2 9 s d W 1 u c z E u e 1 Z h b G 9 y I H R v d G F s I G F k a W N p b 2 5 l c y w 2 N H 0 m c X V v d D s s J n F 1 b 3 Q 7 U 2 V j d G l v b j E v M j A y M l 9 S Z X B v c n R l I G R l I E V q Z W N 1 Y 2 n D s 2 4 g Q 2 9 u d H J h Y 3 R 1 Y W w g K D I p L 0 F 1 d G 9 S Z W 1 v d m V k Q 2 9 s d W 1 u c z E u e 0 4 u I G F k a W N p b 2 5 l c y B y Z W F s a X p h Z G F z L D Y 1 f S Z x d W 9 0 O y w m c X V v d D t T Z W N 0 a W 9 u M S 8 y M D I y X 1 J l c G 9 y d G U g Z G U g R W p l Y 3 V j a c O z b i B D b 2 5 0 c m F j d H V h b C A o M i k v Q X V 0 b 1 J l b W 9 2 Z W R D b 2 x 1 b W 5 z M S 5 7 V m F s b 3 I g d G 9 0 Y W w g Y 2 9 u d H J h d G 8 g Y 2 9 u I G F k a W N p L D Y 2 f S Z x d W 9 0 O y w m c X V v d D t T Z W N 0 a W 9 u M S 8 y M D I y X 1 J l c G 9 y d G U g Z G U g R W p l Y 3 V j a c O z b i B D b 2 5 0 c m F j d H V h b C A o M i k v Q X V 0 b 1 J l b W 9 2 Z W R D b 2 x 1 b W 5 z M S 5 7 R m 9 y b W E g Z G U g c G F n b y w 2 N 3 0 m c X V v d D s s J n F 1 b 3 Q 7 U 2 V j d G l v b j E v M j A y M l 9 S Z X B v c n R l I G R l I E V q Z W N 1 Y 2 n D s 2 4 g Q 2 9 u d H J h Y 3 R 1 Y W w g K D I p L 0 F 1 d G 9 S Z W 1 v d m V k Q 2 9 s d W 1 u c z E u e 1 B s Y X p v I G V q Z W N 1 Y 2 n D s 2 4 g Y 2 9 u d H J h d G 8 s N j h 9 J n F 1 b 3 Q 7 L C Z x d W 9 0 O 1 N l Y 3 R p b 2 4 x L z I w M j J f U m V w b 3 J 0 Z S B k Z S B F a m V j d W N p w 7 N u I E N v b n R y Y W N 0 d W F s I C g y K S 9 B d X R v U m V t b 3 Z l Z E N v b H V t b n M x L n t P Y n N l c n Z h Y 2 n D s 2 5 l c y B w b G F 6 b y w 2 O X 0 m c X V v d D s s J n F 1 b 3 Q 7 U 2 V j d G l v b j E v M j A y M l 9 S Z X B v c n R l I G R l I E V q Z W N 1 Y 2 n D s 2 4 g Q 2 9 u d H J h Y 3 R 1 Y W w g K D I p L 0 F 1 d G 9 S Z W 1 v d m V k Q 2 9 s d W 1 u c z E u e 1 B s Y X p v I H R v d G F s I H B y w 7 N y c m 9 n Y X M s N z B 9 J n F 1 b 3 Q 7 L C Z x d W 9 0 O 1 N l Y 3 R p b 2 4 x L z I w M j J f U m V w b 3 J 0 Z S B k Z S B F a m V j d W N p w 7 N u I E N v b n R y Y W N 0 d W F s I C g y K S 9 B d X R v U m V t b 3 Z l Z E N v b H V t b n M x L n t P Y n N l c n Z h Y 2 n D s 2 5 l c y B w b G F 6 b y B w c s O z c n J v Z 2 E s N z F 9 J n F 1 b 3 Q 7 L C Z x d W 9 0 O 1 N l Y 3 R p b 2 4 x L z I w M j J f U m V w b 3 J 0 Z S B k Z S B F a m V j d W N p w 7 N u I E N v b n R y Y W N 0 d W F s I C g y K S 9 B d X R v U m V t b 3 Z l Z E N v b H V t b n M x L n t Q b G F 6 b y B 0 b 3 R h b C B j b 2 5 0 c m F 0 b y w 3 M n 0 m c X V v d D s s J n F 1 b 3 Q 7 U 2 V j d G l v b j E v M j A y M l 9 S Z X B v c n R l I G R l I E V q Z W N 1 Y 2 n D s 2 4 g Q 2 9 u d H J h Y 3 R 1 Y W w g K D I p L 0 F 1 d G 9 S Z W 1 v d m V k Q 2 9 s d W 1 u c z E u e 1 Z p Z 2 V u Y 2 l h I G R l b C B j b 2 5 0 c m F 0 b y w 3 M 3 0 m c X V v d D s s J n F 1 b 3 Q 7 U 2 V j d G l v b j E v M j A y M l 9 S Z X B v c n R l I G R l I E V q Z W N 1 Y 2 n D s 2 4 g Q 2 9 u d H J h Y 3 R 1 Y W w g K D I p L 0 F 1 d G 9 S Z W 1 v d m V k Q 2 9 s d W 1 u c z E u e 0 N v b n R y Y X R p c 3 R h L D c 0 f S Z x d W 9 0 O y w m c X V v d D t T Z W N 0 a W 9 u M S 8 y M D I y X 1 J l c G 9 y d G U g Z G U g R W p l Y 3 V j a c O z b i B D b 2 5 0 c m F j d H V h b C A o M i k v Q X V 0 b 1 J l b W 9 2 Z W R D b 2 x 1 b W 5 z M S 5 7 S W Q g Y 2 9 u d H J h d G l z d G E s N z V 9 J n F 1 b 3 Q 7 L C Z x d W 9 0 O 1 N l Y 3 R p b 2 4 x L z I w M j J f U m V w b 3 J 0 Z S B k Z S B F a m V j d W N p w 7 N u I E N v b n R y Y W N 0 d W F s I C g y K S 9 B d X R v U m V t b 3 Z l Z E N v b H V t b n M x L n t E w 6 1 n a X R v I H Z l c m l m a W N h Y 2 n D s 2 4 g S W Q s N z Z 9 J n F 1 b 3 Q 7 L C Z x d W 9 0 O 1 N l Y 3 R p b 2 4 x L z I w M j J f U m V w b 3 J 0 Z S B k Z S B F a m V j d W N p w 7 N u I E N v b n R y Y W N 0 d W F s I C g y K S 9 B d X R v U m V t b 3 Z l Z E N v b H V t b n M x L n t U a X B v I E l E L D c 3 f S Z x d W 9 0 O y w m c X V v d D t T Z W N 0 a W 9 u M S 8 y M D I y X 1 J l c G 9 y d G U g Z G U g R W p l Y 3 V j a c O z b i B D b 2 5 0 c m F j d H V h b C A o M i k v Q X V 0 b 1 J l b W 9 2 Z W R D b 2 x 1 b W 5 z M S 5 7 T m F 0 d X J h b G V 6 Y S w 3 O H 0 m c X V v d D s s J n F 1 b 3 Q 7 U 2 V j d G l v b j E v M j A y M l 9 S Z X B v c n R l I G R l I E V q Z W N 1 Y 2 n D s 2 4 g Q 2 9 u d H J h Y 3 R 1 Y W w g K D I p L 0 F 1 d G 9 S Z W 1 v d m V k Q 2 9 s d W 1 u c z E u e 1 N l e G 8 s N z l 9 J n F 1 b 3 Q 7 L C Z x d W 9 0 O 1 N l Y 3 R p b 2 4 x L z I w M j J f U m V w b 3 J 0 Z S B k Z S B F a m V j d W N p w 7 N u I E N v b n R y Y W N 0 d W F s I C g y K S 9 B d X R v U m V t b 3 Z l Z E N v b H V t b n M x L n t F Z G F k L D g w f S Z x d W 9 0 O y w m c X V v d D t T Z W N 0 a W 9 u M S 8 y M D I y X 1 J l c G 9 y d G U g Z G U g R W p l Y 3 V j a c O z b i B D b 2 5 0 c m F j d H V h b C A o M i k v Q X V 0 b 1 J l b W 9 2 Z W R D b 2 x 1 b W 5 z M S 5 7 T m l 2 Z W w g Z G U g Z X N 0 d W R p b y w 4 M X 0 m c X V v d D s s J n F 1 b 3 Q 7 U 2 V j d G l v b j E v M j A y M l 9 S Z X B v c n R l I G R l I E V q Z W N 1 Y 2 n D s 2 4 g Q 2 9 u d H J h Y 3 R 1 Y W w g K D I p L 0 F 1 d G 9 S Z W 1 v d m V k Q 2 9 s d W 1 u c z E u e 1 B y b 2 Z l c 2 n D s 2 4 s O D J 9 J n F 1 b 3 Q 7 L C Z x d W 9 0 O 1 N l Y 3 R p b 2 4 x L z I w M j J f U m V w b 3 J 0 Z S B k Z S B F a m V j d W N p w 7 N u I E N v b n R y Y W N 0 d W F s I C g y K S 9 B d X R v U m V t b 3 Z l Z E N v b H V t b n M x L n t G b 3 J t Y W N p w 7 N u I G N v b n R y Y X R p c 3 R h L D g z f S Z x d W 9 0 O y w m c X V v d D t T Z W N 0 a W 9 u M S 8 y M D I y X 1 J l c G 9 y d G U g Z G U g R W p l Y 3 V j a c O z b i B D b 2 5 0 c m F j d H V h b C A o M i k v Q X V 0 b 1 J l b W 9 2 Z W R D b 2 x 1 b W 5 z M S 5 7 R X h w Z X J p Z W 5 j a W E g Y 2 9 u d H J h d G l z d G E s O D R 9 J n F 1 b 3 Q 7 L C Z x d W 9 0 O 1 N l Y 3 R p b 2 4 x L z I w M j J f U m V w b 3 J 0 Z S B k Z S B F a m V j d W N p w 7 N u I E N v b n R y Y W N 0 d W F s I C g y K S 9 B d X R v U m V t b 3 Z l Z E N v b H V t b n M x L n t F e H B l c m l l b m N p Y S B y Z W x h Y 2 l v b m F k Y S w 4 N X 0 m c X V v d D s s J n F 1 b 3 Q 7 U 2 V j d G l v b j E v M j A y M l 9 S Z X B v c n R l I G R l I E V q Z W N 1 Y 2 n D s 2 4 g Q 2 9 u d H J h Y 3 R 1 Y W w g K D I p L 0 F 1 d G 9 S Z W 1 v d m V k Q 2 9 s d W 1 u c z E u e 1 R p c G 8 g a W R l b n R p Z m l j Y W N p w 7 N u I H J l c H J l c 2 V u d G E s O D Z 9 J n F 1 b 3 Q 7 L C Z x d W 9 0 O 1 N l Y 3 R p b 2 4 x L z I w M j J f U m V w b 3 J 0 Z S B k Z S B F a m V j d W N p w 7 N u I E N v b n R y Y W N 0 d W F s I C g y K S 9 B d X R v U m V t b 3 Z l Z E N v b H V t b n M x L n t J Z G V u d G l m a W N h Y 2 l v b i B S Z X B y Z X N l b n R h b n R l L D g 3 f S Z x d W 9 0 O y w m c X V v d D t T Z W N 0 a W 9 u M S 8 y M D I y X 1 J l c G 9 y d G U g Z G U g R W p l Y 3 V j a c O z b i B D b 2 5 0 c m F j d H V h b C A o M i k v Q X V 0 b 1 J l b W 9 2 Z W R D b 2 x 1 b W 5 z M S 5 7 U m V w c m V z Z W 5 0 Y W 5 0 Z S B s Z W d h b C w 4 O H 0 m c X V v d D s s J n F 1 b 3 Q 7 U 2 V j d G l v b j E v M j A y M l 9 S Z X B v c n R l I G R l I E V q Z W N 1 Y 2 n D s 2 4 g Q 2 9 u d H J h Y 3 R 1 Y W w g K D I p L 0 F 1 d G 9 S Z W 1 v d m V k Q 2 9 s d W 1 u c z E u e 0 5 v b W J y Z S B y Z X B y Z X N l b n R h b n R l I G x l Z 2 F s L W N v b i w 4 O X 0 m c X V v d D s s J n F 1 b 3 Q 7 U 2 V j d G l v b j E v M j A y M l 9 S Z X B v c n R l I G R l I E V q Z W N 1 Y 2 n D s 2 4 g Q 2 9 u d H J h Y 3 R 1 Y W w g K D I p L 0 F 1 d G 9 S Z W 1 v d m V k Q 2 9 s d W 1 u c z E u e 0 N h c m d v I F J l c H J l c 2 V u d G F u d G U g T G V n Y W w s O T B 9 J n F 1 b 3 Q 7 L C Z x d W 9 0 O 1 N l Y 3 R p b 2 4 x L z I w M j J f U m V w b 3 J 0 Z S B k Z S B F a m V j d W N p w 7 N u I E N v b n R y Y W N 0 d W F s I C g y K S 9 B d X R v U m V t b 3 Z l Z E N v b H V t b n M x L n t E a X J l Y 2 N p w 7 N u I H B y b 3 Z l Z W R v c i w 5 M X 0 m c X V v d D s s J n F 1 b 3 Q 7 U 2 V j d G l v b j E v M j A y M l 9 S Z X B v c n R l I G R l I E V q Z W N 1 Y 2 n D s 2 4 g Q 2 9 u d H J h Y 3 R 1 Y W w g K D I p L 0 F 1 d G 9 S Z W 1 v d m V k Q 2 9 s d W 1 u c z E u e 1 R l b M O p Z m 9 u b y B w c m 9 2 Z W V k b 3 I s O T J 9 J n F 1 b 3 Q 7 L C Z x d W 9 0 O 1 N l Y 3 R p b 2 4 x L z I w M j J f U m V w b 3 J 0 Z S B k Z S B F a m V j d W N p w 7 N u I E N v b n R y Y W N 0 d W F s I C g y K S 9 B d X R v U m V t b 3 Z l Z E N v b H V t b n M x L n t D b 3 J y Z W 8 t Z S B w c m 9 2 Z W V k b 3 I s O T N 9 J n F 1 b 3 Q 7 L C Z x d W 9 0 O 1 N l Y 3 R p b 2 4 x L z I w M j J f U m V w b 3 J 0 Z S B k Z S B F a m V j d W N p w 7 N u I E N v b n R y Y W N 0 d W F s I C g y K S 9 B d X R v U m V t b 3 Z l Z E N v b H V t b n M x L n t U a X B v I G V u d G l k Y W Q s O T R 9 J n F 1 b 3 Q 7 L C Z x d W 9 0 O 1 N l Y 3 R p b 2 4 x L z I w M j J f U m V w b 3 J 0 Z S B k Z S B F a m V j d W N p w 7 N u I E N v b n R y Y W N 0 d W F s I C g y K S 9 B d X R v U m V t b 3 Z l Z E N v b H V t b n M x L n t O b y B j Z X J 0 a W Z p Y 2 F k b y B j b 2 5 z d G l 0 d W N p w 7 N u L D k 1 f S Z x d W 9 0 O y w m c X V v d D t T Z W N 0 a W 9 u M S 8 y M D I y X 1 J l c G 9 y d G U g Z G U g R W p l Y 3 V j a c O z b i B D b 2 5 0 c m F j d H V h b C A o M i k v Q X V 0 b 1 J l b W 9 2 Z W R D b 2 x 1 b W 5 z M S 5 7 V G l w b y B k Z S B v c m c v c G V y c y w 5 N n 0 m c X V v d D s s J n F 1 b 3 Q 7 U 2 V j d G l v b j E v M j A y M l 9 S Z X B v c n R l I G R l I E V q Z W N 1 Y 2 n D s 2 4 g Q 2 9 u d H J h Y 3 R 1 Y W w g K D I p L 0 F 1 d G 9 S Z W 1 v d m V k Q 2 9 s d W 1 u c z E u e 0 5 h Y 2 l v b m F s a W R h Z C w 5 N 3 0 m c X V v d D s s J n F 1 b 3 Q 7 U 2 V j d G l v b j E v M j A y M l 9 S Z X B v c n R l I G R l I E V q Z W N 1 Y 2 n D s 2 4 g Q 2 9 u d H J h Y 3 R 1 Y W w g K D I p L 0 F 1 d G 9 S Z W 1 v d m V k Q 2 9 s d W 1 u c z E u e 0 R h d G 9 z I C B T d X B l c n Z p c 2 9 y L D k 4 f S Z x d W 9 0 O y w m c X V v d D t T Z W N 0 a W 9 u M S 8 y M D I y X 1 J l c G 9 y d G U g Z G U g R W p l Y 3 V j a c O z b i B D b 2 5 0 c m F j d H V h b C A o M i k v Q X V 0 b 1 J l b W 9 2 Z W R D b 2 x 1 b W 5 z M S 5 7 R G F 0 b 3 M g Z G U g S W 5 0 Z X J 2 Z W 5 0 b 3 I s O T l 9 J n F 1 b 3 Q 7 L C Z x d W 9 0 O 1 N l Y 3 R p b 2 4 x L z I w M j J f U m V w b 3 J 0 Z S B k Z S B F a m V j d W N p w 7 N u I E N v b n R y Y W N 0 d W F s I C g y K S 9 B d X R v U m V t b 3 Z l Z E N v b H V t b n M x L n t P c m R l b m F k b 3 I g Z G V s I G d h c 3 R v L D E w M H 0 m c X V v d D s s J n F 1 b 3 Q 7 U 2 V j d G l v b j E v M j A y M l 9 S Z X B v c n R l I G R l I E V q Z W N 1 Y 2 n D s 2 4 g Q 2 9 u d H J h Y 3 R 1 Y W w g K D I p L 0 F 1 d G 9 S Z W 1 v d m V k Q 2 9 s d W 1 u c z E u e 0 N s Y X N l I G R l I G d h c m F u d M O t Y S w x M D F 9 J n F 1 b 3 Q 7 L C Z x d W 9 0 O 1 N l Y 3 R p b 2 4 x L z I w M j J f U m V w b 3 J 0 Z S B k Z S B F a m V j d W N p w 7 N u I E N v b n R y Y W N 0 d W F s I C g y K S 9 B d X R v U m V t b 3 Z l Z E N v b H V t b n M x L n t H Y X J h b n T D r W E g b y B w w 7 N s a X p h L D E w M n 0 m c X V v d D s s J n F 1 b 3 Q 7 U 2 V j d G l v b j E v M j A y M l 9 S Z X B v c n R l I G R l I E V q Z W N 1 Y 2 n D s 2 4 g Q 2 9 u d H J h Y 3 R 1 Y W w g K D I p L 0 F 1 d G 9 S Z W 1 v d m V k Q 2 9 s d W 1 u c z E u e 0 4 u I G d h c m F u d G l h L D E w M 3 0 m c X V v d D s s J n F 1 b 3 Q 7 U 2 V j d G l v b j E v M j A y M l 9 S Z X B v c n R l I G R l I E V q Z W N 1 Y 2 n D s 2 4 g Q 2 9 u d H J h Y 3 R 1 Y W w g K D I p L 0 F 1 d G 9 S Z W 1 v d m V k Q 2 9 s d W 1 u c z E u e 0 4 u I G F u Z X h v L D E w N H 0 m c X V v d D s s J n F 1 b 3 Q 7 U 2 V j d G l v b j E v M j A y M l 9 S Z X B v c n R l I G R l I E V q Z W N 1 Y 2 n D s 2 4 g Q 2 9 u d H J h Y 3 R 1 Y W w g K D I p L 0 F 1 d G 9 S Z W 1 v d m V k Q 2 9 s d W 1 u c z E u e 0 Z l Y 2 h h I G l u a W N p b y B 2 a W d l b m N p Y S w x M D V 9 J n F 1 b 3 Q 7 L C Z x d W 9 0 O 1 N l Y 3 R p b 2 4 x L z I w M j J f U m V w b 3 J 0 Z S B k Z S B F a m V j d W N p w 7 N u I E N v b n R y Y W N 0 d W F s I C g y K S 9 B d X R v U m V t b 3 Z l Z E N v b H V t b n M x L n t G Z W N o Y S B m a W 4 g d m l n Z W 5 j a W E s M T A 2 f S Z x d W 9 0 O y w m c X V v d D t T Z W N 0 a W 9 u M S 8 y M D I y X 1 J l c G 9 y d G U g Z G U g R W p l Y 3 V j a c O z b i B D b 2 5 0 c m F j d H V h b C A o M i k v Q X V 0 b 1 J l b W 9 2 Z W R D b 2 x 1 b W 5 z M S 5 7 R m V j a G E g Z 2 F y Y W 5 0 a W E s M T A 3 f S Z x d W 9 0 O y w m c X V v d D t T Z W N 0 a W 9 u M S 8 y M D I y X 1 J l c G 9 y d G U g Z G U g R W p l Y 3 V j a c O z b i B D b 2 5 0 c m F j d H V h b C A o M i k v Q X V 0 b 1 J l b W 9 2 Z W R D b 2 x 1 b W 5 z M S 5 7 Q X N l Z 3 V y Y W R v c m E s M T A 4 f S Z x d W 9 0 O y w m c X V v d D t T Z W N 0 a W 9 u M S 8 y M D I y X 1 J l c G 9 y d G U g Z G U g R W p l Y 3 V j a c O z b i B D b 2 5 0 c m F j d H V h b C A o M i k v Q X V 0 b 1 J l b W 9 2 Z W R D b 2 x 1 b W 5 z M S 5 7 R 2 F y Y W 5 0 w 6 1 h I G 8 g c M O z b G l 6 Y S B S Q 0 U s M T A 5 f S Z x d W 9 0 O y w m c X V v d D t T Z W N 0 a W 9 u M S 8 y M D I y X 1 J l c G 9 y d G U g Z G U g R W p l Y 3 V j a c O z b i B D b 2 5 0 c m F j d H V h b C A o M i k v Q X V 0 b 1 J l b W 9 2 Z W R D b 2 x 1 b W 5 z M S 5 7 T m 8 g Z 2 F y Y W 5 0 w 6 1 h I F J D R S w x M T B 9 J n F 1 b 3 Q 7 L C Z x d W 9 0 O 1 N l Y 3 R p b 2 4 x L z I w M j J f U m V w b 3 J 0 Z S B k Z S B F a m V j d W N p w 7 N u I E N v b n R y Y W N 0 d W F s I C g y K S 9 B d X R v U m V t b 3 Z l Z E N v b H V t b n M x L n t O b y B h b m V 4 b y B n Y X J h b n T D r W E g U k N F L D E x M X 0 m c X V v d D s s J n F 1 b 3 Q 7 U 2 V j d G l v b j E v M j A y M l 9 S Z X B v c n R l I G R l I E V q Z W N 1 Y 2 n D s 2 4 g Q 2 9 u d H J h Y 3 R 1 Y W w g K D I p L 0 F 1 d G 9 S Z W 1 v d m V k Q 2 9 s d W 1 u c z E u e 0 Z l Y 2 h h I G l u a W N p b y B 2 a W d l b m N p Y V 8 z L D E x M n 0 m c X V v d D s s J n F 1 b 3 Q 7 U 2 V j d G l v b j E v M j A y M l 9 S Z X B v c n R l I G R l I E V q Z W N 1 Y 2 n D s 2 4 g Q 2 9 u d H J h Y 3 R 1 Y W w g K D I p L 0 F 1 d G 9 S Z W 1 v d m V k Q 2 9 s d W 1 u c z E u e 0 Z l Y 2 h h I G Z p b i B 2 a W d l b m N p Y V 8 0 L D E x M 3 0 m c X V v d D s s J n F 1 b 3 Q 7 U 2 V j d G l v b j E v M j A y M l 9 S Z X B v c n R l I G R l I E V q Z W N 1 Y 2 n D s 2 4 g Q 2 9 u d H J h Y 3 R 1 Y W w g K D I p L 0 F 1 d G 9 S Z W 1 v d m V k Q 2 9 s d W 1 u c z E u e 0 Z l Y 2 h h I G d h c m F u d G l h X z U s M T E 0 f S Z x d W 9 0 O y w m c X V v d D t T Z W N 0 a W 9 u M S 8 y M D I y X 1 J l c G 9 y d G U g Z G U g R W p l Y 3 V j a c O z b i B D b 2 5 0 c m F j d H V h b C A o M i k v Q X V 0 b 1 J l b W 9 2 Z W R D b 2 x 1 b W 5 z M S 5 7 Q X N l Z 3 V y Y W R v c m F f N i w x M T V 9 J n F 1 b 3 Q 7 L C Z x d W 9 0 O 1 N l Y 3 R p b 2 4 x L z I w M j J f U m V w b 3 J 0 Z S B k Z S B F a m V j d W N p w 7 N u I E N v b n R y Y W N 0 d W F s I C g y K S 9 B d X R v U m V t b 3 Z l Z E N v b H V t b n M x L n t B c H J v Y m F j a c O z b i B n Y X J h b n T D r W F z L D E x N n 0 m c X V v d D s s J n F 1 b 3 Q 7 U 2 V j d G l v b j E v M j A y M l 9 S Z X B v c n R l I G R l I E V q Z W N 1 Y 2 n D s 2 4 g Q 2 9 u d H J h Y 3 R 1 Y W w g K D I p L 0 F 1 d G 9 S Z W 1 v d m V k Q 2 9 s d W 1 u c z E u e 0 9 i c 2 V y d m F j a c O z b m V z I G d h c m F u d M O t Y X M s M T E 3 f S Z x d W 9 0 O y w m c X V v d D t T Z W N 0 a W 9 u M S 8 y M D I y X 1 J l c G 9 y d G U g Z G U g R W p l Y 3 V j a c O z b i B D b 2 5 0 c m F j d H V h b C A o M i k v Q X V 0 b 1 J l b W 9 2 Z W R D b 2 x 1 b W 5 z M S 5 7 R X N 0 Y W R v L D E x O H 0 m c X V v d D s s J n F 1 b 3 Q 7 U 2 V j d G l v b j E v M j A y M l 9 S Z X B v c n R l I G R l I E V q Z W N 1 Y 2 n D s 2 4 g Q 2 9 u d H J h Y 3 R 1 Y W w g K D I p L 0 F 1 d G 9 S Z W 1 v d m V k Q 2 9 s d W 1 u c z E u e 0 Z p c m 1 h I G R l b C B j b 2 5 0 c m F 0 a X N 0 Y S w x M T l 9 J n F 1 b 3 Q 7 L C Z x d W 9 0 O 1 N l Y 3 R p b 2 4 x L z I w M j J f U m V w b 3 J 0 Z S B k Z S B F a m V j d W N p w 7 N u I E N v b n R y Y W N 0 d W F s I C g y K S 9 B d X R v U m V t b 3 Z l Z E N v b H V t b n M x L n t G Z W N o Y S B w Y X J h I H J l b W l 0 a X I g Z G 9 j c y w x M j B 9 J n F 1 b 3 Q 7 L C Z x d W 9 0 O 1 N l Y 3 R p b 2 4 x L z I w M j J f U m V w b 3 J 0 Z S B k Z S B F a m V j d W N p w 7 N u I E N v b n R y Y W N 0 d W F s I C g y K S 9 B d X R v U m V t b 3 Z l Z E N v b H V t b n M x L n t G Z W N o Y S B k Z S B h Z G p 1 Z G l j Y W N p w 7 N u L D E y M X 0 m c X V v d D s s J n F 1 b 3 Q 7 U 2 V j d G l v b j E v M j A y M l 9 S Z X B v c n R l I G R l I E V q Z W N 1 Y 2 n D s 2 4 g Q 2 9 u d H J h Y 3 R 1 Y W w g K D I p L 0 F 1 d G 9 S Z W 1 v d m V k Q 2 9 s d W 1 u c z E u e 1 N 1 c 2 N y a X B j a c O z b i B j b 2 5 0 c m F 0 b y w x M j J 9 J n F 1 b 3 Q 7 L C Z x d W 9 0 O 1 N l Y 3 R p b 2 4 x L z I w M j J f U m V w b 3 J 0 Z S B k Z S B F a m V j d W N p w 7 N u I E N v b n R y Y W N 0 d W F s I C g y K S 9 B d X R v U m V t b 3 Z l Z E N v b H V t b n M x L n t M Z W d h b G l 6 Y W N p w 7 N u I G N v b n R y Y X R v L D E y M 3 0 m c X V v d D s s J n F 1 b 3 Q 7 U 2 V j d G l v b j E v M j A y M l 9 S Z X B v c n R l I G R l I E V q Z W N 1 Y 2 n D s 2 4 g Q 2 9 u d H J h Y 3 R 1 Y W w g K D I p L 0 F 1 d G 9 S Z W 1 v d m V k Q 2 9 s d W 1 u c z E u e 0 1 v Z G l m a W N h Y 2 n D s 2 4 g Z G U g Z 2 F y Y W 5 0 w 6 1 h c y w x M j R 9 J n F 1 b 3 Q 7 L C Z x d W 9 0 O 1 N l Y 3 R p b 2 4 x L z I w M j J f U m V w b 3 J 0 Z S B k Z S B F a m V j d W N p w 7 N u I E N v b n R y Y W N 0 d W F s I C g y K S 9 B d X R v U m V t b 3 Z l Z E N v b H V t b n M x L n t J b m l j a W 8 g Y 2 9 u d H J h d G 8 g T 0 k s M T I 1 f S Z x d W 9 0 O y w m c X V v d D t T Z W N 0 a W 9 u M S 8 y M D I y X 1 J l c G 9 y d G U g Z G U g R W p l Y 3 V j a c O z b i B D b 2 5 0 c m F j d H V h b C A o M i k v Q X V 0 b 1 J l b W 9 2 Z W R D b 2 x 1 b W 5 z M S 5 7 R m l u Y W x p e m F j a c O z b i B j b 2 5 0 c m F 0 b y B P S S w x M j Z 9 J n F 1 b 3 Q 7 L C Z x d W 9 0 O 1 N l Y 3 R p b 2 4 x L z I w M j J f U m V w b 3 J 0 Z S B k Z S B F a m V j d W N p w 7 N u I E N v b n R y Y W N 0 d W F s I C g y K S 9 B d X R v U m V t b 3 Z l Z E N v b H V t b n M x L n t G a W 5 h b G l 6 Y W N p w 7 N u I G R l Z m l u a X R p d m E s M T I 3 f S Z x d W 9 0 O y w m c X V v d D t T Z W N 0 a W 9 u M S 8 y M D I y X 1 J l c G 9 y d G U g Z G U g R W p l Y 3 V j a c O z b i B D b 2 5 0 c m F j d H V h b C A o M i k v Q X V 0 b 1 J l b W 9 2 Z W R D b 2 x 1 b W 5 z M S 5 7 R G F 0 b 3 M g Z G U g Q 2 V z a c O z b i w x M j h 9 J n F 1 b 3 Q 7 L C Z x d W 9 0 O 1 N l Y 3 R p b 2 4 x L z I w M j J f U m V w b 3 J 0 Z S B k Z S B F a m V j d W N p w 7 N u I E N v b n R y Y W N 0 d W F s I C g y K S 9 B d X R v U m V t b 3 Z l Z E N v b H V t b n M x L n t D Y W 5 0 a W R h Z C B k Z S B z d X N w Z W 5 z a c O z b m V z I H J l Y W x p L D E y O X 0 m c X V v d D s s J n F 1 b 3 Q 7 U 2 V j d G l v b j E v M j A y M l 9 S Z X B v c n R l I G R l I E V q Z W N 1 Y 2 n D s 2 4 g Q 2 9 u d H J h Y 3 R 1 Y W w g K D I p L 0 F 1 d G 9 S Z W 1 v d m V k Q 2 9 s d W 1 u c z E u e 1 N 1 c 2 N y a X B j a c O z b i B k Z S B s Y S B z d X N w Z W 5 z a c O z b i w x M z B 9 J n F 1 b 3 Q 7 L C Z x d W 9 0 O 1 N l Y 3 R p b 2 4 x L z I w M j J f U m V w b 3 J 0 Z S B k Z S B F a m V j d W N p w 7 N u I E N v b n R y Y W N 0 d W F s I C g y K S 9 B d X R v U m V t b 3 Z l Z E N v b H V t b n M x L n t E w 6 1 h c y B k Z S B z d X N w Z W 5 z a c O z b i w x M z F 9 J n F 1 b 3 Q 7 L C Z x d W 9 0 O 1 N l Y 3 R p b 2 4 x L z I w M j J f U m V w b 3 J 0 Z S B k Z S B F a m V j d W N p w 7 N u I E N v b n R y Y W N 0 d W F s I C g y K S 9 B d X R v U m V t b 3 Z l Z E N v b H V t b n M x L n t U Z X J t a W 5 h Y 2 n D s 2 4 g Y W 5 0 a W N p c G F k Y S w x M z J 9 J n F 1 b 3 Q 7 L C Z x d W 9 0 O 1 N l Y 3 R p b 2 4 x L z I w M j J f U m V w b 3 J 0 Z S B k Z S B F a m V j d W N p w 7 N u I E N v b n R y Y W N 0 d W F s I C g y K S 9 B d X R v U m V t b 3 Z l Z E N v b H V t b n M x L n t G Z W N o Y S B J b m Z v c m 1 l I E Z p b m F s L D E z M 3 0 m c X V v d D s s J n F 1 b 3 Q 7 U 2 V j d G l v b j E v M j A y M l 9 S Z X B v c n R l I G R l I E V q Z W N 1 Y 2 n D s 2 4 g Q 2 9 u d H J h Y 3 R 1 Y W w g K D I p L 0 F 1 d G 9 S Z W 1 v d m V k Q 2 9 s d W 1 u c z E u e 1 B y b 2 N l Z G U g Y S B s a X F 1 a W R h Y 2 n D s 2 4 s M T M 0 f S Z x d W 9 0 O y w m c X V v d D t T Z W N 0 a W 9 u M S 8 y M D I y X 1 J l c G 9 y d G U g Z G U g R W p l Y 3 V j a c O z b i B D b 2 5 0 c m F j d H V h b C A o M i k v Q X V 0 b 1 J l b W 9 2 Z W R D b 2 x 1 b W 5 z M S 5 7 T G l x d W l k Y W N p w 7 N u I H J l c X V l c m l k Y S w x M z V 9 J n F 1 b 3 Q 7 L C Z x d W 9 0 O 1 N l Y 3 R p b 2 4 x L z I w M j J f U m V w b 3 J 0 Z S B k Z S B F a m V j d W N p w 7 N u I E N v b n R y Y W N 0 d W F s I C g y K S 9 B d X R v U m V t b 3 Z l Z E N v b H V t b n M x L n t U a X B v I G x p c X V p Z G F j a c O z b i w x M z Z 9 J n F 1 b 3 Q 7 L C Z x d W 9 0 O 1 N l Y 3 R p b 2 4 x L z I w M j J f U m V w b 3 J 0 Z S B k Z S B F a m V j d W N p w 7 N u I E N v b n R y Y W N 0 d W F s I C g y K S 9 B d X R v U m V t b 3 Z l Z E N v b H V t b n M x L n t T d X N j c m l w Y 2 n D s 2 4 g Y W N 0 Y S B s a X F 1 a W R h Y 2 n D s 2 4 s M T M 3 f S Z x d W 9 0 O y w m c X V v d D t T Z W N 0 a W 9 u M S 8 y M D I y X 1 J l c G 9 y d G U g Z G U g R W p l Y 3 V j a c O z b i B D b 2 5 0 c m F j d H V h b C A o M i k v Q X V 0 b 1 J l b W 9 2 Z W R D b 2 x 1 b W 5 z M S 5 7 T 2 J z Z X J 2 Y W N p b 2 5 l c y B s a X F 1 a W R h Y 2 n D s 2 4 s M T M 4 f S Z x d W 9 0 O y w m c X V v d D t T Z W N 0 a W 9 u M S 8 y M D I y X 1 J l c G 9 y d G U g Z G U g R W p l Y 3 V j a c O z b i B D b 2 5 0 c m F j d H V h b C A o M i k v Q X V 0 b 1 J l b W 9 2 Z W R D b 2 x 1 b W 5 z M S 5 7 T G l x d W l k Y W N p w 7 N u I C 0 g Q X B y b 2 J h Y 2 n D s 2 4 g b 3 J k Z W 4 s M T M 5 f S Z x d W 9 0 O y w m c X V v d D t T Z W N 0 a W 9 u M S 8 y M D I y X 1 J l c G 9 y d G U g Z G U g R W p l Y 3 V j a c O z b i B D b 2 5 0 c m F j d H V h b C A o M i k v Q X V 0 b 1 J l b W 9 2 Z W R D b 2 x 1 b W 5 z M S 5 7 Q 2 l l c n J l I G R l I G V 4 c G V k a W V u d G U s M T Q w f S Z x d W 9 0 O y w m c X V v d D t T Z W N 0 a W 9 u M S 8 y M D I y X 1 J l c G 9 y d G U g Z G U g R W p l Y 3 V j a c O z b i B D b 2 5 0 c m F j d H V h b C A o M i k v Q X V 0 b 1 J l b W 9 2 Z W R D b 2 x 1 b W 5 z M S 5 7 S n V z d G l m a W N h Y 2 n D s 2 4 s M T Q x f S Z x d W 9 0 O y w m c X V v d D t T Z W N 0 a W 9 u M S 8 y M D I y X 1 J l c G 9 y d G U g Z G U g R W p l Y 3 V j a c O z b i B D b 2 5 0 c m F j d H V h b C A o M i k v Q X V 0 b 1 J l b W 9 2 Z W R D b 2 x 1 b W 5 z M S 5 7 T 2 J s a W d h Y 2 l v b m V z I E V z c G V j a W F s Z X M g Y 2 9 u d H J h L D E 0 M n 0 m c X V v d D s s J n F 1 b 3 Q 7 U 2 V j d G l v b j E v M j A y M l 9 S Z X B v c n R l I G R l I E V q Z W N 1 Y 2 n D s 2 4 g Q 2 9 u d H J h Y 3 R 1 Y W w g K D I p L 0 F 1 d G 9 S Z W 1 v d m V k Q 2 9 s d W 1 u c z E u e 0 9 i b G l n Y W N p b 2 5 l c y B z d X B l c n Z p c 2 9 y I G 8 g a W 5 0 Z S w x N D N 9 J n F 1 b 3 Q 7 L C Z x d W 9 0 O 1 N l Y 3 R p b 2 4 x L z I w M j J f U m V w b 3 J 0 Z S B k Z S B F a m V j d W N p w 7 N u I E N v b n R y Y W N 0 d W F s I C g y K S 9 B d X R v U m V t b 3 Z l Z E N v b H V t b n M x L n t P Y m x p Z 2 F j a W 9 u Z X M g U 0 R I L D E 0 N H 0 m c X V v d D s s J n F 1 b 3 Q 7 U 2 V j d G l v b j E v M j A y M l 9 S Z X B v c n R l I G R l I E V q Z W N 1 Y 2 n D s 2 4 g Q 2 9 u d H J h Y 3 R 1 Y W w g K D I p L 0 F 1 d G 9 S Z W 1 v d m V k Q 2 9 s d W 1 u c z E u e 1 B y b 2 R 1 Y 3 R v c y w g Z W 5 0 c m V n Y W J s Z X M g I G 8 g c m V z d S w x N D V 9 J n F 1 b 3 Q 7 L C Z x d W 9 0 O 1 N l Y 3 R p b 2 4 x L z I w M j J f U m V w b 3 J 0 Z S B k Z S B F a m V j d W N p w 7 N u I E N v b n R y Y W N 0 d W F s I C g y K S 9 B d X R v U m V t b 3 Z l Z E N v b H V t b n M x L n t B Z m l s a W F j a c O z b i B T R 1 J M L D E 0 N n 0 m c X V v d D s s J n F 1 b 3 Q 7 U 2 V j d G l v b j E v M j A y M l 9 S Z X B v c n R l I G R l I E V q Z W N 1 Y 2 n D s 2 4 g Q 2 9 u d H J h Y 3 R 1 Y W w g K D I p L 0 F 1 d G 9 S Z W 1 v d m V k Q 2 9 s d W 1 u c z E u e 0 Z 1 b m N p w 7 N u L D E 0 N 3 0 m c X V v d D t d L C Z x d W 9 0 O 0 N v b H V t b k N v d W 5 0 J n F 1 b 3 Q 7 O j E 0 O C w m c X V v d D t L Z X l D b 2 x 1 b W 5 O Y W 1 l c y Z x d W 9 0 O z p b X S w m c X V v d D t D b 2 x 1 b W 5 J Z G V u d G l 0 a W V z J n F 1 b 3 Q 7 O l s m c X V v d D t T Z W N 0 a W 9 u M S 8 y M D I y X 1 J l c G 9 y d G U g Z G U g R W p l Y 3 V j a c O z b i B D b 2 5 0 c m F j d H V h b C A o M i k v Q X V 0 b 1 J l b W 9 2 Z W R D b 2 x 1 b W 5 z M S 5 7 V m l n Z W 5 j a W E s M H 0 m c X V v d D s s J n F 1 b 3 Q 7 U 2 V j d G l v b j E v M j A y M l 9 S Z X B v c n R l I G R l I E V q Z W N 1 Y 2 n D s 2 4 g Q 2 9 u d H J h Y 3 R 1 Y W w g K D I p L 0 F 1 d G 9 S Z W 1 v d m V k Q 2 9 s d W 1 u c z E u e 0 5 v I G N v b n N l Y 3 V 0 a X Z v I F N Q Q U E s M X 0 m c X V v d D s s J n F 1 b 3 Q 7 U 2 V j d G l v b j E v M j A y M l 9 S Z X B v c n R l I G R l I E V q Z W N 1 Y 2 n D s 2 4 g Q 2 9 u d H J h Y 3 R 1 Y W w g K D I p L 0 F 1 d G 9 S Z W 1 v d m V k Q 2 9 s d W 1 u c z E u e 1 J l Y 3 V y c m V u d G U s M n 0 m c X V v d D s s J n F 1 b 3 Q 7 U 2 V j d G l v b j E v M j A y M l 9 S Z X B v c n R l I G R l I E V q Z W N 1 Y 2 n D s 2 4 g Q 2 9 u d H J h Y 3 R 1 Y W w g K D I p L 0 F 1 d G 9 S Z W 1 v d m V k Q 2 9 s d W 1 u c z E u e 0 1 v Z G F s a W R h Z C B k Z S B z Z W x l Y 2 N p w 7 N u L D N 9 J n F 1 b 3 Q 7 L C Z x d W 9 0 O 1 N l Y 3 R p b 2 4 x L z I w M j J f U m V w b 3 J 0 Z S B k Z S B F a m V j d W N p w 7 N u I E N v b n R y Y W N 0 d W F s I C g y K S 9 B d X R v U m V t b 3 Z l Z E N v b H V t b n M x L n t U a X B v I G R l I F N 1 Y i B J b n Y s N H 0 m c X V v d D s s J n F 1 b 3 Q 7 U 2 V j d G l v b j E v M j A y M l 9 S Z X B v c n R l I G R l I E V q Z W N 1 Y 2 n D s 2 4 g Q 2 9 u d H J h Y 3 R 1 Y W w g K D I p L 0 F 1 d G 9 S Z W 1 v d m V k Q 2 9 s d W 1 u c z E u e 1 R p c G 8 g Y 2 9 u d H J h d G 8 s N X 0 m c X V v d D s s J n F 1 b 3 Q 7 U 2 V j d G l v b j E v M j A y M l 9 S Z X B v c n R l I G R l I E V q Z W N 1 Y 2 n D s 2 4 g Q 2 9 u d H J h Y 3 R 1 Y W w g K D I p L 0 F 1 d G 9 S Z W 1 v d m V k Q 2 9 s d W 1 u c z E u e 1 B y b 2 N l Z G l t a W V u d G 8 s N n 0 m c X V v d D s s J n F 1 b 3 Q 7 U 2 V j d G l v b j E v M j A y M l 9 S Z X B v c n R l I G R l I E V q Z W N 1 Y 2 n D s 2 4 g Q 2 9 u d H J h Y 3 R 1 Y W w g K D I p L 0 F 1 d G 9 S Z W 1 v d m V k Q 2 9 s d W 1 u c z E u e 0 N v Z C B V T l N Q U 0 M s N 3 0 m c X V v d D s s J n F 1 b 3 Q 7 U 2 V j d G l v b j E v M j A y M l 9 S Z X B v c n R l I G R l I E V q Z W N 1 Y 2 n D s 2 4 g Q 2 9 u d H J h Y 3 R 1 Y W w g K D I p L 0 F 1 d G 9 S Z W 1 v d m V k Q 2 9 s d W 1 u c z E u e 0 7 D u m 1 l c m 8 g Z G U g c H J v Y 2 V z b y w 4 f S Z x d W 9 0 O y w m c X V v d D t T Z W N 0 a W 9 u M S 8 y M D I y X 1 J l c G 9 y d G U g Z G U g R W p l Y 3 V j a c O z b i B D b 2 5 0 c m F j d H V h b C A o M i k v Q X V 0 b 1 J l b W 9 2 Z W R D b 2 x 1 b W 5 z M S 5 7 T s K w I E V 4 c G V k a W V u d G U g U H J l Y 2 9 u d H J h Y 3 R 1 Y W w s O X 0 m c X V v d D s s J n F 1 b 3 Q 7 U 2 V j d G l v b j E v M j A y M l 9 S Z X B v c n R l I G R l I E V q Z W N 1 Y 2 n D s 2 4 g Q 2 9 u d H J h Y 3 R 1 Y W w g K D I p L 0 F 1 d G 9 S Z W 1 v d m V k Q 2 9 s d W 1 u c z E u e 0 7 C s C B F e H B l Z G l l b n R l I E N v b n R y Y W N 0 d W F s L D E w f S Z x d W 9 0 O y w m c X V v d D t T Z W N 0 a W 9 u M S 8 y M D I y X 1 J l c G 9 y d G U g Z G U g R W p l Y 3 V j a c O z b i B D b 2 5 0 c m F j d H V h b C A o M i k v Q X V 0 b 1 J l b W 9 2 Z W R D b 2 x 1 b W 5 z M S 5 7 T s O 6 b W V y b y B k Z S B j b 2 5 0 c m F 0 b y w x M X 0 m c X V v d D s s J n F 1 b 3 Q 7 U 2 V j d G l v b j E v M j A y M l 9 S Z X B v c n R l I G R l I E V q Z W N 1 Y 2 n D s 2 4 g Q 2 9 u d H J h Y 3 R 1 Y W w g K D I p L 0 F 1 d G 9 S Z W 1 v d m V k Q 2 9 s d W 1 u c z E u e 0 7 D u m 1 l c m 8 g Z G U g b 3 J k Z W 4 g Z G U g Y 2 9 t c H J h I F R W R U M s M T J 9 J n F 1 b 3 Q 7 L C Z x d W 9 0 O 1 N l Y 3 R p b 2 4 x L z I w M j J f U m V w b 3 J 0 Z S B k Z S B F a m V j d W N p w 7 N u I E N v b n R y Y W N 0 d W F s I C g y K S 9 B d X R v U m V t b 3 Z l Z E N v b H V t b n M x L n t P Y m p l d G 8 s M T N 9 J n F 1 b 3 Q 7 L C Z x d W 9 0 O 1 N l Y 3 R p b 2 4 x L z I w M j J f U m V w b 3 J 0 Z S B k Z S B F a m V j d W N p w 7 N u I E N v b n R y Y W N 0 d W F s I C g y K S 9 B d X R v U m V t b 3 Z l Z E N v b H V t b n M x L n t U a X B v I G R l I G d h c 3 R v L D E 0 f S Z x d W 9 0 O y w m c X V v d D t T Z W N 0 a W 9 u M S 8 y M D I y X 1 J l c G 9 y d G U g Z G U g R W p l Y 3 V j a c O z b i B D b 2 5 0 c m F j d H V h b C A o M i k v Q X V 0 b 1 J l b W 9 2 Z W R D b 2 x 1 b W 5 z M S 5 7 Q 2 9 k I G N l b n R y b y B n Z X N 0 b 3 I s M T V 9 J n F 1 b 3 Q 7 L C Z x d W 9 0 O 1 N l Y 3 R p b 2 4 x L z I w M j J f U m V w b 3 J 0 Z S B k Z S B F a m V j d W N p w 7 N u I E N v b n R y Y W N 0 d W F s I C g y K S 9 B d X R v U m V t b 3 Z l Z E N v b H V t b n M x L n t D Z W 5 0 c m 8 g R 2 V z d G 9 y L D E 2 f S Z x d W 9 0 O y w m c X V v d D t T Z W N 0 a W 9 u M S 8 y M D I y X 1 J l c G 9 y d G U g Z G U g R W p l Y 3 V j a c O z b i B D b 2 5 0 c m F j d H V h b C A o M i k v Q X V 0 b 1 J l b W 9 2 Z W R D b 2 x 1 b W 5 z M S 5 7 Q 8 O z Z G l n b y B k Z S D D o X J l Y S B z b 2 x p Y 2 l 0 Y W 5 0 Z S w x N 3 0 m c X V v d D s s J n F 1 b 3 Q 7 U 2 V j d G l v b j E v M j A y M l 9 S Z X B v c n R l I G R l I E V q Z W N 1 Y 2 n D s 2 4 g Q 2 9 u d H J h Y 3 R 1 Y W w g K D I p L 0 F 1 d G 9 S Z W 1 v d m V k Q 2 9 s d W 1 u c z E u e 8 O B c m V h I H N v b G l j a X R h b n R l L D E 4 f S Z x d W 9 0 O y w m c X V v d D t T Z W N 0 a W 9 u M S 8 y M D I y X 1 J l c G 9 y d G U g Z G U g R W p l Y 3 V j a c O z b i B D b 2 5 0 c m F j d H V h b C A o M i k v Q X V 0 b 1 J l b W 9 2 Z W R D b 2 x 1 b W 5 z M S 5 7 R 3 J 1 c G 8 g Z G U g Y 2 9 t c H J h c y w x O X 0 m c X V v d D s s J n F 1 b 3 Q 7 U 2 V j d G l v b j E v M j A y M l 9 S Z X B v c n R l I G R l I E V q Z W N 1 Y 2 n D s 2 4 g Q 2 9 u d H J h Y 3 R 1 Y W w g K D I p L 0 F 1 d G 9 S Z W 1 v d m V k Q 2 9 s d W 1 u c z E u e 1 R p c G 8 g c H J l c 3 V w d W V z d G 8 s M j B 9 J n F 1 b 3 Q 7 L C Z x d W 9 0 O 1 N l Y 3 R p b 2 4 x L z I w M j J f U m V w b 3 J 0 Z S B k Z S B F a m V j d W N p w 7 N u I E N v b n R y Y W N 0 d W F s I C g y K S 9 B d X R v U m V t b 3 Z l Z E N v b H V t b n M x L n t Q c m 9 n c m F t Y S B k Z S B m a W 5 h b m N p Y W N p w 7 N u L D I x f S Z x d W 9 0 O y w m c X V v d D t T Z W N 0 a W 9 u M S 8 y M D I y X 1 J l c G 9 y d G U g Z G U g R W p l Y 3 V j a c O z b i B D b 2 5 0 c m F j d H V h b C A o M i k v Q X V 0 b 1 J l b W 9 2 Z W R D b 2 x 1 b W 5 z M S 5 7 Q 2 9 k I H B y b 2 c g Z m l u Y W 5 j a W F j a c O z b i w y M n 0 m c X V v d D s s J n F 1 b 3 Q 7 U 2 V j d G l v b j E v M j A y M l 9 S Z X B v c n R l I G R l I E V q Z W N 1 Y 2 n D s 2 4 g Q 2 9 u d H J h Y 3 R 1 Y W w g K D I p L 0 F 1 d G 9 S Z W 1 v d m V k Q 2 9 s d W 1 u c z E u e 1 R l b W E g Z 2 F z d G 8 v a W 5 2 Z X J z a c O z b i w y M 3 0 m c X V v d D s s J n F 1 b 3 Q 7 U 2 V j d G l v b j E v M j A y M l 9 S Z X B v c n R l I G R l I E V q Z W N 1 Y 2 n D s 2 4 g Q 2 9 u d H J h Y 3 R 1 Y W w g K D I p L 0 F 1 d G 9 S Z W 1 v d m V k Q 2 9 s d W 1 u c z E u e 0 5 v b W J y Z S B w c m 9 n I G l u d i w y N H 0 m c X V v d D s s J n F 1 b 3 Q 7 U 2 V j d G l v b j E v M j A y M l 9 S Z X B v c n R l I G R l I E V q Z W N 1 Y 2 n D s 2 4 g Q 2 9 u d H J h Y 3 R 1 Y W w g K D I p L 0 F 1 d G 9 S Z W 1 v d m V k Q 2 9 s d W 1 u c z E u e 1 B y b 3 l l Y 3 R v I C h Q R V A p L D I 1 f S Z x d W 9 0 O y w m c X V v d D t T Z W N 0 a W 9 u M S 8 y M D I y X 1 J l c G 9 y d G U g Z G U g R W p l Y 3 V j a c O z b i B D b 2 5 0 c m F j d H V h b C A o M i k v Q X V 0 b 1 J l b W 9 2 Z W R D b 2 x 1 b W 5 z M S 5 7 T W V 0 Y S w y N n 0 m c X V v d D s s J n F 1 b 3 Q 7 U 2 V j d G l v b j E v M j A y M l 9 S Z X B v c n R l I G R l I E V q Z W N 1 Y 2 n D s 2 4 g Q 2 9 u d H J h Y 3 R 1 Y W w g K D I p L 0 F 1 d G 9 S Z W 1 v d m V k Q 2 9 s d W 1 u c z E u e 0 F j d G l 2 a W R h Z C w y N 3 0 m c X V v d D s s J n F 1 b 3 Q 7 U 2 V j d G l v b j E v M j A y M l 9 S Z X B v c n R l I G R l I E V q Z W N 1 Y 2 n D s 2 4 g Q 2 9 u d H J h Y 3 R 1 Y W w g K D I p L 0 F 1 d G 9 S Z W 1 v d m V k Q 2 9 s d W 1 u c z E u e 1 B v c 1 B y Z S w y O H 0 m c X V v d D s s J n F 1 b 3 Q 7 U 2 V j d G l v b j E v M j A y M l 9 S Z X B v c n R l I G R l I E V q Z W N 1 Y 2 n D s 2 4 g Q 2 9 u d H J h Y 3 R 1 Y W w g K D I p L 0 F 1 d G 9 S Z W 1 v d m V k Q 2 9 s d W 1 u c z E u e 0 5 v I H N v b H B l Z C w y O X 0 m c X V v d D s s J n F 1 b 3 Q 7 U 2 V j d G l v b j E v M j A y M l 9 S Z X B v c n R l I G R l I E V q Z W N 1 Y 2 n D s 2 4 g Q 2 9 u d H J h Y 3 R 1 Y W w g K D I p L 0 F 1 d G 9 S Z W 1 v d m V k Q 2 9 s d W 1 u c z E u e 0 5 v I H N v b H B l Z C B t b 2 R p Z m l j Y W N p w 7 N u L D M w f S Z x d W 9 0 O y w m c X V v d D t T Z W N 0 a W 9 u M S 8 y M D I y X 1 J l c G 9 y d G U g Z G U g R W p l Y 3 V j a c O z b i B D b 2 5 0 c m F j d H V h b C A o M i k v Q X V 0 b 1 J l b W 9 2 Z W R D b 2 x 1 b W 5 z M S 5 7 T m 8 g Q 0 R Q L D M x f S Z x d W 9 0 O y w m c X V v d D t T Z W N 0 a W 9 u M S 8 y M D I y X 1 J l c G 9 y d G U g Z G U g R W p l Y 3 V j a c O z b i B D b 2 5 0 c m F j d H V h b C A o M i k v Q X V 0 b 1 J l b W 9 2 Z W R D b 2 x 1 b W 5 z M S 5 7 R X h w Z W R p Y 2 n D s 2 4 g Q 0 R Q L D M y f S Z x d W 9 0 O y w m c X V v d D t T Z W N 0 a W 9 u M S 8 y M D I y X 1 J l c G 9 y d G U g Z G U g R W p l Y 3 V j a c O z b i B D b 2 5 0 c m F j d H V h b C A o M i k v Q X V 0 b 1 J l b W 9 2 Z W R D b 2 x 1 b W 5 z M S 5 7 V m F s b 3 I g Q 0 R Q L D M z f S Z x d W 9 0 O y w m c X V v d D t T Z W N 0 a W 9 u M S 8 y M D I y X 1 J l c G 9 y d G U g Z G U g R W p l Y 3 V j a c O z b i B D b 2 5 0 c m F j d H V h b C A o M i k v Q X V 0 b 1 J l b W 9 2 Z W R D b 2 x 1 b W 5 z M S 5 7 T m 8 g Q 0 R Q I F Z p Z 2 V u Y 2 l h c y B G d X R 1 c m F z L D M 0 f S Z x d W 9 0 O y w m c X V v d D t T Z W N 0 a W 9 u M S 8 y M D I y X 1 J l c G 9 y d G U g Z G U g R W p l Y 3 V j a c O z b i B D b 2 5 0 c m F j d H V h b C A o M i k v Q X V 0 b 1 J l b W 9 2 Z W R D b 2 x 1 b W 5 z M S 5 7 R X h w Z W R p Y 2 n D s 2 4 g Q 0 R Q I F Z p Z 2 V u Y 2 l h c y B G d X R 1 c i w z N X 0 m c X V v d D s s J n F 1 b 3 Q 7 U 2 V j d G l v b j E v M j A y M l 9 S Z X B v c n R l I G R l I E V q Z W N 1 Y 2 n D s 2 4 g Q 2 9 u d H J h Y 3 R 1 Y W w g K D I p L 0 F 1 d G 9 S Z W 1 v d m V k Q 2 9 s d W 1 u c z E u e 1 Z h b G 9 y I E N E U C B W a W d l b m N p Y X M g R n V 0 d X J h c y w z N n 0 m c X V v d D s s J n F 1 b 3 Q 7 U 2 V j d G l v b j E v M j A y M l 9 S Z X B v c n R l I G R l I E V q Z W N 1 Y 2 n D s 2 4 g Q 2 9 u d H J h Y 3 R 1 Y W w g K D I p L 0 F 1 d G 9 S Z W 1 v d m V k Q 2 9 s d W 1 u c z E u e 0 5 v I F J Q L D M 3 f S Z x d W 9 0 O y w m c X V v d D t T Z W N 0 a W 9 u M S 8 y M D I y X 1 J l c G 9 y d G U g Z G U g R W p l Y 3 V j a c O z b i B D b 2 5 0 c m F j d H V h b C A o M i k v Q X V 0 b 1 J l b W 9 2 Z W R D b 2 x 1 b W 5 z M S 5 7 R X h w Z W R p Y 2 n D s 2 4 g U l A s M z h 9 J n F 1 b 3 Q 7 L C Z x d W 9 0 O 1 N l Y 3 R p b 2 4 x L z I w M j J f U m V w b 3 J 0 Z S B k Z S B F a m V j d W N p w 7 N u I E N v b n R y Y W N 0 d W F s I C g y K S 9 B d X R v U m V t b 3 Z l Z E N v b H V t b n M x L n t W Y W x v c i B S U C w z O X 0 m c X V v d D s s J n F 1 b 3 Q 7 U 2 V j d G l v b j E v M j A y M l 9 S Z X B v c n R l I G R l I E V q Z W N 1 Y 2 n D s 2 4 g Q 2 9 u d H J h Y 3 R 1 Y W w g K D I p L 0 F 1 d G 9 S Z W 1 v d m V k Q 2 9 s d W 1 u c z E u e 0 5 v I F J Q I F Z p Z 2 V u Y 2 l h c y B G d X R 1 c m F z L D Q w f S Z x d W 9 0 O y w m c X V v d D t T Z W N 0 a W 9 u M S 8 y M D I y X 1 J l c G 9 y d G U g Z G U g R W p l Y 3 V j a c O z b i B D b 2 5 0 c m F j d H V h b C A o M i k v Q X V 0 b 1 J l b W 9 2 Z W R D b 2 x 1 b W 5 z M S 5 7 R X h w Z W R p Y 2 n D s 2 4 g U l A g V m l n Z W 5 j a W F z I E Z 1 d H V y Y S w 0 M X 0 m c X V v d D s s J n F 1 b 3 Q 7 U 2 V j d G l v b j E v M j A y M l 9 S Z X B v c n R l I G R l I E V q Z W N 1 Y 2 n D s 2 4 g Q 2 9 u d H J h Y 3 R 1 Y W w g K D I p L 0 F 1 d G 9 S Z W 1 v d m V k Q 2 9 s d W 1 u c z E u e 1 Z h b G 9 y I F J Q I F Z p Z 2 V u Y 2 l h c y B G d X R 1 c m F z L D Q y f S Z x d W 9 0 O y w m c X V v d D t T Z W N 0 a W 9 u M S 8 y M D I y X 1 J l c G 9 y d G U g Z G U g R W p l Y 3 V j a c O z b i B D b 2 5 0 c m F j d H V h b C A o M i k v Q X V 0 b 1 J l b W 9 2 Z W R D b 2 x 1 b W 5 z M S 5 7 U m l l c 2 d v c y B Q c m 9 m Z X N p b 2 5 h b G V z L D Q z f S Z x d W 9 0 O y w m c X V v d D t T Z W N 0 a W 9 u M S 8 y M D I y X 1 J l c G 9 y d G U g Z G U g R W p l Y 3 V j a c O z b i B D b 2 5 0 c m F j d H V h b C A o M i k v Q X V 0 b 1 J l b W 9 2 Z W R D b 2 x 1 b W 5 z M S 5 7 T 3 J p Z 2 V u I G R l I F B y Z X N 1 c H V l c 3 R v L D Q 0 f S Z x d W 9 0 O y w m c X V v d D t T Z W N 0 a W 9 u M S 8 y M D I y X 1 J l c G 9 y d G U g Z G U g R W p l Y 3 V j a c O z b i B D b 2 5 0 c m F j d H V h b C A o M i k v Q X V 0 b 1 J l b W 9 2 Z W R D b 2 x 1 b W 5 z M S 5 7 T 3 J p Z 2 V u I G R l I F J l Y 3 V y c 2 9 z L D Q 1 f S Z x d W 9 0 O y w m c X V v d D t T Z W N 0 a W 9 u M S 8 y M D I y X 1 J l c G 9 y d G U g Z G U g R W p l Y 3 V j a c O z b i B D b 2 5 0 c m F j d H V h b C A o M i k v Q X V 0 b 1 J l b W 9 2 Z W R D b 2 x 1 b W 5 z M S 5 7 V G l w b y B N b 2 5 l Z G E g Q 2 9 u d H J h d G 8 s N D Z 9 J n F 1 b 3 Q 7 L C Z x d W 9 0 O 1 N l Y 3 R p b 2 4 x L z I w M j J f U m V w b 3 J 0 Z S B k Z S B F a m V j d W N p w 7 N u I E N v b n R y Y W N 0 d W F s I C g y K S 9 B d X R v U m V t b 3 Z l Z E N v b H V t b n M x L n t W Y W x v c i B k Z S B N b 2 5 l Z G E g R X h 0 L D Q 3 f S Z x d W 9 0 O y w m c X V v d D t T Z W N 0 a W 9 u M S 8 y M D I y X 1 J l c G 9 y d G U g Z G U g R W p l Y 3 V j a c O z b i B D b 2 5 0 c m F j d H V h b C A o M i k v Q X V 0 b 1 J l b W 9 2 Z W R D b 2 x 1 b W 5 z M S 5 7 V m F s b 3 I g d G F z Y S B j Y W 1 i a W 8 s N D h 9 J n F 1 b 3 Q 7 L C Z x d W 9 0 O 1 N l Y 3 R p b 2 4 x L z I w M j J f U m V w b 3 J 0 Z S B k Z S B F a m V j d W N p w 7 N u I E N v b n R y Y W N 0 d W F s I C g y K S 9 B d X R v U m V t b 3 Z l Z E N v b H V t b n M x L n t W Y W x v c i B p b m l j a W F s I G N v b n R y Y X R v L D Q 5 f S Z x d W 9 0 O y w m c X V v d D t T Z W N 0 a W 9 u M S 8 y M D I y X 1 J l c G 9 y d G U g Z G U g R W p l Y 3 V j a c O z b i B D b 2 5 0 c m F j d H V h b C A o M i k v Q X V 0 b 1 J l b W 9 2 Z W R D b 2 x 1 b W 5 z M S 5 7 T 2 J z Z X J 2 Y W N p b 2 5 l c y B 2 Y W x v c i w 1 M H 0 m c X V v d D s s J n F 1 b 3 Q 7 U 2 V j d G l v b j E v M j A y M l 9 S Z X B v c n R l I G R l I E V q Z W N 1 Y 2 n D s 2 4 g Q 2 9 u d H J h Y 3 R 1 Y W w g K D I p L 0 F 1 d G 9 S Z W 1 v d m V k Q 2 9 s d W 1 u c z E u e 0 5 v I E N E U C B O b 3 Z l Z G F k Z X M s N T F 9 J n F 1 b 3 Q 7 L C Z x d W 9 0 O 1 N l Y 3 R p b 2 4 x L z I w M j J f U m V w b 3 J 0 Z S B k Z S B F a m V j d W N p w 7 N u I E N v b n R y Y W N 0 d W F s I C g y K S 9 B d X R v U m V t b 3 Z l Z E N v b H V t b n M x L n t F e H B l Z G l j a c O z b i B D R F A g T m 9 2 Z W R h Z G V z L D U y f S Z x d W 9 0 O y w m c X V v d D t T Z W N 0 a W 9 u M S 8 y M D I y X 1 J l c G 9 y d G U g Z G U g R W p l Y 3 V j a c O z b i B D b 2 5 0 c m F j d H V h b C A o M i k v Q X V 0 b 1 J l b W 9 2 Z W R D b 2 x 1 b W 5 z M S 5 7 V m F s b 3 I g Q 0 R Q I E 5 v d m V k Y W R l c y w 1 M 3 0 m c X V v d D s s J n F 1 b 3 Q 7 U 2 V j d G l v b j E v M j A y M l 9 S Z X B v c n R l I G R l I E V q Z W N 1 Y 2 n D s 2 4 g Q 2 9 u d H J h Y 3 R 1 Y W w g K D I p L 0 F 1 d G 9 S Z W 1 v d m V k Q 2 9 s d W 1 u c z E u e 0 5 v I E N E U C B W a W d l b m N p Y X M g R n V 0 d X J h c y B O b 3 Z l Z C w 1 N H 0 m c X V v d D s s J n F 1 b 3 Q 7 U 2 V j d G l v b j E v M j A y M l 9 S Z X B v c n R l I G R l I E V q Z W N 1 Y 2 n D s 2 4 g Q 2 9 u d H J h Y 3 R 1 Y W w g K D I p L 0 F 1 d G 9 S Z W 1 v d m V k Q 2 9 s d W 1 u c z E u e 0 V 4 c G V k a W N p w 7 N u I E N E U C B W a W d l b m N p Y X M g R n V 0 d X J f M S w 1 N X 0 m c X V v d D s s J n F 1 b 3 Q 7 U 2 V j d G l v b j E v M j A y M l 9 S Z X B v c n R l I G R l I E V q Z W N 1 Y 2 n D s 2 4 g Q 2 9 u d H J h Y 3 R 1 Y W w g K D I p L 0 F 1 d G 9 S Z W 1 v d m V k Q 2 9 s d W 1 u c z E u e 1 Z h b G 9 y I E N E U C B W a W d l b m N p Y X M g R n V 0 d X J h c y B O b y w 1 N n 0 m c X V v d D s s J n F 1 b 3 Q 7 U 2 V j d G l v b j E v M j A y M l 9 S Z X B v c n R l I G R l I E V q Z W N 1 Y 2 n D s 2 4 g Q 2 9 u d H J h Y 3 R 1 Y W w g K D I p L 0 F 1 d G 9 S Z W 1 v d m V k Q 2 9 s d W 1 u c z E u e 0 5 v I F J Q I E 5 v d m V k Y W R l c y w 1 N 3 0 m c X V v d D s s J n F 1 b 3 Q 7 U 2 V j d G l v b j E v M j A y M l 9 S Z X B v c n R l I G R l I E V q Z W N 1 Y 2 n D s 2 4 g Q 2 9 u d H J h Y 3 R 1 Y W w g K D I p L 0 F 1 d G 9 S Z W 1 v d m V k Q 2 9 s d W 1 u c z E u e 0 V 4 c G V k a W N p w 7 N u I F J Q I E 5 v d m V k Y W R l c y w 1 O H 0 m c X V v d D s s J n F 1 b 3 Q 7 U 2 V j d G l v b j E v M j A y M l 9 S Z X B v c n R l I G R l I E V q Z W N 1 Y 2 n D s 2 4 g Q 2 9 u d H J h Y 3 R 1 Y W w g K D I p L 0 F 1 d G 9 S Z W 1 v d m V k Q 2 9 s d W 1 u c z E u e 1 Z h b G 9 y I F J Q I E 5 v d m V k Y W R l c y w 1 O X 0 m c X V v d D s s J n F 1 b 3 Q 7 U 2 V j d G l v b j E v M j A y M l 9 S Z X B v c n R l I G R l I E V q Z W N 1 Y 2 n D s 2 4 g Q 2 9 u d H J h Y 3 R 1 Y W w g K D I p L 0 F 1 d G 9 S Z W 1 v d m V k Q 2 9 s d W 1 u c z E u e 0 5 v I F J Q I F Z p Z 2 V u Y 2 l h c y B G d X R 1 c m F z I E 5 v d m V k Y S w 2 M H 0 m c X V v d D s s J n F 1 b 3 Q 7 U 2 V j d G l v b j E v M j A y M l 9 S Z X B v c n R l I G R l I E V q Z W N 1 Y 2 n D s 2 4 g Q 2 9 u d H J h Y 3 R 1 Y W w g K D I p L 0 F 1 d G 9 S Z W 1 v d m V k Q 2 9 s d W 1 u c z E u e 0 V 4 c G V k a W N p w 7 N u I F J Q I F Z p Z 2 V u Y 2 l h c y B G d X R 1 c m F f M i w 2 M X 0 m c X V v d D s s J n F 1 b 3 Q 7 U 2 V j d G l v b j E v M j A y M l 9 S Z X B v c n R l I G R l I E V q Z W N 1 Y 2 n D s 2 4 g Q 2 9 u d H J h Y 3 R 1 Y W w g K D I p L 0 F 1 d G 9 S Z W 1 v d m V k Q 2 9 s d W 1 u c z E u e 1 Z h b G 9 y I F J Q I F Z p Z 2 V u Y 2 l h c y B G d X R 1 c m F z I E 5 v d i w 2 M n 0 m c X V v d D s s J n F 1 b 3 Q 7 U 2 V j d G l v b j E v M j A y M l 9 S Z X B v c n R l I G R l I E V q Z W N 1 Y 2 n D s 2 4 g Q 2 9 u d H J h Y 3 R 1 Y W w g K D I p L 0 F 1 d G 9 S Z W 1 v d m V k Q 2 9 s d W 1 u c z E u e 0 5 v I H B l Z G l k b y B t b 2 R p Z m l j Y W N p w 7 N u L D Y z f S Z x d W 9 0 O y w m c X V v d D t T Z W N 0 a W 9 u M S 8 y M D I y X 1 J l c G 9 y d G U g Z G U g R W p l Y 3 V j a c O z b i B D b 2 5 0 c m F j d H V h b C A o M i k v Q X V 0 b 1 J l b W 9 2 Z W R D b 2 x 1 b W 5 z M S 5 7 V m F s b 3 I g d G 9 0 Y W w g Y W R p Y 2 l v b m V z L D Y 0 f S Z x d W 9 0 O y w m c X V v d D t T Z W N 0 a W 9 u M S 8 y M D I y X 1 J l c G 9 y d G U g Z G U g R W p l Y 3 V j a c O z b i B D b 2 5 0 c m F j d H V h b C A o M i k v Q X V 0 b 1 J l b W 9 2 Z W R D b 2 x 1 b W 5 z M S 5 7 T i 4 g Y W R p Y 2 l v b m V z I H J l Y W x p e m F k Y X M s N j V 9 J n F 1 b 3 Q 7 L C Z x d W 9 0 O 1 N l Y 3 R p b 2 4 x L z I w M j J f U m V w b 3 J 0 Z S B k Z S B F a m V j d W N p w 7 N u I E N v b n R y Y W N 0 d W F s I C g y K S 9 B d X R v U m V t b 3 Z l Z E N v b H V t b n M x L n t W Y W x v c i B 0 b 3 R h b C B j b 2 5 0 c m F 0 b y B j b 2 4 g Y W R p Y 2 k s N j Z 9 J n F 1 b 3 Q 7 L C Z x d W 9 0 O 1 N l Y 3 R p b 2 4 x L z I w M j J f U m V w b 3 J 0 Z S B k Z S B F a m V j d W N p w 7 N u I E N v b n R y Y W N 0 d W F s I C g y K S 9 B d X R v U m V t b 3 Z l Z E N v b H V t b n M x L n t G b 3 J t Y S B k Z S B w Y W d v L D Y 3 f S Z x d W 9 0 O y w m c X V v d D t T Z W N 0 a W 9 u M S 8 y M D I y X 1 J l c G 9 y d G U g Z G U g R W p l Y 3 V j a c O z b i B D b 2 5 0 c m F j d H V h b C A o M i k v Q X V 0 b 1 J l b W 9 2 Z W R D b 2 x 1 b W 5 z M S 5 7 U G x h e m 8 g Z W p l Y 3 V j a c O z b i B j b 2 5 0 c m F 0 b y w 2 O H 0 m c X V v d D s s J n F 1 b 3 Q 7 U 2 V j d G l v b j E v M j A y M l 9 S Z X B v c n R l I G R l I E V q Z W N 1 Y 2 n D s 2 4 g Q 2 9 u d H J h Y 3 R 1 Y W w g K D I p L 0 F 1 d G 9 S Z W 1 v d m V k Q 2 9 s d W 1 u c z E u e 0 9 i c 2 V y d m F j a c O z b m V z I H B s Y X p v L D Y 5 f S Z x d W 9 0 O y w m c X V v d D t T Z W N 0 a W 9 u M S 8 y M D I y X 1 J l c G 9 y d G U g Z G U g R W p l Y 3 V j a c O z b i B D b 2 5 0 c m F j d H V h b C A o M i k v Q X V 0 b 1 J l b W 9 2 Z W R D b 2 x 1 b W 5 z M S 5 7 U G x h e m 8 g d G 9 0 Y W w g c H L D s 3 J y b 2 d h c y w 3 M H 0 m c X V v d D s s J n F 1 b 3 Q 7 U 2 V j d G l v b j E v M j A y M l 9 S Z X B v c n R l I G R l I E V q Z W N 1 Y 2 n D s 2 4 g Q 2 9 u d H J h Y 3 R 1 Y W w g K D I p L 0 F 1 d G 9 S Z W 1 v d m V k Q 2 9 s d W 1 u c z E u e 0 9 i c 2 V y d m F j a c O z b m V z I H B s Y X p v I H B y w 7 N y c m 9 n Y S w 3 M X 0 m c X V v d D s s J n F 1 b 3 Q 7 U 2 V j d G l v b j E v M j A y M l 9 S Z X B v c n R l I G R l I E V q Z W N 1 Y 2 n D s 2 4 g Q 2 9 u d H J h Y 3 R 1 Y W w g K D I p L 0 F 1 d G 9 S Z W 1 v d m V k Q 2 9 s d W 1 u c z E u e 1 B s Y X p v I H R v d G F s I G N v b n R y Y X R v L D c y f S Z x d W 9 0 O y w m c X V v d D t T Z W N 0 a W 9 u M S 8 y M D I y X 1 J l c G 9 y d G U g Z G U g R W p l Y 3 V j a c O z b i B D b 2 5 0 c m F j d H V h b C A o M i k v Q X V 0 b 1 J l b W 9 2 Z W R D b 2 x 1 b W 5 z M S 5 7 V m l n Z W 5 j a W E g Z G V s I G N v b n R y Y X R v L D c z f S Z x d W 9 0 O y w m c X V v d D t T Z W N 0 a W 9 u M S 8 y M D I y X 1 J l c G 9 y d G U g Z G U g R W p l Y 3 V j a c O z b i B D b 2 5 0 c m F j d H V h b C A o M i k v Q X V 0 b 1 J l b W 9 2 Z W R D b 2 x 1 b W 5 z M S 5 7 Q 2 9 u d H J h d G l z d G E s N z R 9 J n F 1 b 3 Q 7 L C Z x d W 9 0 O 1 N l Y 3 R p b 2 4 x L z I w M j J f U m V w b 3 J 0 Z S B k Z S B F a m V j d W N p w 7 N u I E N v b n R y Y W N 0 d W F s I C g y K S 9 B d X R v U m V t b 3 Z l Z E N v b H V t b n M x L n t J Z C B j b 2 5 0 c m F 0 a X N 0 Y S w 3 N X 0 m c X V v d D s s J n F 1 b 3 Q 7 U 2 V j d G l v b j E v M j A y M l 9 S Z X B v c n R l I G R l I E V q Z W N 1 Y 2 n D s 2 4 g Q 2 9 u d H J h Y 3 R 1 Y W w g K D I p L 0 F 1 d G 9 S Z W 1 v d m V k Q 2 9 s d W 1 u c z E u e 0 T D r W d p d G 8 g d m V y a W Z p Y 2 F j a c O z b i B J Z C w 3 N n 0 m c X V v d D s s J n F 1 b 3 Q 7 U 2 V j d G l v b j E v M j A y M l 9 S Z X B v c n R l I G R l I E V q Z W N 1 Y 2 n D s 2 4 g Q 2 9 u d H J h Y 3 R 1 Y W w g K D I p L 0 F 1 d G 9 S Z W 1 v d m V k Q 2 9 s d W 1 u c z E u e 1 R p c G 8 g S U Q s N z d 9 J n F 1 b 3 Q 7 L C Z x d W 9 0 O 1 N l Y 3 R p b 2 4 x L z I w M j J f U m V w b 3 J 0 Z S B k Z S B F a m V j d W N p w 7 N u I E N v b n R y Y W N 0 d W F s I C g y K S 9 B d X R v U m V t b 3 Z l Z E N v b H V t b n M x L n t O Y X R 1 c m F s Z X p h L D c 4 f S Z x d W 9 0 O y w m c X V v d D t T Z W N 0 a W 9 u M S 8 y M D I y X 1 J l c G 9 y d G U g Z G U g R W p l Y 3 V j a c O z b i B D b 2 5 0 c m F j d H V h b C A o M i k v Q X V 0 b 1 J l b W 9 2 Z W R D b 2 x 1 b W 5 z M S 5 7 U 2 V 4 b y w 3 O X 0 m c X V v d D s s J n F 1 b 3 Q 7 U 2 V j d G l v b j E v M j A y M l 9 S Z X B v c n R l I G R l I E V q Z W N 1 Y 2 n D s 2 4 g Q 2 9 u d H J h Y 3 R 1 Y W w g K D I p L 0 F 1 d G 9 S Z W 1 v d m V k Q 2 9 s d W 1 u c z E u e 0 V k Y W Q s O D B 9 J n F 1 b 3 Q 7 L C Z x d W 9 0 O 1 N l Y 3 R p b 2 4 x L z I w M j J f U m V w b 3 J 0 Z S B k Z S B F a m V j d W N p w 7 N u I E N v b n R y Y W N 0 d W F s I C g y K S 9 B d X R v U m V t b 3 Z l Z E N v b H V t b n M x L n t O a X Z l b C B k Z S B l c 3 R 1 Z G l v L D g x f S Z x d W 9 0 O y w m c X V v d D t T Z W N 0 a W 9 u M S 8 y M D I y X 1 J l c G 9 y d G U g Z G U g R W p l Y 3 V j a c O z b i B D b 2 5 0 c m F j d H V h b C A o M i k v Q X V 0 b 1 J l b W 9 2 Z W R D b 2 x 1 b W 5 z M S 5 7 U H J v Z m V z a c O z b i w 4 M n 0 m c X V v d D s s J n F 1 b 3 Q 7 U 2 V j d G l v b j E v M j A y M l 9 S Z X B v c n R l I G R l I E V q Z W N 1 Y 2 n D s 2 4 g Q 2 9 u d H J h Y 3 R 1 Y W w g K D I p L 0 F 1 d G 9 S Z W 1 v d m V k Q 2 9 s d W 1 u c z E u e 0 Z v c m 1 h Y 2 n D s 2 4 g Y 2 9 u d H J h d G l z d G E s O D N 9 J n F 1 b 3 Q 7 L C Z x d W 9 0 O 1 N l Y 3 R p b 2 4 x L z I w M j J f U m V w b 3 J 0 Z S B k Z S B F a m V j d W N p w 7 N u I E N v b n R y Y W N 0 d W F s I C g y K S 9 B d X R v U m V t b 3 Z l Z E N v b H V t b n M x L n t F e H B l c m l l b m N p Y S B j b 2 5 0 c m F 0 a X N 0 Y S w 4 N H 0 m c X V v d D s s J n F 1 b 3 Q 7 U 2 V j d G l v b j E v M j A y M l 9 S Z X B v c n R l I G R l I E V q Z W N 1 Y 2 n D s 2 4 g Q 2 9 u d H J h Y 3 R 1 Y W w g K D I p L 0 F 1 d G 9 S Z W 1 v d m V k Q 2 9 s d W 1 u c z E u e 0 V 4 c G V y a W V u Y 2 l h I H J l b G F j a W 9 u Y W R h L D g 1 f S Z x d W 9 0 O y w m c X V v d D t T Z W N 0 a W 9 u M S 8 y M D I y X 1 J l c G 9 y d G U g Z G U g R W p l Y 3 V j a c O z b i B D b 2 5 0 c m F j d H V h b C A o M i k v Q X V 0 b 1 J l b W 9 2 Z W R D b 2 x 1 b W 5 z M S 5 7 V G l w b y B p Z G V u d G l m a W N h Y 2 n D s 2 4 g c m V w c m V z Z W 5 0 Y S w 4 N n 0 m c X V v d D s s J n F 1 b 3 Q 7 U 2 V j d G l v b j E v M j A y M l 9 S Z X B v c n R l I G R l I E V q Z W N 1 Y 2 n D s 2 4 g Q 2 9 u d H J h Y 3 R 1 Y W w g K D I p L 0 F 1 d G 9 S Z W 1 v d m V k Q 2 9 s d W 1 u c z E u e 0 l k Z W 5 0 a W Z p Y 2 F j a W 9 u I F J l c H J l c 2 V u d G F u d G U s O D d 9 J n F 1 b 3 Q 7 L C Z x d W 9 0 O 1 N l Y 3 R p b 2 4 x L z I w M j J f U m V w b 3 J 0 Z S B k Z S B F a m V j d W N p w 7 N u I E N v b n R y Y W N 0 d W F s I C g y K S 9 B d X R v U m V t b 3 Z l Z E N v b H V t b n M x L n t S Z X B y Z X N l b n R h b n R l I G x l Z 2 F s L D g 4 f S Z x d W 9 0 O y w m c X V v d D t T Z W N 0 a W 9 u M S 8 y M D I y X 1 J l c G 9 y d G U g Z G U g R W p l Y 3 V j a c O z b i B D b 2 5 0 c m F j d H V h b C A o M i k v Q X V 0 b 1 J l b W 9 2 Z W R D b 2 x 1 b W 5 z M S 5 7 T m 9 t Y n J l I H J l c H J l c 2 V u d G F u d G U g b G V n Y W w t Y 2 9 u L D g 5 f S Z x d W 9 0 O y w m c X V v d D t T Z W N 0 a W 9 u M S 8 y M D I y X 1 J l c G 9 y d G U g Z G U g R W p l Y 3 V j a c O z b i B D b 2 5 0 c m F j d H V h b C A o M i k v Q X V 0 b 1 J l b W 9 2 Z W R D b 2 x 1 b W 5 z M S 5 7 Q 2 F y Z 2 8 g U m V w c m V z Z W 5 0 Y W 5 0 Z S B M Z W d h b C w 5 M H 0 m c X V v d D s s J n F 1 b 3 Q 7 U 2 V j d G l v b j E v M j A y M l 9 S Z X B v c n R l I G R l I E V q Z W N 1 Y 2 n D s 2 4 g Q 2 9 u d H J h Y 3 R 1 Y W w g K D I p L 0 F 1 d G 9 S Z W 1 v d m V k Q 2 9 s d W 1 u c z E u e 0 R p c m V j Y 2 n D s 2 4 g c H J v d m V l Z G 9 y L D k x f S Z x d W 9 0 O y w m c X V v d D t T Z W N 0 a W 9 u M S 8 y M D I y X 1 J l c G 9 y d G U g Z G U g R W p l Y 3 V j a c O z b i B D b 2 5 0 c m F j d H V h b C A o M i k v Q X V 0 b 1 J l b W 9 2 Z W R D b 2 x 1 b W 5 z M S 5 7 V G V s w 6 l m b 2 5 v I H B y b 3 Z l Z W R v c i w 5 M n 0 m c X V v d D s s J n F 1 b 3 Q 7 U 2 V j d G l v b j E v M j A y M l 9 S Z X B v c n R l I G R l I E V q Z W N 1 Y 2 n D s 2 4 g Q 2 9 u d H J h Y 3 R 1 Y W w g K D I p L 0 F 1 d G 9 S Z W 1 v d m V k Q 2 9 s d W 1 u c z E u e 0 N v c n J l b y 1 l I H B y b 3 Z l Z W R v c i w 5 M 3 0 m c X V v d D s s J n F 1 b 3 Q 7 U 2 V j d G l v b j E v M j A y M l 9 S Z X B v c n R l I G R l I E V q Z W N 1 Y 2 n D s 2 4 g Q 2 9 u d H J h Y 3 R 1 Y W w g K D I p L 0 F 1 d G 9 S Z W 1 v d m V k Q 2 9 s d W 1 u c z E u e 1 R p c G 8 g Z W 5 0 a W R h Z C w 5 N H 0 m c X V v d D s s J n F 1 b 3 Q 7 U 2 V j d G l v b j E v M j A y M l 9 S Z X B v c n R l I G R l I E V q Z W N 1 Y 2 n D s 2 4 g Q 2 9 u d H J h Y 3 R 1 Y W w g K D I p L 0 F 1 d G 9 S Z W 1 v d m V k Q 2 9 s d W 1 u c z E u e 0 5 v I G N l c n R p Z m l j Y W R v I G N v b n N 0 a X R 1 Y 2 n D s 2 4 s O T V 9 J n F 1 b 3 Q 7 L C Z x d W 9 0 O 1 N l Y 3 R p b 2 4 x L z I w M j J f U m V w b 3 J 0 Z S B k Z S B F a m V j d W N p w 7 N u I E N v b n R y Y W N 0 d W F s I C g y K S 9 B d X R v U m V t b 3 Z l Z E N v b H V t b n M x L n t U a X B v I G R l I G 9 y Z y 9 w Z X J z L D k 2 f S Z x d W 9 0 O y w m c X V v d D t T Z W N 0 a W 9 u M S 8 y M D I y X 1 J l c G 9 y d G U g Z G U g R W p l Y 3 V j a c O z b i B D b 2 5 0 c m F j d H V h b C A o M i k v Q X V 0 b 1 J l b W 9 2 Z W R D b 2 x 1 b W 5 z M S 5 7 T m F j a W 9 u Y W x p Z G F k L D k 3 f S Z x d W 9 0 O y w m c X V v d D t T Z W N 0 a W 9 u M S 8 y M D I y X 1 J l c G 9 y d G U g Z G U g R W p l Y 3 V j a c O z b i B D b 2 5 0 c m F j d H V h b C A o M i k v Q X V 0 b 1 J l b W 9 2 Z W R D b 2 x 1 b W 5 z M S 5 7 R G F 0 b 3 M g I F N 1 c G V y d m l z b 3 I s O T h 9 J n F 1 b 3 Q 7 L C Z x d W 9 0 O 1 N l Y 3 R p b 2 4 x L z I w M j J f U m V w b 3 J 0 Z S B k Z S B F a m V j d W N p w 7 N u I E N v b n R y Y W N 0 d W F s I C g y K S 9 B d X R v U m V t b 3 Z l Z E N v b H V t b n M x L n t E Y X R v c y B k Z S B J b n R l c n Z l b n R v c i w 5 O X 0 m c X V v d D s s J n F 1 b 3 Q 7 U 2 V j d G l v b j E v M j A y M l 9 S Z X B v c n R l I G R l I E V q Z W N 1 Y 2 n D s 2 4 g Q 2 9 u d H J h Y 3 R 1 Y W w g K D I p L 0 F 1 d G 9 S Z W 1 v d m V k Q 2 9 s d W 1 u c z E u e 0 9 y Z G V u Y W R v c i B k Z W w g Z 2 F z d G 8 s M T A w f S Z x d W 9 0 O y w m c X V v d D t T Z W N 0 a W 9 u M S 8 y M D I y X 1 J l c G 9 y d G U g Z G U g R W p l Y 3 V j a c O z b i B D b 2 5 0 c m F j d H V h b C A o M i k v Q X V 0 b 1 J l b W 9 2 Z W R D b 2 x 1 b W 5 z M S 5 7 Q 2 x h c 2 U g Z G U g Z 2 F y Y W 5 0 w 6 1 h L D E w M X 0 m c X V v d D s s J n F 1 b 3 Q 7 U 2 V j d G l v b j E v M j A y M l 9 S Z X B v c n R l I G R l I E V q Z W N 1 Y 2 n D s 2 4 g Q 2 9 u d H J h Y 3 R 1 Y W w g K D I p L 0 F 1 d G 9 S Z W 1 v d m V k Q 2 9 s d W 1 u c z E u e 0 d h c m F u d M O t Y S B v I H D D s 2 x p e m E s M T A y f S Z x d W 9 0 O y w m c X V v d D t T Z W N 0 a W 9 u M S 8 y M D I y X 1 J l c G 9 y d G U g Z G U g R W p l Y 3 V j a c O z b i B D b 2 5 0 c m F j d H V h b C A o M i k v Q X V 0 b 1 J l b W 9 2 Z W R D b 2 x 1 b W 5 z M S 5 7 T i 4 g Z 2 F y Y W 5 0 a W E s M T A z f S Z x d W 9 0 O y w m c X V v d D t T Z W N 0 a W 9 u M S 8 y M D I y X 1 J l c G 9 y d G U g Z G U g R W p l Y 3 V j a c O z b i B D b 2 5 0 c m F j d H V h b C A o M i k v Q X V 0 b 1 J l b W 9 2 Z W R D b 2 x 1 b W 5 z M S 5 7 T i 4 g Y W 5 l e G 8 s M T A 0 f S Z x d W 9 0 O y w m c X V v d D t T Z W N 0 a W 9 u M S 8 y M D I y X 1 J l c G 9 y d G U g Z G U g R W p l Y 3 V j a c O z b i B D b 2 5 0 c m F j d H V h b C A o M i k v Q X V 0 b 1 J l b W 9 2 Z W R D b 2 x 1 b W 5 z M S 5 7 R m V j a G E g a W 5 p Y 2 l v I H Z p Z 2 V u Y 2 l h L D E w N X 0 m c X V v d D s s J n F 1 b 3 Q 7 U 2 V j d G l v b j E v M j A y M l 9 S Z X B v c n R l I G R l I E V q Z W N 1 Y 2 n D s 2 4 g Q 2 9 u d H J h Y 3 R 1 Y W w g K D I p L 0 F 1 d G 9 S Z W 1 v d m V k Q 2 9 s d W 1 u c z E u e 0 Z l Y 2 h h I G Z p b i B 2 a W d l b m N p Y S w x M D Z 9 J n F 1 b 3 Q 7 L C Z x d W 9 0 O 1 N l Y 3 R p b 2 4 x L z I w M j J f U m V w b 3 J 0 Z S B k Z S B F a m V j d W N p w 7 N u I E N v b n R y Y W N 0 d W F s I C g y K S 9 B d X R v U m V t b 3 Z l Z E N v b H V t b n M x L n t G Z W N o Y S B n Y X J h b n R p Y S w x M D d 9 J n F 1 b 3 Q 7 L C Z x d W 9 0 O 1 N l Y 3 R p b 2 4 x L z I w M j J f U m V w b 3 J 0 Z S B k Z S B F a m V j d W N p w 7 N u I E N v b n R y Y W N 0 d W F s I C g y K S 9 B d X R v U m V t b 3 Z l Z E N v b H V t b n M x L n t B c 2 V n d X J h Z G 9 y Y S w x M D h 9 J n F 1 b 3 Q 7 L C Z x d W 9 0 O 1 N l Y 3 R p b 2 4 x L z I w M j J f U m V w b 3 J 0 Z S B k Z S B F a m V j d W N p w 7 N u I E N v b n R y Y W N 0 d W F s I C g y K S 9 B d X R v U m V t b 3 Z l Z E N v b H V t b n M x L n t H Y X J h b n T D r W E g b y B w w 7 N s a X p h I F J D R S w x M D l 9 J n F 1 b 3 Q 7 L C Z x d W 9 0 O 1 N l Y 3 R p b 2 4 x L z I w M j J f U m V w b 3 J 0 Z S B k Z S B F a m V j d W N p w 7 N u I E N v b n R y Y W N 0 d W F s I C g y K S 9 B d X R v U m V t b 3 Z l Z E N v b H V t b n M x L n t O b y B n Y X J h b n T D r W E g U k N F L D E x M H 0 m c X V v d D s s J n F 1 b 3 Q 7 U 2 V j d G l v b j E v M j A y M l 9 S Z X B v c n R l I G R l I E V q Z W N 1 Y 2 n D s 2 4 g Q 2 9 u d H J h Y 3 R 1 Y W w g K D I p L 0 F 1 d G 9 S Z W 1 v d m V k Q 2 9 s d W 1 u c z E u e 0 5 v I G F u Z X h v I G d h c m F u d M O t Y S B S Q 0 U s M T E x f S Z x d W 9 0 O y w m c X V v d D t T Z W N 0 a W 9 u M S 8 y M D I y X 1 J l c G 9 y d G U g Z G U g R W p l Y 3 V j a c O z b i B D b 2 5 0 c m F j d H V h b C A o M i k v Q X V 0 b 1 J l b W 9 2 Z W R D b 2 x 1 b W 5 z M S 5 7 R m V j a G E g a W 5 p Y 2 l v I H Z p Z 2 V u Y 2 l h X z M s M T E y f S Z x d W 9 0 O y w m c X V v d D t T Z W N 0 a W 9 u M S 8 y M D I y X 1 J l c G 9 y d G U g Z G U g R W p l Y 3 V j a c O z b i B D b 2 5 0 c m F j d H V h b C A o M i k v Q X V 0 b 1 J l b W 9 2 Z W R D b 2 x 1 b W 5 z M S 5 7 R m V j a G E g Z m l u I H Z p Z 2 V u Y 2 l h X z Q s M T E z f S Z x d W 9 0 O y w m c X V v d D t T Z W N 0 a W 9 u M S 8 y M D I y X 1 J l c G 9 y d G U g Z G U g R W p l Y 3 V j a c O z b i B D b 2 5 0 c m F j d H V h b C A o M i k v Q X V 0 b 1 J l b W 9 2 Z W R D b 2 x 1 b W 5 z M S 5 7 R m V j a G E g Z 2 F y Y W 5 0 a W F f N S w x M T R 9 J n F 1 b 3 Q 7 L C Z x d W 9 0 O 1 N l Y 3 R p b 2 4 x L z I w M j J f U m V w b 3 J 0 Z S B k Z S B F a m V j d W N p w 7 N u I E N v b n R y Y W N 0 d W F s I C g y K S 9 B d X R v U m V t b 3 Z l Z E N v b H V t b n M x L n t B c 2 V n d X J h Z G 9 y Y V 8 2 L D E x N X 0 m c X V v d D s s J n F 1 b 3 Q 7 U 2 V j d G l v b j E v M j A y M l 9 S Z X B v c n R l I G R l I E V q Z W N 1 Y 2 n D s 2 4 g Q 2 9 u d H J h Y 3 R 1 Y W w g K D I p L 0 F 1 d G 9 S Z W 1 v d m V k Q 2 9 s d W 1 u c z E u e 0 F w c m 9 i Y W N p w 7 N u I G d h c m F u d M O t Y X M s M T E 2 f S Z x d W 9 0 O y w m c X V v d D t T Z W N 0 a W 9 u M S 8 y M D I y X 1 J l c G 9 y d G U g Z G U g R W p l Y 3 V j a c O z b i B D b 2 5 0 c m F j d H V h b C A o M i k v Q X V 0 b 1 J l b W 9 2 Z W R D b 2 x 1 b W 5 z M S 5 7 T 2 J z Z X J 2 Y W N p w 7 N u Z X M g Z 2 F y Y W 5 0 w 6 1 h c y w x M T d 9 J n F 1 b 3 Q 7 L C Z x d W 9 0 O 1 N l Y 3 R p b 2 4 x L z I w M j J f U m V w b 3 J 0 Z S B k Z S B F a m V j d W N p w 7 N u I E N v b n R y Y W N 0 d W F s I C g y K S 9 B d X R v U m V t b 3 Z l Z E N v b H V t b n M x L n t F c 3 R h Z G 8 s M T E 4 f S Z x d W 9 0 O y w m c X V v d D t T Z W N 0 a W 9 u M S 8 y M D I y X 1 J l c G 9 y d G U g Z G U g R W p l Y 3 V j a c O z b i B D b 2 5 0 c m F j d H V h b C A o M i k v Q X V 0 b 1 J l b W 9 2 Z W R D b 2 x 1 b W 5 z M S 5 7 R m l y b W E g Z G V s I G N v b n R y Y X R p c 3 R h L D E x O X 0 m c X V v d D s s J n F 1 b 3 Q 7 U 2 V j d G l v b j E v M j A y M l 9 S Z X B v c n R l I G R l I E V q Z W N 1 Y 2 n D s 2 4 g Q 2 9 u d H J h Y 3 R 1 Y W w g K D I p L 0 F 1 d G 9 S Z W 1 v d m V k Q 2 9 s d W 1 u c z E u e 0 Z l Y 2 h h I H B h c m E g c m V t a X R p c i B k b 2 N z L D E y M H 0 m c X V v d D s s J n F 1 b 3 Q 7 U 2 V j d G l v b j E v M j A y M l 9 S Z X B v c n R l I G R l I E V q Z W N 1 Y 2 n D s 2 4 g Q 2 9 u d H J h Y 3 R 1 Y W w g K D I p L 0 F 1 d G 9 S Z W 1 v d m V k Q 2 9 s d W 1 u c z E u e 0 Z l Y 2 h h I G R l I G F k a n V k a W N h Y 2 n D s 2 4 s M T I x f S Z x d W 9 0 O y w m c X V v d D t T Z W N 0 a W 9 u M S 8 y M D I y X 1 J l c G 9 y d G U g Z G U g R W p l Y 3 V j a c O z b i B D b 2 5 0 c m F j d H V h b C A o M i k v Q X V 0 b 1 J l b W 9 2 Z W R D b 2 x 1 b W 5 z M S 5 7 U 3 V z Y 3 J p c G N p w 7 N u I G N v b n R y Y X R v L D E y M n 0 m c X V v d D s s J n F 1 b 3 Q 7 U 2 V j d G l v b j E v M j A y M l 9 S Z X B v c n R l I G R l I E V q Z W N 1 Y 2 n D s 2 4 g Q 2 9 u d H J h Y 3 R 1 Y W w g K D I p L 0 F 1 d G 9 S Z W 1 v d m V k Q 2 9 s d W 1 u c z E u e 0 x l Z 2 F s a X p h Y 2 n D s 2 4 g Y 2 9 u d H J h d G 8 s M T I z f S Z x d W 9 0 O y w m c X V v d D t T Z W N 0 a W 9 u M S 8 y M D I y X 1 J l c G 9 y d G U g Z G U g R W p l Y 3 V j a c O z b i B D b 2 5 0 c m F j d H V h b C A o M i k v Q X V 0 b 1 J l b W 9 2 Z W R D b 2 x 1 b W 5 z M S 5 7 T W 9 k a W Z p Y 2 F j a c O z b i B k Z S B n Y X J h b n T D r W F z L D E y N H 0 m c X V v d D s s J n F 1 b 3 Q 7 U 2 V j d G l v b j E v M j A y M l 9 S Z X B v c n R l I G R l I E V q Z W N 1 Y 2 n D s 2 4 g Q 2 9 u d H J h Y 3 R 1 Y W w g K D I p L 0 F 1 d G 9 S Z W 1 v d m V k Q 2 9 s d W 1 u c z E u e 0 l u a W N p b y B j b 2 5 0 c m F 0 b y B P S S w x M j V 9 J n F 1 b 3 Q 7 L C Z x d W 9 0 O 1 N l Y 3 R p b 2 4 x L z I w M j J f U m V w b 3 J 0 Z S B k Z S B F a m V j d W N p w 7 N u I E N v b n R y Y W N 0 d W F s I C g y K S 9 B d X R v U m V t b 3 Z l Z E N v b H V t b n M x L n t G a W 5 h b G l 6 Y W N p w 7 N u I G N v b n R y Y X R v I E 9 J L D E y N n 0 m c X V v d D s s J n F 1 b 3 Q 7 U 2 V j d G l v b j E v M j A y M l 9 S Z X B v c n R l I G R l I E V q Z W N 1 Y 2 n D s 2 4 g Q 2 9 u d H J h Y 3 R 1 Y W w g K D I p L 0 F 1 d G 9 S Z W 1 v d m V k Q 2 9 s d W 1 u c z E u e 0 Z p b m F s a X p h Y 2 n D s 2 4 g Z G V m a W 5 p d G l 2 Y S w x M j d 9 J n F 1 b 3 Q 7 L C Z x d W 9 0 O 1 N l Y 3 R p b 2 4 x L z I w M j J f U m V w b 3 J 0 Z S B k Z S B F a m V j d W N p w 7 N u I E N v b n R y Y W N 0 d W F s I C g y K S 9 B d X R v U m V t b 3 Z l Z E N v b H V t b n M x L n t E Y X R v c y B k Z S B D Z X N p w 7 N u L D E y O H 0 m c X V v d D s s J n F 1 b 3 Q 7 U 2 V j d G l v b j E v M j A y M l 9 S Z X B v c n R l I G R l I E V q Z W N 1 Y 2 n D s 2 4 g Q 2 9 u d H J h Y 3 R 1 Y W w g K D I p L 0 F 1 d G 9 S Z W 1 v d m V k Q 2 9 s d W 1 u c z E u e 0 N h b n R p Z G F k I G R l I H N 1 c 3 B l b n N p w 7 N u Z X M g c m V h b G k s M T I 5 f S Z x d W 9 0 O y w m c X V v d D t T Z W N 0 a W 9 u M S 8 y M D I y X 1 J l c G 9 y d G U g Z G U g R W p l Y 3 V j a c O z b i B D b 2 5 0 c m F j d H V h b C A o M i k v Q X V 0 b 1 J l b W 9 2 Z W R D b 2 x 1 b W 5 z M S 5 7 U 3 V z Y 3 J p c G N p w 7 N u I G R l I G x h I H N 1 c 3 B l b n N p w 7 N u L D E z M H 0 m c X V v d D s s J n F 1 b 3 Q 7 U 2 V j d G l v b j E v M j A y M l 9 S Z X B v c n R l I G R l I E V q Z W N 1 Y 2 n D s 2 4 g Q 2 9 u d H J h Y 3 R 1 Y W w g K D I p L 0 F 1 d G 9 S Z W 1 v d m V k Q 2 9 s d W 1 u c z E u e 0 T D r W F z I G R l I H N 1 c 3 B l b n N p w 7 N u L D E z M X 0 m c X V v d D s s J n F 1 b 3 Q 7 U 2 V j d G l v b j E v M j A y M l 9 S Z X B v c n R l I G R l I E V q Z W N 1 Y 2 n D s 2 4 g Q 2 9 u d H J h Y 3 R 1 Y W w g K D I p L 0 F 1 d G 9 S Z W 1 v d m V k Q 2 9 s d W 1 u c z E u e 1 R l c m 1 p b m F j a c O z b i B h b n R p Y 2 l w Y W R h L D E z M n 0 m c X V v d D s s J n F 1 b 3 Q 7 U 2 V j d G l v b j E v M j A y M l 9 S Z X B v c n R l I G R l I E V q Z W N 1 Y 2 n D s 2 4 g Q 2 9 u d H J h Y 3 R 1 Y W w g K D I p L 0 F 1 d G 9 S Z W 1 v d m V k Q 2 9 s d W 1 u c z E u e 0 Z l Y 2 h h I E l u Z m 9 y b W U g R m l u Y W w s M T M z f S Z x d W 9 0 O y w m c X V v d D t T Z W N 0 a W 9 u M S 8 y M D I y X 1 J l c G 9 y d G U g Z G U g R W p l Y 3 V j a c O z b i B D b 2 5 0 c m F j d H V h b C A o M i k v Q X V 0 b 1 J l b W 9 2 Z W R D b 2 x 1 b W 5 z M S 5 7 U H J v Y 2 V k Z S B h I G x p c X V p Z G F j a c O z b i w x M z R 9 J n F 1 b 3 Q 7 L C Z x d W 9 0 O 1 N l Y 3 R p b 2 4 x L z I w M j J f U m V w b 3 J 0 Z S B k Z S B F a m V j d W N p w 7 N u I E N v b n R y Y W N 0 d W F s I C g y K S 9 B d X R v U m V t b 3 Z l Z E N v b H V t b n M x L n t M a X F 1 a W R h Y 2 n D s 2 4 g c m V x d W V y a W R h L D E z N X 0 m c X V v d D s s J n F 1 b 3 Q 7 U 2 V j d G l v b j E v M j A y M l 9 S Z X B v c n R l I G R l I E V q Z W N 1 Y 2 n D s 2 4 g Q 2 9 u d H J h Y 3 R 1 Y W w g K D I p L 0 F 1 d G 9 S Z W 1 v d m V k Q 2 9 s d W 1 u c z E u e 1 R p c G 8 g b G l x d W l k Y W N p w 7 N u L D E z N n 0 m c X V v d D s s J n F 1 b 3 Q 7 U 2 V j d G l v b j E v M j A y M l 9 S Z X B v c n R l I G R l I E V q Z W N 1 Y 2 n D s 2 4 g Q 2 9 u d H J h Y 3 R 1 Y W w g K D I p L 0 F 1 d G 9 S Z W 1 v d m V k Q 2 9 s d W 1 u c z E u e 1 N 1 c 2 N y a X B j a c O z b i B h Y 3 R h I G x p c X V p Z G F j a c O z b i w x M z d 9 J n F 1 b 3 Q 7 L C Z x d W 9 0 O 1 N l Y 3 R p b 2 4 x L z I w M j J f U m V w b 3 J 0 Z S B k Z S B F a m V j d W N p w 7 N u I E N v b n R y Y W N 0 d W F s I C g y K S 9 B d X R v U m V t b 3 Z l Z E N v b H V t b n M x L n t P Y n N l c n Z h Y 2 l v b m V z I G x p c X V p Z G F j a c O z b i w x M z h 9 J n F 1 b 3 Q 7 L C Z x d W 9 0 O 1 N l Y 3 R p b 2 4 x L z I w M j J f U m V w b 3 J 0 Z S B k Z S B F a m V j d W N p w 7 N u I E N v b n R y Y W N 0 d W F s I C g y K S 9 B d X R v U m V t b 3 Z l Z E N v b H V t b n M x L n t M a X F 1 a W R h Y 2 n D s 2 4 g L S B B c H J v Y m F j a c O z b i B v c m R l b i w x M z l 9 J n F 1 b 3 Q 7 L C Z x d W 9 0 O 1 N l Y 3 R p b 2 4 x L z I w M j J f U m V w b 3 J 0 Z S B k Z S B F a m V j d W N p w 7 N u I E N v b n R y Y W N 0 d W F s I C g y K S 9 B d X R v U m V t b 3 Z l Z E N v b H V t b n M x L n t D a W V y c m U g Z G U g Z X h w Z W R p Z W 5 0 Z S w x N D B 9 J n F 1 b 3 Q 7 L C Z x d W 9 0 O 1 N l Y 3 R p b 2 4 x L z I w M j J f U m V w b 3 J 0 Z S B k Z S B F a m V j d W N p w 7 N u I E N v b n R y Y W N 0 d W F s I C g y K S 9 B d X R v U m V t b 3 Z l Z E N v b H V t b n M x L n t K d X N 0 a W Z p Y 2 F j a c O z b i w x N D F 9 J n F 1 b 3 Q 7 L C Z x d W 9 0 O 1 N l Y 3 R p b 2 4 x L z I w M j J f U m V w b 3 J 0 Z S B k Z S B F a m V j d W N p w 7 N u I E N v b n R y Y W N 0 d W F s I C g y K S 9 B d X R v U m V t b 3 Z l Z E N v b H V t b n M x L n t P Y m x p Z 2 F j a W 9 u Z X M g R X N w Z W N p Y W x l c y B j b 2 5 0 c m E s M T Q y f S Z x d W 9 0 O y w m c X V v d D t T Z W N 0 a W 9 u M S 8 y M D I y X 1 J l c G 9 y d G U g Z G U g R W p l Y 3 V j a c O z b i B D b 2 5 0 c m F j d H V h b C A o M i k v Q X V 0 b 1 J l b W 9 2 Z W R D b 2 x 1 b W 5 z M S 5 7 T 2 J s a W d h Y 2 l v b m V z I H N 1 c G V y d m l z b 3 I g b y B p b n R l L D E 0 M 3 0 m c X V v d D s s J n F 1 b 3 Q 7 U 2 V j d G l v b j E v M j A y M l 9 S Z X B v c n R l I G R l I E V q Z W N 1 Y 2 n D s 2 4 g Q 2 9 u d H J h Y 3 R 1 Y W w g K D I p L 0 F 1 d G 9 S Z W 1 v d m V k Q 2 9 s d W 1 u c z E u e 0 9 i b G l n Y W N p b 2 5 l c y B T R E g s M T Q 0 f S Z x d W 9 0 O y w m c X V v d D t T Z W N 0 a W 9 u M S 8 y M D I y X 1 J l c G 9 y d G U g Z G U g R W p l Y 3 V j a c O z b i B D b 2 5 0 c m F j d H V h b C A o M i k v Q X V 0 b 1 J l b W 9 2 Z W R D b 2 x 1 b W 5 z M S 5 7 U H J v Z H V j d G 9 z L C B l b n R y Z W d h Y m x l c y A g b y B y Z X N 1 L D E 0 N X 0 m c X V v d D s s J n F 1 b 3 Q 7 U 2 V j d G l v b j E v M j A y M l 9 S Z X B v c n R l I G R l I E V q Z W N 1 Y 2 n D s 2 4 g Q 2 9 u d H J h Y 3 R 1 Y W w g K D I p L 0 F 1 d G 9 S Z W 1 v d m V k Q 2 9 s d W 1 u c z E u e 0 F m a W x p Y W N p w 7 N u I F N H U k w s M T Q 2 f S Z x d W 9 0 O y w m c X V v d D t T Z W N 0 a W 9 u M S 8 y M D I y X 1 J l c G 9 y d G U g Z G U g R W p l Y 3 V j a c O z b i B D b 2 5 0 c m F j d H V h b C A o M i k v Q X V 0 b 1 J l b W 9 2 Z W R D b 2 x 1 b W 5 z M S 5 7 R n V u Y 2 n D s 2 4 s M T Q 3 f S Z x d W 9 0 O 1 0 s J n F 1 b 3 Q 7 U m V s Y X R p b 2 5 z a G l w S W 5 m b y Z x d W 9 0 O z p b X X 0 i I C 8 + P C 9 T d G F i b G V F b n R y a W V z P j w v S X R l b T 4 8 S X R l b T 4 8 S X R l b U x v Y 2 F 0 a W 9 u P j x J d G V t V H l w Z T 5 G b 3 J t d W x h P C 9 J d G V t V H l w Z T 4 8 S X R l b V B h d G g + U 2 V j d G l v b j E v M j A y M l 9 S Z X B v c n R l J T I w Z G U l M j B F a m V j d W N p J U M z J U I z b i U y M E N v b n R y Y W N 0 d W F s J T I w K D I p L 0 9 y a W d l b j w v S X R l b V B h d G g + P C 9 J d G V t T G 9 j Y X R p b 2 4 + P F N 0 Y W J s Z U V u d H J p Z X M g L z 4 8 L 0 l 0 Z W 0 + P E l 0 Z W 0 + P E l 0 Z W 1 M b 2 N h d G l v b j 4 8 S X R l b V R 5 c G U + R m 9 y b X V s Y T w v S X R l b V R 5 c G U + P E l 0 Z W 1 Q Y X R o P l N l Y 3 R p b 2 4 x L z I w M j J f U m V w b 3 J 0 Z S U y M G R l J T I w R W p l Y 3 V j a S V D M y V C M 2 4 l M j B D b 2 5 0 c m F j d H V h b C U y M C g y K S 9 F b m N h Y m V 6 Y W R v c y U y M H B y b 2 1 v d m l k b 3 M 8 L 0 l 0 Z W 1 Q Y X R o P j w v S X R l b U x v Y 2 F 0 a W 9 u P j x T d G F i b G V F b n R y a W V z I C 8 + P C 9 J d G V t P j x J d G V t P j x J d G V t T G 9 j Y X R p b 2 4 + P E l 0 Z W 1 U e X B l P k Z v c m 1 1 b G E 8 L 0 l 0 Z W 1 U e X B l P j x J d G V t U G F 0 a D 5 T Z W N 0 a W 9 u M S 8 y M D I y X 1 J l c G 9 y d G U l M j B k Z S U y M E V q Z W N 1 Y 2 k l Q z M l Q j N u J T I w Q 2 9 u d H J h Y 3 R 1 Y W w l M j A o M i k v V G l w b y U y M G N h b W J p Y W R v P C 9 J d G V t U G F 0 a D 4 8 L 0 l 0 Z W 1 M b 2 N h d G l v b j 4 8 U 3 R h Y m x l R W 5 0 c m l l c y A v P j w v S X R l b T 4 8 S X R l b T 4 8 S X R l b U x v Y 2 F 0 a W 9 u P j x J d G V t V H l w Z T 5 G b 3 J t d W x h P C 9 J d G V t V H l w Z T 4 8 S X R l b V B h d G g + U 2 V j d G l v b j E v M j A y M 1 9 S Z X B v c n R l J T I w Z G U l M j B F a m V j d W N p J U M z J U I z b i U y M E N v b n R y Y W N 0 d W F s J T I w K D M 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A w O S I g L z 4 8 R W 5 0 c n k g V H l w Z T 0 i R m l s b E V y c m 9 y Q 2 9 k Z S I g V m F s d W U 9 I n N V b m t u b 3 d u I i A v P j x F b n R y e S B U e X B l P S J G a W x s R X J y b 3 J D b 3 V u d C I g V m F s d W U 9 I m w 1 I i A v P j x F b n R y e S B U e X B l P S J G a W x s T G F z d F V w Z G F 0 Z W Q i I F Z h b H V l P S J k M j A y M y 0 x M i 0 y O F Q y M z o z O D o z O S 4 0 N T Q 3 N z I 5 W i I g L z 4 8 R W 5 0 c n k g V H l w Z T 0 i R m l s b E N v b H V t b l R 5 c G V z I i B W Y W x 1 Z T 0 i c 0 F 3 T U d C Z 1 l H Q m d Z R 0 J n W U R B d 1 l H Q m d Z R E J n W U d C Z 1 l H Q m d Z R 0 J n W U R C Z 0 1 K Q X d Z R 0 J n T U p B d 1 l H Q m d Z R 0 J n W U R C Z 0 1 H Q m d Z R 0 J n W U d C Z 1 l H Q m d Z R 0 J n T U R B d 1 l H Q m d Z R 0 J n T U d B d 0 1 H Q m d Z R E J n W U d C Z 1 l H Q X d N R 0 J n W U R C Z 1 l H Q m d Z R 0 J n W U d C Z 1 l E Q 1 F r S k J n W U d B d 2 t K Q 1 F Z S k J n W U d C Z 1 l K Q 1 F Z R 0 J n W U d B d 2 t E Q 1 F Z R 0 J n W U d C Z 1 l H Q m d Z R 0 J n W U d C Z z 0 9 I i A v P j x F b n R y e S B U e X B l P S J G a W x s Q 2 9 s d W 1 u T m F t Z X M i I F Z h b H V l P S J z W y Z x d W 9 0 O 1 Z p Z 2 V u Y 2 l h J n F 1 b 3 Q 7 L C Z x d W 9 0 O 0 5 v I G N v b n N l Y 3 V 0 a X Z v I F N Q Q U E m c X V v d D s s J n F 1 b 3 Q 7 U m V j d X J y Z W 5 0 Z S Z x d W 9 0 O y w m c X V v d D t N b 2 R h b G l k Y W Q g Z G U g c 2 V s Z W N j a c O z b i Z x d W 9 0 O y w m c X V v d D t U a X B v I G R l I F N 1 Y i B J b n Y m c X V v d D s s J n F 1 b 3 Q 7 V G l w b y B j b 2 5 0 c m F 0 b y Z x d W 9 0 O y w m c X V v d D t Q c m 9 j Z W R p b W l l b n R v J n F 1 b 3 Q 7 L C Z x d W 9 0 O 0 N v Z C B V T l N Q U 0 M m c X V v d D s s J n F 1 b 3 Q 7 T s O 6 b W V y b y B k Z S B w c m 9 j Z X N v J n F 1 b 3 Q 7 L C Z x d W 9 0 O 0 7 C s C B F e H B l Z G l l b n R l I F B y Z W N v b n R y Y W N 0 d W F s J n F 1 b 3 Q 7 L C Z x d W 9 0 O 0 7 C s C B F e H B l Z G l l b n R l I E N v b n R y Y W N 0 d W F s J n F 1 b 3 Q 7 L C Z x d W 9 0 O 0 7 D u m 1 l c m 8 g Z G U g Y 2 9 u d H J h d G 8 m c X V v d D s s J n F 1 b 3 Q 7 T s O 6 b W V y b y B k Z S B v c m R l b i B k Z S B j b 2 1 w c m E g V F Z F Q y Z x d W 9 0 O y w m c X V v d D t P Y m p l d G 8 m c X V v d D s s J n F 1 b 3 Q 7 V G l w b y B k Z S B n Y X N 0 b y Z x d W 9 0 O y w m c X V v d D t D b 2 Q g Y 2 V u d H J v I G d l c 3 R v c i Z x d W 9 0 O y w m c X V v d D t D Z W 5 0 c m 8 g R 2 V z d G 9 y J n F 1 b 3 Q 7 L C Z x d W 9 0 O 0 P D s 2 R p Z 2 8 g Z G U g w 6 F y Z W E g c 2 9 s a W N p d G F u d G U m c X V v d D s s J n F 1 b 3 Q 7 w 4 F y Z W E g c 2 9 s a W N p d G F u d G U m c X V v d D s s J n F 1 b 3 Q 7 R 3 J 1 c G 8 g Z G U g Y 2 9 t c H J h c y Z x d W 9 0 O y w m c X V v d D t U a X B v I H B y Z X N 1 c H V l c 3 R v J n F 1 b 3 Q 7 L C Z x d W 9 0 O 1 B y b 2 d y Y W 1 h I G R l I G Z p b m F u Y 2 l h Y 2 n D s 2 4 m c X V v d D s s J n F 1 b 3 Q 7 Q 2 9 k I H B y b 2 c g Z m l u Y W 5 j a W F j a c O z b i Z x d W 9 0 O y w m c X V v d D t U Z W 1 h I G d h c 3 R v L 2 l u d m V y c 2 n D s 2 4 m c X V v d D s s J n F 1 b 3 Q 7 T m 9 t Y n J l I H B y b 2 c g a W 5 2 J n F 1 b 3 Q 7 L C Z x d W 9 0 O 1 B y b 3 l l Y 3 R v I C h Q R V A p J n F 1 b 3 Q 7 L C Z x d W 9 0 O 0 1 l d G E m c X V v d D s s J n F 1 b 3 Q 7 Q W N 0 a X Z p Z G F k J n F 1 b 3 Q 7 L C Z x d W 9 0 O 1 B v c 1 B y Z S Z x d W 9 0 O y w m c X V v d D t O b y B z b 2 x w Z W Q m c X V v d D s s J n F 1 b 3 Q 7 T m 8 g c 2 9 s c G V k I G 1 v Z G l m a W N h Y 2 n D s 2 4 m c X V v d D s s J n F 1 b 3 Q 7 T m 8 g Q 0 R Q J n F 1 b 3 Q 7 L C Z x d W 9 0 O 0 V 4 c G V k a W N p w 7 N u I E N E U C Z x d W 9 0 O y w m c X V v d D t W Y W x v c i B D R F A m c X V v d D s s J n F 1 b 3 Q 7 T m 8 g Q 0 R Q I F Z p Z 2 V u Y 2 l h c y B G d X R 1 c m F z J n F 1 b 3 Q 7 L C Z x d W 9 0 O 0 V 4 c G V k a W N p w 7 N u I E N E U C B W a W d l b m N p Y X M g R n V 0 d X I m c X V v d D s s J n F 1 b 3 Q 7 V m F s b 3 I g Q 0 R Q I F Z p Z 2 V u Y 2 l h c y B G d X R 1 c m F z J n F 1 b 3 Q 7 L C Z x d W 9 0 O 0 5 v I F J Q J n F 1 b 3 Q 7 L C Z x d W 9 0 O 0 V 4 c G V k a W N p w 7 N u I F J Q J n F 1 b 3 Q 7 L C Z x d W 9 0 O 1 Z h b G 9 y I F J Q J n F 1 b 3 Q 7 L C Z x d W 9 0 O 0 5 v I F J Q I F Z p Z 2 V u Y 2 l h c y B G d X R 1 c m F z J n F 1 b 3 Q 7 L C Z x d W 9 0 O 0 V 4 c G V k a W N p w 7 N u I F J Q I F Z p Z 2 V u Y 2 l h c y B G d X R 1 c m E m c X V v d D s s J n F 1 b 3 Q 7 V m F s b 3 I g U l A g V m l n Z W 5 j a W F z I E Z 1 d H V y Y X M m c X V v d D s s J n F 1 b 3 Q 7 U m l l c 2 d v c y B Q c m 9 m Z X N p b 2 5 h b G V z J n F 1 b 3 Q 7 L C Z x d W 9 0 O 0 9 y a W d l b i B k Z S B Q c m V z d X B 1 Z X N 0 b y Z x d W 9 0 O y w m c X V v d D t P c m l n Z W 4 g Z G U g U m V j d X J z b 3 M m c X V v d D s s J n F 1 b 3 Q 7 V G l w b y B N b 2 5 l Z G E g Q 2 9 u d H J h d G 8 m c X V v d D s s J n F 1 b 3 Q 7 V m F s b 3 I g Z G U g T W 9 u Z W R h I E V 4 d C Z x d W 9 0 O y w m c X V v d D t W Y W x v c i B 0 Y X N h I G N h b W J p b y Z x d W 9 0 O y w m c X V v d D t W Y W x v c i B p b m l j a W F s I G N v b n R y Y X R v J n F 1 b 3 Q 7 L C Z x d W 9 0 O 0 9 i c 2 V y d m F j a W 9 u Z X M g d m F s b 3 I m c X V v d D s s J n F 1 b 3 Q 7 T m 8 g Q 0 R Q I E 5 v d m V k Y W R l c y Z x d W 9 0 O y w m c X V v d D t F e H B l Z G l j a c O z b i B D R F A g T m 9 2 Z W R h Z G V z J n F 1 b 3 Q 7 L C Z x d W 9 0 O 1 Z h b G 9 y I E N E U C B O b 3 Z l Z G F k Z X M m c X V v d D s s J n F 1 b 3 Q 7 T m 8 g Q 0 R Q I F Z p Z 2 V u Y 2 l h c y B G d X R 1 c m F z I E 5 v d m V k J n F 1 b 3 Q 7 L C Z x d W 9 0 O 0 V 4 c G V k a W N p w 7 N u I E N E U C B W a W d l b m N p Y X M g R n V 0 d X J f M S Z x d W 9 0 O y w m c X V v d D t W Y W x v c i B D R F A g V m l n Z W 5 j a W F z I E Z 1 d H V y Y X M g T m 8 m c X V v d D s s J n F 1 b 3 Q 7 T m 8 g U l A g T m 9 2 Z W R h Z G V z J n F 1 b 3 Q 7 L C Z x d W 9 0 O 0 V 4 c G V k a W N p w 7 N u I F J Q I E 5 v d m V k Y W R l c y Z x d W 9 0 O y w m c X V v d D t W Y W x v c i B S U C B O b 3 Z l Z G F k Z X M m c X V v d D s s J n F 1 b 3 Q 7 T m 8 g U l A g V m l n Z W 5 j a W F z I E Z 1 d H V y Y X M g T m 9 2 Z W R h J n F 1 b 3 Q 7 L C Z x d W 9 0 O 0 V 4 c G V k a W N p w 7 N u I F J Q I F Z p Z 2 V u Y 2 l h c y B G d X R 1 c m F f M i Z x d W 9 0 O y w m c X V v d D t W Y W x v c i B S U C B W a W d l b m N p Y X M g R n V 0 d X J h c y B O b 3 Y m c X V v d D s s J n F 1 b 3 Q 7 T m 8 g c G V k a W R v I G 1 v Z G l m a W N h Y 2 n D s 2 4 m c X V v d D s s J n F 1 b 3 Q 7 V m F s b 3 I g d G 9 0 Y W w g Y W R p Y 2 l v b m V z J n F 1 b 3 Q 7 L C Z x d W 9 0 O 0 4 u I G F k a W N p b 2 5 l c y B y Z W F s a X p h Z G F z J n F 1 b 3 Q 7 L C Z x d W 9 0 O 1 Z h b G 9 y I H R v d G F s I G N v b n R y Y X R v I G N v b i B h Z G l j a S Z x d W 9 0 O y w m c X V v d D t G b 3 J t Y S B k Z S B w Y W d v J n F 1 b 3 Q 7 L C Z x d W 9 0 O 1 B s Y X p v I G V q Z W N 1 Y 2 n D s 2 4 g Y 2 9 u d H J h d G 8 m c X V v d D s s J n F 1 b 3 Q 7 T 2 J z Z X J 2 Y W N p w 7 N u Z X M g c G x h e m 8 m c X V v d D s s J n F 1 b 3 Q 7 U G x h e m 8 g d G 9 0 Y W w g c H L D s 3 J y b 2 d h c y Z x d W 9 0 O y w m c X V v d D t P Y n N l c n Z h Y 2 n D s 2 5 l c y B w b G F 6 b y B w c s O z c n J v Z 2 E m c X V v d D s s J n F 1 b 3 Q 7 U G x h e m 8 g d G 9 0 Y W w g Y 2 9 u d H J h d G 8 m c X V v d D s s J n F 1 b 3 Q 7 V m l n Z W 5 j a W E g Z G V s I G N v b n R y Y X R v J n F 1 b 3 Q 7 L C Z x d W 9 0 O 0 N v b n R y Y X R p c 3 R h J n F 1 b 3 Q 7 L C Z x d W 9 0 O 0 l k I G N v b n R y Y X R p c 3 R h J n F 1 b 3 Q 7 L C Z x d W 9 0 O 0 T D r W d p d G 8 g d m V y a W Z p Y 2 F j a c O z b i B J Z C Z x d W 9 0 O y w m c X V v d D t U a X B v I E l E J n F 1 b 3 Q 7 L C Z x d W 9 0 O 0 5 h d H V y Y W x l e m E m c X V v d D s s J n F 1 b 3 Q 7 U 2 V 4 b y Z x d W 9 0 O y w m c X V v d D t F Z G F k J n F 1 b 3 Q 7 L C Z x d W 9 0 O 0 5 p d m V s I G R l I G V z d H V k a W 8 m c X V v d D s s J n F 1 b 3 Q 7 U H J v Z m V z a c O z b i Z x d W 9 0 O y w m c X V v d D t G b 3 J t Y W N p w 7 N u I G N v b n R y Y X R p c 3 R h J n F 1 b 3 Q 7 L C Z x d W 9 0 O 0 V 4 c G V y a W V u Y 2 l h I G N v b n R y Y X R p c 3 R h J n F 1 b 3 Q 7 L C Z x d W 9 0 O 0 V 4 c G V y a W V u Y 2 l h I H J l b G F j a W 9 u Y W R h J n F 1 b 3 Q 7 L C Z x d W 9 0 O 1 R p c G 8 g a W R l b n R p Z m l j Y W N p w 7 N u I H J l c H J l c 2 V u d G E m c X V v d D s s J n F 1 b 3 Q 7 S W R l b n R p Z m l j Y W N p b 2 4 g U m V w c m V z Z W 5 0 Y W 5 0 Z S Z x d W 9 0 O y w m c X V v d D t S Z X B y Z X N l b n R h b n R l I G x l Z 2 F s J n F 1 b 3 Q 7 L C Z x d W 9 0 O 0 5 v b W J y Z S B y Z X B y Z X N l b n R h b n R l I G x l Z 2 F s L W N v b i Z x d W 9 0 O y w m c X V v d D t D Y X J n b y B S Z X B y Z X N l b n R h b n R l I E x l Z 2 F s J n F 1 b 3 Q 7 L C Z x d W 9 0 O 0 R p c m V j Y 2 n D s 2 4 g c H J v d m V l Z G 9 y J n F 1 b 3 Q 7 L C Z x d W 9 0 O 1 R l b M O p Z m 9 u b y B w c m 9 2 Z W V k b 3 I m c X V v d D s s J n F 1 b 3 Q 7 Q 2 9 y c m V v L W U g c H J v d m V l Z G 9 y J n F 1 b 3 Q 7 L C Z x d W 9 0 O 1 R p c G 8 g Z W 5 0 a W R h Z C Z x d W 9 0 O y w m c X V v d D t O b y B j Z X J 0 a W Z p Y 2 F k b y B j b 2 5 z d G l 0 d W N p w 7 N u J n F 1 b 3 Q 7 L C Z x d W 9 0 O 1 R p c G 8 g Z G U g b 3 J n L 3 B l c n M m c X V v d D s s J n F 1 b 3 Q 7 T m F j a W 9 u Y W x p Z G F k J n F 1 b 3 Q 7 L C Z x d W 9 0 O 0 R h d G 9 z I C B T d X B l c n Z p c 2 9 y J n F 1 b 3 Q 7 L C Z x d W 9 0 O 0 R h d G 9 z I G R l I E l u d G V y d m V u d G 9 y J n F 1 b 3 Q 7 L C Z x d W 9 0 O 0 9 y Z G V u Y W R v c i B k Z W w g Z 2 F z d G 8 m c X V v d D s s J n F 1 b 3 Q 7 Q 2 x h c 2 U g Z G U g Z 2 F y Y W 5 0 w 6 1 h J n F 1 b 3 Q 7 L C Z x d W 9 0 O 0 d h c m F u d M O t Y S B v I H D D s 2 x p e m E m c X V v d D s s J n F 1 b 3 Q 7 T i 4 g Z 2 F y Y W 5 0 a W E m c X V v d D s s J n F 1 b 3 Q 7 T i 4 g Y W 5 l e G 8 m c X V v d D s s J n F 1 b 3 Q 7 R m V j a G E g a W 5 p Y 2 l v I H Z p Z 2 V u Y 2 l h J n F 1 b 3 Q 7 L C Z x d W 9 0 O 0 Z l Y 2 h h I G Z p b i B 2 a W d l b m N p Y S Z x d W 9 0 O y w m c X V v d D t G Z W N o Y S B n Y X J h b n R p Y S Z x d W 9 0 O y w m c X V v d D t B c 2 V n d X J h Z G 9 y Y S Z x d W 9 0 O y w m c X V v d D t H Y X J h b n T D r W E g b y B w w 7 N s a X p h I F J D R S Z x d W 9 0 O y w m c X V v d D t O b y B n Y X J h b n T D r W E g U k N F J n F 1 b 3 Q 7 L C Z x d W 9 0 O 0 5 v I G F u Z X h v I G d h c m F u d M O t Y S B S Q 0 U m c X V v d D s s J n F 1 b 3 Q 7 R m V j a G E g a W 5 p Y 2 l v I H Z p Z 2 V u Y 2 l h X z M m c X V v d D s s J n F 1 b 3 Q 7 R m V j a G E g Z m l u I H Z p Z 2 V u Y 2 l h X z Q m c X V v d D s s J n F 1 b 3 Q 7 R m V j a G E g Z 2 F y Y W 5 0 a W F f N S Z x d W 9 0 O y w m c X V v d D t B c 2 V n d X J h Z G 9 y Y V 8 2 J n F 1 b 3 Q 7 L C Z x d W 9 0 O 0 F w c m 9 i Y W N p w 7 N u I G d h c m F u d M O t Y X M m c X V v d D s s J n F 1 b 3 Q 7 T 2 J z Z X J 2 Y W N p w 7 N u Z X M g Z 2 F y Y W 5 0 w 6 1 h c y Z x d W 9 0 O y w m c X V v d D t F c 3 R h Z G 8 m c X V v d D s s J n F 1 b 3 Q 7 R m l y b W E g Z G V s I G N v b n R y Y X R p c 3 R h J n F 1 b 3 Q 7 L C Z x d W 9 0 O 0 Z l Y 2 h h I H B h c m E g c m V t a X R p c i B k b 2 N z J n F 1 b 3 Q 7 L C Z x d W 9 0 O 0 Z l Y 2 h h I G R l I G F k a n V k a W N h Y 2 n D s 2 4 m c X V v d D s s J n F 1 b 3 Q 7 U 3 V z Y 3 J p c G N p w 7 N u I G N v b n R y Y X R v J n F 1 b 3 Q 7 L C Z x d W 9 0 O 0 x l Z 2 F s a X p h Y 2 n D s 2 4 g Y 2 9 u d H J h d G 8 m c X V v d D s s J n F 1 b 3 Q 7 T W 9 k a W Z p Y 2 F j a c O z b i B k Z S B n Y X J h b n T D r W F z J n F 1 b 3 Q 7 L C Z x d W 9 0 O 0 l u a W N p b y B j b 2 5 0 c m F 0 b y B P S S Z x d W 9 0 O y w m c X V v d D t G a W 5 h b G l 6 Y W N p w 7 N u I G N v b n R y Y X R v I E 9 J J n F 1 b 3 Q 7 L C Z x d W 9 0 O 0 Z p b m F s a X p h Y 2 n D s 2 4 g Z G V m a W 5 p d G l 2 Y S Z x d W 9 0 O y w m c X V v d D t E Y X R v c y B k Z S B D Z X N p w 7 N u J n F 1 b 3 Q 7 L C Z x d W 9 0 O 0 N h b n R p Z G F k I G R l I H N 1 c 3 B l b n N p w 7 N u Z X M g c m V h b G k m c X V v d D s s J n F 1 b 3 Q 7 U 3 V z Y 3 J p c G N p w 7 N u I G R l I G x h I H N 1 c 3 B l b n N p w 7 N u J n F 1 b 3 Q 7 L C Z x d W 9 0 O 0 T D r W F z I G R l I H N 1 c 3 B l b n N p w 7 N u J n F 1 b 3 Q 7 L C Z x d W 9 0 O 1 R l c m 1 p b m F j a c O z b i B h b n R p Y 2 l w Y W R h J n F 1 b 3 Q 7 L C Z x d W 9 0 O 0 Z l Y 2 h h I E l u Z m 9 y b W U g R m l u Y W w m c X V v d D s s J n F 1 b 3 Q 7 U H J v Y 2 V k Z S B h I G x p c X V p Z G F j a c O z b i Z x d W 9 0 O y w m c X V v d D t M a X F 1 a W R h Y 2 n D s 2 4 g c m V x d W V y a W R h J n F 1 b 3 Q 7 L C Z x d W 9 0 O 1 R p c G 8 g b G l x d W l k Y W N p w 7 N u J n F 1 b 3 Q 7 L C Z x d W 9 0 O 1 N 1 c 2 N y a X B j a c O z b i B h Y 3 R h I G x p c X V p Z G F j a c O z b i Z x d W 9 0 O y w m c X V v d D t P Y n N l c n Z h Y 2 l v b m V z I G x p c X V p Z G F j a c O z b i Z x d W 9 0 O y w m c X V v d D t M a X F 1 a W R h Y 2 n D s 2 4 g L S B B c H J v Y m F j a c O z b i B v c m R l b i Z x d W 9 0 O y w m c X V v d D t D a W V y c m U g Z G U g Z X h w Z W R p Z W 5 0 Z S Z x d W 9 0 O y w m c X V v d D t K d X N 0 a W Z p Y 2 F j a c O z b i Z x d W 9 0 O y w m c X V v d D t P Y m x p Z 2 F j a W 9 u Z X M g R X N w Z W N p Y W x l c y B j b 2 5 0 c m E m c X V v d D s s J n F 1 b 3 Q 7 T 2 J s a W d h Y 2 l v b m V z I H N 1 c G V y d m l z b 3 I g b y B p b n R l J n F 1 b 3 Q 7 L C Z x d W 9 0 O 0 9 i b G l n Y W N p b 2 5 l c y B T R E g m c X V v d D s s J n F 1 b 3 Q 7 U H J v Z H V j d G 9 z L C B l b n R y Z W d h Y m x l c y A g b y B y Z X N 1 J n F 1 b 3 Q 7 L C Z x d W 9 0 O 0 F m a W x p Y W N p w 7 N u I F N H U k w m c X V v d D s s J n F 1 b 3 Q 7 R n V u Y 2 n D s 2 4 m c X V v d D t d I i A v P j x F b n R y e S B U e X B l P S J G a W x s U 3 R h d H V z I i B W Y W x 1 Z T 0 i c 0 N v b X B s Z X R l I i A v P j x F b n R y e S B U e X B l P S J S Z W x h d G l v b n N o a X B J b m Z v Q 2 9 u d G F p b m V y I i B W Y W x 1 Z T 0 i c 3 s m c X V v d D t j b 2 x 1 b W 5 D b 3 V u d C Z x d W 9 0 O z o x N D g s J n F 1 b 3 Q 7 a 2 V 5 Q 2 9 s d W 1 u T m F t Z X M m c X V v d D s 6 W 1 0 s J n F 1 b 3 Q 7 c X V l c n l S Z W x h d G l v b n N o a X B z J n F 1 b 3 Q 7 O l t d L C Z x d W 9 0 O 2 N v b H V t b k l k Z W 5 0 a X R p Z X M m c X V v d D s 6 W y Z x d W 9 0 O 1 N l Y 3 R p b 2 4 x L z I w M j N f U m V w b 3 J 0 Z S B k Z S B F a m V j d W N p w 7 N u I E N v b n R y Y W N 0 d W F s I C g z K S 9 B d X R v U m V t b 3 Z l Z E N v b H V t b n M x L n t W a W d l b m N p Y S w w f S Z x d W 9 0 O y w m c X V v d D t T Z W N 0 a W 9 u M S 8 y M D I z X 1 J l c G 9 y d G U g Z G U g R W p l Y 3 V j a c O z b i B D b 2 5 0 c m F j d H V h b C A o M y k v Q X V 0 b 1 J l b W 9 2 Z W R D b 2 x 1 b W 5 z M S 5 7 T m 8 g Y 2 9 u c 2 V j d X R p d m 8 g U 1 B B Q S w x f S Z x d W 9 0 O y w m c X V v d D t T Z W N 0 a W 9 u M S 8 y M D I z X 1 J l c G 9 y d G U g Z G U g R W p l Y 3 V j a c O z b i B D b 2 5 0 c m F j d H V h b C A o M y k v Q X V 0 b 1 J l b W 9 2 Z W R D b 2 x 1 b W 5 z M S 5 7 U m V j d X J y Z W 5 0 Z S w y f S Z x d W 9 0 O y w m c X V v d D t T Z W N 0 a W 9 u M S 8 y M D I z X 1 J l c G 9 y d G U g Z G U g R W p l Y 3 V j a c O z b i B D b 2 5 0 c m F j d H V h b C A o M y k v Q X V 0 b 1 J l b W 9 2 Z W R D b 2 x 1 b W 5 z M S 5 7 T W 9 k Y W x p Z G F k I G R l I H N l b G V j Y 2 n D s 2 4 s M 3 0 m c X V v d D s s J n F 1 b 3 Q 7 U 2 V j d G l v b j E v M j A y M 1 9 S Z X B v c n R l I G R l I E V q Z W N 1 Y 2 n D s 2 4 g Q 2 9 u d H J h Y 3 R 1 Y W w g K D M p L 0 F 1 d G 9 S Z W 1 v d m V k Q 2 9 s d W 1 u c z E u e 1 R p c G 8 g Z G U g U 3 V i I E l u d i w 0 f S Z x d W 9 0 O y w m c X V v d D t T Z W N 0 a W 9 u M S 8 y M D I z X 1 J l c G 9 y d G U g Z G U g R W p l Y 3 V j a c O z b i B D b 2 5 0 c m F j d H V h b C A o M y k v Q X V 0 b 1 J l b W 9 2 Z W R D b 2 x 1 b W 5 z M S 5 7 V G l w b y B j b 2 5 0 c m F 0 b y w 1 f S Z x d W 9 0 O y w m c X V v d D t T Z W N 0 a W 9 u M S 8 y M D I z X 1 J l c G 9 y d G U g Z G U g R W p l Y 3 V j a c O z b i B D b 2 5 0 c m F j d H V h b C A o M y k v Q X V 0 b 1 J l b W 9 2 Z W R D b 2 x 1 b W 5 z M S 5 7 U H J v Y 2 V k a W 1 p Z W 5 0 b y w 2 f S Z x d W 9 0 O y w m c X V v d D t T Z W N 0 a W 9 u M S 8 y M D I z X 1 J l c G 9 y d G U g Z G U g R W p l Y 3 V j a c O z b i B D b 2 5 0 c m F j d H V h b C A o M y k v Q X V 0 b 1 J l b W 9 2 Z W R D b 2 x 1 b W 5 z M S 5 7 Q 2 9 k I F V O U 1 B T Q y w 3 f S Z x d W 9 0 O y w m c X V v d D t T Z W N 0 a W 9 u M S 8 y M D I z X 1 J l c G 9 y d G U g Z G U g R W p l Y 3 V j a c O z b i B D b 2 5 0 c m F j d H V h b C A o M y k v Q X V 0 b 1 J l b W 9 2 Z W R D b 2 x 1 b W 5 z M S 5 7 T s O 6 b W V y b y B k Z S B w c m 9 j Z X N v L D h 9 J n F 1 b 3 Q 7 L C Z x d W 9 0 O 1 N l Y 3 R p b 2 4 x L z I w M j N f U m V w b 3 J 0 Z S B k Z S B F a m V j d W N p w 7 N u I E N v b n R y Y W N 0 d W F s I C g z K S 9 B d X R v U m V t b 3 Z l Z E N v b H V t b n M x L n t O w r A g R X h w Z W R p Z W 5 0 Z S B Q c m V j b 2 5 0 c m F j d H V h b C w 5 f S Z x d W 9 0 O y w m c X V v d D t T Z W N 0 a W 9 u M S 8 y M D I z X 1 J l c G 9 y d G U g Z G U g R W p l Y 3 V j a c O z b i B D b 2 5 0 c m F j d H V h b C A o M y k v Q X V 0 b 1 J l b W 9 2 Z W R D b 2 x 1 b W 5 z M S 5 7 T s K w I E V 4 c G V k a W V u d G U g Q 2 9 u d H J h Y 3 R 1 Y W w s M T B 9 J n F 1 b 3 Q 7 L C Z x d W 9 0 O 1 N l Y 3 R p b 2 4 x L z I w M j N f U m V w b 3 J 0 Z S B k Z S B F a m V j d W N p w 7 N u I E N v b n R y Y W N 0 d W F s I C g z K S 9 B d X R v U m V t b 3 Z l Z E N v b H V t b n M x L n t O w 7 p t Z X J v I G R l I G N v b n R y Y X R v L D E x f S Z x d W 9 0 O y w m c X V v d D t T Z W N 0 a W 9 u M S 8 y M D I z X 1 J l c G 9 y d G U g Z G U g R W p l Y 3 V j a c O z b i B D b 2 5 0 c m F j d H V h b C A o M y k v Q X V 0 b 1 J l b W 9 2 Z W R D b 2 x 1 b W 5 z M S 5 7 T s O 6 b W V y b y B k Z S B v c m R l b i B k Z S B j b 2 1 w c m E g V F Z F Q y w x M n 0 m c X V v d D s s J n F 1 b 3 Q 7 U 2 V j d G l v b j E v M j A y M 1 9 S Z X B v c n R l I G R l I E V q Z W N 1 Y 2 n D s 2 4 g Q 2 9 u d H J h Y 3 R 1 Y W w g K D M p L 0 F 1 d G 9 S Z W 1 v d m V k Q 2 9 s d W 1 u c z E u e 0 9 i a m V 0 b y w x M 3 0 m c X V v d D s s J n F 1 b 3 Q 7 U 2 V j d G l v b j E v M j A y M 1 9 S Z X B v c n R l I G R l I E V q Z W N 1 Y 2 n D s 2 4 g Q 2 9 u d H J h Y 3 R 1 Y W w g K D M p L 0 F 1 d G 9 S Z W 1 v d m V k Q 2 9 s d W 1 u c z E u e 1 R p c G 8 g Z G U g Z 2 F z d G 8 s M T R 9 J n F 1 b 3 Q 7 L C Z x d W 9 0 O 1 N l Y 3 R p b 2 4 x L z I w M j N f U m V w b 3 J 0 Z S B k Z S B F a m V j d W N p w 7 N u I E N v b n R y Y W N 0 d W F s I C g z K S 9 B d X R v U m V t b 3 Z l Z E N v b H V t b n M x L n t D b 2 Q g Y 2 V u d H J v I G d l c 3 R v c i w x N X 0 m c X V v d D s s J n F 1 b 3 Q 7 U 2 V j d G l v b j E v M j A y M 1 9 S Z X B v c n R l I G R l I E V q Z W N 1 Y 2 n D s 2 4 g Q 2 9 u d H J h Y 3 R 1 Y W w g K D M p L 0 F 1 d G 9 S Z W 1 v d m V k Q 2 9 s d W 1 u c z E u e 0 N l b n R y b y B H Z X N 0 b 3 I s M T Z 9 J n F 1 b 3 Q 7 L C Z x d W 9 0 O 1 N l Y 3 R p b 2 4 x L z I w M j N f U m V w b 3 J 0 Z S B k Z S B F a m V j d W N p w 7 N u I E N v b n R y Y W N 0 d W F s I C g z K S 9 B d X R v U m V t b 3 Z l Z E N v b H V t b n M x L n t D w 7 N k a W d v I G R l I M O h c m V h I H N v b G l j a X R h b n R l L D E 3 f S Z x d W 9 0 O y w m c X V v d D t T Z W N 0 a W 9 u M S 8 y M D I z X 1 J l c G 9 y d G U g Z G U g R W p l Y 3 V j a c O z b i B D b 2 5 0 c m F j d H V h b C A o M y k v Q X V 0 b 1 J l b W 9 2 Z W R D b 2 x 1 b W 5 z M S 5 7 w 4 F y Z W E g c 2 9 s a W N p d G F u d G U s M T h 9 J n F 1 b 3 Q 7 L C Z x d W 9 0 O 1 N l Y 3 R p b 2 4 x L z I w M j N f U m V w b 3 J 0 Z S B k Z S B F a m V j d W N p w 7 N u I E N v b n R y Y W N 0 d W F s I C g z K S 9 B d X R v U m V t b 3 Z l Z E N v b H V t b n M x L n t H c n V w b y B k Z S B j b 2 1 w c m F z L D E 5 f S Z x d W 9 0 O y w m c X V v d D t T Z W N 0 a W 9 u M S 8 y M D I z X 1 J l c G 9 y d G U g Z G U g R W p l Y 3 V j a c O z b i B D b 2 5 0 c m F j d H V h b C A o M y k v Q X V 0 b 1 J l b W 9 2 Z W R D b 2 x 1 b W 5 z M S 5 7 V G l w b y B w c m V z d X B 1 Z X N 0 b y w y M H 0 m c X V v d D s s J n F 1 b 3 Q 7 U 2 V j d G l v b j E v M j A y M 1 9 S Z X B v c n R l I G R l I E V q Z W N 1 Y 2 n D s 2 4 g Q 2 9 u d H J h Y 3 R 1 Y W w g K D M p L 0 F 1 d G 9 S Z W 1 v d m V k Q 2 9 s d W 1 u c z E u e 1 B y b 2 d y Y W 1 h I G R l I G Z p b m F u Y 2 l h Y 2 n D s 2 4 s M j F 9 J n F 1 b 3 Q 7 L C Z x d W 9 0 O 1 N l Y 3 R p b 2 4 x L z I w M j N f U m V w b 3 J 0 Z S B k Z S B F a m V j d W N p w 7 N u I E N v b n R y Y W N 0 d W F s I C g z K S 9 B d X R v U m V t b 3 Z l Z E N v b H V t b n M x L n t D b 2 Q g c H J v Z y B m a W 5 h b m N p Y W N p w 7 N u L D I y f S Z x d W 9 0 O y w m c X V v d D t T Z W N 0 a W 9 u M S 8 y M D I z X 1 J l c G 9 y d G U g Z G U g R W p l Y 3 V j a c O z b i B D b 2 5 0 c m F j d H V h b C A o M y k v Q X V 0 b 1 J l b W 9 2 Z W R D b 2 x 1 b W 5 z M S 5 7 V G V t Y S B n Y X N 0 b y 9 p b n Z l c n N p w 7 N u L D I z f S Z x d W 9 0 O y w m c X V v d D t T Z W N 0 a W 9 u M S 8 y M D I z X 1 J l c G 9 y d G U g Z G U g R W p l Y 3 V j a c O z b i B D b 2 5 0 c m F j d H V h b C A o M y k v Q X V 0 b 1 J l b W 9 2 Z W R D b 2 x 1 b W 5 z M S 5 7 T m 9 t Y n J l I H B y b 2 c g a W 5 2 L D I 0 f S Z x d W 9 0 O y w m c X V v d D t T Z W N 0 a W 9 u M S 8 y M D I z X 1 J l c G 9 y d G U g Z G U g R W p l Y 3 V j a c O z b i B D b 2 5 0 c m F j d H V h b C A o M y k v Q X V 0 b 1 J l b W 9 2 Z W R D b 2 x 1 b W 5 z M S 5 7 U H J v e W V j d G 8 g K F B F U C k s M j V 9 J n F 1 b 3 Q 7 L C Z x d W 9 0 O 1 N l Y 3 R p b 2 4 x L z I w M j N f U m V w b 3 J 0 Z S B k Z S B F a m V j d W N p w 7 N u I E N v b n R y Y W N 0 d W F s I C g z K S 9 B d X R v U m V t b 3 Z l Z E N v b H V t b n M x L n t N Z X R h L D I 2 f S Z x d W 9 0 O y w m c X V v d D t T Z W N 0 a W 9 u M S 8 y M D I z X 1 J l c G 9 y d G U g Z G U g R W p l Y 3 V j a c O z b i B D b 2 5 0 c m F j d H V h b C A o M y k v Q X V 0 b 1 J l b W 9 2 Z W R D b 2 x 1 b W 5 z M S 5 7 Q W N 0 a X Z p Z G F k L D I 3 f S Z x d W 9 0 O y w m c X V v d D t T Z W N 0 a W 9 u M S 8 y M D I z X 1 J l c G 9 y d G U g Z G U g R W p l Y 3 V j a c O z b i B D b 2 5 0 c m F j d H V h b C A o M y k v Q X V 0 b 1 J l b W 9 2 Z W R D b 2 x 1 b W 5 z M S 5 7 U G 9 z U H J l L D I 4 f S Z x d W 9 0 O y w m c X V v d D t T Z W N 0 a W 9 u M S 8 y M D I z X 1 J l c G 9 y d G U g Z G U g R W p l Y 3 V j a c O z b i B D b 2 5 0 c m F j d H V h b C A o M y k v Q X V 0 b 1 J l b W 9 2 Z W R D b 2 x 1 b W 5 z M S 5 7 T m 8 g c 2 9 s c G V k L D I 5 f S Z x d W 9 0 O y w m c X V v d D t T Z W N 0 a W 9 u M S 8 y M D I z X 1 J l c G 9 y d G U g Z G U g R W p l Y 3 V j a c O z b i B D b 2 5 0 c m F j d H V h b C A o M y k v Q X V 0 b 1 J l b W 9 2 Z W R D b 2 x 1 b W 5 z M S 5 7 T m 8 g c 2 9 s c G V k I G 1 v Z G l m a W N h Y 2 n D s 2 4 s M z B 9 J n F 1 b 3 Q 7 L C Z x d W 9 0 O 1 N l Y 3 R p b 2 4 x L z I w M j N f U m V w b 3 J 0 Z S B k Z S B F a m V j d W N p w 7 N u I E N v b n R y Y W N 0 d W F s I C g z K S 9 B d X R v U m V t b 3 Z l Z E N v b H V t b n M x L n t O b y B D R F A s M z F 9 J n F 1 b 3 Q 7 L C Z x d W 9 0 O 1 N l Y 3 R p b 2 4 x L z I w M j N f U m V w b 3 J 0 Z S B k Z S B F a m V j d W N p w 7 N u I E N v b n R y Y W N 0 d W F s I C g z K S 9 B d X R v U m V t b 3 Z l Z E N v b H V t b n M x L n t F e H B l Z G l j a c O z b i B D R F A s M z J 9 J n F 1 b 3 Q 7 L C Z x d W 9 0 O 1 N l Y 3 R p b 2 4 x L z I w M j N f U m V w b 3 J 0 Z S B k Z S B F a m V j d W N p w 7 N u I E N v b n R y Y W N 0 d W F s I C g z K S 9 B d X R v U m V t b 3 Z l Z E N v b H V t b n M x L n t W Y W x v c i B D R F A s M z N 9 J n F 1 b 3 Q 7 L C Z x d W 9 0 O 1 N l Y 3 R p b 2 4 x L z I w M j N f U m V w b 3 J 0 Z S B k Z S B F a m V j d W N p w 7 N u I E N v b n R y Y W N 0 d W F s I C g z K S 9 B d X R v U m V t b 3 Z l Z E N v b H V t b n M x L n t O b y B D R F A g V m l n Z W 5 j a W F z I E Z 1 d H V y Y X M s M z R 9 J n F 1 b 3 Q 7 L C Z x d W 9 0 O 1 N l Y 3 R p b 2 4 x L z I w M j N f U m V w b 3 J 0 Z S B k Z S B F a m V j d W N p w 7 N u I E N v b n R y Y W N 0 d W F s I C g z K S 9 B d X R v U m V t b 3 Z l Z E N v b H V t b n M x L n t F e H B l Z G l j a c O z b i B D R F A g V m l n Z W 5 j a W F z I E Z 1 d H V y L D M 1 f S Z x d W 9 0 O y w m c X V v d D t T Z W N 0 a W 9 u M S 8 y M D I z X 1 J l c G 9 y d G U g Z G U g R W p l Y 3 V j a c O z b i B D b 2 5 0 c m F j d H V h b C A o M y k v Q X V 0 b 1 J l b W 9 2 Z W R D b 2 x 1 b W 5 z M S 5 7 V m F s b 3 I g Q 0 R Q I F Z p Z 2 V u Y 2 l h c y B G d X R 1 c m F z L D M 2 f S Z x d W 9 0 O y w m c X V v d D t T Z W N 0 a W 9 u M S 8 y M D I z X 1 J l c G 9 y d G U g Z G U g R W p l Y 3 V j a c O z b i B D b 2 5 0 c m F j d H V h b C A o M y k v Q X V 0 b 1 J l b W 9 2 Z W R D b 2 x 1 b W 5 z M S 5 7 T m 8 g U l A s M z d 9 J n F 1 b 3 Q 7 L C Z x d W 9 0 O 1 N l Y 3 R p b 2 4 x L z I w M j N f U m V w b 3 J 0 Z S B k Z S B F a m V j d W N p w 7 N u I E N v b n R y Y W N 0 d W F s I C g z K S 9 B d X R v U m V t b 3 Z l Z E N v b H V t b n M x L n t F e H B l Z G l j a c O z b i B S U C w z O H 0 m c X V v d D s s J n F 1 b 3 Q 7 U 2 V j d G l v b j E v M j A y M 1 9 S Z X B v c n R l I G R l I E V q Z W N 1 Y 2 n D s 2 4 g Q 2 9 u d H J h Y 3 R 1 Y W w g K D M p L 0 F 1 d G 9 S Z W 1 v d m V k Q 2 9 s d W 1 u c z E u e 1 Z h b G 9 y I F J Q L D M 5 f S Z x d W 9 0 O y w m c X V v d D t T Z W N 0 a W 9 u M S 8 y M D I z X 1 J l c G 9 y d G U g Z G U g R W p l Y 3 V j a c O z b i B D b 2 5 0 c m F j d H V h b C A o M y k v Q X V 0 b 1 J l b W 9 2 Z W R D b 2 x 1 b W 5 z M S 5 7 T m 8 g U l A g V m l n Z W 5 j a W F z I E Z 1 d H V y Y X M s N D B 9 J n F 1 b 3 Q 7 L C Z x d W 9 0 O 1 N l Y 3 R p b 2 4 x L z I w M j N f U m V w b 3 J 0 Z S B k Z S B F a m V j d W N p w 7 N u I E N v b n R y Y W N 0 d W F s I C g z K S 9 B d X R v U m V t b 3 Z l Z E N v b H V t b n M x L n t F e H B l Z G l j a c O z b i B S U C B W a W d l b m N p Y X M g R n V 0 d X J h L D Q x f S Z x d W 9 0 O y w m c X V v d D t T Z W N 0 a W 9 u M S 8 y M D I z X 1 J l c G 9 y d G U g Z G U g R W p l Y 3 V j a c O z b i B D b 2 5 0 c m F j d H V h b C A o M y k v Q X V 0 b 1 J l b W 9 2 Z W R D b 2 x 1 b W 5 z M S 5 7 V m F s b 3 I g U l A g V m l n Z W 5 j a W F z I E Z 1 d H V y Y X M s N D J 9 J n F 1 b 3 Q 7 L C Z x d W 9 0 O 1 N l Y 3 R p b 2 4 x L z I w M j N f U m V w b 3 J 0 Z S B k Z S B F a m V j d W N p w 7 N u I E N v b n R y Y W N 0 d W F s I C g z K S 9 B d X R v U m V t b 3 Z l Z E N v b H V t b n M x L n t S a W V z Z 2 9 z I F B y b 2 Z l c 2 l v b m F s Z X M s N D N 9 J n F 1 b 3 Q 7 L C Z x d W 9 0 O 1 N l Y 3 R p b 2 4 x L z I w M j N f U m V w b 3 J 0 Z S B k Z S B F a m V j d W N p w 7 N u I E N v b n R y Y W N 0 d W F s I C g z K S 9 B d X R v U m V t b 3 Z l Z E N v b H V t b n M x L n t P c m l n Z W 4 g Z G U g U H J l c 3 V w d W V z d G 8 s N D R 9 J n F 1 b 3 Q 7 L C Z x d W 9 0 O 1 N l Y 3 R p b 2 4 x L z I w M j N f U m V w b 3 J 0 Z S B k Z S B F a m V j d W N p w 7 N u I E N v b n R y Y W N 0 d W F s I C g z K S 9 B d X R v U m V t b 3 Z l Z E N v b H V t b n M x L n t P c m l n Z W 4 g Z G U g U m V j d X J z b 3 M s N D V 9 J n F 1 b 3 Q 7 L C Z x d W 9 0 O 1 N l Y 3 R p b 2 4 x L z I w M j N f U m V w b 3 J 0 Z S B k Z S B F a m V j d W N p w 7 N u I E N v b n R y Y W N 0 d W F s I C g z K S 9 B d X R v U m V t b 3 Z l Z E N v b H V t b n M x L n t U a X B v I E 1 v b m V k Y S B D b 2 5 0 c m F 0 b y w 0 N n 0 m c X V v d D s s J n F 1 b 3 Q 7 U 2 V j d G l v b j E v M j A y M 1 9 S Z X B v c n R l I G R l I E V q Z W N 1 Y 2 n D s 2 4 g Q 2 9 u d H J h Y 3 R 1 Y W w g K D M p L 0 F 1 d G 9 S Z W 1 v d m V k Q 2 9 s d W 1 u c z E u e 1 Z h b G 9 y I G R l I E 1 v b m V k Y S B F e H Q s N D d 9 J n F 1 b 3 Q 7 L C Z x d W 9 0 O 1 N l Y 3 R p b 2 4 x L z I w M j N f U m V w b 3 J 0 Z S B k Z S B F a m V j d W N p w 7 N u I E N v b n R y Y W N 0 d W F s I C g z K S 9 B d X R v U m V t b 3 Z l Z E N v b H V t b n M x L n t W Y W x v c i B 0 Y X N h I G N h b W J p b y w 0 O H 0 m c X V v d D s s J n F 1 b 3 Q 7 U 2 V j d G l v b j E v M j A y M 1 9 S Z X B v c n R l I G R l I E V q Z W N 1 Y 2 n D s 2 4 g Q 2 9 u d H J h Y 3 R 1 Y W w g K D M p L 0 F 1 d G 9 S Z W 1 v d m V k Q 2 9 s d W 1 u c z E u e 1 Z h b G 9 y I G l u a W N p Y W w g Y 2 9 u d H J h d G 8 s N D l 9 J n F 1 b 3 Q 7 L C Z x d W 9 0 O 1 N l Y 3 R p b 2 4 x L z I w M j N f U m V w b 3 J 0 Z S B k Z S B F a m V j d W N p w 7 N u I E N v b n R y Y W N 0 d W F s I C g z K S 9 B d X R v U m V t b 3 Z l Z E N v b H V t b n M x L n t P Y n N l c n Z h Y 2 l v b m V z I H Z h b G 9 y L D U w f S Z x d W 9 0 O y w m c X V v d D t T Z W N 0 a W 9 u M S 8 y M D I z X 1 J l c G 9 y d G U g Z G U g R W p l Y 3 V j a c O z b i B D b 2 5 0 c m F j d H V h b C A o M y k v Q X V 0 b 1 J l b W 9 2 Z W R D b 2 x 1 b W 5 z M S 5 7 T m 8 g Q 0 R Q I E 5 v d m V k Y W R l c y w 1 M X 0 m c X V v d D s s J n F 1 b 3 Q 7 U 2 V j d G l v b j E v M j A y M 1 9 S Z X B v c n R l I G R l I E V q Z W N 1 Y 2 n D s 2 4 g Q 2 9 u d H J h Y 3 R 1 Y W w g K D M p L 0 F 1 d G 9 S Z W 1 v d m V k Q 2 9 s d W 1 u c z E u e 0 V 4 c G V k a W N p w 7 N u I E N E U C B O b 3 Z l Z G F k Z X M s N T J 9 J n F 1 b 3 Q 7 L C Z x d W 9 0 O 1 N l Y 3 R p b 2 4 x L z I w M j N f U m V w b 3 J 0 Z S B k Z S B F a m V j d W N p w 7 N u I E N v b n R y Y W N 0 d W F s I C g z K S 9 B d X R v U m V t b 3 Z l Z E N v b H V t b n M x L n t W Y W x v c i B D R F A g T m 9 2 Z W R h Z G V z L D U z f S Z x d W 9 0 O y w m c X V v d D t T Z W N 0 a W 9 u M S 8 y M D I z X 1 J l c G 9 y d G U g Z G U g R W p l Y 3 V j a c O z b i B D b 2 5 0 c m F j d H V h b C A o M y k v Q X V 0 b 1 J l b W 9 2 Z W R D b 2 x 1 b W 5 z M S 5 7 T m 8 g Q 0 R Q I F Z p Z 2 V u Y 2 l h c y B G d X R 1 c m F z I E 5 v d m V k L D U 0 f S Z x d W 9 0 O y w m c X V v d D t T Z W N 0 a W 9 u M S 8 y M D I z X 1 J l c G 9 y d G U g Z G U g R W p l Y 3 V j a c O z b i B D b 2 5 0 c m F j d H V h b C A o M y k v Q X V 0 b 1 J l b W 9 2 Z W R D b 2 x 1 b W 5 z M S 5 7 R X h w Z W R p Y 2 n D s 2 4 g Q 0 R Q I F Z p Z 2 V u Y 2 l h c y B G d X R 1 c l 8 x L D U 1 f S Z x d W 9 0 O y w m c X V v d D t T Z W N 0 a W 9 u M S 8 y M D I z X 1 J l c G 9 y d G U g Z G U g R W p l Y 3 V j a c O z b i B D b 2 5 0 c m F j d H V h b C A o M y k v Q X V 0 b 1 J l b W 9 2 Z W R D b 2 x 1 b W 5 z M S 5 7 V m F s b 3 I g Q 0 R Q I F Z p Z 2 V u Y 2 l h c y B G d X R 1 c m F z I E 5 v L D U 2 f S Z x d W 9 0 O y w m c X V v d D t T Z W N 0 a W 9 u M S 8 y M D I z X 1 J l c G 9 y d G U g Z G U g R W p l Y 3 V j a c O z b i B D b 2 5 0 c m F j d H V h b C A o M y k v Q X V 0 b 1 J l b W 9 2 Z W R D b 2 x 1 b W 5 z M S 5 7 T m 8 g U l A g T m 9 2 Z W R h Z G V z L D U 3 f S Z x d W 9 0 O y w m c X V v d D t T Z W N 0 a W 9 u M S 8 y M D I z X 1 J l c G 9 y d G U g Z G U g R W p l Y 3 V j a c O z b i B D b 2 5 0 c m F j d H V h b C A o M y k v Q X V 0 b 1 J l b W 9 2 Z W R D b 2 x 1 b W 5 z M S 5 7 R X h w Z W R p Y 2 n D s 2 4 g U l A g T m 9 2 Z W R h Z G V z L D U 4 f S Z x d W 9 0 O y w m c X V v d D t T Z W N 0 a W 9 u M S 8 y M D I z X 1 J l c G 9 y d G U g Z G U g R W p l Y 3 V j a c O z b i B D b 2 5 0 c m F j d H V h b C A o M y k v Q X V 0 b 1 J l b W 9 2 Z W R D b 2 x 1 b W 5 z M S 5 7 V m F s b 3 I g U l A g T m 9 2 Z W R h Z G V z L D U 5 f S Z x d W 9 0 O y w m c X V v d D t T Z W N 0 a W 9 u M S 8 y M D I z X 1 J l c G 9 y d G U g Z G U g R W p l Y 3 V j a c O z b i B D b 2 5 0 c m F j d H V h b C A o M y k v Q X V 0 b 1 J l b W 9 2 Z W R D b 2 x 1 b W 5 z M S 5 7 T m 8 g U l A g V m l n Z W 5 j a W F z I E Z 1 d H V y Y X M g T m 9 2 Z W R h L D Y w f S Z x d W 9 0 O y w m c X V v d D t T Z W N 0 a W 9 u M S 8 y M D I z X 1 J l c G 9 y d G U g Z G U g R W p l Y 3 V j a c O z b i B D b 2 5 0 c m F j d H V h b C A o M y k v Q X V 0 b 1 J l b W 9 2 Z W R D b 2 x 1 b W 5 z M S 5 7 R X h w Z W R p Y 2 n D s 2 4 g U l A g V m l n Z W 5 j a W F z I E Z 1 d H V y Y V 8 y L D Y x f S Z x d W 9 0 O y w m c X V v d D t T Z W N 0 a W 9 u M S 8 y M D I z X 1 J l c G 9 y d G U g Z G U g R W p l Y 3 V j a c O z b i B D b 2 5 0 c m F j d H V h b C A o M y k v Q X V 0 b 1 J l b W 9 2 Z W R D b 2 x 1 b W 5 z M S 5 7 V m F s b 3 I g U l A g V m l n Z W 5 j a W F z I E Z 1 d H V y Y X M g T m 9 2 L D Y y f S Z x d W 9 0 O y w m c X V v d D t T Z W N 0 a W 9 u M S 8 y M D I z X 1 J l c G 9 y d G U g Z G U g R W p l Y 3 V j a c O z b i B D b 2 5 0 c m F j d H V h b C A o M y k v Q X V 0 b 1 J l b W 9 2 Z W R D b 2 x 1 b W 5 z M S 5 7 T m 8 g c G V k a W R v I G 1 v Z G l m a W N h Y 2 n D s 2 4 s N j N 9 J n F 1 b 3 Q 7 L C Z x d W 9 0 O 1 N l Y 3 R p b 2 4 x L z I w M j N f U m V w b 3 J 0 Z S B k Z S B F a m V j d W N p w 7 N u I E N v b n R y Y W N 0 d W F s I C g z K S 9 B d X R v U m V t b 3 Z l Z E N v b H V t b n M x L n t W Y W x v c i B 0 b 3 R h b C B h Z G l j a W 9 u Z X M s N j R 9 J n F 1 b 3 Q 7 L C Z x d W 9 0 O 1 N l Y 3 R p b 2 4 x L z I w M j N f U m V w b 3 J 0 Z S B k Z S B F a m V j d W N p w 7 N u I E N v b n R y Y W N 0 d W F s I C g z K S 9 B d X R v U m V t b 3 Z l Z E N v b H V t b n M x L n t O L i B h Z G l j a W 9 u Z X M g c m V h b G l 6 Y W R h c y w 2 N X 0 m c X V v d D s s J n F 1 b 3 Q 7 U 2 V j d G l v b j E v M j A y M 1 9 S Z X B v c n R l I G R l I E V q Z W N 1 Y 2 n D s 2 4 g Q 2 9 u d H J h Y 3 R 1 Y W w g K D M p L 0 F 1 d G 9 S Z W 1 v d m V k Q 2 9 s d W 1 u c z E u e 1 Z h b G 9 y I H R v d G F s I G N v b n R y Y X R v I G N v b i B h Z G l j a S w 2 N n 0 m c X V v d D s s J n F 1 b 3 Q 7 U 2 V j d G l v b j E v M j A y M 1 9 S Z X B v c n R l I G R l I E V q Z W N 1 Y 2 n D s 2 4 g Q 2 9 u d H J h Y 3 R 1 Y W w g K D M p L 0 F 1 d G 9 S Z W 1 v d m V k Q 2 9 s d W 1 u c z E u e 0 Z v c m 1 h I G R l I H B h Z 2 8 s N j d 9 J n F 1 b 3 Q 7 L C Z x d W 9 0 O 1 N l Y 3 R p b 2 4 x L z I w M j N f U m V w b 3 J 0 Z S B k Z S B F a m V j d W N p w 7 N u I E N v b n R y Y W N 0 d W F s I C g z K S 9 B d X R v U m V t b 3 Z l Z E N v b H V t b n M x L n t Q b G F 6 b y B l a m V j d W N p w 7 N u I G N v b n R y Y X R v L D Y 4 f S Z x d W 9 0 O y w m c X V v d D t T Z W N 0 a W 9 u M S 8 y M D I z X 1 J l c G 9 y d G U g Z G U g R W p l Y 3 V j a c O z b i B D b 2 5 0 c m F j d H V h b C A o M y k v Q X V 0 b 1 J l b W 9 2 Z W R D b 2 x 1 b W 5 z M S 5 7 T 2 J z Z X J 2 Y W N p w 7 N u Z X M g c G x h e m 8 s N j l 9 J n F 1 b 3 Q 7 L C Z x d W 9 0 O 1 N l Y 3 R p b 2 4 x L z I w M j N f U m V w b 3 J 0 Z S B k Z S B F a m V j d W N p w 7 N u I E N v b n R y Y W N 0 d W F s I C g z K S 9 B d X R v U m V t b 3 Z l Z E N v b H V t b n M x L n t Q b G F 6 b y B 0 b 3 R h b C B w c s O z c n J v Z 2 F z L D c w f S Z x d W 9 0 O y w m c X V v d D t T Z W N 0 a W 9 u M S 8 y M D I z X 1 J l c G 9 y d G U g Z G U g R W p l Y 3 V j a c O z b i B D b 2 5 0 c m F j d H V h b C A o M y k v Q X V 0 b 1 J l b W 9 2 Z W R D b 2 x 1 b W 5 z M S 5 7 T 2 J z Z X J 2 Y W N p w 7 N u Z X M g c G x h e m 8 g c H L D s 3 J y b 2 d h L D c x f S Z x d W 9 0 O y w m c X V v d D t T Z W N 0 a W 9 u M S 8 y M D I z X 1 J l c G 9 y d G U g Z G U g R W p l Y 3 V j a c O z b i B D b 2 5 0 c m F j d H V h b C A o M y k v Q X V 0 b 1 J l b W 9 2 Z W R D b 2 x 1 b W 5 z M S 5 7 U G x h e m 8 g d G 9 0 Y W w g Y 2 9 u d H J h d G 8 s N z J 9 J n F 1 b 3 Q 7 L C Z x d W 9 0 O 1 N l Y 3 R p b 2 4 x L z I w M j N f U m V w b 3 J 0 Z S B k Z S B F a m V j d W N p w 7 N u I E N v b n R y Y W N 0 d W F s I C g z K S 9 B d X R v U m V t b 3 Z l Z E N v b H V t b n M x L n t W a W d l b m N p Y S B k Z W w g Y 2 9 u d H J h d G 8 s N z N 9 J n F 1 b 3 Q 7 L C Z x d W 9 0 O 1 N l Y 3 R p b 2 4 x L z I w M j N f U m V w b 3 J 0 Z S B k Z S B F a m V j d W N p w 7 N u I E N v b n R y Y W N 0 d W F s I C g z K S 9 B d X R v U m V t b 3 Z l Z E N v b H V t b n M x L n t D b 2 5 0 c m F 0 a X N 0 Y S w 3 N H 0 m c X V v d D s s J n F 1 b 3 Q 7 U 2 V j d G l v b j E v M j A y M 1 9 S Z X B v c n R l I G R l I E V q Z W N 1 Y 2 n D s 2 4 g Q 2 9 u d H J h Y 3 R 1 Y W w g K D M p L 0 F 1 d G 9 S Z W 1 v d m V k Q 2 9 s d W 1 u c z E u e 0 l k I G N v b n R y Y X R p c 3 R h L D c 1 f S Z x d W 9 0 O y w m c X V v d D t T Z W N 0 a W 9 u M S 8 y M D I z X 1 J l c G 9 y d G U g Z G U g R W p l Y 3 V j a c O z b i B D b 2 5 0 c m F j d H V h b C A o M y k v Q X V 0 b 1 J l b W 9 2 Z W R D b 2 x 1 b W 5 z M S 5 7 R M O t Z 2 l 0 b y B 2 Z X J p Z m l j Y W N p w 7 N u I E l k L D c 2 f S Z x d W 9 0 O y w m c X V v d D t T Z W N 0 a W 9 u M S 8 y M D I z X 1 J l c G 9 y d G U g Z G U g R W p l Y 3 V j a c O z b i B D b 2 5 0 c m F j d H V h b C A o M y k v Q X V 0 b 1 J l b W 9 2 Z W R D b 2 x 1 b W 5 z M S 5 7 V G l w b y B J R C w 3 N 3 0 m c X V v d D s s J n F 1 b 3 Q 7 U 2 V j d G l v b j E v M j A y M 1 9 S Z X B v c n R l I G R l I E V q Z W N 1 Y 2 n D s 2 4 g Q 2 9 u d H J h Y 3 R 1 Y W w g K D M p L 0 F 1 d G 9 S Z W 1 v d m V k Q 2 9 s d W 1 u c z E u e 0 5 h d H V y Y W x l e m E s N z h 9 J n F 1 b 3 Q 7 L C Z x d W 9 0 O 1 N l Y 3 R p b 2 4 x L z I w M j N f U m V w b 3 J 0 Z S B k Z S B F a m V j d W N p w 7 N u I E N v b n R y Y W N 0 d W F s I C g z K S 9 B d X R v U m V t b 3 Z l Z E N v b H V t b n M x L n t T Z X h v L D c 5 f S Z x d W 9 0 O y w m c X V v d D t T Z W N 0 a W 9 u M S 8 y M D I z X 1 J l c G 9 y d G U g Z G U g R W p l Y 3 V j a c O z b i B D b 2 5 0 c m F j d H V h b C A o M y k v Q X V 0 b 1 J l b W 9 2 Z W R D b 2 x 1 b W 5 z M S 5 7 R W R h Z C w 4 M H 0 m c X V v d D s s J n F 1 b 3 Q 7 U 2 V j d G l v b j E v M j A y M 1 9 S Z X B v c n R l I G R l I E V q Z W N 1 Y 2 n D s 2 4 g Q 2 9 u d H J h Y 3 R 1 Y W w g K D M p L 0 F 1 d G 9 S Z W 1 v d m V k Q 2 9 s d W 1 u c z E u e 0 5 p d m V s I G R l I G V z d H V k a W 8 s O D F 9 J n F 1 b 3 Q 7 L C Z x d W 9 0 O 1 N l Y 3 R p b 2 4 x L z I w M j N f U m V w b 3 J 0 Z S B k Z S B F a m V j d W N p w 7 N u I E N v b n R y Y W N 0 d W F s I C g z K S 9 B d X R v U m V t b 3 Z l Z E N v b H V t b n M x L n t Q c m 9 m Z X N p w 7 N u L D g y f S Z x d W 9 0 O y w m c X V v d D t T Z W N 0 a W 9 u M S 8 y M D I z X 1 J l c G 9 y d G U g Z G U g R W p l Y 3 V j a c O z b i B D b 2 5 0 c m F j d H V h b C A o M y k v Q X V 0 b 1 J l b W 9 2 Z W R D b 2 x 1 b W 5 z M S 5 7 R m 9 y b W F j a c O z b i B j b 2 5 0 c m F 0 a X N 0 Y S w 4 M 3 0 m c X V v d D s s J n F 1 b 3 Q 7 U 2 V j d G l v b j E v M j A y M 1 9 S Z X B v c n R l I G R l I E V q Z W N 1 Y 2 n D s 2 4 g Q 2 9 u d H J h Y 3 R 1 Y W w g K D M p L 0 F 1 d G 9 S Z W 1 v d m V k Q 2 9 s d W 1 u c z E u e 0 V 4 c G V y a W V u Y 2 l h I G N v b n R y Y X R p c 3 R h L D g 0 f S Z x d W 9 0 O y w m c X V v d D t T Z W N 0 a W 9 u M S 8 y M D I z X 1 J l c G 9 y d G U g Z G U g R W p l Y 3 V j a c O z b i B D b 2 5 0 c m F j d H V h b C A o M y k v Q X V 0 b 1 J l b W 9 2 Z W R D b 2 x 1 b W 5 z M S 5 7 R X h w Z X J p Z W 5 j a W E g c m V s Y W N p b 2 5 h Z G E s O D V 9 J n F 1 b 3 Q 7 L C Z x d W 9 0 O 1 N l Y 3 R p b 2 4 x L z I w M j N f U m V w b 3 J 0 Z S B k Z S B F a m V j d W N p w 7 N u I E N v b n R y Y W N 0 d W F s I C g z K S 9 B d X R v U m V t b 3 Z l Z E N v b H V t b n M x L n t U a X B v I G l k Z W 5 0 a W Z p Y 2 F j a c O z b i B y Z X B y Z X N l b n R h L D g 2 f S Z x d W 9 0 O y w m c X V v d D t T Z W N 0 a W 9 u M S 8 y M D I z X 1 J l c G 9 y d G U g Z G U g R W p l Y 3 V j a c O z b i B D b 2 5 0 c m F j d H V h b C A o M y k v Q X V 0 b 1 J l b W 9 2 Z W R D b 2 x 1 b W 5 z M S 5 7 S W R l b n R p Z m l j Y W N p b 2 4 g U m V w c m V z Z W 5 0 Y W 5 0 Z S w 4 N 3 0 m c X V v d D s s J n F 1 b 3 Q 7 U 2 V j d G l v b j E v M j A y M 1 9 S Z X B v c n R l I G R l I E V q Z W N 1 Y 2 n D s 2 4 g Q 2 9 u d H J h Y 3 R 1 Y W w g K D M p L 0 F 1 d G 9 S Z W 1 v d m V k Q 2 9 s d W 1 u c z E u e 1 J l c H J l c 2 V u d G F u d G U g b G V n Y W w s O D h 9 J n F 1 b 3 Q 7 L C Z x d W 9 0 O 1 N l Y 3 R p b 2 4 x L z I w M j N f U m V w b 3 J 0 Z S B k Z S B F a m V j d W N p w 7 N u I E N v b n R y Y W N 0 d W F s I C g z K S 9 B d X R v U m V t b 3 Z l Z E N v b H V t b n M x L n t O b 2 1 i c m U g c m V w c m V z Z W 5 0 Y W 5 0 Z S B s Z W d h b C 1 j b 2 4 s O D l 9 J n F 1 b 3 Q 7 L C Z x d W 9 0 O 1 N l Y 3 R p b 2 4 x L z I w M j N f U m V w b 3 J 0 Z S B k Z S B F a m V j d W N p w 7 N u I E N v b n R y Y W N 0 d W F s I C g z K S 9 B d X R v U m V t b 3 Z l Z E N v b H V t b n M x L n t D Y X J n b y B S Z X B y Z X N l b n R h b n R l I E x l Z 2 F s L D k w f S Z x d W 9 0 O y w m c X V v d D t T Z W N 0 a W 9 u M S 8 y M D I z X 1 J l c G 9 y d G U g Z G U g R W p l Y 3 V j a c O z b i B D b 2 5 0 c m F j d H V h b C A o M y k v Q X V 0 b 1 J l b W 9 2 Z W R D b 2 x 1 b W 5 z M S 5 7 R G l y Z W N j a c O z b i B w c m 9 2 Z W V k b 3 I s O T F 9 J n F 1 b 3 Q 7 L C Z x d W 9 0 O 1 N l Y 3 R p b 2 4 x L z I w M j N f U m V w b 3 J 0 Z S B k Z S B F a m V j d W N p w 7 N u I E N v b n R y Y W N 0 d W F s I C g z K S 9 B d X R v U m V t b 3 Z l Z E N v b H V t b n M x L n t U Z W z D q W Z v b m 8 g c H J v d m V l Z G 9 y L D k y f S Z x d W 9 0 O y w m c X V v d D t T Z W N 0 a W 9 u M S 8 y M D I z X 1 J l c G 9 y d G U g Z G U g R W p l Y 3 V j a c O z b i B D b 2 5 0 c m F j d H V h b C A o M y k v Q X V 0 b 1 J l b W 9 2 Z W R D b 2 x 1 b W 5 z M S 5 7 Q 2 9 y c m V v L W U g c H J v d m V l Z G 9 y L D k z f S Z x d W 9 0 O y w m c X V v d D t T Z W N 0 a W 9 u M S 8 y M D I z X 1 J l c G 9 y d G U g Z G U g R W p l Y 3 V j a c O z b i B D b 2 5 0 c m F j d H V h b C A o M y k v Q X V 0 b 1 J l b W 9 2 Z W R D b 2 x 1 b W 5 z M S 5 7 V G l w b y B l b n R p Z G F k L D k 0 f S Z x d W 9 0 O y w m c X V v d D t T Z W N 0 a W 9 u M S 8 y M D I z X 1 J l c G 9 y d G U g Z G U g R W p l Y 3 V j a c O z b i B D b 2 5 0 c m F j d H V h b C A o M y k v Q X V 0 b 1 J l b W 9 2 Z W R D b 2 x 1 b W 5 z M S 5 7 T m 8 g Y 2 V y d G l m a W N h Z G 8 g Y 2 9 u c 3 R p d H V j a c O z b i w 5 N X 0 m c X V v d D s s J n F 1 b 3 Q 7 U 2 V j d G l v b j E v M j A y M 1 9 S Z X B v c n R l I G R l I E V q Z W N 1 Y 2 n D s 2 4 g Q 2 9 u d H J h Y 3 R 1 Y W w g K D M p L 0 F 1 d G 9 S Z W 1 v d m V k Q 2 9 s d W 1 u c z E u e 1 R p c G 8 g Z G U g b 3 J n L 3 B l c n M s O T Z 9 J n F 1 b 3 Q 7 L C Z x d W 9 0 O 1 N l Y 3 R p b 2 4 x L z I w M j N f U m V w b 3 J 0 Z S B k Z S B F a m V j d W N p w 7 N u I E N v b n R y Y W N 0 d W F s I C g z K S 9 B d X R v U m V t b 3 Z l Z E N v b H V t b n M x L n t O Y W N p b 2 5 h b G l k Y W Q s O T d 9 J n F 1 b 3 Q 7 L C Z x d W 9 0 O 1 N l Y 3 R p b 2 4 x L z I w M j N f U m V w b 3 J 0 Z S B k Z S B F a m V j d W N p w 7 N u I E N v b n R y Y W N 0 d W F s I C g z K S 9 B d X R v U m V t b 3 Z l Z E N v b H V t b n M x L n t E Y X R v c y A g U 3 V w Z X J 2 a X N v c i w 5 O H 0 m c X V v d D s s J n F 1 b 3 Q 7 U 2 V j d G l v b j E v M j A y M 1 9 S Z X B v c n R l I G R l I E V q Z W N 1 Y 2 n D s 2 4 g Q 2 9 u d H J h Y 3 R 1 Y W w g K D M p L 0 F 1 d G 9 S Z W 1 v d m V k Q 2 9 s d W 1 u c z E u e 0 R h d G 9 z I G R l I E l u d G V y d m V u d G 9 y L D k 5 f S Z x d W 9 0 O y w m c X V v d D t T Z W N 0 a W 9 u M S 8 y M D I z X 1 J l c G 9 y d G U g Z G U g R W p l Y 3 V j a c O z b i B D b 2 5 0 c m F j d H V h b C A o M y k v Q X V 0 b 1 J l b W 9 2 Z W R D b 2 x 1 b W 5 z M S 5 7 T 3 J k Z W 5 h Z G 9 y I G R l b C B n Y X N 0 b y w x M D B 9 J n F 1 b 3 Q 7 L C Z x d W 9 0 O 1 N l Y 3 R p b 2 4 x L z I w M j N f U m V w b 3 J 0 Z S B k Z S B F a m V j d W N p w 7 N u I E N v b n R y Y W N 0 d W F s I C g z K S 9 B d X R v U m V t b 3 Z l Z E N v b H V t b n M x L n t D b G F z Z S B k Z S B n Y X J h b n T D r W E s M T A x f S Z x d W 9 0 O y w m c X V v d D t T Z W N 0 a W 9 u M S 8 y M D I z X 1 J l c G 9 y d G U g Z G U g R W p l Y 3 V j a c O z b i B D b 2 5 0 c m F j d H V h b C A o M y k v Q X V 0 b 1 J l b W 9 2 Z W R D b 2 x 1 b W 5 z M S 5 7 R 2 F y Y W 5 0 w 6 1 h I G 8 g c M O z b G l 6 Y S w x M D J 9 J n F 1 b 3 Q 7 L C Z x d W 9 0 O 1 N l Y 3 R p b 2 4 x L z I w M j N f U m V w b 3 J 0 Z S B k Z S B F a m V j d W N p w 7 N u I E N v b n R y Y W N 0 d W F s I C g z K S 9 B d X R v U m V t b 3 Z l Z E N v b H V t b n M x L n t O L i B n Y X J h b n R p Y S w x M D N 9 J n F 1 b 3 Q 7 L C Z x d W 9 0 O 1 N l Y 3 R p b 2 4 x L z I w M j N f U m V w b 3 J 0 Z S B k Z S B F a m V j d W N p w 7 N u I E N v b n R y Y W N 0 d W F s I C g z K S 9 B d X R v U m V t b 3 Z l Z E N v b H V t b n M x L n t O L i B h b m V 4 b y w x M D R 9 J n F 1 b 3 Q 7 L C Z x d W 9 0 O 1 N l Y 3 R p b 2 4 x L z I w M j N f U m V w b 3 J 0 Z S B k Z S B F a m V j d W N p w 7 N u I E N v b n R y Y W N 0 d W F s I C g z K S 9 B d X R v U m V t b 3 Z l Z E N v b H V t b n M x L n t G Z W N o Y S B p b m l j a W 8 g d m l n Z W 5 j a W E s M T A 1 f S Z x d W 9 0 O y w m c X V v d D t T Z W N 0 a W 9 u M S 8 y M D I z X 1 J l c G 9 y d G U g Z G U g R W p l Y 3 V j a c O z b i B D b 2 5 0 c m F j d H V h b C A o M y k v Q X V 0 b 1 J l b W 9 2 Z W R D b 2 x 1 b W 5 z M S 5 7 R m V j a G E g Z m l u I H Z p Z 2 V u Y 2 l h L D E w N n 0 m c X V v d D s s J n F 1 b 3 Q 7 U 2 V j d G l v b j E v M j A y M 1 9 S Z X B v c n R l I G R l I E V q Z W N 1 Y 2 n D s 2 4 g Q 2 9 u d H J h Y 3 R 1 Y W w g K D M p L 0 F 1 d G 9 S Z W 1 v d m V k Q 2 9 s d W 1 u c z E u e 0 Z l Y 2 h h I G d h c m F u d G l h L D E w N 3 0 m c X V v d D s s J n F 1 b 3 Q 7 U 2 V j d G l v b j E v M j A y M 1 9 S Z X B v c n R l I G R l I E V q Z W N 1 Y 2 n D s 2 4 g Q 2 9 u d H J h Y 3 R 1 Y W w g K D M p L 0 F 1 d G 9 S Z W 1 v d m V k Q 2 9 s d W 1 u c z E u e 0 F z Z W d 1 c m F k b 3 J h L D E w O H 0 m c X V v d D s s J n F 1 b 3 Q 7 U 2 V j d G l v b j E v M j A y M 1 9 S Z X B v c n R l I G R l I E V q Z W N 1 Y 2 n D s 2 4 g Q 2 9 u d H J h Y 3 R 1 Y W w g K D M p L 0 F 1 d G 9 S Z W 1 v d m V k Q 2 9 s d W 1 u c z E u e 0 d h c m F u d M O t Y S B v I H D D s 2 x p e m E g U k N F L D E w O X 0 m c X V v d D s s J n F 1 b 3 Q 7 U 2 V j d G l v b j E v M j A y M 1 9 S Z X B v c n R l I G R l I E V q Z W N 1 Y 2 n D s 2 4 g Q 2 9 u d H J h Y 3 R 1 Y W w g K D M p L 0 F 1 d G 9 S Z W 1 v d m V k Q 2 9 s d W 1 u c z E u e 0 5 v I G d h c m F u d M O t Y S B S Q 0 U s M T E w f S Z x d W 9 0 O y w m c X V v d D t T Z W N 0 a W 9 u M S 8 y M D I z X 1 J l c G 9 y d G U g Z G U g R W p l Y 3 V j a c O z b i B D b 2 5 0 c m F j d H V h b C A o M y k v Q X V 0 b 1 J l b W 9 2 Z W R D b 2 x 1 b W 5 z M S 5 7 T m 8 g Y W 5 l e G 8 g Z 2 F y Y W 5 0 w 6 1 h I F J D R S w x M T F 9 J n F 1 b 3 Q 7 L C Z x d W 9 0 O 1 N l Y 3 R p b 2 4 x L z I w M j N f U m V w b 3 J 0 Z S B k Z S B F a m V j d W N p w 7 N u I E N v b n R y Y W N 0 d W F s I C g z K S 9 B d X R v U m V t b 3 Z l Z E N v b H V t b n M x L n t G Z W N o Y S B p b m l j a W 8 g d m l n Z W 5 j a W F f M y w x M T J 9 J n F 1 b 3 Q 7 L C Z x d W 9 0 O 1 N l Y 3 R p b 2 4 x L z I w M j N f U m V w b 3 J 0 Z S B k Z S B F a m V j d W N p w 7 N u I E N v b n R y Y W N 0 d W F s I C g z K S 9 B d X R v U m V t b 3 Z l Z E N v b H V t b n M x L n t G Z W N o Y S B m a W 4 g d m l n Z W 5 j a W F f N C w x M T N 9 J n F 1 b 3 Q 7 L C Z x d W 9 0 O 1 N l Y 3 R p b 2 4 x L z I w M j N f U m V w b 3 J 0 Z S B k Z S B F a m V j d W N p w 7 N u I E N v b n R y Y W N 0 d W F s I C g z K S 9 B d X R v U m V t b 3 Z l Z E N v b H V t b n M x L n t G Z W N o Y S B n Y X J h b n R p Y V 8 1 L D E x N H 0 m c X V v d D s s J n F 1 b 3 Q 7 U 2 V j d G l v b j E v M j A y M 1 9 S Z X B v c n R l I G R l I E V q Z W N 1 Y 2 n D s 2 4 g Q 2 9 u d H J h Y 3 R 1 Y W w g K D M p L 0 F 1 d G 9 S Z W 1 v d m V k Q 2 9 s d W 1 u c z E u e 0 F z Z W d 1 c m F k b 3 J h X z Y s M T E 1 f S Z x d W 9 0 O y w m c X V v d D t T Z W N 0 a W 9 u M S 8 y M D I z X 1 J l c G 9 y d G U g Z G U g R W p l Y 3 V j a c O z b i B D b 2 5 0 c m F j d H V h b C A o M y k v Q X V 0 b 1 J l b W 9 2 Z W R D b 2 x 1 b W 5 z M S 5 7 Q X B y b 2 J h Y 2 n D s 2 4 g Z 2 F y Y W 5 0 w 6 1 h c y w x M T Z 9 J n F 1 b 3 Q 7 L C Z x d W 9 0 O 1 N l Y 3 R p b 2 4 x L z I w M j N f U m V w b 3 J 0 Z S B k Z S B F a m V j d W N p w 7 N u I E N v b n R y Y W N 0 d W F s I C g z K S 9 B d X R v U m V t b 3 Z l Z E N v b H V t b n M x L n t P Y n N l c n Z h Y 2 n D s 2 5 l c y B n Y X J h b n T D r W F z L D E x N 3 0 m c X V v d D s s J n F 1 b 3 Q 7 U 2 V j d G l v b j E v M j A y M 1 9 S Z X B v c n R l I G R l I E V q Z W N 1 Y 2 n D s 2 4 g Q 2 9 u d H J h Y 3 R 1 Y W w g K D M p L 0 F 1 d G 9 S Z W 1 v d m V k Q 2 9 s d W 1 u c z E u e 0 V z d G F k b y w x M T h 9 J n F 1 b 3 Q 7 L C Z x d W 9 0 O 1 N l Y 3 R p b 2 4 x L z I w M j N f U m V w b 3 J 0 Z S B k Z S B F a m V j d W N p w 7 N u I E N v b n R y Y W N 0 d W F s I C g z K S 9 B d X R v U m V t b 3 Z l Z E N v b H V t b n M x L n t G a X J t Y S B k Z W w g Y 2 9 u d H J h d G l z d G E s M T E 5 f S Z x d W 9 0 O y w m c X V v d D t T Z W N 0 a W 9 u M S 8 y M D I z X 1 J l c G 9 y d G U g Z G U g R W p l Y 3 V j a c O z b i B D b 2 5 0 c m F j d H V h b C A o M y k v Q X V 0 b 1 J l b W 9 2 Z W R D b 2 x 1 b W 5 z M S 5 7 R m V j a G E g c G F y Y S B y Z W 1 p d G l y I G R v Y 3 M s M T I w f S Z x d W 9 0 O y w m c X V v d D t T Z W N 0 a W 9 u M S 8 y M D I z X 1 J l c G 9 y d G U g Z G U g R W p l Y 3 V j a c O z b i B D b 2 5 0 c m F j d H V h b C A o M y k v Q X V 0 b 1 J l b W 9 2 Z W R D b 2 x 1 b W 5 z M S 5 7 R m V j a G E g Z G U g Y W R q d W R p Y 2 F j a c O z b i w x M j F 9 J n F 1 b 3 Q 7 L C Z x d W 9 0 O 1 N l Y 3 R p b 2 4 x L z I w M j N f U m V w b 3 J 0 Z S B k Z S B F a m V j d W N p w 7 N u I E N v b n R y Y W N 0 d W F s I C g z K S 9 B d X R v U m V t b 3 Z l Z E N v b H V t b n M x L n t T d X N j c m l w Y 2 n D s 2 4 g Y 2 9 u d H J h d G 8 s M T I y f S Z x d W 9 0 O y w m c X V v d D t T Z W N 0 a W 9 u M S 8 y M D I z X 1 J l c G 9 y d G U g Z G U g R W p l Y 3 V j a c O z b i B D b 2 5 0 c m F j d H V h b C A o M y k v Q X V 0 b 1 J l b W 9 2 Z W R D b 2 x 1 b W 5 z M S 5 7 T G V n Y W x p e m F j a c O z b i B j b 2 5 0 c m F 0 b y w x M j N 9 J n F 1 b 3 Q 7 L C Z x d W 9 0 O 1 N l Y 3 R p b 2 4 x L z I w M j N f U m V w b 3 J 0 Z S B k Z S B F a m V j d W N p w 7 N u I E N v b n R y Y W N 0 d W F s I C g z K S 9 B d X R v U m V t b 3 Z l Z E N v b H V t b n M x L n t N b 2 R p Z m l j Y W N p w 7 N u I G R l I G d h c m F u d M O t Y X M s M T I 0 f S Z x d W 9 0 O y w m c X V v d D t T Z W N 0 a W 9 u M S 8 y M D I z X 1 J l c G 9 y d G U g Z G U g R W p l Y 3 V j a c O z b i B D b 2 5 0 c m F j d H V h b C A o M y k v Q X V 0 b 1 J l b W 9 2 Z W R D b 2 x 1 b W 5 z M S 5 7 S W 5 p Y 2 l v I G N v b n R y Y X R v I E 9 J L D E y N X 0 m c X V v d D s s J n F 1 b 3 Q 7 U 2 V j d G l v b j E v M j A y M 1 9 S Z X B v c n R l I G R l I E V q Z W N 1 Y 2 n D s 2 4 g Q 2 9 u d H J h Y 3 R 1 Y W w g K D M p L 0 F 1 d G 9 S Z W 1 v d m V k Q 2 9 s d W 1 u c z E u e 0 Z p b m F s a X p h Y 2 n D s 2 4 g Y 2 9 u d H J h d G 8 g T 0 k s M T I 2 f S Z x d W 9 0 O y w m c X V v d D t T Z W N 0 a W 9 u M S 8 y M D I z X 1 J l c G 9 y d G U g Z G U g R W p l Y 3 V j a c O z b i B D b 2 5 0 c m F j d H V h b C A o M y k v Q X V 0 b 1 J l b W 9 2 Z W R D b 2 x 1 b W 5 z M S 5 7 R m l u Y W x p e m F j a c O z b i B k Z W Z p b m l 0 a X Z h L D E y N 3 0 m c X V v d D s s J n F 1 b 3 Q 7 U 2 V j d G l v b j E v M j A y M 1 9 S Z X B v c n R l I G R l I E V q Z W N 1 Y 2 n D s 2 4 g Q 2 9 u d H J h Y 3 R 1 Y W w g K D M p L 0 F 1 d G 9 S Z W 1 v d m V k Q 2 9 s d W 1 u c z E u e 0 R h d G 9 z I G R l I E N l c 2 n D s 2 4 s M T I 4 f S Z x d W 9 0 O y w m c X V v d D t T Z W N 0 a W 9 u M S 8 y M D I z X 1 J l c G 9 y d G U g Z G U g R W p l Y 3 V j a c O z b i B D b 2 5 0 c m F j d H V h b C A o M y k v Q X V 0 b 1 J l b W 9 2 Z W R D b 2 x 1 b W 5 z M S 5 7 Q 2 F u d G l k Y W Q g Z G U g c 3 V z c G V u c 2 n D s 2 5 l c y B y Z W F s a S w x M j l 9 J n F 1 b 3 Q 7 L C Z x d W 9 0 O 1 N l Y 3 R p b 2 4 x L z I w M j N f U m V w b 3 J 0 Z S B k Z S B F a m V j d W N p w 7 N u I E N v b n R y Y W N 0 d W F s I C g z K S 9 B d X R v U m V t b 3 Z l Z E N v b H V t b n M x L n t T d X N j c m l w Y 2 n D s 2 4 g Z G U g b G E g c 3 V z c G V u c 2 n D s 2 4 s M T M w f S Z x d W 9 0 O y w m c X V v d D t T Z W N 0 a W 9 u M S 8 y M D I z X 1 J l c G 9 y d G U g Z G U g R W p l Y 3 V j a c O z b i B D b 2 5 0 c m F j d H V h b C A o M y k v Q X V 0 b 1 J l b W 9 2 Z W R D b 2 x 1 b W 5 z M S 5 7 R M O t Y X M g Z G U g c 3 V z c G V u c 2 n D s 2 4 s M T M x f S Z x d W 9 0 O y w m c X V v d D t T Z W N 0 a W 9 u M S 8 y M D I z X 1 J l c G 9 y d G U g Z G U g R W p l Y 3 V j a c O z b i B D b 2 5 0 c m F j d H V h b C A o M y k v Q X V 0 b 1 J l b W 9 2 Z W R D b 2 x 1 b W 5 z M S 5 7 V G V y b W l u Y W N p w 7 N u I G F u d G l j a X B h Z G E s M T M y f S Z x d W 9 0 O y w m c X V v d D t T Z W N 0 a W 9 u M S 8 y M D I z X 1 J l c G 9 y d G U g Z G U g R W p l Y 3 V j a c O z b i B D b 2 5 0 c m F j d H V h b C A o M y k v Q X V 0 b 1 J l b W 9 2 Z W R D b 2 x 1 b W 5 z M S 5 7 R m V j a G E g S W 5 m b 3 J t Z S B G a W 5 h b C w x M z N 9 J n F 1 b 3 Q 7 L C Z x d W 9 0 O 1 N l Y 3 R p b 2 4 x L z I w M j N f U m V w b 3 J 0 Z S B k Z S B F a m V j d W N p w 7 N u I E N v b n R y Y W N 0 d W F s I C g z K S 9 B d X R v U m V t b 3 Z l Z E N v b H V t b n M x L n t Q c m 9 j Z W R l I G E g b G l x d W l k Y W N p w 7 N u L D E z N H 0 m c X V v d D s s J n F 1 b 3 Q 7 U 2 V j d G l v b j E v M j A y M 1 9 S Z X B v c n R l I G R l I E V q Z W N 1 Y 2 n D s 2 4 g Q 2 9 u d H J h Y 3 R 1 Y W w g K D M p L 0 F 1 d G 9 S Z W 1 v d m V k Q 2 9 s d W 1 u c z E u e 0 x p c X V p Z G F j a c O z b i B y Z X F 1 Z X J p Z G E s M T M 1 f S Z x d W 9 0 O y w m c X V v d D t T Z W N 0 a W 9 u M S 8 y M D I z X 1 J l c G 9 y d G U g Z G U g R W p l Y 3 V j a c O z b i B D b 2 5 0 c m F j d H V h b C A o M y k v Q X V 0 b 1 J l b W 9 2 Z W R D b 2 x 1 b W 5 z M S 5 7 V G l w b y B s a X F 1 a W R h Y 2 n D s 2 4 s M T M 2 f S Z x d W 9 0 O y w m c X V v d D t T Z W N 0 a W 9 u M S 8 y M D I z X 1 J l c G 9 y d G U g Z G U g R W p l Y 3 V j a c O z b i B D b 2 5 0 c m F j d H V h b C A o M y k v Q X V 0 b 1 J l b W 9 2 Z W R D b 2 x 1 b W 5 z M S 5 7 U 3 V z Y 3 J p c G N p w 7 N u I G F j d G E g b G l x d W l k Y W N p w 7 N u L D E z N 3 0 m c X V v d D s s J n F 1 b 3 Q 7 U 2 V j d G l v b j E v M j A y M 1 9 S Z X B v c n R l I G R l I E V q Z W N 1 Y 2 n D s 2 4 g Q 2 9 u d H J h Y 3 R 1 Y W w g K D M p L 0 F 1 d G 9 S Z W 1 v d m V k Q 2 9 s d W 1 u c z E u e 0 9 i c 2 V y d m F j a W 9 u Z X M g b G l x d W l k Y W N p w 7 N u L D E z O H 0 m c X V v d D s s J n F 1 b 3 Q 7 U 2 V j d G l v b j E v M j A y M 1 9 S Z X B v c n R l I G R l I E V q Z W N 1 Y 2 n D s 2 4 g Q 2 9 u d H J h Y 3 R 1 Y W w g K D M p L 0 F 1 d G 9 S Z W 1 v d m V k Q 2 9 s d W 1 u c z E u e 0 x p c X V p Z G F j a c O z b i A t I E F w c m 9 i Y W N p w 7 N u I G 9 y Z G V u L D E z O X 0 m c X V v d D s s J n F 1 b 3 Q 7 U 2 V j d G l v b j E v M j A y M 1 9 S Z X B v c n R l I G R l I E V q Z W N 1 Y 2 n D s 2 4 g Q 2 9 u d H J h Y 3 R 1 Y W w g K D M p L 0 F 1 d G 9 S Z W 1 v d m V k Q 2 9 s d W 1 u c z E u e 0 N p Z X J y Z S B k Z S B l e H B l Z G l l b n R l L D E 0 M H 0 m c X V v d D s s J n F 1 b 3 Q 7 U 2 V j d G l v b j E v M j A y M 1 9 S Z X B v c n R l I G R l I E V q Z W N 1 Y 2 n D s 2 4 g Q 2 9 u d H J h Y 3 R 1 Y W w g K D M p L 0 F 1 d G 9 S Z W 1 v d m V k Q 2 9 s d W 1 u c z E u e 0 p 1 c 3 R p Z m l j Y W N p w 7 N u L D E 0 M X 0 m c X V v d D s s J n F 1 b 3 Q 7 U 2 V j d G l v b j E v M j A y M 1 9 S Z X B v c n R l I G R l I E V q Z W N 1 Y 2 n D s 2 4 g Q 2 9 u d H J h Y 3 R 1 Y W w g K D M p L 0 F 1 d G 9 S Z W 1 v d m V k Q 2 9 s d W 1 u c z E u e 0 9 i b G l n Y W N p b 2 5 l c y B F c 3 B l Y 2 l h b G V z I G N v b n R y Y S w x N D J 9 J n F 1 b 3 Q 7 L C Z x d W 9 0 O 1 N l Y 3 R p b 2 4 x L z I w M j N f U m V w b 3 J 0 Z S B k Z S B F a m V j d W N p w 7 N u I E N v b n R y Y W N 0 d W F s I C g z K S 9 B d X R v U m V t b 3 Z l Z E N v b H V t b n M x L n t P Y m x p Z 2 F j a W 9 u Z X M g c 3 V w Z X J 2 a X N v c i B v I G l u d G U s M T Q z f S Z x d W 9 0 O y w m c X V v d D t T Z W N 0 a W 9 u M S 8 y M D I z X 1 J l c G 9 y d G U g Z G U g R W p l Y 3 V j a c O z b i B D b 2 5 0 c m F j d H V h b C A o M y k v Q X V 0 b 1 J l b W 9 2 Z W R D b 2 x 1 b W 5 z M S 5 7 T 2 J s a W d h Y 2 l v b m V z I F N E S C w x N D R 9 J n F 1 b 3 Q 7 L C Z x d W 9 0 O 1 N l Y 3 R p b 2 4 x L z I w M j N f U m V w b 3 J 0 Z S B k Z S B F a m V j d W N p w 7 N u I E N v b n R y Y W N 0 d W F s I C g z K S 9 B d X R v U m V t b 3 Z l Z E N v b H V t b n M x L n t Q c m 9 k d W N 0 b 3 M s I G V u d H J l Z 2 F i b G V z I C B v I H J l c 3 U s M T Q 1 f S Z x d W 9 0 O y w m c X V v d D t T Z W N 0 a W 9 u M S 8 y M D I z X 1 J l c G 9 y d G U g Z G U g R W p l Y 3 V j a c O z b i B D b 2 5 0 c m F j d H V h b C A o M y k v Q X V 0 b 1 J l b W 9 2 Z W R D b 2 x 1 b W 5 z M S 5 7 Q W Z p b G l h Y 2 n D s 2 4 g U 0 d S T C w x N D Z 9 J n F 1 b 3 Q 7 L C Z x d W 9 0 O 1 N l Y 3 R p b 2 4 x L z I w M j N f U m V w b 3 J 0 Z S B k Z S B F a m V j d W N p w 7 N u I E N v b n R y Y W N 0 d W F s I C g z K S 9 B d X R v U m V t b 3 Z l Z E N v b H V t b n M x L n t G d W 5 j a c O z b i w x N D d 9 J n F 1 b 3 Q 7 X S w m c X V v d D t D b 2 x 1 b W 5 D b 3 V u d C Z x d W 9 0 O z o x N D g s J n F 1 b 3 Q 7 S 2 V 5 Q 2 9 s d W 1 u T m F t Z X M m c X V v d D s 6 W 1 0 s J n F 1 b 3 Q 7 Q 2 9 s d W 1 u S W R l b n R p d G l l c y Z x d W 9 0 O z p b J n F 1 b 3 Q 7 U 2 V j d G l v b j E v M j A y M 1 9 S Z X B v c n R l I G R l I E V q Z W N 1 Y 2 n D s 2 4 g Q 2 9 u d H J h Y 3 R 1 Y W w g K D M p L 0 F 1 d G 9 S Z W 1 v d m V k Q 2 9 s d W 1 u c z E u e 1 Z p Z 2 V u Y 2 l h L D B 9 J n F 1 b 3 Q 7 L C Z x d W 9 0 O 1 N l Y 3 R p b 2 4 x L z I w M j N f U m V w b 3 J 0 Z S B k Z S B F a m V j d W N p w 7 N u I E N v b n R y Y W N 0 d W F s I C g z K S 9 B d X R v U m V t b 3 Z l Z E N v b H V t b n M x L n t O b y B j b 2 5 z Z W N 1 d G l 2 b y B T U E F B L D F 9 J n F 1 b 3 Q 7 L C Z x d W 9 0 O 1 N l Y 3 R p b 2 4 x L z I w M j N f U m V w b 3 J 0 Z S B k Z S B F a m V j d W N p w 7 N u I E N v b n R y Y W N 0 d W F s I C g z K S 9 B d X R v U m V t b 3 Z l Z E N v b H V t b n M x L n t S Z W N 1 c n J l b n R l L D J 9 J n F 1 b 3 Q 7 L C Z x d W 9 0 O 1 N l Y 3 R p b 2 4 x L z I w M j N f U m V w b 3 J 0 Z S B k Z S B F a m V j d W N p w 7 N u I E N v b n R y Y W N 0 d W F s I C g z K S 9 B d X R v U m V t b 3 Z l Z E N v b H V t b n M x L n t N b 2 R h b G l k Y W Q g Z G U g c 2 V s Z W N j a c O z b i w z f S Z x d W 9 0 O y w m c X V v d D t T Z W N 0 a W 9 u M S 8 y M D I z X 1 J l c G 9 y d G U g Z G U g R W p l Y 3 V j a c O z b i B D b 2 5 0 c m F j d H V h b C A o M y k v Q X V 0 b 1 J l b W 9 2 Z W R D b 2 x 1 b W 5 z M S 5 7 V G l w b y B k Z S B T d W I g S W 5 2 L D R 9 J n F 1 b 3 Q 7 L C Z x d W 9 0 O 1 N l Y 3 R p b 2 4 x L z I w M j N f U m V w b 3 J 0 Z S B k Z S B F a m V j d W N p w 7 N u I E N v b n R y Y W N 0 d W F s I C g z K S 9 B d X R v U m V t b 3 Z l Z E N v b H V t b n M x L n t U a X B v I G N v b n R y Y X R v L D V 9 J n F 1 b 3 Q 7 L C Z x d W 9 0 O 1 N l Y 3 R p b 2 4 x L z I w M j N f U m V w b 3 J 0 Z S B k Z S B F a m V j d W N p w 7 N u I E N v b n R y Y W N 0 d W F s I C g z K S 9 B d X R v U m V t b 3 Z l Z E N v b H V t b n M x L n t Q c m 9 j Z W R p b W l l b n R v L D Z 9 J n F 1 b 3 Q 7 L C Z x d W 9 0 O 1 N l Y 3 R p b 2 4 x L z I w M j N f U m V w b 3 J 0 Z S B k Z S B F a m V j d W N p w 7 N u I E N v b n R y Y W N 0 d W F s I C g z K S 9 B d X R v U m V t b 3 Z l Z E N v b H V t b n M x L n t D b 2 Q g V U 5 T U F N D L D d 9 J n F 1 b 3 Q 7 L C Z x d W 9 0 O 1 N l Y 3 R p b 2 4 x L z I w M j N f U m V w b 3 J 0 Z S B k Z S B F a m V j d W N p w 7 N u I E N v b n R y Y W N 0 d W F s I C g z K S 9 B d X R v U m V t b 3 Z l Z E N v b H V t b n M x L n t O w 7 p t Z X J v I G R l I H B y b 2 N l c 2 8 s O H 0 m c X V v d D s s J n F 1 b 3 Q 7 U 2 V j d G l v b j E v M j A y M 1 9 S Z X B v c n R l I G R l I E V q Z W N 1 Y 2 n D s 2 4 g Q 2 9 u d H J h Y 3 R 1 Y W w g K D M p L 0 F 1 d G 9 S Z W 1 v d m V k Q 2 9 s d W 1 u c z E u e 0 7 C s C B F e H B l Z G l l b n R l I F B y Z W N v b n R y Y W N 0 d W F s L D l 9 J n F 1 b 3 Q 7 L C Z x d W 9 0 O 1 N l Y 3 R p b 2 4 x L z I w M j N f U m V w b 3 J 0 Z S B k Z S B F a m V j d W N p w 7 N u I E N v b n R y Y W N 0 d W F s I C g z K S 9 B d X R v U m V t b 3 Z l Z E N v b H V t b n M x L n t O w r A g R X h w Z W R p Z W 5 0 Z S B D b 2 5 0 c m F j d H V h b C w x M H 0 m c X V v d D s s J n F 1 b 3 Q 7 U 2 V j d G l v b j E v M j A y M 1 9 S Z X B v c n R l I G R l I E V q Z W N 1 Y 2 n D s 2 4 g Q 2 9 u d H J h Y 3 R 1 Y W w g K D M p L 0 F 1 d G 9 S Z W 1 v d m V k Q 2 9 s d W 1 u c z E u e 0 7 D u m 1 l c m 8 g Z G U g Y 2 9 u d H J h d G 8 s M T F 9 J n F 1 b 3 Q 7 L C Z x d W 9 0 O 1 N l Y 3 R p b 2 4 x L z I w M j N f U m V w b 3 J 0 Z S B k Z S B F a m V j d W N p w 7 N u I E N v b n R y Y W N 0 d W F s I C g z K S 9 B d X R v U m V t b 3 Z l Z E N v b H V t b n M x L n t O w 7 p t Z X J v I G R l I G 9 y Z G V u I G R l I G N v b X B y Y S B U V k V D L D E y f S Z x d W 9 0 O y w m c X V v d D t T Z W N 0 a W 9 u M S 8 y M D I z X 1 J l c G 9 y d G U g Z G U g R W p l Y 3 V j a c O z b i B D b 2 5 0 c m F j d H V h b C A o M y k v Q X V 0 b 1 J l b W 9 2 Z W R D b 2 x 1 b W 5 z M S 5 7 T 2 J q Z X R v L D E z f S Z x d W 9 0 O y w m c X V v d D t T Z W N 0 a W 9 u M S 8 y M D I z X 1 J l c G 9 y d G U g Z G U g R W p l Y 3 V j a c O z b i B D b 2 5 0 c m F j d H V h b C A o M y k v Q X V 0 b 1 J l b W 9 2 Z W R D b 2 x 1 b W 5 z M S 5 7 V G l w b y B k Z S B n Y X N 0 b y w x N H 0 m c X V v d D s s J n F 1 b 3 Q 7 U 2 V j d G l v b j E v M j A y M 1 9 S Z X B v c n R l I G R l I E V q Z W N 1 Y 2 n D s 2 4 g Q 2 9 u d H J h Y 3 R 1 Y W w g K D M p L 0 F 1 d G 9 S Z W 1 v d m V k Q 2 9 s d W 1 u c z E u e 0 N v Z C B j Z W 5 0 c m 8 g Z 2 V z d G 9 y L D E 1 f S Z x d W 9 0 O y w m c X V v d D t T Z W N 0 a W 9 u M S 8 y M D I z X 1 J l c G 9 y d G U g Z G U g R W p l Y 3 V j a c O z b i B D b 2 5 0 c m F j d H V h b C A o M y k v Q X V 0 b 1 J l b W 9 2 Z W R D b 2 x 1 b W 5 z M S 5 7 Q 2 V u d H J v I E d l c 3 R v c i w x N n 0 m c X V v d D s s J n F 1 b 3 Q 7 U 2 V j d G l v b j E v M j A y M 1 9 S Z X B v c n R l I G R l I E V q Z W N 1 Y 2 n D s 2 4 g Q 2 9 u d H J h Y 3 R 1 Y W w g K D M p L 0 F 1 d G 9 S Z W 1 v d m V k Q 2 9 s d W 1 u c z E u e 0 P D s 2 R p Z 2 8 g Z G U g w 6 F y Z W E g c 2 9 s a W N p d G F u d G U s M T d 9 J n F 1 b 3 Q 7 L C Z x d W 9 0 O 1 N l Y 3 R p b 2 4 x L z I w M j N f U m V w b 3 J 0 Z S B k Z S B F a m V j d W N p w 7 N u I E N v b n R y Y W N 0 d W F s I C g z K S 9 B d X R v U m V t b 3 Z l Z E N v b H V t b n M x L n v D g X J l Y S B z b 2 x p Y 2 l 0 Y W 5 0 Z S w x O H 0 m c X V v d D s s J n F 1 b 3 Q 7 U 2 V j d G l v b j E v M j A y M 1 9 S Z X B v c n R l I G R l I E V q Z W N 1 Y 2 n D s 2 4 g Q 2 9 u d H J h Y 3 R 1 Y W w g K D M p L 0 F 1 d G 9 S Z W 1 v d m V k Q 2 9 s d W 1 u c z E u e 0 d y d X B v I G R l I G N v b X B y Y X M s M T l 9 J n F 1 b 3 Q 7 L C Z x d W 9 0 O 1 N l Y 3 R p b 2 4 x L z I w M j N f U m V w b 3 J 0 Z S B k Z S B F a m V j d W N p w 7 N u I E N v b n R y Y W N 0 d W F s I C g z K S 9 B d X R v U m V t b 3 Z l Z E N v b H V t b n M x L n t U a X B v I H B y Z X N 1 c H V l c 3 R v L D I w f S Z x d W 9 0 O y w m c X V v d D t T Z W N 0 a W 9 u M S 8 y M D I z X 1 J l c G 9 y d G U g Z G U g R W p l Y 3 V j a c O z b i B D b 2 5 0 c m F j d H V h b C A o M y k v Q X V 0 b 1 J l b W 9 2 Z W R D b 2 x 1 b W 5 z M S 5 7 U H J v Z 3 J h b W E g Z G U g Z m l u Y W 5 j a W F j a c O z b i w y M X 0 m c X V v d D s s J n F 1 b 3 Q 7 U 2 V j d G l v b j E v M j A y M 1 9 S Z X B v c n R l I G R l I E V q Z W N 1 Y 2 n D s 2 4 g Q 2 9 u d H J h Y 3 R 1 Y W w g K D M p L 0 F 1 d G 9 S Z W 1 v d m V k Q 2 9 s d W 1 u c z E u e 0 N v Z C B w c m 9 n I G Z p b m F u Y 2 l h Y 2 n D s 2 4 s M j J 9 J n F 1 b 3 Q 7 L C Z x d W 9 0 O 1 N l Y 3 R p b 2 4 x L z I w M j N f U m V w b 3 J 0 Z S B k Z S B F a m V j d W N p w 7 N u I E N v b n R y Y W N 0 d W F s I C g z K S 9 B d X R v U m V t b 3 Z l Z E N v b H V t b n M x L n t U Z W 1 h I G d h c 3 R v L 2 l u d m V y c 2 n D s 2 4 s M j N 9 J n F 1 b 3 Q 7 L C Z x d W 9 0 O 1 N l Y 3 R p b 2 4 x L z I w M j N f U m V w b 3 J 0 Z S B k Z S B F a m V j d W N p w 7 N u I E N v b n R y Y W N 0 d W F s I C g z K S 9 B d X R v U m V t b 3 Z l Z E N v b H V t b n M x L n t O b 2 1 i c m U g c H J v Z y B p b n Y s M j R 9 J n F 1 b 3 Q 7 L C Z x d W 9 0 O 1 N l Y 3 R p b 2 4 x L z I w M j N f U m V w b 3 J 0 Z S B k Z S B F a m V j d W N p w 7 N u I E N v b n R y Y W N 0 d W F s I C g z K S 9 B d X R v U m V t b 3 Z l Z E N v b H V t b n M x L n t Q c m 9 5 Z W N 0 b y A o U E V Q K S w y N X 0 m c X V v d D s s J n F 1 b 3 Q 7 U 2 V j d G l v b j E v M j A y M 1 9 S Z X B v c n R l I G R l I E V q Z W N 1 Y 2 n D s 2 4 g Q 2 9 u d H J h Y 3 R 1 Y W w g K D M p L 0 F 1 d G 9 S Z W 1 v d m V k Q 2 9 s d W 1 u c z E u e 0 1 l d G E s M j Z 9 J n F 1 b 3 Q 7 L C Z x d W 9 0 O 1 N l Y 3 R p b 2 4 x L z I w M j N f U m V w b 3 J 0 Z S B k Z S B F a m V j d W N p w 7 N u I E N v b n R y Y W N 0 d W F s I C g z K S 9 B d X R v U m V t b 3 Z l Z E N v b H V t b n M x L n t B Y 3 R p d m l k Y W Q s M j d 9 J n F 1 b 3 Q 7 L C Z x d W 9 0 O 1 N l Y 3 R p b 2 4 x L z I w M j N f U m V w b 3 J 0 Z S B k Z S B F a m V j d W N p w 7 N u I E N v b n R y Y W N 0 d W F s I C g z K S 9 B d X R v U m V t b 3 Z l Z E N v b H V t b n M x L n t Q b 3 N Q c m U s M j h 9 J n F 1 b 3 Q 7 L C Z x d W 9 0 O 1 N l Y 3 R p b 2 4 x L z I w M j N f U m V w b 3 J 0 Z S B k Z S B F a m V j d W N p w 7 N u I E N v b n R y Y W N 0 d W F s I C g z K S 9 B d X R v U m V t b 3 Z l Z E N v b H V t b n M x L n t O b y B z b 2 x w Z W Q s M j l 9 J n F 1 b 3 Q 7 L C Z x d W 9 0 O 1 N l Y 3 R p b 2 4 x L z I w M j N f U m V w b 3 J 0 Z S B k Z S B F a m V j d W N p w 7 N u I E N v b n R y Y W N 0 d W F s I C g z K S 9 B d X R v U m V t b 3 Z l Z E N v b H V t b n M x L n t O b y B z b 2 x w Z W Q g b W 9 k a W Z p Y 2 F j a c O z b i w z M H 0 m c X V v d D s s J n F 1 b 3 Q 7 U 2 V j d G l v b j E v M j A y M 1 9 S Z X B v c n R l I G R l I E V q Z W N 1 Y 2 n D s 2 4 g Q 2 9 u d H J h Y 3 R 1 Y W w g K D M p L 0 F 1 d G 9 S Z W 1 v d m V k Q 2 9 s d W 1 u c z E u e 0 5 v I E N E U C w z M X 0 m c X V v d D s s J n F 1 b 3 Q 7 U 2 V j d G l v b j E v M j A y M 1 9 S Z X B v c n R l I G R l I E V q Z W N 1 Y 2 n D s 2 4 g Q 2 9 u d H J h Y 3 R 1 Y W w g K D M p L 0 F 1 d G 9 S Z W 1 v d m V k Q 2 9 s d W 1 u c z E u e 0 V 4 c G V k a W N p w 7 N u I E N E U C w z M n 0 m c X V v d D s s J n F 1 b 3 Q 7 U 2 V j d G l v b j E v M j A y M 1 9 S Z X B v c n R l I G R l I E V q Z W N 1 Y 2 n D s 2 4 g Q 2 9 u d H J h Y 3 R 1 Y W w g K D M p L 0 F 1 d G 9 S Z W 1 v d m V k Q 2 9 s d W 1 u c z E u e 1 Z h b G 9 y I E N E U C w z M 3 0 m c X V v d D s s J n F 1 b 3 Q 7 U 2 V j d G l v b j E v M j A y M 1 9 S Z X B v c n R l I G R l I E V q Z W N 1 Y 2 n D s 2 4 g Q 2 9 u d H J h Y 3 R 1 Y W w g K D M p L 0 F 1 d G 9 S Z W 1 v d m V k Q 2 9 s d W 1 u c z E u e 0 5 v I E N E U C B W a W d l b m N p Y X M g R n V 0 d X J h c y w z N H 0 m c X V v d D s s J n F 1 b 3 Q 7 U 2 V j d G l v b j E v M j A y M 1 9 S Z X B v c n R l I G R l I E V q Z W N 1 Y 2 n D s 2 4 g Q 2 9 u d H J h Y 3 R 1 Y W w g K D M p L 0 F 1 d G 9 S Z W 1 v d m V k Q 2 9 s d W 1 u c z E u e 0 V 4 c G V k a W N p w 7 N u I E N E U C B W a W d l b m N p Y X M g R n V 0 d X I s M z V 9 J n F 1 b 3 Q 7 L C Z x d W 9 0 O 1 N l Y 3 R p b 2 4 x L z I w M j N f U m V w b 3 J 0 Z S B k Z S B F a m V j d W N p w 7 N u I E N v b n R y Y W N 0 d W F s I C g z K S 9 B d X R v U m V t b 3 Z l Z E N v b H V t b n M x L n t W Y W x v c i B D R F A g V m l n Z W 5 j a W F z I E Z 1 d H V y Y X M s M z Z 9 J n F 1 b 3 Q 7 L C Z x d W 9 0 O 1 N l Y 3 R p b 2 4 x L z I w M j N f U m V w b 3 J 0 Z S B k Z S B F a m V j d W N p w 7 N u I E N v b n R y Y W N 0 d W F s I C g z K S 9 B d X R v U m V t b 3 Z l Z E N v b H V t b n M x L n t O b y B S U C w z N 3 0 m c X V v d D s s J n F 1 b 3 Q 7 U 2 V j d G l v b j E v M j A y M 1 9 S Z X B v c n R l I G R l I E V q Z W N 1 Y 2 n D s 2 4 g Q 2 9 u d H J h Y 3 R 1 Y W w g K D M p L 0 F 1 d G 9 S Z W 1 v d m V k Q 2 9 s d W 1 u c z E u e 0 V 4 c G V k a W N p w 7 N u I F J Q L D M 4 f S Z x d W 9 0 O y w m c X V v d D t T Z W N 0 a W 9 u M S 8 y M D I z X 1 J l c G 9 y d G U g Z G U g R W p l Y 3 V j a c O z b i B D b 2 5 0 c m F j d H V h b C A o M y k v Q X V 0 b 1 J l b W 9 2 Z W R D b 2 x 1 b W 5 z M S 5 7 V m F s b 3 I g U l A s M z l 9 J n F 1 b 3 Q 7 L C Z x d W 9 0 O 1 N l Y 3 R p b 2 4 x L z I w M j N f U m V w b 3 J 0 Z S B k Z S B F a m V j d W N p w 7 N u I E N v b n R y Y W N 0 d W F s I C g z K S 9 B d X R v U m V t b 3 Z l Z E N v b H V t b n M x L n t O b y B S U C B W a W d l b m N p Y X M g R n V 0 d X J h c y w 0 M H 0 m c X V v d D s s J n F 1 b 3 Q 7 U 2 V j d G l v b j E v M j A y M 1 9 S Z X B v c n R l I G R l I E V q Z W N 1 Y 2 n D s 2 4 g Q 2 9 u d H J h Y 3 R 1 Y W w g K D M p L 0 F 1 d G 9 S Z W 1 v d m V k Q 2 9 s d W 1 u c z E u e 0 V 4 c G V k a W N p w 7 N u I F J Q I F Z p Z 2 V u Y 2 l h c y B G d X R 1 c m E s N D F 9 J n F 1 b 3 Q 7 L C Z x d W 9 0 O 1 N l Y 3 R p b 2 4 x L z I w M j N f U m V w b 3 J 0 Z S B k Z S B F a m V j d W N p w 7 N u I E N v b n R y Y W N 0 d W F s I C g z K S 9 B d X R v U m V t b 3 Z l Z E N v b H V t b n M x L n t W Y W x v c i B S U C B W a W d l b m N p Y X M g R n V 0 d X J h c y w 0 M n 0 m c X V v d D s s J n F 1 b 3 Q 7 U 2 V j d G l v b j E v M j A y M 1 9 S Z X B v c n R l I G R l I E V q Z W N 1 Y 2 n D s 2 4 g Q 2 9 u d H J h Y 3 R 1 Y W w g K D M p L 0 F 1 d G 9 S Z W 1 v d m V k Q 2 9 s d W 1 u c z E u e 1 J p Z X N n b 3 M g U H J v Z m V z a W 9 u Y W x l c y w 0 M 3 0 m c X V v d D s s J n F 1 b 3 Q 7 U 2 V j d G l v b j E v M j A y M 1 9 S Z X B v c n R l I G R l I E V q Z W N 1 Y 2 n D s 2 4 g Q 2 9 u d H J h Y 3 R 1 Y W w g K D M p L 0 F 1 d G 9 S Z W 1 v d m V k Q 2 9 s d W 1 u c z E u e 0 9 y a W d l b i B k Z S B Q c m V z d X B 1 Z X N 0 b y w 0 N H 0 m c X V v d D s s J n F 1 b 3 Q 7 U 2 V j d G l v b j E v M j A y M 1 9 S Z X B v c n R l I G R l I E V q Z W N 1 Y 2 n D s 2 4 g Q 2 9 u d H J h Y 3 R 1 Y W w g K D M p L 0 F 1 d G 9 S Z W 1 v d m V k Q 2 9 s d W 1 u c z E u e 0 9 y a W d l b i B k Z S B S Z W N 1 c n N v c y w 0 N X 0 m c X V v d D s s J n F 1 b 3 Q 7 U 2 V j d G l v b j E v M j A y M 1 9 S Z X B v c n R l I G R l I E V q Z W N 1 Y 2 n D s 2 4 g Q 2 9 u d H J h Y 3 R 1 Y W w g K D M p L 0 F 1 d G 9 S Z W 1 v d m V k Q 2 9 s d W 1 u c z E u e 1 R p c G 8 g T W 9 u Z W R h I E N v b n R y Y X R v L D Q 2 f S Z x d W 9 0 O y w m c X V v d D t T Z W N 0 a W 9 u M S 8 y M D I z X 1 J l c G 9 y d G U g Z G U g R W p l Y 3 V j a c O z b i B D b 2 5 0 c m F j d H V h b C A o M y k v Q X V 0 b 1 J l b W 9 2 Z W R D b 2 x 1 b W 5 z M S 5 7 V m F s b 3 I g Z G U g T W 9 u Z W R h I E V 4 d C w 0 N 3 0 m c X V v d D s s J n F 1 b 3 Q 7 U 2 V j d G l v b j E v M j A y M 1 9 S Z X B v c n R l I G R l I E V q Z W N 1 Y 2 n D s 2 4 g Q 2 9 u d H J h Y 3 R 1 Y W w g K D M p L 0 F 1 d G 9 S Z W 1 v d m V k Q 2 9 s d W 1 u c z E u e 1 Z h b G 9 y I H R h c 2 E g Y 2 F t Y m l v L D Q 4 f S Z x d W 9 0 O y w m c X V v d D t T Z W N 0 a W 9 u M S 8 y M D I z X 1 J l c G 9 y d G U g Z G U g R W p l Y 3 V j a c O z b i B D b 2 5 0 c m F j d H V h b C A o M y k v Q X V 0 b 1 J l b W 9 2 Z W R D b 2 x 1 b W 5 z M S 5 7 V m F s b 3 I g a W 5 p Y 2 l h b C B j b 2 5 0 c m F 0 b y w 0 O X 0 m c X V v d D s s J n F 1 b 3 Q 7 U 2 V j d G l v b j E v M j A y M 1 9 S Z X B v c n R l I G R l I E V q Z W N 1 Y 2 n D s 2 4 g Q 2 9 u d H J h Y 3 R 1 Y W w g K D M p L 0 F 1 d G 9 S Z W 1 v d m V k Q 2 9 s d W 1 u c z E u e 0 9 i c 2 V y d m F j a W 9 u Z X M g d m F s b 3 I s N T B 9 J n F 1 b 3 Q 7 L C Z x d W 9 0 O 1 N l Y 3 R p b 2 4 x L z I w M j N f U m V w b 3 J 0 Z S B k Z S B F a m V j d W N p w 7 N u I E N v b n R y Y W N 0 d W F s I C g z K S 9 B d X R v U m V t b 3 Z l Z E N v b H V t b n M x L n t O b y B D R F A g T m 9 2 Z W R h Z G V z L D U x f S Z x d W 9 0 O y w m c X V v d D t T Z W N 0 a W 9 u M S 8 y M D I z X 1 J l c G 9 y d G U g Z G U g R W p l Y 3 V j a c O z b i B D b 2 5 0 c m F j d H V h b C A o M y k v Q X V 0 b 1 J l b W 9 2 Z W R D b 2 x 1 b W 5 z M S 5 7 R X h w Z W R p Y 2 n D s 2 4 g Q 0 R Q I E 5 v d m V k Y W R l c y w 1 M n 0 m c X V v d D s s J n F 1 b 3 Q 7 U 2 V j d G l v b j E v M j A y M 1 9 S Z X B v c n R l I G R l I E V q Z W N 1 Y 2 n D s 2 4 g Q 2 9 u d H J h Y 3 R 1 Y W w g K D M p L 0 F 1 d G 9 S Z W 1 v d m V k Q 2 9 s d W 1 u c z E u e 1 Z h b G 9 y I E N E U C B O b 3 Z l Z G F k Z X M s N T N 9 J n F 1 b 3 Q 7 L C Z x d W 9 0 O 1 N l Y 3 R p b 2 4 x L z I w M j N f U m V w b 3 J 0 Z S B k Z S B F a m V j d W N p w 7 N u I E N v b n R y Y W N 0 d W F s I C g z K S 9 B d X R v U m V t b 3 Z l Z E N v b H V t b n M x L n t O b y B D R F A g V m l n Z W 5 j a W F z I E Z 1 d H V y Y X M g T m 9 2 Z W Q s N T R 9 J n F 1 b 3 Q 7 L C Z x d W 9 0 O 1 N l Y 3 R p b 2 4 x L z I w M j N f U m V w b 3 J 0 Z S B k Z S B F a m V j d W N p w 7 N u I E N v b n R y Y W N 0 d W F s I C g z K S 9 B d X R v U m V t b 3 Z l Z E N v b H V t b n M x L n t F e H B l Z G l j a c O z b i B D R F A g V m l n Z W 5 j a W F z I E Z 1 d H V y X z E s N T V 9 J n F 1 b 3 Q 7 L C Z x d W 9 0 O 1 N l Y 3 R p b 2 4 x L z I w M j N f U m V w b 3 J 0 Z S B k Z S B F a m V j d W N p w 7 N u I E N v b n R y Y W N 0 d W F s I C g z K S 9 B d X R v U m V t b 3 Z l Z E N v b H V t b n M x L n t W Y W x v c i B D R F A g V m l n Z W 5 j a W F z I E Z 1 d H V y Y X M g T m 8 s N T Z 9 J n F 1 b 3 Q 7 L C Z x d W 9 0 O 1 N l Y 3 R p b 2 4 x L z I w M j N f U m V w b 3 J 0 Z S B k Z S B F a m V j d W N p w 7 N u I E N v b n R y Y W N 0 d W F s I C g z K S 9 B d X R v U m V t b 3 Z l Z E N v b H V t b n M x L n t O b y B S U C B O b 3 Z l Z G F k Z X M s N T d 9 J n F 1 b 3 Q 7 L C Z x d W 9 0 O 1 N l Y 3 R p b 2 4 x L z I w M j N f U m V w b 3 J 0 Z S B k Z S B F a m V j d W N p w 7 N u I E N v b n R y Y W N 0 d W F s I C g z K S 9 B d X R v U m V t b 3 Z l Z E N v b H V t b n M x L n t F e H B l Z G l j a c O z b i B S U C B O b 3 Z l Z G F k Z X M s N T h 9 J n F 1 b 3 Q 7 L C Z x d W 9 0 O 1 N l Y 3 R p b 2 4 x L z I w M j N f U m V w b 3 J 0 Z S B k Z S B F a m V j d W N p w 7 N u I E N v b n R y Y W N 0 d W F s I C g z K S 9 B d X R v U m V t b 3 Z l Z E N v b H V t b n M x L n t W Y W x v c i B S U C B O b 3 Z l Z G F k Z X M s N T l 9 J n F 1 b 3 Q 7 L C Z x d W 9 0 O 1 N l Y 3 R p b 2 4 x L z I w M j N f U m V w b 3 J 0 Z S B k Z S B F a m V j d W N p w 7 N u I E N v b n R y Y W N 0 d W F s I C g z K S 9 B d X R v U m V t b 3 Z l Z E N v b H V t b n M x L n t O b y B S U C B W a W d l b m N p Y X M g R n V 0 d X J h c y B O b 3 Z l Z G E s N j B 9 J n F 1 b 3 Q 7 L C Z x d W 9 0 O 1 N l Y 3 R p b 2 4 x L z I w M j N f U m V w b 3 J 0 Z S B k Z S B F a m V j d W N p w 7 N u I E N v b n R y Y W N 0 d W F s I C g z K S 9 B d X R v U m V t b 3 Z l Z E N v b H V t b n M x L n t F e H B l Z G l j a c O z b i B S U C B W a W d l b m N p Y X M g R n V 0 d X J h X z I s N j F 9 J n F 1 b 3 Q 7 L C Z x d W 9 0 O 1 N l Y 3 R p b 2 4 x L z I w M j N f U m V w b 3 J 0 Z S B k Z S B F a m V j d W N p w 7 N u I E N v b n R y Y W N 0 d W F s I C g z K S 9 B d X R v U m V t b 3 Z l Z E N v b H V t b n M x L n t W Y W x v c i B S U C B W a W d l b m N p Y X M g R n V 0 d X J h c y B O b 3 Y s N j J 9 J n F 1 b 3 Q 7 L C Z x d W 9 0 O 1 N l Y 3 R p b 2 4 x L z I w M j N f U m V w b 3 J 0 Z S B k Z S B F a m V j d W N p w 7 N u I E N v b n R y Y W N 0 d W F s I C g z K S 9 B d X R v U m V t b 3 Z l Z E N v b H V t b n M x L n t O b y B w Z W R p Z G 8 g b W 9 k a W Z p Y 2 F j a c O z b i w 2 M 3 0 m c X V v d D s s J n F 1 b 3 Q 7 U 2 V j d G l v b j E v M j A y M 1 9 S Z X B v c n R l I G R l I E V q Z W N 1 Y 2 n D s 2 4 g Q 2 9 u d H J h Y 3 R 1 Y W w g K D M p L 0 F 1 d G 9 S Z W 1 v d m V k Q 2 9 s d W 1 u c z E u e 1 Z h b G 9 y I H R v d G F s I G F k a W N p b 2 5 l c y w 2 N H 0 m c X V v d D s s J n F 1 b 3 Q 7 U 2 V j d G l v b j E v M j A y M 1 9 S Z X B v c n R l I G R l I E V q Z W N 1 Y 2 n D s 2 4 g Q 2 9 u d H J h Y 3 R 1 Y W w g K D M p L 0 F 1 d G 9 S Z W 1 v d m V k Q 2 9 s d W 1 u c z E u e 0 4 u I G F k a W N p b 2 5 l c y B y Z W F s a X p h Z G F z L D Y 1 f S Z x d W 9 0 O y w m c X V v d D t T Z W N 0 a W 9 u M S 8 y M D I z X 1 J l c G 9 y d G U g Z G U g R W p l Y 3 V j a c O z b i B D b 2 5 0 c m F j d H V h b C A o M y k v Q X V 0 b 1 J l b W 9 2 Z W R D b 2 x 1 b W 5 z M S 5 7 V m F s b 3 I g d G 9 0 Y W w g Y 2 9 u d H J h d G 8 g Y 2 9 u I G F k a W N p L D Y 2 f S Z x d W 9 0 O y w m c X V v d D t T Z W N 0 a W 9 u M S 8 y M D I z X 1 J l c G 9 y d G U g Z G U g R W p l Y 3 V j a c O z b i B D b 2 5 0 c m F j d H V h b C A o M y k v Q X V 0 b 1 J l b W 9 2 Z W R D b 2 x 1 b W 5 z M S 5 7 R m 9 y b W E g Z G U g c G F n b y w 2 N 3 0 m c X V v d D s s J n F 1 b 3 Q 7 U 2 V j d G l v b j E v M j A y M 1 9 S Z X B v c n R l I G R l I E V q Z W N 1 Y 2 n D s 2 4 g Q 2 9 u d H J h Y 3 R 1 Y W w g K D M p L 0 F 1 d G 9 S Z W 1 v d m V k Q 2 9 s d W 1 u c z E u e 1 B s Y X p v I G V q Z W N 1 Y 2 n D s 2 4 g Y 2 9 u d H J h d G 8 s N j h 9 J n F 1 b 3 Q 7 L C Z x d W 9 0 O 1 N l Y 3 R p b 2 4 x L z I w M j N f U m V w b 3 J 0 Z S B k Z S B F a m V j d W N p w 7 N u I E N v b n R y Y W N 0 d W F s I C g z K S 9 B d X R v U m V t b 3 Z l Z E N v b H V t b n M x L n t P Y n N l c n Z h Y 2 n D s 2 5 l c y B w b G F 6 b y w 2 O X 0 m c X V v d D s s J n F 1 b 3 Q 7 U 2 V j d G l v b j E v M j A y M 1 9 S Z X B v c n R l I G R l I E V q Z W N 1 Y 2 n D s 2 4 g Q 2 9 u d H J h Y 3 R 1 Y W w g K D M p L 0 F 1 d G 9 S Z W 1 v d m V k Q 2 9 s d W 1 u c z E u e 1 B s Y X p v I H R v d G F s I H B y w 7 N y c m 9 n Y X M s N z B 9 J n F 1 b 3 Q 7 L C Z x d W 9 0 O 1 N l Y 3 R p b 2 4 x L z I w M j N f U m V w b 3 J 0 Z S B k Z S B F a m V j d W N p w 7 N u I E N v b n R y Y W N 0 d W F s I C g z K S 9 B d X R v U m V t b 3 Z l Z E N v b H V t b n M x L n t P Y n N l c n Z h Y 2 n D s 2 5 l c y B w b G F 6 b y B w c s O z c n J v Z 2 E s N z F 9 J n F 1 b 3 Q 7 L C Z x d W 9 0 O 1 N l Y 3 R p b 2 4 x L z I w M j N f U m V w b 3 J 0 Z S B k Z S B F a m V j d W N p w 7 N u I E N v b n R y Y W N 0 d W F s I C g z K S 9 B d X R v U m V t b 3 Z l Z E N v b H V t b n M x L n t Q b G F 6 b y B 0 b 3 R h b C B j b 2 5 0 c m F 0 b y w 3 M n 0 m c X V v d D s s J n F 1 b 3 Q 7 U 2 V j d G l v b j E v M j A y M 1 9 S Z X B v c n R l I G R l I E V q Z W N 1 Y 2 n D s 2 4 g Q 2 9 u d H J h Y 3 R 1 Y W w g K D M p L 0 F 1 d G 9 S Z W 1 v d m V k Q 2 9 s d W 1 u c z E u e 1 Z p Z 2 V u Y 2 l h I G R l b C B j b 2 5 0 c m F 0 b y w 3 M 3 0 m c X V v d D s s J n F 1 b 3 Q 7 U 2 V j d G l v b j E v M j A y M 1 9 S Z X B v c n R l I G R l I E V q Z W N 1 Y 2 n D s 2 4 g Q 2 9 u d H J h Y 3 R 1 Y W w g K D M p L 0 F 1 d G 9 S Z W 1 v d m V k Q 2 9 s d W 1 u c z E u e 0 N v b n R y Y X R p c 3 R h L D c 0 f S Z x d W 9 0 O y w m c X V v d D t T Z W N 0 a W 9 u M S 8 y M D I z X 1 J l c G 9 y d G U g Z G U g R W p l Y 3 V j a c O z b i B D b 2 5 0 c m F j d H V h b C A o M y k v Q X V 0 b 1 J l b W 9 2 Z W R D b 2 x 1 b W 5 z M S 5 7 S W Q g Y 2 9 u d H J h d G l z d G E s N z V 9 J n F 1 b 3 Q 7 L C Z x d W 9 0 O 1 N l Y 3 R p b 2 4 x L z I w M j N f U m V w b 3 J 0 Z S B k Z S B F a m V j d W N p w 7 N u I E N v b n R y Y W N 0 d W F s I C g z K S 9 B d X R v U m V t b 3 Z l Z E N v b H V t b n M x L n t E w 6 1 n a X R v I H Z l c m l m a W N h Y 2 n D s 2 4 g S W Q s N z Z 9 J n F 1 b 3 Q 7 L C Z x d W 9 0 O 1 N l Y 3 R p b 2 4 x L z I w M j N f U m V w b 3 J 0 Z S B k Z S B F a m V j d W N p w 7 N u I E N v b n R y Y W N 0 d W F s I C g z K S 9 B d X R v U m V t b 3 Z l Z E N v b H V t b n M x L n t U a X B v I E l E L D c 3 f S Z x d W 9 0 O y w m c X V v d D t T Z W N 0 a W 9 u M S 8 y M D I z X 1 J l c G 9 y d G U g Z G U g R W p l Y 3 V j a c O z b i B D b 2 5 0 c m F j d H V h b C A o M y k v Q X V 0 b 1 J l b W 9 2 Z W R D b 2 x 1 b W 5 z M S 5 7 T m F 0 d X J h b G V 6 Y S w 3 O H 0 m c X V v d D s s J n F 1 b 3 Q 7 U 2 V j d G l v b j E v M j A y M 1 9 S Z X B v c n R l I G R l I E V q Z W N 1 Y 2 n D s 2 4 g Q 2 9 u d H J h Y 3 R 1 Y W w g K D M p L 0 F 1 d G 9 S Z W 1 v d m V k Q 2 9 s d W 1 u c z E u e 1 N l e G 8 s N z l 9 J n F 1 b 3 Q 7 L C Z x d W 9 0 O 1 N l Y 3 R p b 2 4 x L z I w M j N f U m V w b 3 J 0 Z S B k Z S B F a m V j d W N p w 7 N u I E N v b n R y Y W N 0 d W F s I C g z K S 9 B d X R v U m V t b 3 Z l Z E N v b H V t b n M x L n t F Z G F k L D g w f S Z x d W 9 0 O y w m c X V v d D t T Z W N 0 a W 9 u M S 8 y M D I z X 1 J l c G 9 y d G U g Z G U g R W p l Y 3 V j a c O z b i B D b 2 5 0 c m F j d H V h b C A o M y k v Q X V 0 b 1 J l b W 9 2 Z W R D b 2 x 1 b W 5 z M S 5 7 T m l 2 Z W w g Z G U g Z X N 0 d W R p b y w 4 M X 0 m c X V v d D s s J n F 1 b 3 Q 7 U 2 V j d G l v b j E v M j A y M 1 9 S Z X B v c n R l I G R l I E V q Z W N 1 Y 2 n D s 2 4 g Q 2 9 u d H J h Y 3 R 1 Y W w g K D M p L 0 F 1 d G 9 S Z W 1 v d m V k Q 2 9 s d W 1 u c z E u e 1 B y b 2 Z l c 2 n D s 2 4 s O D J 9 J n F 1 b 3 Q 7 L C Z x d W 9 0 O 1 N l Y 3 R p b 2 4 x L z I w M j N f U m V w b 3 J 0 Z S B k Z S B F a m V j d W N p w 7 N u I E N v b n R y Y W N 0 d W F s I C g z K S 9 B d X R v U m V t b 3 Z l Z E N v b H V t b n M x L n t G b 3 J t Y W N p w 7 N u I G N v b n R y Y X R p c 3 R h L D g z f S Z x d W 9 0 O y w m c X V v d D t T Z W N 0 a W 9 u M S 8 y M D I z X 1 J l c G 9 y d G U g Z G U g R W p l Y 3 V j a c O z b i B D b 2 5 0 c m F j d H V h b C A o M y k v Q X V 0 b 1 J l b W 9 2 Z W R D b 2 x 1 b W 5 z M S 5 7 R X h w Z X J p Z W 5 j a W E g Y 2 9 u d H J h d G l z d G E s O D R 9 J n F 1 b 3 Q 7 L C Z x d W 9 0 O 1 N l Y 3 R p b 2 4 x L z I w M j N f U m V w b 3 J 0 Z S B k Z S B F a m V j d W N p w 7 N u I E N v b n R y Y W N 0 d W F s I C g z K S 9 B d X R v U m V t b 3 Z l Z E N v b H V t b n M x L n t F e H B l c m l l b m N p Y S B y Z W x h Y 2 l v b m F k Y S w 4 N X 0 m c X V v d D s s J n F 1 b 3 Q 7 U 2 V j d G l v b j E v M j A y M 1 9 S Z X B v c n R l I G R l I E V q Z W N 1 Y 2 n D s 2 4 g Q 2 9 u d H J h Y 3 R 1 Y W w g K D M p L 0 F 1 d G 9 S Z W 1 v d m V k Q 2 9 s d W 1 u c z E u e 1 R p c G 8 g a W R l b n R p Z m l j Y W N p w 7 N u I H J l c H J l c 2 V u d G E s O D Z 9 J n F 1 b 3 Q 7 L C Z x d W 9 0 O 1 N l Y 3 R p b 2 4 x L z I w M j N f U m V w b 3 J 0 Z S B k Z S B F a m V j d W N p w 7 N u I E N v b n R y Y W N 0 d W F s I C g z K S 9 B d X R v U m V t b 3 Z l Z E N v b H V t b n M x L n t J Z G V u d G l m a W N h Y 2 l v b i B S Z X B y Z X N l b n R h b n R l L D g 3 f S Z x d W 9 0 O y w m c X V v d D t T Z W N 0 a W 9 u M S 8 y M D I z X 1 J l c G 9 y d G U g Z G U g R W p l Y 3 V j a c O z b i B D b 2 5 0 c m F j d H V h b C A o M y k v Q X V 0 b 1 J l b W 9 2 Z W R D b 2 x 1 b W 5 z M S 5 7 U m V w c m V z Z W 5 0 Y W 5 0 Z S B s Z W d h b C w 4 O H 0 m c X V v d D s s J n F 1 b 3 Q 7 U 2 V j d G l v b j E v M j A y M 1 9 S Z X B v c n R l I G R l I E V q Z W N 1 Y 2 n D s 2 4 g Q 2 9 u d H J h Y 3 R 1 Y W w g K D M p L 0 F 1 d G 9 S Z W 1 v d m V k Q 2 9 s d W 1 u c z E u e 0 5 v b W J y Z S B y Z X B y Z X N l b n R h b n R l I G x l Z 2 F s L W N v b i w 4 O X 0 m c X V v d D s s J n F 1 b 3 Q 7 U 2 V j d G l v b j E v M j A y M 1 9 S Z X B v c n R l I G R l I E V q Z W N 1 Y 2 n D s 2 4 g Q 2 9 u d H J h Y 3 R 1 Y W w g K D M p L 0 F 1 d G 9 S Z W 1 v d m V k Q 2 9 s d W 1 u c z E u e 0 N h c m d v I F J l c H J l c 2 V u d G F u d G U g T G V n Y W w s O T B 9 J n F 1 b 3 Q 7 L C Z x d W 9 0 O 1 N l Y 3 R p b 2 4 x L z I w M j N f U m V w b 3 J 0 Z S B k Z S B F a m V j d W N p w 7 N u I E N v b n R y Y W N 0 d W F s I C g z K S 9 B d X R v U m V t b 3 Z l Z E N v b H V t b n M x L n t E a X J l Y 2 N p w 7 N u I H B y b 3 Z l Z W R v c i w 5 M X 0 m c X V v d D s s J n F 1 b 3 Q 7 U 2 V j d G l v b j E v M j A y M 1 9 S Z X B v c n R l I G R l I E V q Z W N 1 Y 2 n D s 2 4 g Q 2 9 u d H J h Y 3 R 1 Y W w g K D M p L 0 F 1 d G 9 S Z W 1 v d m V k Q 2 9 s d W 1 u c z E u e 1 R l b M O p Z m 9 u b y B w c m 9 2 Z W V k b 3 I s O T J 9 J n F 1 b 3 Q 7 L C Z x d W 9 0 O 1 N l Y 3 R p b 2 4 x L z I w M j N f U m V w b 3 J 0 Z S B k Z S B F a m V j d W N p w 7 N u I E N v b n R y Y W N 0 d W F s I C g z K S 9 B d X R v U m V t b 3 Z l Z E N v b H V t b n M x L n t D b 3 J y Z W 8 t Z S B w c m 9 2 Z W V k b 3 I s O T N 9 J n F 1 b 3 Q 7 L C Z x d W 9 0 O 1 N l Y 3 R p b 2 4 x L z I w M j N f U m V w b 3 J 0 Z S B k Z S B F a m V j d W N p w 7 N u I E N v b n R y Y W N 0 d W F s I C g z K S 9 B d X R v U m V t b 3 Z l Z E N v b H V t b n M x L n t U a X B v I G V u d G l k Y W Q s O T R 9 J n F 1 b 3 Q 7 L C Z x d W 9 0 O 1 N l Y 3 R p b 2 4 x L z I w M j N f U m V w b 3 J 0 Z S B k Z S B F a m V j d W N p w 7 N u I E N v b n R y Y W N 0 d W F s I C g z K S 9 B d X R v U m V t b 3 Z l Z E N v b H V t b n M x L n t O b y B j Z X J 0 a W Z p Y 2 F k b y B j b 2 5 z d G l 0 d W N p w 7 N u L D k 1 f S Z x d W 9 0 O y w m c X V v d D t T Z W N 0 a W 9 u M S 8 y M D I z X 1 J l c G 9 y d G U g Z G U g R W p l Y 3 V j a c O z b i B D b 2 5 0 c m F j d H V h b C A o M y k v Q X V 0 b 1 J l b W 9 2 Z W R D b 2 x 1 b W 5 z M S 5 7 V G l w b y B k Z S B v c m c v c G V y c y w 5 N n 0 m c X V v d D s s J n F 1 b 3 Q 7 U 2 V j d G l v b j E v M j A y M 1 9 S Z X B v c n R l I G R l I E V q Z W N 1 Y 2 n D s 2 4 g Q 2 9 u d H J h Y 3 R 1 Y W w g K D M p L 0 F 1 d G 9 S Z W 1 v d m V k Q 2 9 s d W 1 u c z E u e 0 5 h Y 2 l v b m F s a W R h Z C w 5 N 3 0 m c X V v d D s s J n F 1 b 3 Q 7 U 2 V j d G l v b j E v M j A y M 1 9 S Z X B v c n R l I G R l I E V q Z W N 1 Y 2 n D s 2 4 g Q 2 9 u d H J h Y 3 R 1 Y W w g K D M p L 0 F 1 d G 9 S Z W 1 v d m V k Q 2 9 s d W 1 u c z E u e 0 R h d G 9 z I C B T d X B l c n Z p c 2 9 y L D k 4 f S Z x d W 9 0 O y w m c X V v d D t T Z W N 0 a W 9 u M S 8 y M D I z X 1 J l c G 9 y d G U g Z G U g R W p l Y 3 V j a c O z b i B D b 2 5 0 c m F j d H V h b C A o M y k v Q X V 0 b 1 J l b W 9 2 Z W R D b 2 x 1 b W 5 z M S 5 7 R G F 0 b 3 M g Z G U g S W 5 0 Z X J 2 Z W 5 0 b 3 I s O T l 9 J n F 1 b 3 Q 7 L C Z x d W 9 0 O 1 N l Y 3 R p b 2 4 x L z I w M j N f U m V w b 3 J 0 Z S B k Z S B F a m V j d W N p w 7 N u I E N v b n R y Y W N 0 d W F s I C g z K S 9 B d X R v U m V t b 3 Z l Z E N v b H V t b n M x L n t P c m R l b m F k b 3 I g Z G V s I G d h c 3 R v L D E w M H 0 m c X V v d D s s J n F 1 b 3 Q 7 U 2 V j d G l v b j E v M j A y M 1 9 S Z X B v c n R l I G R l I E V q Z W N 1 Y 2 n D s 2 4 g Q 2 9 u d H J h Y 3 R 1 Y W w g K D M p L 0 F 1 d G 9 S Z W 1 v d m V k Q 2 9 s d W 1 u c z E u e 0 N s Y X N l I G R l I G d h c m F u d M O t Y S w x M D F 9 J n F 1 b 3 Q 7 L C Z x d W 9 0 O 1 N l Y 3 R p b 2 4 x L z I w M j N f U m V w b 3 J 0 Z S B k Z S B F a m V j d W N p w 7 N u I E N v b n R y Y W N 0 d W F s I C g z K S 9 B d X R v U m V t b 3 Z l Z E N v b H V t b n M x L n t H Y X J h b n T D r W E g b y B w w 7 N s a X p h L D E w M n 0 m c X V v d D s s J n F 1 b 3 Q 7 U 2 V j d G l v b j E v M j A y M 1 9 S Z X B v c n R l I G R l I E V q Z W N 1 Y 2 n D s 2 4 g Q 2 9 u d H J h Y 3 R 1 Y W w g K D M p L 0 F 1 d G 9 S Z W 1 v d m V k Q 2 9 s d W 1 u c z E u e 0 4 u I G d h c m F u d G l h L D E w M 3 0 m c X V v d D s s J n F 1 b 3 Q 7 U 2 V j d G l v b j E v M j A y M 1 9 S Z X B v c n R l I G R l I E V q Z W N 1 Y 2 n D s 2 4 g Q 2 9 u d H J h Y 3 R 1 Y W w g K D M p L 0 F 1 d G 9 S Z W 1 v d m V k Q 2 9 s d W 1 u c z E u e 0 4 u I G F u Z X h v L D E w N H 0 m c X V v d D s s J n F 1 b 3 Q 7 U 2 V j d G l v b j E v M j A y M 1 9 S Z X B v c n R l I G R l I E V q Z W N 1 Y 2 n D s 2 4 g Q 2 9 u d H J h Y 3 R 1 Y W w g K D M p L 0 F 1 d G 9 S Z W 1 v d m V k Q 2 9 s d W 1 u c z E u e 0 Z l Y 2 h h I G l u a W N p b y B 2 a W d l b m N p Y S w x M D V 9 J n F 1 b 3 Q 7 L C Z x d W 9 0 O 1 N l Y 3 R p b 2 4 x L z I w M j N f U m V w b 3 J 0 Z S B k Z S B F a m V j d W N p w 7 N u I E N v b n R y Y W N 0 d W F s I C g z K S 9 B d X R v U m V t b 3 Z l Z E N v b H V t b n M x L n t G Z W N o Y S B m a W 4 g d m l n Z W 5 j a W E s M T A 2 f S Z x d W 9 0 O y w m c X V v d D t T Z W N 0 a W 9 u M S 8 y M D I z X 1 J l c G 9 y d G U g Z G U g R W p l Y 3 V j a c O z b i B D b 2 5 0 c m F j d H V h b C A o M y k v Q X V 0 b 1 J l b W 9 2 Z W R D b 2 x 1 b W 5 z M S 5 7 R m V j a G E g Z 2 F y Y W 5 0 a W E s M T A 3 f S Z x d W 9 0 O y w m c X V v d D t T Z W N 0 a W 9 u M S 8 y M D I z X 1 J l c G 9 y d G U g Z G U g R W p l Y 3 V j a c O z b i B D b 2 5 0 c m F j d H V h b C A o M y k v Q X V 0 b 1 J l b W 9 2 Z W R D b 2 x 1 b W 5 z M S 5 7 Q X N l Z 3 V y Y W R v c m E s M T A 4 f S Z x d W 9 0 O y w m c X V v d D t T Z W N 0 a W 9 u M S 8 y M D I z X 1 J l c G 9 y d G U g Z G U g R W p l Y 3 V j a c O z b i B D b 2 5 0 c m F j d H V h b C A o M y k v Q X V 0 b 1 J l b W 9 2 Z W R D b 2 x 1 b W 5 z M S 5 7 R 2 F y Y W 5 0 w 6 1 h I G 8 g c M O z b G l 6 Y S B S Q 0 U s M T A 5 f S Z x d W 9 0 O y w m c X V v d D t T Z W N 0 a W 9 u M S 8 y M D I z X 1 J l c G 9 y d G U g Z G U g R W p l Y 3 V j a c O z b i B D b 2 5 0 c m F j d H V h b C A o M y k v Q X V 0 b 1 J l b W 9 2 Z W R D b 2 x 1 b W 5 z M S 5 7 T m 8 g Z 2 F y Y W 5 0 w 6 1 h I F J D R S w x M T B 9 J n F 1 b 3 Q 7 L C Z x d W 9 0 O 1 N l Y 3 R p b 2 4 x L z I w M j N f U m V w b 3 J 0 Z S B k Z S B F a m V j d W N p w 7 N u I E N v b n R y Y W N 0 d W F s I C g z K S 9 B d X R v U m V t b 3 Z l Z E N v b H V t b n M x L n t O b y B h b m V 4 b y B n Y X J h b n T D r W E g U k N F L D E x M X 0 m c X V v d D s s J n F 1 b 3 Q 7 U 2 V j d G l v b j E v M j A y M 1 9 S Z X B v c n R l I G R l I E V q Z W N 1 Y 2 n D s 2 4 g Q 2 9 u d H J h Y 3 R 1 Y W w g K D M p L 0 F 1 d G 9 S Z W 1 v d m V k Q 2 9 s d W 1 u c z E u e 0 Z l Y 2 h h I G l u a W N p b y B 2 a W d l b m N p Y V 8 z L D E x M n 0 m c X V v d D s s J n F 1 b 3 Q 7 U 2 V j d G l v b j E v M j A y M 1 9 S Z X B v c n R l I G R l I E V q Z W N 1 Y 2 n D s 2 4 g Q 2 9 u d H J h Y 3 R 1 Y W w g K D M p L 0 F 1 d G 9 S Z W 1 v d m V k Q 2 9 s d W 1 u c z E u e 0 Z l Y 2 h h I G Z p b i B 2 a W d l b m N p Y V 8 0 L D E x M 3 0 m c X V v d D s s J n F 1 b 3 Q 7 U 2 V j d G l v b j E v M j A y M 1 9 S Z X B v c n R l I G R l I E V q Z W N 1 Y 2 n D s 2 4 g Q 2 9 u d H J h Y 3 R 1 Y W w g K D M p L 0 F 1 d G 9 S Z W 1 v d m V k Q 2 9 s d W 1 u c z E u e 0 Z l Y 2 h h I G d h c m F u d G l h X z U s M T E 0 f S Z x d W 9 0 O y w m c X V v d D t T Z W N 0 a W 9 u M S 8 y M D I z X 1 J l c G 9 y d G U g Z G U g R W p l Y 3 V j a c O z b i B D b 2 5 0 c m F j d H V h b C A o M y k v Q X V 0 b 1 J l b W 9 2 Z W R D b 2 x 1 b W 5 z M S 5 7 Q X N l Z 3 V y Y W R v c m F f N i w x M T V 9 J n F 1 b 3 Q 7 L C Z x d W 9 0 O 1 N l Y 3 R p b 2 4 x L z I w M j N f U m V w b 3 J 0 Z S B k Z S B F a m V j d W N p w 7 N u I E N v b n R y Y W N 0 d W F s I C g z K S 9 B d X R v U m V t b 3 Z l Z E N v b H V t b n M x L n t B c H J v Y m F j a c O z b i B n Y X J h b n T D r W F z L D E x N n 0 m c X V v d D s s J n F 1 b 3 Q 7 U 2 V j d G l v b j E v M j A y M 1 9 S Z X B v c n R l I G R l I E V q Z W N 1 Y 2 n D s 2 4 g Q 2 9 u d H J h Y 3 R 1 Y W w g K D M p L 0 F 1 d G 9 S Z W 1 v d m V k Q 2 9 s d W 1 u c z E u e 0 9 i c 2 V y d m F j a c O z b m V z I G d h c m F u d M O t Y X M s M T E 3 f S Z x d W 9 0 O y w m c X V v d D t T Z W N 0 a W 9 u M S 8 y M D I z X 1 J l c G 9 y d G U g Z G U g R W p l Y 3 V j a c O z b i B D b 2 5 0 c m F j d H V h b C A o M y k v Q X V 0 b 1 J l b W 9 2 Z W R D b 2 x 1 b W 5 z M S 5 7 R X N 0 Y W R v L D E x O H 0 m c X V v d D s s J n F 1 b 3 Q 7 U 2 V j d G l v b j E v M j A y M 1 9 S Z X B v c n R l I G R l I E V q Z W N 1 Y 2 n D s 2 4 g Q 2 9 u d H J h Y 3 R 1 Y W w g K D M p L 0 F 1 d G 9 S Z W 1 v d m V k Q 2 9 s d W 1 u c z E u e 0 Z p c m 1 h I G R l b C B j b 2 5 0 c m F 0 a X N 0 Y S w x M T l 9 J n F 1 b 3 Q 7 L C Z x d W 9 0 O 1 N l Y 3 R p b 2 4 x L z I w M j N f U m V w b 3 J 0 Z S B k Z S B F a m V j d W N p w 7 N u I E N v b n R y Y W N 0 d W F s I C g z K S 9 B d X R v U m V t b 3 Z l Z E N v b H V t b n M x L n t G Z W N o Y S B w Y X J h I H J l b W l 0 a X I g Z G 9 j c y w x M j B 9 J n F 1 b 3 Q 7 L C Z x d W 9 0 O 1 N l Y 3 R p b 2 4 x L z I w M j N f U m V w b 3 J 0 Z S B k Z S B F a m V j d W N p w 7 N u I E N v b n R y Y W N 0 d W F s I C g z K S 9 B d X R v U m V t b 3 Z l Z E N v b H V t b n M x L n t G Z W N o Y S B k Z S B h Z G p 1 Z G l j Y W N p w 7 N u L D E y M X 0 m c X V v d D s s J n F 1 b 3 Q 7 U 2 V j d G l v b j E v M j A y M 1 9 S Z X B v c n R l I G R l I E V q Z W N 1 Y 2 n D s 2 4 g Q 2 9 u d H J h Y 3 R 1 Y W w g K D M p L 0 F 1 d G 9 S Z W 1 v d m V k Q 2 9 s d W 1 u c z E u e 1 N 1 c 2 N y a X B j a c O z b i B j b 2 5 0 c m F 0 b y w x M j J 9 J n F 1 b 3 Q 7 L C Z x d W 9 0 O 1 N l Y 3 R p b 2 4 x L z I w M j N f U m V w b 3 J 0 Z S B k Z S B F a m V j d W N p w 7 N u I E N v b n R y Y W N 0 d W F s I C g z K S 9 B d X R v U m V t b 3 Z l Z E N v b H V t b n M x L n t M Z W d h b G l 6 Y W N p w 7 N u I G N v b n R y Y X R v L D E y M 3 0 m c X V v d D s s J n F 1 b 3 Q 7 U 2 V j d G l v b j E v M j A y M 1 9 S Z X B v c n R l I G R l I E V q Z W N 1 Y 2 n D s 2 4 g Q 2 9 u d H J h Y 3 R 1 Y W w g K D M p L 0 F 1 d G 9 S Z W 1 v d m V k Q 2 9 s d W 1 u c z E u e 0 1 v Z G l m a W N h Y 2 n D s 2 4 g Z G U g Z 2 F y Y W 5 0 w 6 1 h c y w x M j R 9 J n F 1 b 3 Q 7 L C Z x d W 9 0 O 1 N l Y 3 R p b 2 4 x L z I w M j N f U m V w b 3 J 0 Z S B k Z S B F a m V j d W N p w 7 N u I E N v b n R y Y W N 0 d W F s I C g z K S 9 B d X R v U m V t b 3 Z l Z E N v b H V t b n M x L n t J b m l j a W 8 g Y 2 9 u d H J h d G 8 g T 0 k s M T I 1 f S Z x d W 9 0 O y w m c X V v d D t T Z W N 0 a W 9 u M S 8 y M D I z X 1 J l c G 9 y d G U g Z G U g R W p l Y 3 V j a c O z b i B D b 2 5 0 c m F j d H V h b C A o M y k v Q X V 0 b 1 J l b W 9 2 Z W R D b 2 x 1 b W 5 z M S 5 7 R m l u Y W x p e m F j a c O z b i B j b 2 5 0 c m F 0 b y B P S S w x M j Z 9 J n F 1 b 3 Q 7 L C Z x d W 9 0 O 1 N l Y 3 R p b 2 4 x L z I w M j N f U m V w b 3 J 0 Z S B k Z S B F a m V j d W N p w 7 N u I E N v b n R y Y W N 0 d W F s I C g z K S 9 B d X R v U m V t b 3 Z l Z E N v b H V t b n M x L n t G a W 5 h b G l 6 Y W N p w 7 N u I G R l Z m l u a X R p d m E s M T I 3 f S Z x d W 9 0 O y w m c X V v d D t T Z W N 0 a W 9 u M S 8 y M D I z X 1 J l c G 9 y d G U g Z G U g R W p l Y 3 V j a c O z b i B D b 2 5 0 c m F j d H V h b C A o M y k v Q X V 0 b 1 J l b W 9 2 Z W R D b 2 x 1 b W 5 z M S 5 7 R G F 0 b 3 M g Z G U g Q 2 V z a c O z b i w x M j h 9 J n F 1 b 3 Q 7 L C Z x d W 9 0 O 1 N l Y 3 R p b 2 4 x L z I w M j N f U m V w b 3 J 0 Z S B k Z S B F a m V j d W N p w 7 N u I E N v b n R y Y W N 0 d W F s I C g z K S 9 B d X R v U m V t b 3 Z l Z E N v b H V t b n M x L n t D Y W 5 0 a W R h Z C B k Z S B z d X N w Z W 5 z a c O z b m V z I H J l Y W x p L D E y O X 0 m c X V v d D s s J n F 1 b 3 Q 7 U 2 V j d G l v b j E v M j A y M 1 9 S Z X B v c n R l I G R l I E V q Z W N 1 Y 2 n D s 2 4 g Q 2 9 u d H J h Y 3 R 1 Y W w g K D M p L 0 F 1 d G 9 S Z W 1 v d m V k Q 2 9 s d W 1 u c z E u e 1 N 1 c 2 N y a X B j a c O z b i B k Z S B s Y S B z d X N w Z W 5 z a c O z b i w x M z B 9 J n F 1 b 3 Q 7 L C Z x d W 9 0 O 1 N l Y 3 R p b 2 4 x L z I w M j N f U m V w b 3 J 0 Z S B k Z S B F a m V j d W N p w 7 N u I E N v b n R y Y W N 0 d W F s I C g z K S 9 B d X R v U m V t b 3 Z l Z E N v b H V t b n M x L n t E w 6 1 h c y B k Z S B z d X N w Z W 5 z a c O z b i w x M z F 9 J n F 1 b 3 Q 7 L C Z x d W 9 0 O 1 N l Y 3 R p b 2 4 x L z I w M j N f U m V w b 3 J 0 Z S B k Z S B F a m V j d W N p w 7 N u I E N v b n R y Y W N 0 d W F s I C g z K S 9 B d X R v U m V t b 3 Z l Z E N v b H V t b n M x L n t U Z X J t a W 5 h Y 2 n D s 2 4 g Y W 5 0 a W N p c G F k Y S w x M z J 9 J n F 1 b 3 Q 7 L C Z x d W 9 0 O 1 N l Y 3 R p b 2 4 x L z I w M j N f U m V w b 3 J 0 Z S B k Z S B F a m V j d W N p w 7 N u I E N v b n R y Y W N 0 d W F s I C g z K S 9 B d X R v U m V t b 3 Z l Z E N v b H V t b n M x L n t G Z W N o Y S B J b m Z v c m 1 l I E Z p b m F s L D E z M 3 0 m c X V v d D s s J n F 1 b 3 Q 7 U 2 V j d G l v b j E v M j A y M 1 9 S Z X B v c n R l I G R l I E V q Z W N 1 Y 2 n D s 2 4 g Q 2 9 u d H J h Y 3 R 1 Y W w g K D M p L 0 F 1 d G 9 S Z W 1 v d m V k Q 2 9 s d W 1 u c z E u e 1 B y b 2 N l Z G U g Y S B s a X F 1 a W R h Y 2 n D s 2 4 s M T M 0 f S Z x d W 9 0 O y w m c X V v d D t T Z W N 0 a W 9 u M S 8 y M D I z X 1 J l c G 9 y d G U g Z G U g R W p l Y 3 V j a c O z b i B D b 2 5 0 c m F j d H V h b C A o M y k v Q X V 0 b 1 J l b W 9 2 Z W R D b 2 x 1 b W 5 z M S 5 7 T G l x d W l k Y W N p w 7 N u I H J l c X V l c m l k Y S w x M z V 9 J n F 1 b 3 Q 7 L C Z x d W 9 0 O 1 N l Y 3 R p b 2 4 x L z I w M j N f U m V w b 3 J 0 Z S B k Z S B F a m V j d W N p w 7 N u I E N v b n R y Y W N 0 d W F s I C g z K S 9 B d X R v U m V t b 3 Z l Z E N v b H V t b n M x L n t U a X B v I G x p c X V p Z G F j a c O z b i w x M z Z 9 J n F 1 b 3 Q 7 L C Z x d W 9 0 O 1 N l Y 3 R p b 2 4 x L z I w M j N f U m V w b 3 J 0 Z S B k Z S B F a m V j d W N p w 7 N u I E N v b n R y Y W N 0 d W F s I C g z K S 9 B d X R v U m V t b 3 Z l Z E N v b H V t b n M x L n t T d X N j c m l w Y 2 n D s 2 4 g Y W N 0 Y S B s a X F 1 a W R h Y 2 n D s 2 4 s M T M 3 f S Z x d W 9 0 O y w m c X V v d D t T Z W N 0 a W 9 u M S 8 y M D I z X 1 J l c G 9 y d G U g Z G U g R W p l Y 3 V j a c O z b i B D b 2 5 0 c m F j d H V h b C A o M y k v Q X V 0 b 1 J l b W 9 2 Z W R D b 2 x 1 b W 5 z M S 5 7 T 2 J z Z X J 2 Y W N p b 2 5 l c y B s a X F 1 a W R h Y 2 n D s 2 4 s M T M 4 f S Z x d W 9 0 O y w m c X V v d D t T Z W N 0 a W 9 u M S 8 y M D I z X 1 J l c G 9 y d G U g Z G U g R W p l Y 3 V j a c O z b i B D b 2 5 0 c m F j d H V h b C A o M y k v Q X V 0 b 1 J l b W 9 2 Z W R D b 2 x 1 b W 5 z M S 5 7 T G l x d W l k Y W N p w 7 N u I C 0 g Q X B y b 2 J h Y 2 n D s 2 4 g b 3 J k Z W 4 s M T M 5 f S Z x d W 9 0 O y w m c X V v d D t T Z W N 0 a W 9 u M S 8 y M D I z X 1 J l c G 9 y d G U g Z G U g R W p l Y 3 V j a c O z b i B D b 2 5 0 c m F j d H V h b C A o M y k v Q X V 0 b 1 J l b W 9 2 Z W R D b 2 x 1 b W 5 z M S 5 7 Q 2 l l c n J l I G R l I G V 4 c G V k a W V u d G U s M T Q w f S Z x d W 9 0 O y w m c X V v d D t T Z W N 0 a W 9 u M S 8 y M D I z X 1 J l c G 9 y d G U g Z G U g R W p l Y 3 V j a c O z b i B D b 2 5 0 c m F j d H V h b C A o M y k v Q X V 0 b 1 J l b W 9 2 Z W R D b 2 x 1 b W 5 z M S 5 7 S n V z d G l m a W N h Y 2 n D s 2 4 s M T Q x f S Z x d W 9 0 O y w m c X V v d D t T Z W N 0 a W 9 u M S 8 y M D I z X 1 J l c G 9 y d G U g Z G U g R W p l Y 3 V j a c O z b i B D b 2 5 0 c m F j d H V h b C A o M y k v Q X V 0 b 1 J l b W 9 2 Z W R D b 2 x 1 b W 5 z M S 5 7 T 2 J s a W d h Y 2 l v b m V z I E V z c G V j a W F s Z X M g Y 2 9 u d H J h L D E 0 M n 0 m c X V v d D s s J n F 1 b 3 Q 7 U 2 V j d G l v b j E v M j A y M 1 9 S Z X B v c n R l I G R l I E V q Z W N 1 Y 2 n D s 2 4 g Q 2 9 u d H J h Y 3 R 1 Y W w g K D M p L 0 F 1 d G 9 S Z W 1 v d m V k Q 2 9 s d W 1 u c z E u e 0 9 i b G l n Y W N p b 2 5 l c y B z d X B l c n Z p c 2 9 y I G 8 g a W 5 0 Z S w x N D N 9 J n F 1 b 3 Q 7 L C Z x d W 9 0 O 1 N l Y 3 R p b 2 4 x L z I w M j N f U m V w b 3 J 0 Z S B k Z S B F a m V j d W N p w 7 N u I E N v b n R y Y W N 0 d W F s I C g z K S 9 B d X R v U m V t b 3 Z l Z E N v b H V t b n M x L n t P Y m x p Z 2 F j a W 9 u Z X M g U 0 R I L D E 0 N H 0 m c X V v d D s s J n F 1 b 3 Q 7 U 2 V j d G l v b j E v M j A y M 1 9 S Z X B v c n R l I G R l I E V q Z W N 1 Y 2 n D s 2 4 g Q 2 9 u d H J h Y 3 R 1 Y W w g K D M p L 0 F 1 d G 9 S Z W 1 v d m V k Q 2 9 s d W 1 u c z E u e 1 B y b 2 R 1 Y 3 R v c y w g Z W 5 0 c m V n Y W J s Z X M g I G 8 g c m V z d S w x N D V 9 J n F 1 b 3 Q 7 L C Z x d W 9 0 O 1 N l Y 3 R p b 2 4 x L z I w M j N f U m V w b 3 J 0 Z S B k Z S B F a m V j d W N p w 7 N u I E N v b n R y Y W N 0 d W F s I C g z K S 9 B d X R v U m V t b 3 Z l Z E N v b H V t b n M x L n t B Z m l s a W F j a c O z b i B T R 1 J M L D E 0 N n 0 m c X V v d D s s J n F 1 b 3 Q 7 U 2 V j d G l v b j E v M j A y M 1 9 S Z X B v c n R l I G R l I E V q Z W N 1 Y 2 n D s 2 4 g Q 2 9 u d H J h Y 3 R 1 Y W w g K D M p L 0 F 1 d G 9 S Z W 1 v d m V k Q 2 9 s d W 1 u c z E u e 0 Z 1 b m N p w 7 N u L D E 0 N 3 0 m c X V v d D t d L C Z x d W 9 0 O 1 J l b G F 0 a W 9 u c 2 h p c E l u Z m 8 m c X V v d D s 6 W 1 1 9 I i A v P j w v U 3 R h Y m x l R W 5 0 c m l l c z 4 8 L 0 l 0 Z W 0 + P E l 0 Z W 0 + P E l 0 Z W 1 M b 2 N h d G l v b j 4 8 S X R l b V R 5 c G U + R m 9 y b X V s Y T w v S X R l b V R 5 c G U + P E l 0 Z W 1 Q Y X R o P l N l Y 3 R p b 2 4 x L z I w M j N f U m V w b 3 J 0 Z S U y M G R l J T I w R W p l Y 3 V j a S V D M y V C M 2 4 l M j B D b 2 5 0 c m F j d H V h b C U y M C g z K S 9 P c m l n Z W 4 8 L 0 l 0 Z W 1 Q Y X R o P j w v S X R l b U x v Y 2 F 0 a W 9 u P j x T d G F i b G V F b n R y a W V z I C 8 + P C 9 J d G V t P j x J d G V t P j x J d G V t T G 9 j Y X R p b 2 4 + P E l 0 Z W 1 U e X B l P k Z v c m 1 1 b G E 8 L 0 l 0 Z W 1 U e X B l P j x J d G V t U G F 0 a D 5 T Z W N 0 a W 9 u M S 8 y M D I z X 1 J l c G 9 y d G U l M j B k Z S U y M E V q Z W N 1 Y 2 k l Q z M l Q j N u J T I w Q 2 9 u d H J h Y 3 R 1 Y W w l M j A o M y k v R W 5 j Y W J l e m F k b 3 M l M j B w c m 9 t b 3 Z p Z G 9 z P C 9 J d G V t U G F 0 a D 4 8 L 0 l 0 Z W 1 M b 2 N h d G l v b j 4 8 U 3 R h Y m x l R W 5 0 c m l l c y A v P j w v S X R l b T 4 8 S X R l b T 4 8 S X R l b U x v Y 2 F 0 a W 9 u P j x J d G V t V H l w Z T 5 G b 3 J t d W x h P C 9 J d G V t V H l w Z T 4 8 S X R l b V B h d G g + U 2 V j d G l v b j E v M j A y M 1 9 S Z X B v c n R l J T I w Z G U l M j B F a m V j d W N p J U M z J U I z b i U y M E N v b n R y Y W N 0 d W F s J T I w K D M p L 1 R p c G 8 l M j B j Y W 1 i a W F k b z w v S X R l b V B h d G g + P C 9 J d G V t T G 9 j Y X R p b 2 4 + P F N 0 Y W J s Z U V u d H J p Z X M g L z 4 8 L 0 l 0 Z W 0 + P E l 0 Z W 0 + P E l 0 Z W 1 M b 2 N h d G l v b j 4 8 S X R l b V R 5 c G U + R m 9 y b X V s Y T w v S X R l b V R 5 c G U + P E l 0 Z W 1 Q Y X R o P l N l Y 3 R p b 2 4 x L 1 J l c G 9 y d G U l M j B J b m Z v c m 1 l c y U y M G R l J T I w U 3 V w Z X J 2 a X N p J U M z J U I z b 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2 N z U i I C 8 + P E V u d H J 5 I F R 5 c G U 9 I k Z p b G x F c n J v c k N v Z G U i I F Z h b H V l P S J z V W 5 r b m 9 3 b i I g L z 4 8 R W 5 0 c n k g V H l w Z T 0 i R m l s b E V y c m 9 y Q 2 9 1 b n Q i I F Z h b H V l P S J s M S I g L z 4 8 R W 5 0 c n k g V H l w Z T 0 i R m l s b E x h c 3 R V c G R h d G V k I i B W Y W x 1 Z T 0 i Z D I w M j M t M T I t M j l U M D A 6 M D k 6 M j I u O D c 1 M z M 3 M 1 o i I C 8 + P E V u d H J 5 I F R 5 c G U 9 I k Z p b G x D b 2 x 1 b W 5 U e X B l c y I g V m F s d W U 9 I n N B d 1 l H Q m d Z R 0 J n W U R C Z 1 l E Q X d Z R 0 J n W U d C Z 0 1 E Q X d N R E J n W U d C Z 1 l H Q m d Z R 0 J n W U R B d 0 1 E Q X d Z R 0 J n W U d C Z 2 t H Q m d Z R 0 J n T U d C Z 1 l H Q m d Z R C I g L z 4 8 R W 5 0 c n k g V H l w Z T 0 i R m l s b E N v b H V t b k 5 h b W V z I i B W Y W x 1 Z T 0 i c 1 s m c X V v d D t W a W d l b m N p Y S Z x d W 9 0 O y w m c X V v d D t N b 2 R h b G l k Y W Q g Z G U g c 2 V s Z W N j a c O z b i Z x d W 9 0 O y w m c X V v d D t U a X B v I G R l I F N 1 Y m F z d G E g S W 5 2 Z X J z a c O z b i Z x d W 9 0 O y w m c X V v d D t U a X B v I G N v b n R y Y X R v J n F 1 b 3 Q 7 L C Z x d W 9 0 O 0 7 D u m 1 l c m 8 g Z G U g c H J v Y 2 V z b y Z x d W 9 0 O y w m c X V v d D t O w r A g R X h w Z W R p Z W 5 0 Z S B Q c m V j b 2 5 0 c m F j d H V h b C Z x d W 9 0 O y w m c X V v d D t O w r A g R X h w Z W R p Z W 5 0 Z S B D b 2 5 0 c m F j d H V h b C Z x d W 9 0 O y w m c X V v d D t O w 7 p t Z X J v I G R l I G N v b n R y Y X R v J n F 1 b 3 Q 7 L C Z x d W 9 0 O 0 7 D u m 1 l c m 8 g Z G U g b 3 J k Z W 4 g Z G U g Y 2 9 t c H J h I F R W R U M m c X V v d D s s J n F 1 b 3 Q 7 T 2 J q Z X R v J n F 1 b 3 Q 7 L C Z x d W 9 0 O 0 N v b n R y Y X R p c 3 R h J n F 1 b 3 Q 7 L C Z x d W 9 0 O 0 l k I G N v b n R y Y X R p c 3 R h J n F 1 b 3 Q 7 L C Z x d W 9 0 O 0 T D r W d p d G 8 g Z G U g V m V y a W Z p Y 2 F j a c O z b i B J Z C Z x d W 9 0 O y w m c X V v d D t U a X B v I E l E J n F 1 b 3 Q 7 L C Z x d W 9 0 O 0 V z d G F k b y Z x d W 9 0 O y w m c X V v d D t O w r A g S W 5 m b 3 J t Z S B k Z S B T d X B l c n Z p c 2 n D s 2 4 m c X V v d D s s J n F 1 b 3 Q 7 V G l w b y B k Z S B p b m Z v c m 1 l J n F 1 b 3 Q 7 L C Z x d W 9 0 O 0 Z l Y 2 h h I G R l c 2 R l J n F 1 b 3 Q 7 L C Z x d W 9 0 O 0 Z l Y 2 h h I G h h c 3 R h J n F 1 b 3 Q 7 L C Z x d W 9 0 O 1 Z h b G 9 y I G V q Z W N 1 d G F k b y B h Y 3 V t d W x h Z G 8 m c X V v d D s s J n F 1 b 3 Q 7 R W p l Y 3 V j a c O z b i B m w 6 1 z a W N h J n F 1 b 3 Q 7 L C Z x d W 9 0 O 1 Z h b G 9 y I G d p c m 9 z I G F j d W 1 1 b G F k b 3 M m c X V v d D s s J n F 1 b 3 Q 7 V m F s b 3 I g T m 8 g R W p l Y 3 V 0 Y W R v I G R l b C B j b 2 5 0 c m F 0 J n F 1 b 3 Q 7 L C Z x d W 9 0 O 1 B v c m N l b n R h a m U g Z G U g Z W p l Y 3 V j a c O z b i B w c m V z d X A m c X V v d D s s J n F 1 b 3 Q 7 T 2 J s a W d h Y 2 l v b m V z I E d l b m V y Y W x l c y Z x d W 9 0 O y w m c X V v d D t T Z W d 1 a W 1 p Z W 5 0 b y B P Y m x p Z 2 F j a W 9 u Z X M g R 2 V u Z X I m c X V v d D s s J n F 1 b 3 Q 7 T 2 J s a W d h Y 2 l v b m V z I E V z c G V j a W F s Z X M g Y 2 9 u d H J h J n F 1 b 3 Q 7 L C Z x d W 9 0 O 1 N l Z 3 V p b W l l b n R v I E 9 i b G l n Y W N p b 2 5 l c y B F c 3 B l Y y Z x d W 9 0 O y w m c X V v d D t T Z X J 2 a W N p b 3 M v c H J v Z H V j d G 9 z L 2 9 i c m E m c X V v d D s s J n F 1 b 3 Q 7 U 2 V n d W l t a W V u d G 8 g c 2 V y d m l j a W 9 z L 3 B y b 2 R 1 Y 3 R v J n F 1 b 3 Q 7 L C Z x d W 9 0 O 1 J l d H J h c 2 9 z I H B s Y W 4 g Z W p l Y 3 V j a c O z b i Z x d W 9 0 O y w m c X V v d D t B c G 9 y d G V z I F B h c m F m a X N j Y W x l c y Z x d W 9 0 O y w m c X V v d D t D b 2 1 1 b m l j Y W N p w 7 N u I F V H U F A m c X V v d D s s J n F 1 b 3 Q 7 R m V j a G E g Y 2 9 t d W 5 p Y 2 F j a c O z b i B V R 1 B Q J n F 1 b 3 Q 7 L C Z x d W 9 0 O 0 N l c n R p Z m l j Y W N p w 7 N u I F B h Z 2 9 z I G R l I E F w b 3 J 0 Z X M m c X V v d D s s J n F 1 b 3 Q 7 T i 4 g c G F n b 3 M g c m V h b G l 6 Y W R v c y Z x d W 9 0 O y w m c X V v d D t T Y W x k b y B h I E Z h d m 9 y I G R l I E N v b n R y Y X R p c 3 R h J n F 1 b 3 Q 7 L C Z x d W 9 0 O 1 Z h b G 9 y I G l u a W N p Y W w g Y 2 9 u d H J h d G 8 m c X V v d D s s J n F 1 b 3 Q 7 V m F s b 3 I g d G 9 0 Y W w g Y W R p Y 2 l v b m V z J n F 1 b 3 Q 7 L C Z x d W 9 0 O 1 Z h b G 9 y I H R v d G F s I G N v b n R y Y X R v I G N v b i B h Z G l j a S Z x d W 9 0 O y w m c X V v d D t N b 2 5 l Z G E m c X V v d D s s J n F 1 b 3 Q 7 Q 3 V t c G x p b W l l b n R v I G 9 i b G l n Y W N p w 7 N u Z X M g c G F j d C Z x d W 9 0 O y w m c X V v d D t P c G 9 y d H V u a W R h Z C B k Z S B l b n R y Z W d h J n F 1 b 3 Q 7 L C Z x d W 9 0 O 0 N h b G l k Y W Q g Z G V s I H N l c n Z p Y 2 l v I H k v b y B i a W V u Z S Z x d W 9 0 O y w m c X V v d D t S Z W N v b W V u Z G F j a c O z b i Z x d W 9 0 O y w m c X V v d D t Q d W J s a W N h Y 2 n D s 2 4 g Z G V s I G l u Z m 9 y b W U g Q 0 N F J n F 1 b 3 Q 7 L C Z x d W 9 0 O 0 Z l Y 2 h h I E l u Z m 9 y b W U m c X V v d D s s J n F 1 b 3 Q 7 U 3 V w Z X J 2 a X N v c i B l a m V j d W N p w 7 N u J n F 1 b 3 Q 7 L C Z x d W 9 0 O 0 V u d G l k Y W Q g c 3 V w Z X J 2 I G V q Z W N 1 Y 2 n D s 2 4 m c X V v d D s s J n F 1 b 3 Q 7 T m 9 t Y n J l I G R l I F N 1 c G V y d m l z b 3 I m c X V v d D s s J n F 1 b 3 Q 7 Q 2 F y Z 2 8 g c 3 V w Z X J 2 I G V q Z W N 1 Y 2 n D s 2 4 m c X V v d D s s J n F 1 b 3 Q 7 V G l w b y B J R C B T d X B l c n Z p c 2 9 y I G V q Z W N 1 Y 2 n D s 2 4 m c X V v d D s s J n F 1 b 3 Q 7 S W Q g U 3 V w Z X J 2 a X N v c i B l a m V j d W N p w 7 N u J n F 1 b 3 Q 7 L C Z x d W 9 0 O 0 N v c n J l b y B T d X B l c n Z p c 2 9 y I G V q Z W N 1 Y 2 n D s 2 4 m c X V v d D s s J n F 1 b 3 Q 7 S W 5 p Y 2 l v I H N 1 c G V y d m l z a c O z b i Z x d W 9 0 O y w m c X V v d D t G a W 5 h b G l 6 Y W N p w 7 N u I H N 1 c G V y d m l z a c O z b i Z x d W 9 0 O y w m c X V v d D t J b n R l c n Z l b n R v c i Z x d W 9 0 O y w m c X V v d D t U a X B v I E l E I E l u d G V y d m V u d G 9 y J n F 1 b 3 Q 7 L C Z x d W 9 0 O 0 l k I E l u d G V y d m V u d G 9 y J n F 1 b 3 Q 7 L C Z x d W 9 0 O 0 4 u I G N v b n R y Y X R v I G l u d G V y d m V u d G 9 y w 6 1 h J n F 1 b 3 Q 7 X S I g L z 4 8 R W 5 0 c n k g V H l w Z T 0 i R m l s b F N 0 Y X R 1 c y I g V m F s d W U 9 I n N D b 2 1 w b G V 0 Z S I g L z 4 8 R W 5 0 c n k g V H l w Z T 0 i U m V s Y X R p b 2 5 z a G l w S W 5 m b 0 N v b n R h a W 5 l c i I g V m F s d W U 9 I n N 7 J n F 1 b 3 Q 7 Y 2 9 s d W 1 u Q 2 9 1 b n Q m c X V v d D s 6 N j A s J n F 1 b 3 Q 7 a 2 V 5 Q 2 9 s d W 1 u T m F t Z X M m c X V v d D s 6 W 1 0 s J n F 1 b 3 Q 7 c X V l c n l S Z W x h d G l v b n N o a X B z J n F 1 b 3 Q 7 O l t d L C Z x d W 9 0 O 2 N v b H V t b k l k Z W 5 0 a X R p Z X M m c X V v d D s 6 W y Z x d W 9 0 O 1 N l Y 3 R p b 2 4 x L 1 J l c G 9 y d G U g S W 5 m b 3 J t Z X M g Z G U g U 3 V w Z X J 2 a X N p w 7 N u L 0 F 1 d G 9 S Z W 1 v d m V k Q 2 9 s d W 1 u c z E u e 1 Z p Z 2 V u Y 2 l h L D B 9 J n F 1 b 3 Q 7 L C Z x d W 9 0 O 1 N l Y 3 R p b 2 4 x L 1 J l c G 9 y d G U g S W 5 m b 3 J t Z X M g Z G U g U 3 V w Z X J 2 a X N p w 7 N u L 0 F 1 d G 9 S Z W 1 v d m V k Q 2 9 s d W 1 u c z E u e 0 1 v Z G F s a W R h Z C B k Z S B z Z W x l Y 2 N p w 7 N u L D F 9 J n F 1 b 3 Q 7 L C Z x d W 9 0 O 1 N l Y 3 R p b 2 4 x L 1 J l c G 9 y d G U g S W 5 m b 3 J t Z X M g Z G U g U 3 V w Z X J 2 a X N p w 7 N u L 0 F 1 d G 9 S Z W 1 v d m V k Q 2 9 s d W 1 u c z E u e 1 R p c G 8 g Z G U g U 3 V i Y X N 0 Y S B J b n Z l c n N p w 7 N u L D J 9 J n F 1 b 3 Q 7 L C Z x d W 9 0 O 1 N l Y 3 R p b 2 4 x L 1 J l c G 9 y d G U g S W 5 m b 3 J t Z X M g Z G U g U 3 V w Z X J 2 a X N p w 7 N u L 0 F 1 d G 9 S Z W 1 v d m V k Q 2 9 s d W 1 u c z E u e 1 R p c G 8 g Y 2 9 u d H J h d G 8 s M 3 0 m c X V v d D s s J n F 1 b 3 Q 7 U 2 V j d G l v b j E v U m V w b 3 J 0 Z S B J b m Z v c m 1 l c y B k Z S B T d X B l c n Z p c 2 n D s 2 4 v Q X V 0 b 1 J l b W 9 2 Z W R D b 2 x 1 b W 5 z M S 5 7 T s O 6 b W V y b y B k Z S B w c m 9 j Z X N v L D R 9 J n F 1 b 3 Q 7 L C Z x d W 9 0 O 1 N l Y 3 R p b 2 4 x L 1 J l c G 9 y d G U g S W 5 m b 3 J t Z X M g Z G U g U 3 V w Z X J 2 a X N p w 7 N u L 0 F 1 d G 9 S Z W 1 v d m V k Q 2 9 s d W 1 u c z E u e 0 7 C s C B F e H B l Z G l l b n R l I F B y Z W N v b n R y Y W N 0 d W F s L D V 9 J n F 1 b 3 Q 7 L C Z x d W 9 0 O 1 N l Y 3 R p b 2 4 x L 1 J l c G 9 y d G U g S W 5 m b 3 J t Z X M g Z G U g U 3 V w Z X J 2 a X N p w 7 N u L 0 F 1 d G 9 S Z W 1 v d m V k Q 2 9 s d W 1 u c z E u e 0 7 C s C B F e H B l Z G l l b n R l I E N v b n R y Y W N 0 d W F s L D Z 9 J n F 1 b 3 Q 7 L C Z x d W 9 0 O 1 N l Y 3 R p b 2 4 x L 1 J l c G 9 y d G U g S W 5 m b 3 J t Z X M g Z G U g U 3 V w Z X J 2 a X N p w 7 N u L 0 F 1 d G 9 S Z W 1 v d m V k Q 2 9 s d W 1 u c z E u e 0 7 D u m 1 l c m 8 g Z G U g Y 2 9 u d H J h d G 8 s N 3 0 m c X V v d D s s J n F 1 b 3 Q 7 U 2 V j d G l v b j E v U m V w b 3 J 0 Z S B J b m Z v c m 1 l c y B k Z S B T d X B l c n Z p c 2 n D s 2 4 v Q X V 0 b 1 J l b W 9 2 Z W R D b 2 x 1 b W 5 z M S 5 7 T s O 6 b W V y b y B k Z S B v c m R l b i B k Z S B j b 2 1 w c m E g V F Z F Q y w 4 f S Z x d W 9 0 O y w m c X V v d D t T Z W N 0 a W 9 u M S 9 S Z X B v c n R l I E l u Z m 9 y b W V z I G R l I F N 1 c G V y d m l z a c O z b i 9 B d X R v U m V t b 3 Z l Z E N v b H V t b n M x L n t P Y m p l d G 8 s O X 0 m c X V v d D s s J n F 1 b 3 Q 7 U 2 V j d G l v b j E v U m V w b 3 J 0 Z S B J b m Z v c m 1 l c y B k Z S B T d X B l c n Z p c 2 n D s 2 4 v Q X V 0 b 1 J l b W 9 2 Z W R D b 2 x 1 b W 5 z M S 5 7 Q 2 9 u d H J h d G l z d G E s M T B 9 J n F 1 b 3 Q 7 L C Z x d W 9 0 O 1 N l Y 3 R p b 2 4 x L 1 J l c G 9 y d G U g S W 5 m b 3 J t Z X M g Z G U g U 3 V w Z X J 2 a X N p w 7 N u L 0 F 1 d G 9 S Z W 1 v d m V k Q 2 9 s d W 1 u c z E u e 0 l k I G N v b n R y Y X R p c 3 R h L D E x f S Z x d W 9 0 O y w m c X V v d D t T Z W N 0 a W 9 u M S 9 S Z X B v c n R l I E l u Z m 9 y b W V z I G R l I F N 1 c G V y d m l z a c O z b i 9 B d X R v U m V t b 3 Z l Z E N v b H V t b n M x L n t E w 6 1 n a X R v I G R l I F Z l c m l m a W N h Y 2 n D s 2 4 g S W Q s M T J 9 J n F 1 b 3 Q 7 L C Z x d W 9 0 O 1 N l Y 3 R p b 2 4 x L 1 J l c G 9 y d G U g S W 5 m b 3 J t Z X M g Z G U g U 3 V w Z X J 2 a X N p w 7 N u L 0 F 1 d G 9 S Z W 1 v d m V k Q 2 9 s d W 1 u c z E u e 1 R p c G 8 g S U Q s M T N 9 J n F 1 b 3 Q 7 L C Z x d W 9 0 O 1 N l Y 3 R p b 2 4 x L 1 J l c G 9 y d G U g S W 5 m b 3 J t Z X M g Z G U g U 3 V w Z X J 2 a X N p w 7 N u L 0 F 1 d G 9 S Z W 1 v d m V k Q 2 9 s d W 1 u c z E u e 0 V z d G F k b y w x N H 0 m c X V v d D s s J n F 1 b 3 Q 7 U 2 V j d G l v b j E v U m V w b 3 J 0 Z S B J b m Z v c m 1 l c y B k Z S B T d X B l c n Z p c 2 n D s 2 4 v Q X V 0 b 1 J l b W 9 2 Z W R D b 2 x 1 b W 5 z M S 5 7 T s K w I E l u Z m 9 y b W U g Z G U g U 3 V w Z X J 2 a X N p w 7 N u L D E 1 f S Z x d W 9 0 O y w m c X V v d D t T Z W N 0 a W 9 u M S 9 S Z X B v c n R l I E l u Z m 9 y b W V z I G R l I F N 1 c G V y d m l z a c O z b i 9 B d X R v U m V t b 3 Z l Z E N v b H V t b n M x L n t U a X B v I G R l I G l u Z m 9 y b W U s M T Z 9 J n F 1 b 3 Q 7 L C Z x d W 9 0 O 1 N l Y 3 R p b 2 4 x L 1 J l c G 9 y d G U g S W 5 m b 3 J t Z X M g Z G U g U 3 V w Z X J 2 a X N p w 7 N u L 0 F 1 d G 9 S Z W 1 v d m V k Q 2 9 s d W 1 u c z E u e 0 Z l Y 2 h h I G R l c 2 R l L D E 3 f S Z x d W 9 0 O y w m c X V v d D t T Z W N 0 a W 9 u M S 9 S Z X B v c n R l I E l u Z m 9 y b W V z I G R l I F N 1 c G V y d m l z a c O z b i 9 B d X R v U m V t b 3 Z l Z E N v b H V t b n M x L n t G Z W N o Y S B o Y X N 0 Y S w x O H 0 m c X V v d D s s J n F 1 b 3 Q 7 U 2 V j d G l v b j E v U m V w b 3 J 0 Z S B J b m Z v c m 1 l c y B k Z S B T d X B l c n Z p c 2 n D s 2 4 v Q X V 0 b 1 J l b W 9 2 Z W R D b 2 x 1 b W 5 z M S 5 7 V m F s b 3 I g Z W p l Y 3 V 0 Y W R v I G F j d W 1 1 b G F k b y w x O X 0 m c X V v d D s s J n F 1 b 3 Q 7 U 2 V j d G l v b j E v U m V w b 3 J 0 Z S B J b m Z v c m 1 l c y B k Z S B T d X B l c n Z p c 2 n D s 2 4 v Q X V 0 b 1 J l b W 9 2 Z W R D b 2 x 1 b W 5 z M S 5 7 R W p l Y 3 V j a c O z b i B m w 6 1 z a W N h L D I w f S Z x d W 9 0 O y w m c X V v d D t T Z W N 0 a W 9 u M S 9 S Z X B v c n R l I E l u Z m 9 y b W V z I G R l I F N 1 c G V y d m l z a c O z b i 9 B d X R v U m V t b 3 Z l Z E N v b H V t b n M x L n t W Y W x v c i B n a X J v c y B h Y 3 V t d W x h Z G 9 z L D I x f S Z x d W 9 0 O y w m c X V v d D t T Z W N 0 a W 9 u M S 9 S Z X B v c n R l I E l u Z m 9 y b W V z I G R l I F N 1 c G V y d m l z a c O z b i 9 B d X R v U m V t b 3 Z l Z E N v b H V t b n M x L n t W Y W x v c i B O b y B F a m V j d X R h Z G 8 g Z G V s I G N v b n R y Y X Q s M j J 9 J n F 1 b 3 Q 7 L C Z x d W 9 0 O 1 N l Y 3 R p b 2 4 x L 1 J l c G 9 y d G U g S W 5 m b 3 J t Z X M g Z G U g U 3 V w Z X J 2 a X N p w 7 N u L 0 F 1 d G 9 S Z W 1 v d m V k Q 2 9 s d W 1 u c z E u e 1 B v c m N l b n R h a m U g Z G U g Z W p l Y 3 V j a c O z b i B w c m V z d X A s M j N 9 J n F 1 b 3 Q 7 L C Z x d W 9 0 O 1 N l Y 3 R p b 2 4 x L 1 J l c G 9 y d G U g S W 5 m b 3 J t Z X M g Z G U g U 3 V w Z X J 2 a X N p w 7 N u L 0 F 1 d G 9 S Z W 1 v d m V k Q 2 9 s d W 1 u c z E u e 0 9 i b G l n Y W N p b 2 5 l c y B H Z W 5 l c m F s Z X M s M j R 9 J n F 1 b 3 Q 7 L C Z x d W 9 0 O 1 N l Y 3 R p b 2 4 x L 1 J l c G 9 y d G U g S W 5 m b 3 J t Z X M g Z G U g U 3 V w Z X J 2 a X N p w 7 N u L 0 F 1 d G 9 S Z W 1 v d m V k Q 2 9 s d W 1 u c z E u e 1 N l Z 3 V p b W l l b n R v I E 9 i b G l n Y W N p b 2 5 l c y B H Z W 5 l c i w y N X 0 m c X V v d D s s J n F 1 b 3 Q 7 U 2 V j d G l v b j E v U m V w b 3 J 0 Z S B J b m Z v c m 1 l c y B k Z S B T d X B l c n Z p c 2 n D s 2 4 v Q X V 0 b 1 J l b W 9 2 Z W R D b 2 x 1 b W 5 z M S 5 7 T 2 J s a W d h Y 2 l v b m V z I E V z c G V j a W F s Z X M g Y 2 9 u d H J h L D I 2 f S Z x d W 9 0 O y w m c X V v d D t T Z W N 0 a W 9 u M S 9 S Z X B v c n R l I E l u Z m 9 y b W V z I G R l I F N 1 c G V y d m l z a c O z b i 9 B d X R v U m V t b 3 Z l Z E N v b H V t b n M x L n t T Z W d 1 a W 1 p Z W 5 0 b y B P Y m x p Z 2 F j a W 9 u Z X M g R X N w Z W M s M j d 9 J n F 1 b 3 Q 7 L C Z x d W 9 0 O 1 N l Y 3 R p b 2 4 x L 1 J l c G 9 y d G U g S W 5 m b 3 J t Z X M g Z G U g U 3 V w Z X J 2 a X N p w 7 N u L 0 F 1 d G 9 S Z W 1 v d m V k Q 2 9 s d W 1 u c z E u e 1 N l c n Z p Y 2 l v c y 9 w c m 9 k d W N 0 b 3 M v b 2 J y Y S w y O H 0 m c X V v d D s s J n F 1 b 3 Q 7 U 2 V j d G l v b j E v U m V w b 3 J 0 Z S B J b m Z v c m 1 l c y B k Z S B T d X B l c n Z p c 2 n D s 2 4 v Q X V 0 b 1 J l b W 9 2 Z W R D b 2 x 1 b W 5 z M S 5 7 U 2 V n d W l t a W V u d G 8 g c 2 V y d m l j a W 9 z L 3 B y b 2 R 1 Y 3 R v L D I 5 f S Z x d W 9 0 O y w m c X V v d D t T Z W N 0 a W 9 u M S 9 S Z X B v c n R l I E l u Z m 9 y b W V z I G R l I F N 1 c G V y d m l z a c O z b i 9 B d X R v U m V t b 3 Z l Z E N v b H V t b n M x L n t S Z X R y Y X N v c y B w b G F u I G V q Z W N 1 Y 2 n D s 2 4 s M z B 9 J n F 1 b 3 Q 7 L C Z x d W 9 0 O 1 N l Y 3 R p b 2 4 x L 1 J l c G 9 y d G U g S W 5 m b 3 J t Z X M g Z G U g U 3 V w Z X J 2 a X N p w 7 N u L 0 F 1 d G 9 S Z W 1 v d m V k Q 2 9 s d W 1 u c z E u e 0 F w b 3 J 0 Z X M g U G F y Y W Z p c 2 N h b G V z L D M x f S Z x d W 9 0 O y w m c X V v d D t T Z W N 0 a W 9 u M S 9 S Z X B v c n R l I E l u Z m 9 y b W V z I G R l I F N 1 c G V y d m l z a c O z b i 9 B d X R v U m V t b 3 Z l Z E N v b H V t b n M x L n t D b 2 1 1 b m l j Y W N p w 7 N u I F V H U F A s M z J 9 J n F 1 b 3 Q 7 L C Z x d W 9 0 O 1 N l Y 3 R p b 2 4 x L 1 J l c G 9 y d G U g S W 5 m b 3 J t Z X M g Z G U g U 3 V w Z X J 2 a X N p w 7 N u L 0 F 1 d G 9 S Z W 1 v d m V k Q 2 9 s d W 1 u c z E u e 0 Z l Y 2 h h I G N v b X V u a W N h Y 2 n D s 2 4 g V U d Q U C w z M 3 0 m c X V v d D s s J n F 1 b 3 Q 7 U 2 V j d G l v b j E v U m V w b 3 J 0 Z S B J b m Z v c m 1 l c y B k Z S B T d X B l c n Z p c 2 n D s 2 4 v Q X V 0 b 1 J l b W 9 2 Z W R D b 2 x 1 b W 5 z M S 5 7 Q 2 V y d G l m a W N h Y 2 n D s 2 4 g U G F n b 3 M g Z G U g Q X B v c n R l c y w z N H 0 m c X V v d D s s J n F 1 b 3 Q 7 U 2 V j d G l v b j E v U m V w b 3 J 0 Z S B J b m Z v c m 1 l c y B k Z S B T d X B l c n Z p c 2 n D s 2 4 v Q X V 0 b 1 J l b W 9 2 Z W R D b 2 x 1 b W 5 z M S 5 7 T i 4 g c G F n b 3 M g c m V h b G l 6 Y W R v c y w z N X 0 m c X V v d D s s J n F 1 b 3 Q 7 U 2 V j d G l v b j E v U m V w b 3 J 0 Z S B J b m Z v c m 1 l c y B k Z S B T d X B l c n Z p c 2 n D s 2 4 v Q X V 0 b 1 J l b W 9 2 Z W R D b 2 x 1 b W 5 z M S 5 7 U 2 F s Z G 8 g Y S B G Y X Z v c i B k Z S B D b 2 5 0 c m F 0 a X N 0 Y S w z N n 0 m c X V v d D s s J n F 1 b 3 Q 7 U 2 V j d G l v b j E v U m V w b 3 J 0 Z S B J b m Z v c m 1 l c y B k Z S B T d X B l c n Z p c 2 n D s 2 4 v Q X V 0 b 1 J l b W 9 2 Z W R D b 2 x 1 b W 5 z M S 5 7 V m F s b 3 I g a W 5 p Y 2 l h b C B j b 2 5 0 c m F 0 b y w z N 3 0 m c X V v d D s s J n F 1 b 3 Q 7 U 2 V j d G l v b j E v U m V w b 3 J 0 Z S B J b m Z v c m 1 l c y B k Z S B T d X B l c n Z p c 2 n D s 2 4 v Q X V 0 b 1 J l b W 9 2 Z W R D b 2 x 1 b W 5 z M S 5 7 V m F s b 3 I g d G 9 0 Y W w g Y W R p Y 2 l v b m V z L D M 4 f S Z x d W 9 0 O y w m c X V v d D t T Z W N 0 a W 9 u M S 9 S Z X B v c n R l I E l u Z m 9 y b W V z I G R l I F N 1 c G V y d m l z a c O z b i 9 B d X R v U m V t b 3 Z l Z E N v b H V t b n M x L n t W Y W x v c i B 0 b 3 R h b C B j b 2 5 0 c m F 0 b y B j b 2 4 g Y W R p Y 2 k s M z l 9 J n F 1 b 3 Q 7 L C Z x d W 9 0 O 1 N l Y 3 R p b 2 4 x L 1 J l c G 9 y d G U g S W 5 m b 3 J t Z X M g Z G U g U 3 V w Z X J 2 a X N p w 7 N u L 0 F 1 d G 9 S Z W 1 v d m V k Q 2 9 s d W 1 u c z E u e 0 1 v b m V k Y S w 0 M H 0 m c X V v d D s s J n F 1 b 3 Q 7 U 2 V j d G l v b j E v U m V w b 3 J 0 Z S B J b m Z v c m 1 l c y B k Z S B T d X B l c n Z p c 2 n D s 2 4 v Q X V 0 b 1 J l b W 9 2 Z W R D b 2 x 1 b W 5 z M S 5 7 Q 3 V t c G x p b W l l b n R v I G 9 i b G l n Y W N p w 7 N u Z X M g c G F j d C w 0 M X 0 m c X V v d D s s J n F 1 b 3 Q 7 U 2 V j d G l v b j E v U m V w b 3 J 0 Z S B J b m Z v c m 1 l c y B k Z S B T d X B l c n Z p c 2 n D s 2 4 v Q X V 0 b 1 J l b W 9 2 Z W R D b 2 x 1 b W 5 z M S 5 7 T 3 B v c n R 1 b m l k Y W Q g Z G U g Z W 5 0 c m V n Y S w 0 M n 0 m c X V v d D s s J n F 1 b 3 Q 7 U 2 V j d G l v b j E v U m V w b 3 J 0 Z S B J b m Z v c m 1 l c y B k Z S B T d X B l c n Z p c 2 n D s 2 4 v Q X V 0 b 1 J l b W 9 2 Z W R D b 2 x 1 b W 5 z M S 5 7 Q 2 F s a W R h Z C B k Z W w g c 2 V y d m l j a W 8 g e S 9 v I G J p Z W 5 l L D Q z f S Z x d W 9 0 O y w m c X V v d D t T Z W N 0 a W 9 u M S 9 S Z X B v c n R l I E l u Z m 9 y b W V z I G R l I F N 1 c G V y d m l z a c O z b i 9 B d X R v U m V t b 3 Z l Z E N v b H V t b n M x L n t S Z W N v b W V u Z G F j a c O z b i w 0 N H 0 m c X V v d D s s J n F 1 b 3 Q 7 U 2 V j d G l v b j E v U m V w b 3 J 0 Z S B J b m Z v c m 1 l c y B k Z S B T d X B l c n Z p c 2 n D s 2 4 v Q X V 0 b 1 J l b W 9 2 Z W R D b 2 x 1 b W 5 z M S 5 7 U H V i b G l j Y W N p w 7 N u I G R l b C B p b m Z v c m 1 l I E N D R S w 0 N X 0 m c X V v d D s s J n F 1 b 3 Q 7 U 2 V j d G l v b j E v U m V w b 3 J 0 Z S B J b m Z v c m 1 l c y B k Z S B T d X B l c n Z p c 2 n D s 2 4 v Q X V 0 b 1 J l b W 9 2 Z W R D b 2 x 1 b W 5 z M S 5 7 R m V j a G E g S W 5 m b 3 J t Z S w 0 N n 0 m c X V v d D s s J n F 1 b 3 Q 7 U 2 V j d G l v b j E v U m V w b 3 J 0 Z S B J b m Z v c m 1 l c y B k Z S B T d X B l c n Z p c 2 n D s 2 4 v Q X V 0 b 1 J l b W 9 2 Z W R D b 2 x 1 b W 5 z M S 5 7 U 3 V w Z X J 2 a X N v c i B l a m V j d W N p w 7 N u L D Q 3 f S Z x d W 9 0 O y w m c X V v d D t T Z W N 0 a W 9 u M S 9 S Z X B v c n R l I E l u Z m 9 y b W V z I G R l I F N 1 c G V y d m l z a c O z b i 9 B d X R v U m V t b 3 Z l Z E N v b H V t b n M x L n t F b n R p Z G F k I H N 1 c G V y d i B l a m V j d W N p w 7 N u L D Q 4 f S Z x d W 9 0 O y w m c X V v d D t T Z W N 0 a W 9 u M S 9 S Z X B v c n R l I E l u Z m 9 y b W V z I G R l I F N 1 c G V y d m l z a c O z b i 9 B d X R v U m V t b 3 Z l Z E N v b H V t b n M x L n t O b 2 1 i c m U g Z G U g U 3 V w Z X J 2 a X N v c i w 0 O X 0 m c X V v d D s s J n F 1 b 3 Q 7 U 2 V j d G l v b j E v U m V w b 3 J 0 Z S B J b m Z v c m 1 l c y B k Z S B T d X B l c n Z p c 2 n D s 2 4 v Q X V 0 b 1 J l b W 9 2 Z W R D b 2 x 1 b W 5 z M S 5 7 Q 2 F y Z 2 8 g c 3 V w Z X J 2 I G V q Z W N 1 Y 2 n D s 2 4 s N T B 9 J n F 1 b 3 Q 7 L C Z x d W 9 0 O 1 N l Y 3 R p b 2 4 x L 1 J l c G 9 y d G U g S W 5 m b 3 J t Z X M g Z G U g U 3 V w Z X J 2 a X N p w 7 N u L 0 F 1 d G 9 S Z W 1 v d m V k Q 2 9 s d W 1 u c z E u e 1 R p c G 8 g S U Q g U 3 V w Z X J 2 a X N v c i B l a m V j d W N p w 7 N u L D U x f S Z x d W 9 0 O y w m c X V v d D t T Z W N 0 a W 9 u M S 9 S Z X B v c n R l I E l u Z m 9 y b W V z I G R l I F N 1 c G V y d m l z a c O z b i 9 B d X R v U m V t b 3 Z l Z E N v b H V t b n M x L n t J Z C B T d X B l c n Z p c 2 9 y I G V q Z W N 1 Y 2 n D s 2 4 s N T J 9 J n F 1 b 3 Q 7 L C Z x d W 9 0 O 1 N l Y 3 R p b 2 4 x L 1 J l c G 9 y d G U g S W 5 m b 3 J t Z X M g Z G U g U 3 V w Z X J 2 a X N p w 7 N u L 0 F 1 d G 9 S Z W 1 v d m V k Q 2 9 s d W 1 u c z E u e 0 N v c n J l b y B T d X B l c n Z p c 2 9 y I G V q Z W N 1 Y 2 n D s 2 4 s N T N 9 J n F 1 b 3 Q 7 L C Z x d W 9 0 O 1 N l Y 3 R p b 2 4 x L 1 J l c G 9 y d G U g S W 5 m b 3 J t Z X M g Z G U g U 3 V w Z X J 2 a X N p w 7 N u L 0 F 1 d G 9 S Z W 1 v d m V k Q 2 9 s d W 1 u c z E u e 0 l u a W N p b y B z d X B l c n Z p c 2 n D s 2 4 s N T R 9 J n F 1 b 3 Q 7 L C Z x d W 9 0 O 1 N l Y 3 R p b 2 4 x L 1 J l c G 9 y d G U g S W 5 m b 3 J t Z X M g Z G U g U 3 V w Z X J 2 a X N p w 7 N u L 0 F 1 d G 9 S Z W 1 v d m V k Q 2 9 s d W 1 u c z E u e 0 Z p b m F s a X p h Y 2 n D s 2 4 g c 3 V w Z X J 2 a X N p w 7 N u L D U 1 f S Z x d W 9 0 O y w m c X V v d D t T Z W N 0 a W 9 u M S 9 S Z X B v c n R l I E l u Z m 9 y b W V z I G R l I F N 1 c G V y d m l z a c O z b i 9 B d X R v U m V t b 3 Z l Z E N v b H V t b n M x L n t J b n R l c n Z l b n R v c i w 1 N n 0 m c X V v d D s s J n F 1 b 3 Q 7 U 2 V j d G l v b j E v U m V w b 3 J 0 Z S B J b m Z v c m 1 l c y B k Z S B T d X B l c n Z p c 2 n D s 2 4 v Q X V 0 b 1 J l b W 9 2 Z W R D b 2 x 1 b W 5 z M S 5 7 V G l w b y B J R C B J b n R l c n Z l b n R v c i w 1 N 3 0 m c X V v d D s s J n F 1 b 3 Q 7 U 2 V j d G l v b j E v U m V w b 3 J 0 Z S B J b m Z v c m 1 l c y B k Z S B T d X B l c n Z p c 2 n D s 2 4 v Q X V 0 b 1 J l b W 9 2 Z W R D b 2 x 1 b W 5 z M S 5 7 S W Q g S W 5 0 Z X J 2 Z W 5 0 b 3 I s N T h 9 J n F 1 b 3 Q 7 L C Z x d W 9 0 O 1 N l Y 3 R p b 2 4 x L 1 J l c G 9 y d G U g S W 5 m b 3 J t Z X M g Z G U g U 3 V w Z X J 2 a X N p w 7 N u L 0 F 1 d G 9 S Z W 1 v d m V k Q 2 9 s d W 1 u c z E u e 0 4 u I G N v b n R y Y X R v I G l u d G V y d m V u d G 9 y w 6 1 h L D U 5 f S Z x d W 9 0 O 1 0 s J n F 1 b 3 Q 7 Q 2 9 s d W 1 u Q 2 9 1 b n Q m c X V v d D s 6 N j A s J n F 1 b 3 Q 7 S 2 V 5 Q 2 9 s d W 1 u T m F t Z X M m c X V v d D s 6 W 1 0 s J n F 1 b 3 Q 7 Q 2 9 s d W 1 u S W R l b n R p d G l l c y Z x d W 9 0 O z p b J n F 1 b 3 Q 7 U 2 V j d G l v b j E v U m V w b 3 J 0 Z S B J b m Z v c m 1 l c y B k Z S B T d X B l c n Z p c 2 n D s 2 4 v Q X V 0 b 1 J l b W 9 2 Z W R D b 2 x 1 b W 5 z M S 5 7 V m l n Z W 5 j a W E s M H 0 m c X V v d D s s J n F 1 b 3 Q 7 U 2 V j d G l v b j E v U m V w b 3 J 0 Z S B J b m Z v c m 1 l c y B k Z S B T d X B l c n Z p c 2 n D s 2 4 v Q X V 0 b 1 J l b W 9 2 Z W R D b 2 x 1 b W 5 z M S 5 7 T W 9 k Y W x p Z G F k I G R l I H N l b G V j Y 2 n D s 2 4 s M X 0 m c X V v d D s s J n F 1 b 3 Q 7 U 2 V j d G l v b j E v U m V w b 3 J 0 Z S B J b m Z v c m 1 l c y B k Z S B T d X B l c n Z p c 2 n D s 2 4 v Q X V 0 b 1 J l b W 9 2 Z W R D b 2 x 1 b W 5 z M S 5 7 V G l w b y B k Z S B T d W J h c 3 R h I E l u d m V y c 2 n D s 2 4 s M n 0 m c X V v d D s s J n F 1 b 3 Q 7 U 2 V j d G l v b j E v U m V w b 3 J 0 Z S B J b m Z v c m 1 l c y B k Z S B T d X B l c n Z p c 2 n D s 2 4 v Q X V 0 b 1 J l b W 9 2 Z W R D b 2 x 1 b W 5 z M S 5 7 V G l w b y B j b 2 5 0 c m F 0 b y w z f S Z x d W 9 0 O y w m c X V v d D t T Z W N 0 a W 9 u M S 9 S Z X B v c n R l I E l u Z m 9 y b W V z I G R l I F N 1 c G V y d m l z a c O z b i 9 B d X R v U m V t b 3 Z l Z E N v b H V t b n M x L n t O w 7 p t Z X J v I G R l I H B y b 2 N l c 2 8 s N H 0 m c X V v d D s s J n F 1 b 3 Q 7 U 2 V j d G l v b j E v U m V w b 3 J 0 Z S B J b m Z v c m 1 l c y B k Z S B T d X B l c n Z p c 2 n D s 2 4 v Q X V 0 b 1 J l b W 9 2 Z W R D b 2 x 1 b W 5 z M S 5 7 T s K w I E V 4 c G V k a W V u d G U g U H J l Y 2 9 u d H J h Y 3 R 1 Y W w s N X 0 m c X V v d D s s J n F 1 b 3 Q 7 U 2 V j d G l v b j E v U m V w b 3 J 0 Z S B J b m Z v c m 1 l c y B k Z S B T d X B l c n Z p c 2 n D s 2 4 v Q X V 0 b 1 J l b W 9 2 Z W R D b 2 x 1 b W 5 z M S 5 7 T s K w I E V 4 c G V k a W V u d G U g Q 2 9 u d H J h Y 3 R 1 Y W w s N n 0 m c X V v d D s s J n F 1 b 3 Q 7 U 2 V j d G l v b j E v U m V w b 3 J 0 Z S B J b m Z v c m 1 l c y B k Z S B T d X B l c n Z p c 2 n D s 2 4 v Q X V 0 b 1 J l b W 9 2 Z W R D b 2 x 1 b W 5 z M S 5 7 T s O 6 b W V y b y B k Z S B j b 2 5 0 c m F 0 b y w 3 f S Z x d W 9 0 O y w m c X V v d D t T Z W N 0 a W 9 u M S 9 S Z X B v c n R l I E l u Z m 9 y b W V z I G R l I F N 1 c G V y d m l z a c O z b i 9 B d X R v U m V t b 3 Z l Z E N v b H V t b n M x L n t O w 7 p t Z X J v I G R l I G 9 y Z G V u I G R l I G N v b X B y Y S B U V k V D L D h 9 J n F 1 b 3 Q 7 L C Z x d W 9 0 O 1 N l Y 3 R p b 2 4 x L 1 J l c G 9 y d G U g S W 5 m b 3 J t Z X M g Z G U g U 3 V w Z X J 2 a X N p w 7 N u L 0 F 1 d G 9 S Z W 1 v d m V k Q 2 9 s d W 1 u c z E u e 0 9 i a m V 0 b y w 5 f S Z x d W 9 0 O y w m c X V v d D t T Z W N 0 a W 9 u M S 9 S Z X B v c n R l I E l u Z m 9 y b W V z I G R l I F N 1 c G V y d m l z a c O z b i 9 B d X R v U m V t b 3 Z l Z E N v b H V t b n M x L n t D b 2 5 0 c m F 0 a X N 0 Y S w x M H 0 m c X V v d D s s J n F 1 b 3 Q 7 U 2 V j d G l v b j E v U m V w b 3 J 0 Z S B J b m Z v c m 1 l c y B k Z S B T d X B l c n Z p c 2 n D s 2 4 v Q X V 0 b 1 J l b W 9 2 Z W R D b 2 x 1 b W 5 z M S 5 7 S W Q g Y 2 9 u d H J h d G l z d G E s M T F 9 J n F 1 b 3 Q 7 L C Z x d W 9 0 O 1 N l Y 3 R p b 2 4 x L 1 J l c G 9 y d G U g S W 5 m b 3 J t Z X M g Z G U g U 3 V w Z X J 2 a X N p w 7 N u L 0 F 1 d G 9 S Z W 1 v d m V k Q 2 9 s d W 1 u c z E u e 0 T D r W d p d G 8 g Z G U g V m V y a W Z p Y 2 F j a c O z b i B J Z C w x M n 0 m c X V v d D s s J n F 1 b 3 Q 7 U 2 V j d G l v b j E v U m V w b 3 J 0 Z S B J b m Z v c m 1 l c y B k Z S B T d X B l c n Z p c 2 n D s 2 4 v Q X V 0 b 1 J l b W 9 2 Z W R D b 2 x 1 b W 5 z M S 5 7 V G l w b y B J R C w x M 3 0 m c X V v d D s s J n F 1 b 3 Q 7 U 2 V j d G l v b j E v U m V w b 3 J 0 Z S B J b m Z v c m 1 l c y B k Z S B T d X B l c n Z p c 2 n D s 2 4 v Q X V 0 b 1 J l b W 9 2 Z W R D b 2 x 1 b W 5 z M S 5 7 R X N 0 Y W R v L D E 0 f S Z x d W 9 0 O y w m c X V v d D t T Z W N 0 a W 9 u M S 9 S Z X B v c n R l I E l u Z m 9 y b W V z I G R l I F N 1 c G V y d m l z a c O z b i 9 B d X R v U m V t b 3 Z l Z E N v b H V t b n M x L n t O w r A g S W 5 m b 3 J t Z S B k Z S B T d X B l c n Z p c 2 n D s 2 4 s M T V 9 J n F 1 b 3 Q 7 L C Z x d W 9 0 O 1 N l Y 3 R p b 2 4 x L 1 J l c G 9 y d G U g S W 5 m b 3 J t Z X M g Z G U g U 3 V w Z X J 2 a X N p w 7 N u L 0 F 1 d G 9 S Z W 1 v d m V k Q 2 9 s d W 1 u c z E u e 1 R p c G 8 g Z G U g a W 5 m b 3 J t Z S w x N n 0 m c X V v d D s s J n F 1 b 3 Q 7 U 2 V j d G l v b j E v U m V w b 3 J 0 Z S B J b m Z v c m 1 l c y B k Z S B T d X B l c n Z p c 2 n D s 2 4 v Q X V 0 b 1 J l b W 9 2 Z W R D b 2 x 1 b W 5 z M S 5 7 R m V j a G E g Z G V z Z G U s M T d 9 J n F 1 b 3 Q 7 L C Z x d W 9 0 O 1 N l Y 3 R p b 2 4 x L 1 J l c G 9 y d G U g S W 5 m b 3 J t Z X M g Z G U g U 3 V w Z X J 2 a X N p w 7 N u L 0 F 1 d G 9 S Z W 1 v d m V k Q 2 9 s d W 1 u c z E u e 0 Z l Y 2 h h I G h h c 3 R h L D E 4 f S Z x d W 9 0 O y w m c X V v d D t T Z W N 0 a W 9 u M S 9 S Z X B v c n R l I E l u Z m 9 y b W V z I G R l I F N 1 c G V y d m l z a c O z b i 9 B d X R v U m V t b 3 Z l Z E N v b H V t b n M x L n t W Y W x v c i B l a m V j d X R h Z G 8 g Y W N 1 b X V s Y W R v L D E 5 f S Z x d W 9 0 O y w m c X V v d D t T Z W N 0 a W 9 u M S 9 S Z X B v c n R l I E l u Z m 9 y b W V z I G R l I F N 1 c G V y d m l z a c O z b i 9 B d X R v U m V t b 3 Z l Z E N v b H V t b n M x L n t F a m V j d W N p w 7 N u I G b D r X N p Y 2 E s M j B 9 J n F 1 b 3 Q 7 L C Z x d W 9 0 O 1 N l Y 3 R p b 2 4 x L 1 J l c G 9 y d G U g S W 5 m b 3 J t Z X M g Z G U g U 3 V w Z X J 2 a X N p w 7 N u L 0 F 1 d G 9 S Z W 1 v d m V k Q 2 9 s d W 1 u c z E u e 1 Z h b G 9 y I G d p c m 9 z I G F j d W 1 1 b G F k b 3 M s M j F 9 J n F 1 b 3 Q 7 L C Z x d W 9 0 O 1 N l Y 3 R p b 2 4 x L 1 J l c G 9 y d G U g S W 5 m b 3 J t Z X M g Z G U g U 3 V w Z X J 2 a X N p w 7 N u L 0 F 1 d G 9 S Z W 1 v d m V k Q 2 9 s d W 1 u c z E u e 1 Z h b G 9 y I E 5 v I E V q Z W N 1 d G F k b y B k Z W w g Y 2 9 u d H J h d C w y M n 0 m c X V v d D s s J n F 1 b 3 Q 7 U 2 V j d G l v b j E v U m V w b 3 J 0 Z S B J b m Z v c m 1 l c y B k Z S B T d X B l c n Z p c 2 n D s 2 4 v Q X V 0 b 1 J l b W 9 2 Z W R D b 2 x 1 b W 5 z M S 5 7 U G 9 y Y 2 V u d G F q Z S B k Z S B l a m V j d W N p w 7 N u I H B y Z X N 1 c C w y M 3 0 m c X V v d D s s J n F 1 b 3 Q 7 U 2 V j d G l v b j E v U m V w b 3 J 0 Z S B J b m Z v c m 1 l c y B k Z S B T d X B l c n Z p c 2 n D s 2 4 v Q X V 0 b 1 J l b W 9 2 Z W R D b 2 x 1 b W 5 z M S 5 7 T 2 J s a W d h Y 2 l v b m V z I E d l b m V y Y W x l c y w y N H 0 m c X V v d D s s J n F 1 b 3 Q 7 U 2 V j d G l v b j E v U m V w b 3 J 0 Z S B J b m Z v c m 1 l c y B k Z S B T d X B l c n Z p c 2 n D s 2 4 v Q X V 0 b 1 J l b W 9 2 Z W R D b 2 x 1 b W 5 z M S 5 7 U 2 V n d W l t a W V u d G 8 g T 2 J s a W d h Y 2 l v b m V z I E d l b m V y L D I 1 f S Z x d W 9 0 O y w m c X V v d D t T Z W N 0 a W 9 u M S 9 S Z X B v c n R l I E l u Z m 9 y b W V z I G R l I F N 1 c G V y d m l z a c O z b i 9 B d X R v U m V t b 3 Z l Z E N v b H V t b n M x L n t P Y m x p Z 2 F j a W 9 u Z X M g R X N w Z W N p Y W x l c y B j b 2 5 0 c m E s M j Z 9 J n F 1 b 3 Q 7 L C Z x d W 9 0 O 1 N l Y 3 R p b 2 4 x L 1 J l c G 9 y d G U g S W 5 m b 3 J t Z X M g Z G U g U 3 V w Z X J 2 a X N p w 7 N u L 0 F 1 d G 9 S Z W 1 v d m V k Q 2 9 s d W 1 u c z E u e 1 N l Z 3 V p b W l l b n R v I E 9 i b G l n Y W N p b 2 5 l c y B F c 3 B l Y y w y N 3 0 m c X V v d D s s J n F 1 b 3 Q 7 U 2 V j d G l v b j E v U m V w b 3 J 0 Z S B J b m Z v c m 1 l c y B k Z S B T d X B l c n Z p c 2 n D s 2 4 v Q X V 0 b 1 J l b W 9 2 Z W R D b 2 x 1 b W 5 z M S 5 7 U 2 V y d m l j a W 9 z L 3 B y b 2 R 1 Y 3 R v c y 9 v Y n J h L D I 4 f S Z x d W 9 0 O y w m c X V v d D t T Z W N 0 a W 9 u M S 9 S Z X B v c n R l I E l u Z m 9 y b W V z I G R l I F N 1 c G V y d m l z a c O z b i 9 B d X R v U m V t b 3 Z l Z E N v b H V t b n M x L n t T Z W d 1 a W 1 p Z W 5 0 b y B z Z X J 2 a W N p b 3 M v c H J v Z H V j d G 8 s M j l 9 J n F 1 b 3 Q 7 L C Z x d W 9 0 O 1 N l Y 3 R p b 2 4 x L 1 J l c G 9 y d G U g S W 5 m b 3 J t Z X M g Z G U g U 3 V w Z X J 2 a X N p w 7 N u L 0 F 1 d G 9 S Z W 1 v d m V k Q 2 9 s d W 1 u c z E u e 1 J l d H J h c 2 9 z I H B s Y W 4 g Z W p l Y 3 V j a c O z b i w z M H 0 m c X V v d D s s J n F 1 b 3 Q 7 U 2 V j d G l v b j E v U m V w b 3 J 0 Z S B J b m Z v c m 1 l c y B k Z S B T d X B l c n Z p c 2 n D s 2 4 v Q X V 0 b 1 J l b W 9 2 Z W R D b 2 x 1 b W 5 z M S 5 7 Q X B v c n R l c y B Q Y X J h Z m l z Y 2 F s Z X M s M z F 9 J n F 1 b 3 Q 7 L C Z x d W 9 0 O 1 N l Y 3 R p b 2 4 x L 1 J l c G 9 y d G U g S W 5 m b 3 J t Z X M g Z G U g U 3 V w Z X J 2 a X N p w 7 N u L 0 F 1 d G 9 S Z W 1 v d m V k Q 2 9 s d W 1 u c z E u e 0 N v b X V u a W N h Y 2 n D s 2 4 g V U d Q U C w z M n 0 m c X V v d D s s J n F 1 b 3 Q 7 U 2 V j d G l v b j E v U m V w b 3 J 0 Z S B J b m Z v c m 1 l c y B k Z S B T d X B l c n Z p c 2 n D s 2 4 v Q X V 0 b 1 J l b W 9 2 Z W R D b 2 x 1 b W 5 z M S 5 7 R m V j a G E g Y 2 9 t d W 5 p Y 2 F j a c O z b i B V R 1 B Q L D M z f S Z x d W 9 0 O y w m c X V v d D t T Z W N 0 a W 9 u M S 9 S Z X B v c n R l I E l u Z m 9 y b W V z I G R l I F N 1 c G V y d m l z a c O z b i 9 B d X R v U m V t b 3 Z l Z E N v b H V t b n M x L n t D Z X J 0 a W Z p Y 2 F j a c O z b i B Q Y W d v c y B k Z S B B c G 9 y d G V z L D M 0 f S Z x d W 9 0 O y w m c X V v d D t T Z W N 0 a W 9 u M S 9 S Z X B v c n R l I E l u Z m 9 y b W V z I G R l I F N 1 c G V y d m l z a c O z b i 9 B d X R v U m V t b 3 Z l Z E N v b H V t b n M x L n t O L i B w Y W d v c y B y Z W F s a X p h Z G 9 z L D M 1 f S Z x d W 9 0 O y w m c X V v d D t T Z W N 0 a W 9 u M S 9 S Z X B v c n R l I E l u Z m 9 y b W V z I G R l I F N 1 c G V y d m l z a c O z b i 9 B d X R v U m V t b 3 Z l Z E N v b H V t b n M x L n t T Y W x k b y B h I E Z h d m 9 y I G R l I E N v b n R y Y X R p c 3 R h L D M 2 f S Z x d W 9 0 O y w m c X V v d D t T Z W N 0 a W 9 u M S 9 S Z X B v c n R l I E l u Z m 9 y b W V z I G R l I F N 1 c G V y d m l z a c O z b i 9 B d X R v U m V t b 3 Z l Z E N v b H V t b n M x L n t W Y W x v c i B p b m l j a W F s I G N v b n R y Y X R v L D M 3 f S Z x d W 9 0 O y w m c X V v d D t T Z W N 0 a W 9 u M S 9 S Z X B v c n R l I E l u Z m 9 y b W V z I G R l I F N 1 c G V y d m l z a c O z b i 9 B d X R v U m V t b 3 Z l Z E N v b H V t b n M x L n t W Y W x v c i B 0 b 3 R h b C B h Z G l j a W 9 u Z X M s M z h 9 J n F 1 b 3 Q 7 L C Z x d W 9 0 O 1 N l Y 3 R p b 2 4 x L 1 J l c G 9 y d G U g S W 5 m b 3 J t Z X M g Z G U g U 3 V w Z X J 2 a X N p w 7 N u L 0 F 1 d G 9 S Z W 1 v d m V k Q 2 9 s d W 1 u c z E u e 1 Z h b G 9 y I H R v d G F s I G N v b n R y Y X R v I G N v b i B h Z G l j a S w z O X 0 m c X V v d D s s J n F 1 b 3 Q 7 U 2 V j d G l v b j E v U m V w b 3 J 0 Z S B J b m Z v c m 1 l c y B k Z S B T d X B l c n Z p c 2 n D s 2 4 v Q X V 0 b 1 J l b W 9 2 Z W R D b 2 x 1 b W 5 z M S 5 7 T W 9 u Z W R h L D Q w f S Z x d W 9 0 O y w m c X V v d D t T Z W N 0 a W 9 u M S 9 S Z X B v c n R l I E l u Z m 9 y b W V z I G R l I F N 1 c G V y d m l z a c O z b i 9 B d X R v U m V t b 3 Z l Z E N v b H V t b n M x L n t D d W 1 w b G l t a W V u d G 8 g b 2 J s a W d h Y 2 n D s 2 5 l c y B w Y W N 0 L D Q x f S Z x d W 9 0 O y w m c X V v d D t T Z W N 0 a W 9 u M S 9 S Z X B v c n R l I E l u Z m 9 y b W V z I G R l I F N 1 c G V y d m l z a c O z b i 9 B d X R v U m V t b 3 Z l Z E N v b H V t b n M x L n t P c G 9 y d H V u a W R h Z C B k Z S B l b n R y Z W d h L D Q y f S Z x d W 9 0 O y w m c X V v d D t T Z W N 0 a W 9 u M S 9 S Z X B v c n R l I E l u Z m 9 y b W V z I G R l I F N 1 c G V y d m l z a c O z b i 9 B d X R v U m V t b 3 Z l Z E N v b H V t b n M x L n t D Y W x p Z G F k I G R l b C B z Z X J 2 a W N p b y B 5 L 2 8 g Y m l l b m U s N D N 9 J n F 1 b 3 Q 7 L C Z x d W 9 0 O 1 N l Y 3 R p b 2 4 x L 1 J l c G 9 y d G U g S W 5 m b 3 J t Z X M g Z G U g U 3 V w Z X J 2 a X N p w 7 N u L 0 F 1 d G 9 S Z W 1 v d m V k Q 2 9 s d W 1 u c z E u e 1 J l Y 2 9 t Z W 5 k Y W N p w 7 N u L D Q 0 f S Z x d W 9 0 O y w m c X V v d D t T Z W N 0 a W 9 u M S 9 S Z X B v c n R l I E l u Z m 9 y b W V z I G R l I F N 1 c G V y d m l z a c O z b i 9 B d X R v U m V t b 3 Z l Z E N v b H V t b n M x L n t Q d W J s a W N h Y 2 n D s 2 4 g Z G V s I G l u Z m 9 y b W U g Q 0 N F L D Q 1 f S Z x d W 9 0 O y w m c X V v d D t T Z W N 0 a W 9 u M S 9 S Z X B v c n R l I E l u Z m 9 y b W V z I G R l I F N 1 c G V y d m l z a c O z b i 9 B d X R v U m V t b 3 Z l Z E N v b H V t b n M x L n t G Z W N o Y S B J b m Z v c m 1 l L D Q 2 f S Z x d W 9 0 O y w m c X V v d D t T Z W N 0 a W 9 u M S 9 S Z X B v c n R l I E l u Z m 9 y b W V z I G R l I F N 1 c G V y d m l z a c O z b i 9 B d X R v U m V t b 3 Z l Z E N v b H V t b n M x L n t T d X B l c n Z p c 2 9 y I G V q Z W N 1 Y 2 n D s 2 4 s N D d 9 J n F 1 b 3 Q 7 L C Z x d W 9 0 O 1 N l Y 3 R p b 2 4 x L 1 J l c G 9 y d G U g S W 5 m b 3 J t Z X M g Z G U g U 3 V w Z X J 2 a X N p w 7 N u L 0 F 1 d G 9 S Z W 1 v d m V k Q 2 9 s d W 1 u c z E u e 0 V u d G l k Y W Q g c 3 V w Z X J 2 I G V q Z W N 1 Y 2 n D s 2 4 s N D h 9 J n F 1 b 3 Q 7 L C Z x d W 9 0 O 1 N l Y 3 R p b 2 4 x L 1 J l c G 9 y d G U g S W 5 m b 3 J t Z X M g Z G U g U 3 V w Z X J 2 a X N p w 7 N u L 0 F 1 d G 9 S Z W 1 v d m V k Q 2 9 s d W 1 u c z E u e 0 5 v b W J y Z S B k Z S B T d X B l c n Z p c 2 9 y L D Q 5 f S Z x d W 9 0 O y w m c X V v d D t T Z W N 0 a W 9 u M S 9 S Z X B v c n R l I E l u Z m 9 y b W V z I G R l I F N 1 c G V y d m l z a c O z b i 9 B d X R v U m V t b 3 Z l Z E N v b H V t b n M x L n t D Y X J n b y B z d X B l c n Y g Z W p l Y 3 V j a c O z b i w 1 M H 0 m c X V v d D s s J n F 1 b 3 Q 7 U 2 V j d G l v b j E v U m V w b 3 J 0 Z S B J b m Z v c m 1 l c y B k Z S B T d X B l c n Z p c 2 n D s 2 4 v Q X V 0 b 1 J l b W 9 2 Z W R D b 2 x 1 b W 5 z M S 5 7 V G l w b y B J R C B T d X B l c n Z p c 2 9 y I G V q Z W N 1 Y 2 n D s 2 4 s N T F 9 J n F 1 b 3 Q 7 L C Z x d W 9 0 O 1 N l Y 3 R p b 2 4 x L 1 J l c G 9 y d G U g S W 5 m b 3 J t Z X M g Z G U g U 3 V w Z X J 2 a X N p w 7 N u L 0 F 1 d G 9 S Z W 1 v d m V k Q 2 9 s d W 1 u c z E u e 0 l k I F N 1 c G V y d m l z b 3 I g Z W p l Y 3 V j a c O z b i w 1 M n 0 m c X V v d D s s J n F 1 b 3 Q 7 U 2 V j d G l v b j E v U m V w b 3 J 0 Z S B J b m Z v c m 1 l c y B k Z S B T d X B l c n Z p c 2 n D s 2 4 v Q X V 0 b 1 J l b W 9 2 Z W R D b 2 x 1 b W 5 z M S 5 7 Q 2 9 y c m V v I F N 1 c G V y d m l z b 3 I g Z W p l Y 3 V j a c O z b i w 1 M 3 0 m c X V v d D s s J n F 1 b 3 Q 7 U 2 V j d G l v b j E v U m V w b 3 J 0 Z S B J b m Z v c m 1 l c y B k Z S B T d X B l c n Z p c 2 n D s 2 4 v Q X V 0 b 1 J l b W 9 2 Z W R D b 2 x 1 b W 5 z M S 5 7 S W 5 p Y 2 l v I H N 1 c G V y d m l z a c O z b i w 1 N H 0 m c X V v d D s s J n F 1 b 3 Q 7 U 2 V j d G l v b j E v U m V w b 3 J 0 Z S B J b m Z v c m 1 l c y B k Z S B T d X B l c n Z p c 2 n D s 2 4 v Q X V 0 b 1 J l b W 9 2 Z W R D b 2 x 1 b W 5 z M S 5 7 R m l u Y W x p e m F j a c O z b i B z d X B l c n Z p c 2 n D s 2 4 s N T V 9 J n F 1 b 3 Q 7 L C Z x d W 9 0 O 1 N l Y 3 R p b 2 4 x L 1 J l c G 9 y d G U g S W 5 m b 3 J t Z X M g Z G U g U 3 V w Z X J 2 a X N p w 7 N u L 0 F 1 d G 9 S Z W 1 v d m V k Q 2 9 s d W 1 u c z E u e 0 l u d G V y d m V u d G 9 y L D U 2 f S Z x d W 9 0 O y w m c X V v d D t T Z W N 0 a W 9 u M S 9 S Z X B v c n R l I E l u Z m 9 y b W V z I G R l I F N 1 c G V y d m l z a c O z b i 9 B d X R v U m V t b 3 Z l Z E N v b H V t b n M x L n t U a X B v I E l E I E l u d G V y d m V u d G 9 y L D U 3 f S Z x d W 9 0 O y w m c X V v d D t T Z W N 0 a W 9 u M S 9 S Z X B v c n R l I E l u Z m 9 y b W V z I G R l I F N 1 c G V y d m l z a c O z b i 9 B d X R v U m V t b 3 Z l Z E N v b H V t b n M x L n t J Z C B J b n R l c n Z l b n R v c i w 1 O H 0 m c X V v d D s s J n F 1 b 3 Q 7 U 2 V j d G l v b j E v U m V w b 3 J 0 Z S B J b m Z v c m 1 l c y B k Z S B T d X B l c n Z p c 2 n D s 2 4 v Q X V 0 b 1 J l b W 9 2 Z W R D b 2 x 1 b W 5 z M S 5 7 T i 4 g Y 2 9 u d H J h d G 8 g a W 5 0 Z X J 2 Z W 5 0 b 3 L D r W E s N T l 9 J n F 1 b 3 Q 7 X S w m c X V v d D t S Z W x h d G l v b n N o a X B J b m Z v J n F 1 b 3 Q 7 O l t d f S I g L z 4 8 L 1 N 0 Y W J s Z U V u d H J p Z X M + P C 9 J d G V t P j x J d G V t P j x J d G V t T G 9 j Y X R p b 2 4 + P E l 0 Z W 1 U e X B l P k Z v c m 1 1 b G E 8 L 0 l 0 Z W 1 U e X B l P j x J d G V t U G F 0 a D 5 T Z W N 0 a W 9 u M S 9 S Z X B v c n R l J T I w S W 5 m b 3 J t Z X M l M j B k Z S U y M F N 1 c G V y d m l z a S V D M y V C M 2 4 v T 3 J p Z 2 V u P C 9 J d G V t U G F 0 a D 4 8 L 0 l 0 Z W 1 M b 2 N h d G l v b j 4 8 U 3 R h Y m x l R W 5 0 c m l l c y A v P j w v S X R l b T 4 8 S X R l b T 4 8 S X R l b U x v Y 2 F 0 a W 9 u P j x J d G V t V H l w Z T 5 G b 3 J t d W x h P C 9 J d G V t V H l w Z T 4 8 S X R l b V B h d G g + U 2 V j d G l v b j E v U m V w b 3 J 0 Z S U y M E l u Z m 9 y b W V z J T I w Z G U l M j B T d X B l c n Z p c 2 k l Q z M l Q j N u L 0 V u Y 2 F i Z X p h Z G 9 z J T I w c H J v b W 9 2 a W R v c z w v S X R l b V B h d G g + P C 9 J d G V t T G 9 j Y X R p b 2 4 + P F N 0 Y W J s Z U V u d H J p Z X M g L z 4 8 L 0 l 0 Z W 0 + P E l 0 Z W 0 + P E l 0 Z W 1 M b 2 N h d G l v b j 4 8 S X R l b V R 5 c G U + R m 9 y b X V s Y T w v S X R l b V R 5 c G U + P E l 0 Z W 1 Q Y X R o P l N l Y 3 R p b 2 4 x L 1 J l c G 9 y d G U l M j B J b m Z v c m 1 l c y U y M G R l J T I w U 3 V w Z X J 2 a X N p J U M z J U I z b i 9 U a X B v J T I w Y 2 F t Y m l h Z G 8 8 L 0 l 0 Z W 1 Q Y X R o P j w v S X R l b U x v Y 2 F 0 a W 9 u P j x T d G F i b G V F b n R y a W V z I C 8 + P C 9 J d G V t P j w v S X R l b X M + P C 9 M b 2 N h b F B h Y 2 t h Z 2 V N Z X R h Z G F 0 Y U Z p b G U + F g A A A F B L B Q Y A A A A A A A A A A A A A A A A A A A A A A A D a A A A A A Q A A A N C M n d 8 B F d E R j H o A w E / C l + s B A A A A a 5 O X O b l u 1 0 C y A v 4 n f t l U p Q A A A A A C A A A A A A A D Z g A A w A A A A B A A A A D 3 E R / 8 4 6 E s 9 I Q l S S 5 F L F 7 c A A A A A A S A A A C g A A A A E A A A A N g x J Q U i C b Z 5 t 5 6 t s n Y 3 W a J Q A A A A R Q G B B L V F 8 x 5 L 2 h m w 7 R s / P + c 9 7 0 j C Q p v G M u v u y p V 3 L f 2 l E U K V V f V i W V D S B 5 J N q U J O u B U 3 r p C x + J R r a a r J i 8 6 V N + J v V X H U Q w T g 8 X D C 8 3 h g 3 s c U A A A A b 9 L 0 f t X C 4 5 T F / A + I E y M M F B Y l U D I = < / D a t a M a s h u p > 
</file>

<file path=customXml/itemProps1.xml><?xml version="1.0" encoding="utf-8"?>
<ds:datastoreItem xmlns:ds="http://schemas.openxmlformats.org/officeDocument/2006/customXml" ds:itemID="{1E2B4700-6FC0-4055-9946-3A5516ADBC7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Detalle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 Castellanos, Hector Fabio</dc:creator>
  <cp:lastModifiedBy>Hector</cp:lastModifiedBy>
  <cp:lastPrinted>2022-12-01T01:47:00Z</cp:lastPrinted>
  <dcterms:created xsi:type="dcterms:W3CDTF">2022-10-06T16:30:05Z</dcterms:created>
  <dcterms:modified xsi:type="dcterms:W3CDTF">2024-12-20T03:52:58Z</dcterms:modified>
</cp:coreProperties>
</file>