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6183379C-1EAA-425F-AD13-BBA2C2CAE1EB}" xr6:coauthVersionLast="47" xr6:coauthVersionMax="47"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Detalle!$B$10:$L$104</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2" i="2" l="1"/>
  <c r="Z12" i="2" s="1"/>
  <c r="Y13" i="2"/>
  <c r="Z13" i="2" s="1"/>
  <c r="Y14" i="2"/>
  <c r="Z14" i="2" s="1"/>
  <c r="Y15" i="2"/>
  <c r="Z15" i="2" s="1"/>
  <c r="Y16" i="2"/>
  <c r="Z16" i="2" s="1"/>
  <c r="Y17" i="2"/>
  <c r="Z17" i="2" s="1"/>
  <c r="Y18" i="2"/>
  <c r="Z18" i="2" s="1"/>
  <c r="Y19" i="2"/>
  <c r="Z19" i="2" s="1"/>
  <c r="Y20" i="2"/>
  <c r="Z20" i="2" s="1"/>
  <c r="Y21" i="2"/>
  <c r="Z21" i="2" s="1"/>
  <c r="Y22" i="2"/>
  <c r="Z22" i="2" s="1"/>
  <c r="Y23" i="2"/>
  <c r="Z23" i="2" s="1"/>
  <c r="Y24" i="2"/>
  <c r="Z24" i="2" s="1"/>
  <c r="Y25" i="2"/>
  <c r="Z25" i="2" s="1"/>
  <c r="Y26" i="2"/>
  <c r="Z26" i="2" s="1"/>
  <c r="Y27" i="2"/>
  <c r="Z27" i="2" s="1"/>
  <c r="Y28" i="2"/>
  <c r="Z28" i="2" s="1"/>
  <c r="Y29" i="2"/>
  <c r="Z29" i="2" s="1"/>
  <c r="Y30" i="2"/>
  <c r="Z30" i="2" s="1"/>
  <c r="Y31" i="2"/>
  <c r="Z31" i="2" s="1"/>
  <c r="Y32" i="2"/>
  <c r="Z32" i="2" s="1"/>
  <c r="Y33" i="2"/>
  <c r="Z33" i="2" s="1"/>
  <c r="Y34" i="2"/>
  <c r="Z34" i="2" s="1"/>
  <c r="Y35" i="2"/>
  <c r="Z35" i="2" s="1"/>
  <c r="Y36" i="2"/>
  <c r="Z36" i="2" s="1"/>
  <c r="Y37" i="2"/>
  <c r="Z37" i="2" s="1"/>
  <c r="Y38" i="2"/>
  <c r="Z38" i="2" s="1"/>
  <c r="Y39" i="2"/>
  <c r="Z39" i="2" s="1"/>
  <c r="Y40" i="2"/>
  <c r="Z40" i="2" s="1"/>
  <c r="Y41" i="2"/>
  <c r="Z41" i="2" s="1"/>
  <c r="Y42" i="2"/>
  <c r="Z42" i="2" s="1"/>
  <c r="Y43" i="2"/>
  <c r="Z43" i="2" s="1"/>
  <c r="Y44" i="2"/>
  <c r="Z44" i="2" s="1"/>
  <c r="Y45" i="2"/>
  <c r="Z45" i="2" s="1"/>
  <c r="Y46" i="2"/>
  <c r="Z46" i="2" s="1"/>
  <c r="Y47" i="2"/>
  <c r="Z47" i="2" s="1"/>
  <c r="Y48" i="2"/>
  <c r="Z48" i="2" s="1"/>
  <c r="Y49" i="2"/>
  <c r="Z49" i="2" s="1"/>
  <c r="Y50" i="2"/>
  <c r="Z50" i="2" s="1"/>
  <c r="Y51" i="2"/>
  <c r="Z51" i="2" s="1"/>
  <c r="Y52" i="2"/>
  <c r="Z52" i="2" s="1"/>
  <c r="Y53" i="2"/>
  <c r="Z53" i="2" s="1"/>
  <c r="Y54" i="2"/>
  <c r="Z54" i="2" s="1"/>
  <c r="Y55" i="2"/>
  <c r="Z55" i="2" s="1"/>
  <c r="Y56" i="2"/>
  <c r="Z56" i="2" s="1"/>
  <c r="Y57" i="2"/>
  <c r="Z57" i="2" s="1"/>
  <c r="Y58" i="2"/>
  <c r="Z58" i="2" s="1"/>
  <c r="Y59" i="2"/>
  <c r="Z59" i="2" s="1"/>
  <c r="Y60" i="2"/>
  <c r="Z60" i="2" s="1"/>
  <c r="Y61" i="2"/>
  <c r="Z61" i="2" s="1"/>
  <c r="Y62" i="2"/>
  <c r="Z62" i="2" s="1"/>
  <c r="Y63" i="2"/>
  <c r="Z63" i="2" s="1"/>
  <c r="Y64" i="2"/>
  <c r="Z64" i="2" s="1"/>
  <c r="Y65" i="2"/>
  <c r="Z65" i="2" s="1"/>
  <c r="Y66" i="2"/>
  <c r="Z66" i="2" s="1"/>
  <c r="Y67" i="2"/>
  <c r="Z67" i="2" s="1"/>
  <c r="Y68" i="2"/>
  <c r="Z68" i="2" s="1"/>
  <c r="Y69" i="2"/>
  <c r="Z69" i="2" s="1"/>
  <c r="Y70" i="2"/>
  <c r="Z70" i="2" s="1"/>
  <c r="Y71" i="2"/>
  <c r="Z71" i="2" s="1"/>
  <c r="Y72" i="2"/>
  <c r="Z72" i="2" s="1"/>
  <c r="Y73" i="2"/>
  <c r="Z73" i="2" s="1"/>
  <c r="Y74" i="2"/>
  <c r="Z74" i="2" s="1"/>
  <c r="Y75" i="2"/>
  <c r="Z75" i="2" s="1"/>
  <c r="Y76" i="2"/>
  <c r="Z76" i="2" s="1"/>
  <c r="Y77" i="2"/>
  <c r="Z77" i="2" s="1"/>
  <c r="Y78" i="2"/>
  <c r="Z78" i="2" s="1"/>
  <c r="Y79" i="2"/>
  <c r="Z79" i="2" s="1"/>
  <c r="Y80" i="2"/>
  <c r="Z80" i="2" s="1"/>
  <c r="Y81" i="2"/>
  <c r="Z81" i="2" s="1"/>
  <c r="Y82" i="2"/>
  <c r="Z82" i="2" s="1"/>
  <c r="Y83" i="2"/>
  <c r="Z83" i="2" s="1"/>
  <c r="Y84" i="2"/>
  <c r="Z84" i="2" s="1"/>
  <c r="Y85" i="2"/>
  <c r="Z85" i="2" s="1"/>
  <c r="Y86" i="2"/>
  <c r="Z86" i="2" s="1"/>
  <c r="Y87" i="2"/>
  <c r="Z87" i="2" s="1"/>
  <c r="Y88" i="2"/>
  <c r="Z88" i="2" s="1"/>
  <c r="Y89" i="2"/>
  <c r="Z89" i="2" s="1"/>
  <c r="Y90" i="2"/>
  <c r="Z90" i="2" s="1"/>
  <c r="Y91" i="2"/>
  <c r="Z91" i="2" s="1"/>
  <c r="Y92" i="2"/>
  <c r="Z92" i="2" s="1"/>
  <c r="Y93" i="2"/>
  <c r="Z93" i="2" s="1"/>
  <c r="Y94" i="2"/>
  <c r="Z94" i="2" s="1"/>
  <c r="Y95" i="2"/>
  <c r="Z95" i="2" s="1"/>
  <c r="Y96" i="2"/>
  <c r="Z96" i="2" s="1"/>
  <c r="Y97" i="2"/>
  <c r="Z97" i="2" s="1"/>
  <c r="Y98" i="2"/>
  <c r="Z98" i="2" s="1"/>
  <c r="Y99" i="2"/>
  <c r="Z99" i="2" s="1"/>
  <c r="Y100" i="2"/>
  <c r="Z100" i="2" s="1"/>
  <c r="Y101" i="2"/>
  <c r="Z101" i="2" s="1"/>
  <c r="Y102" i="2"/>
  <c r="Z102" i="2" s="1"/>
  <c r="Y103" i="2"/>
  <c r="Z103" i="2" s="1"/>
  <c r="Y104" i="2"/>
  <c r="Z104" i="2" s="1"/>
  <c r="E20" i="1"/>
  <c r="Y11" i="2" l="1"/>
  <c r="Z11" i="2" s="1"/>
  <c r="E19"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A27A38-766A-42BB-B389-B205E2DEF053}" keepAlive="1" name="Consulta - 2022_Reporte de Ejecución Contractual" description="Conexión a la consulta '2022_Reporte de Ejecución Contractual' en el libro." type="5" refreshedVersion="0" background="1">
    <dbPr connection="Provider=Microsoft.Mashup.OleDb.1;Data Source=$Workbook$;Location=&quot;2022_Reporte de Ejecución Contractual&quot;;Extended Properties=&quot;&quot;" command="SELECT * FROM [2022_Reporte de Ejecución Contractual]"/>
  </connection>
  <connection id="2" xr16:uid="{A12C0135-9FE0-46A3-B3BA-529EC0A067FF}" keepAlive="1" name="Consulta - 2023_Reporte de Ejecución Contractual" description="Conexión a la consulta '2023_Reporte de Ejecución Contractual' en el libro." type="5" refreshedVersion="0" background="1">
    <dbPr connection="Provider=Microsoft.Mashup.OleDb.1;Data Source=$Workbook$;Location=&quot;2023_Reporte de Ejecución Contractual&quot;;Extended Properties=&quot;&quot;" command="SELECT * FROM [2023_Reporte de Ejecución Contractual]"/>
  </connection>
  <connection id="3" xr16:uid="{82883B91-AF54-43D1-8768-6C09B784CD83}" keepAlive="1" name="Consulta - 2023_Reporte de Ejecución Contractual (2)" description="Conexión a la consulta '2023_Reporte de Ejecución Contractual (2)' en el libro." type="5" refreshedVersion="0" background="1">
    <dbPr connection="Provider=Microsoft.Mashup.OleDb.1;Data Source=$Workbook$;Location=&quot;2023_Reporte de Ejecución Contractual (2)&quot;;Extended Properties=&quot;&quot;" command="SELECT * FROM [2023_Reporte de Ejecución Contractual (2)]"/>
  </connection>
  <connection id="4" xr16:uid="{F3569E03-1D73-4F66-86DB-9B1EED766D5B}" keepAlive="1" name="Consulta - Informe_Supervisor" description="Conexión a la consulta 'Informe_Supervisor' en el libro." type="5" refreshedVersion="8" background="1" saveData="1">
    <dbPr connection="Provider=Microsoft.Mashup.OleDb.1;Data Source=$Workbook$;Location=Informe_Supervisor;Extended Properties=&quot;&quot;" command="SELECT * FROM [Informe_Supervisor]"/>
  </connection>
</connections>
</file>

<file path=xl/sharedStrings.xml><?xml version="1.0" encoding="utf-8"?>
<sst xmlns="http://schemas.openxmlformats.org/spreadsheetml/2006/main" count="1025" uniqueCount="280">
  <si>
    <t>Total general</t>
  </si>
  <si>
    <t>Fuente: Datos Abiertos, BogData</t>
  </si>
  <si>
    <t>No. Contratos/Conv</t>
  </si>
  <si>
    <t>VIGENCIA</t>
  </si>
  <si>
    <t>NÚMERO CONTRATO</t>
  </si>
  <si>
    <t>CLASE MODIFICACIÓN</t>
  </si>
  <si>
    <t>FECHA SUSCRIPCIÓN DE LA MODIFICACIÓN</t>
  </si>
  <si>
    <t>IDENTIFICACIÓN CONTRATISTA</t>
  </si>
  <si>
    <t>OBJETO</t>
  </si>
  <si>
    <t>VALOR CONTRATO PRINCIPAL</t>
  </si>
  <si>
    <t>VALOR ADICIÓN</t>
  </si>
  <si>
    <t>VALOR TOTAL</t>
  </si>
  <si>
    <t>PLAZO MODIFICACIÓN (Días)</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</si>
  <si>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</si>
  <si>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</si>
  <si>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</si>
  <si>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</si>
  <si>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</si>
  <si>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</si>
  <si>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</si>
  <si>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</si>
  <si>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</si>
  <si>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</si>
  <si>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</si>
  <si>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</si>
  <si>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</si>
  <si>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</si>
  <si>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</si>
  <si>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INFORMACIÓN CONSOLIDADA DEL CONTRATO A LA FECHA CON TODAS LAS NOVEDADES/CAMBIOS Y/O MODIFICACIONES</t>
  </si>
  <si>
    <t>INFORMACIÓN GENERAL DEL CONTRATO MODIFICADO</t>
  </si>
  <si>
    <t>PORTAL CONTRATACION</t>
  </si>
  <si>
    <t>URL SECOP</t>
  </si>
  <si>
    <t>PLAZO TOTAL
(DÍAS)*</t>
  </si>
  <si>
    <t>* Los plazos en días se contabilizan a partir de meses contables de 30 días</t>
  </si>
  <si>
    <t xml:space="preserve">Corte: </t>
  </si>
  <si>
    <t>Del</t>
  </si>
  <si>
    <t>Hasta</t>
  </si>
  <si>
    <t>RAZÓN SOCIAL
CESIONARIO</t>
  </si>
  <si>
    <t>Recursos totales Ejecutados o pagados</t>
  </si>
  <si>
    <t>Tipo Modificaciones</t>
  </si>
  <si>
    <t>Modalidad / Clase Contrato - Conve</t>
  </si>
  <si>
    <t>Directa Prestacion Servicios Profesionales y Apoyo a la Gestión</t>
  </si>
  <si>
    <t>Prestación de Servicios</t>
  </si>
  <si>
    <t>Prestación Servicios Profesionales</t>
  </si>
  <si>
    <t>Mínima Cuantía</t>
  </si>
  <si>
    <t>0111-01</t>
  </si>
  <si>
    <t>Plazo total con prorrogas (días)</t>
  </si>
  <si>
    <t>4 4. Adición / Prórroga</t>
  </si>
  <si>
    <t>3 3. Prorroga</t>
  </si>
  <si>
    <t>1 1. Cesión</t>
  </si>
  <si>
    <t>Prestación Servicio Apoyo a la Gestión</t>
  </si>
  <si>
    <t/>
  </si>
  <si>
    <t>Selección Abreviada - Subasta Inversa</t>
  </si>
  <si>
    <t>2 2. Adición</t>
  </si>
  <si>
    <t>DATOS DE LA MODIFICACION SUSCRITA EN EL PERIODO</t>
  </si>
  <si>
    <t>SECOP-II</t>
  </si>
  <si>
    <t>SUBD. ADMINISTRATIVA Y FINANCIERA</t>
  </si>
  <si>
    <t>https://community.secop.gov.co/Public/Tendering/ContractNoticeManagement/Index?currentLanguage=es-CO&amp;Page=login&amp;Country=CO&amp;SkinName=CCE</t>
  </si>
  <si>
    <t>https://community.secop.gov.co/Public/Tendering/OpportunityDetail/Index?noticeUID=CO1.NTC.3785888&amp;isFromPublicArea=True&amp;isModal=true&amp;asPopupView=true</t>
  </si>
  <si>
    <t>https://community.secop.gov.co/Public/Tendering/OpportunityDetail/Index?noticeUID=CO1.NTC.3747091&amp;isFromPublicArea=True&amp;isModal=true&amp;asPopupView=true</t>
  </si>
  <si>
    <t>https://community.secop.gov.co/Public/Tendering/OpportunityDetail/Index?noticeUID=CO1.NTC.3756736&amp;isFromPublicArea=True&amp;isModal=true&amp;asPopupView=true</t>
  </si>
  <si>
    <t>https://community.secop.gov.co/Public/Tendering/OpportunityDetail/Index?noticeUID=CO1.NTC.3798567&amp;isFromPublicArea=True&amp;isModal=true&amp;asPopupView=true</t>
  </si>
  <si>
    <t>https://community.secop.gov.co/Public/Tendering/OpportunityDetail/Index?noticeUID=CO1.NTC.4244825&amp;isFromPublicArea=True&amp;isModal=true&amp;asPopupView=true</t>
  </si>
  <si>
    <t>https://community.secop.gov.co/Public/Tendering/OpportunityDetail/Index?noticeUID=CO1.NTC.4306226&amp;isFromPublicArea=True&amp;isModal=true&amp;asPopupView=true</t>
  </si>
  <si>
    <t>https://community.secop.gov.co/Public/Tendering/OpportunityDetail/Index?noticeUID=CO1.NTC.4317446&amp;isFromPublicArea=True&amp;isModal=true&amp;asPopupView=true</t>
  </si>
  <si>
    <t>https://community.secop.gov.co/Public/Tendering/OpportunityDetail/Index?noticeUID=CO1.NTC.4327366&amp;isFromPublicArea=True&amp;isModal=true&amp;asPopupView=true</t>
  </si>
  <si>
    <t>https://community.secop.gov.co/Public/Tendering/OpportunityDetail/Index?noticeUID=CO1.NTC.4346823&amp;isFromPublicArea=True&amp;isModal=true&amp;asPopupView=true</t>
  </si>
  <si>
    <t>https://community.secop.gov.co/Public/Tendering/OpportunityDetail/Index?noticeUID=CO1.NTC.4374515&amp;isFromPublicArea=True&amp;isModal=true&amp;asPopupView=true</t>
  </si>
  <si>
    <t>https://community.secop.gov.co/Public/Tendering/OpportunityDetail/Index?noticeUID=CO1.NTC.4371146&amp;isFromPublicArea=True&amp;isModal=true&amp;asPopupView=true</t>
  </si>
  <si>
    <t>https://community.secop.gov.co/Public/Tendering/OpportunityDetail/Index?noticeUID=CO1.NTC.4435895&amp;isFromPublicArea=True&amp;isModal=true&amp;asPopupView=true</t>
  </si>
  <si>
    <t>https://community.secop.gov.co/Public/Tendering/OpportunityDetail/Index?noticeUID=CO1.NTC.4802189&amp;isFromPublicArea=True&amp;isModal=true&amp;asPopupView=true</t>
  </si>
  <si>
    <t>SUBD. GESTION JUDICIAL</t>
  </si>
  <si>
    <t>SUBD. ASUNTOS CONTRACTUALES</t>
  </si>
  <si>
    <t>SUBD. GESTION CONTABLE HACIENDA</t>
  </si>
  <si>
    <t>SUBD. TALENTO HUMANO</t>
  </si>
  <si>
    <t>OF. TECNICA SISTEMA GESTION DOCUMENTAL</t>
  </si>
  <si>
    <t>Prestar servicios profesionales jurídicos en temas administrativos y contractuales de competencia de la Subdirección de Asuntos Contractuales de la Secretaría Distrital de Hacienda</t>
  </si>
  <si>
    <t>SUBD. ANALISIS SECTORIAL</t>
  </si>
  <si>
    <t>DESPACHO SECRETARIO DISTRITAL DE HDA.</t>
  </si>
  <si>
    <t>Prestar servicios técnicos en la implementación del Plan de Trabajo delSistema de Gestión de Seguridad y Salud en el Trabajo de la SecretaríaDistrital de Hacienda.</t>
  </si>
  <si>
    <t>SUBD. EDUCACION TRIBUTARIA Y SERVICIO</t>
  </si>
  <si>
    <t>DESPACHO DIR. GESTION CORPORATIVA</t>
  </si>
  <si>
    <t>Prestar los servicios profesionales a la Dirección de GestiónCorporativa para apoyar la gestión de la Unidad Ejecutora 04en el cumplimiento del Acuerdo 59 de 2002.</t>
  </si>
  <si>
    <t>OF. GESTION SERVICIO Y NOTIFICACIONES</t>
  </si>
  <si>
    <t>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t>
  </si>
  <si>
    <t>SUBD. CONSOLIDACION, GESTION E INVEST.</t>
  </si>
  <si>
    <t>SUBD. INFRAESTRUCTURA TIC</t>
  </si>
  <si>
    <t>FONDO CUENTA CONCEJO DE BOGOTA, D.C.</t>
  </si>
  <si>
    <t>0111-04</t>
  </si>
  <si>
    <t>SUBD. SERVICIOS TIC</t>
  </si>
  <si>
    <t>Prestar los servicios profesionales en el proceso de seguimiento a lasactividades e Indicadores del plan de acción a cargo del Proceso deGestión Financiera y del seguimiento y planeación del presupuesto delConcejo de Bogotá D.C.</t>
  </si>
  <si>
    <t>Selección Abreviada - Menor Cuantía</t>
  </si>
  <si>
    <t>Prestar servicios profesionales a la Dirección Administrativa para laejecución de las acciones propias de la gestión y control de losprocesos de administración del talento humano del Concejo de Bogotá.</t>
  </si>
  <si>
    <t>Prestar los servicios profesionales para la revisión e implementación delas estrategias definidas en el plan estratégico y los planesinstitucionales que respondan al modelo organizacional requerido.</t>
  </si>
  <si>
    <t>Prestar servicios de apoyo a la gestión para los trámites operativos delos procesos de relativos a la vinculación y desvinculación deservidores de la Corporación.</t>
  </si>
  <si>
    <t>Prestar los servicios de apoyo a la gestión para la ejecución de lasactividades operativas propias de las funciones que se encuentran acargo de la Dirección Financiera del Concejo de Bogotá</t>
  </si>
  <si>
    <t>Prestar servicios profesionales para la gestión de los procesos a cargode la Dirección Financiera del Fondo Cuenta Concejo de Bogotá</t>
  </si>
  <si>
    <t>Prestar servicios de apoyo de la gestión en los procesos a cargo de laDirección Financiera de la Corporación</t>
  </si>
  <si>
    <t>Prestar los servicios profesionales para realizar actividades de apoyoala contratación, así como a la supervisión de los contratos y conveniosa cargo de la Dirección Administrativa relacionados con el Proceso deSistemas y Seguridad de la Información, con el fin de verificarelcumplimiento del objeto y las obligaciones contractuales.</t>
  </si>
  <si>
    <t>Prestar los servicios profesionales para desarrollar y ejecutar lasactividades relacionadas con el proceso de provisión de la planta depersonal de la Secretaría Distrital de Hacienda.</t>
  </si>
  <si>
    <t>Licitación Pública</t>
  </si>
  <si>
    <t>Obra</t>
  </si>
  <si>
    <t>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t>
  </si>
  <si>
    <t>1 1. Suspensión</t>
  </si>
  <si>
    <t>Secretaría Distrital de Hacienda
Gestión Contractual Octubre 2023 - Modificaciones</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</si>
  <si>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</si>
  <si>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SUBD. DESARROLLO SOCIAL</t>
  </si>
  <si>
    <t>MARIA ALEJANDRA CUBILLOS FUENTES</t>
  </si>
  <si>
    <t>28/03/2023</t>
  </si>
  <si>
    <t>28/11/2023</t>
  </si>
  <si>
    <t>01/03/2023</t>
  </si>
  <si>
    <t>12/05/2023</t>
  </si>
  <si>
    <t>19/05/2023</t>
  </si>
  <si>
    <t>Suscripción</t>
  </si>
  <si>
    <t>05/09/2023</t>
  </si>
  <si>
    <t>13/01/2023</t>
  </si>
  <si>
    <t>19/01/2023</t>
  </si>
  <si>
    <t>19/01/2024</t>
  </si>
  <si>
    <t>20/01/2023</t>
  </si>
  <si>
    <t>23/01/2023</t>
  </si>
  <si>
    <t>23/05/2023</t>
  </si>
  <si>
    <t>Prestar los servicios profesionales en el fortalecimiento, gestión yapoyo a la contratación, además de acompañar y hacerle seguimiento a loscontratos, planes y programas relacionados.</t>
  </si>
  <si>
    <t>DESPACHO SUBSECRETARIO GENERAL</t>
  </si>
  <si>
    <t>ANDREA ISABEL MARTINEZ PEREZ</t>
  </si>
  <si>
    <t>24/01/2023</t>
  </si>
  <si>
    <t>24/01/2024</t>
  </si>
  <si>
    <t>31/01/2024</t>
  </si>
  <si>
    <t>06/02/2023</t>
  </si>
  <si>
    <t>30/01/2024</t>
  </si>
  <si>
    <t>08/02/2023</t>
  </si>
  <si>
    <t>09/02/2023</t>
  </si>
  <si>
    <t>Prestar servicios profesionales a la Subdirección de AsuntosContractuales para gestionar la construcción de documentos precontractuales.</t>
  </si>
  <si>
    <t>15/01/2024</t>
  </si>
  <si>
    <t>01/11/2023</t>
  </si>
  <si>
    <t>24/02/2023</t>
  </si>
  <si>
    <t>Directa Otras Causales</t>
  </si>
  <si>
    <t>02/03/2023</t>
  </si>
  <si>
    <t>29/01/2024</t>
  </si>
  <si>
    <t>23/08/2023</t>
  </si>
  <si>
    <t>30/08/2023</t>
  </si>
  <si>
    <t>10/04/2023</t>
  </si>
  <si>
    <t>12/04/2023</t>
  </si>
  <si>
    <t>Prestar los servicios profesionales especializados para brindar elsoporte a la Dirección Técnica Jurídica en relación con los aspectos deíndole jurídico, judicial y de servicio al ciudadano, en cumplimiento delos procesos administrativos y misionales de la Corporación</t>
  </si>
  <si>
    <t>04/04/2023</t>
  </si>
  <si>
    <t>27/01/2024</t>
  </si>
  <si>
    <t>05/05/2023</t>
  </si>
  <si>
    <t>08/05/2023</t>
  </si>
  <si>
    <t>18/05/2023</t>
  </si>
  <si>
    <t>19/04/2023</t>
  </si>
  <si>
    <t>Prestar servicios profesionales para apoyar el cumplimiento de los rolesque la Oficina de Control Interno desarrolla en el Concejo de BogotáD.C., los cuales se realizan en el marco de las auditorias internas .</t>
  </si>
  <si>
    <t>15/05/2023</t>
  </si>
  <si>
    <t>09/06/2023</t>
  </si>
  <si>
    <t>28/01/2024</t>
  </si>
  <si>
    <t>13/02/2023</t>
  </si>
  <si>
    <t>23/12/2023</t>
  </si>
  <si>
    <t>22/03/2023</t>
  </si>
  <si>
    <t>OF. CUENTAS CORRIENTES Y DEVOLUCIONES</t>
  </si>
  <si>
    <t>25/08/2023</t>
  </si>
  <si>
    <t>30/12/2023</t>
  </si>
  <si>
    <t>Prestar los servicios profesionales para dar respuesta a las solicitudesde aplicación de pagos en la Oficina de Cuentas Corrientes yDevoluciones.</t>
  </si>
  <si>
    <t>YINA PAOLA GONZALEZ TRIANA</t>
  </si>
  <si>
    <t>OF. ANALISIS Y CONTROL RIESGO</t>
  </si>
  <si>
    <t>Seguros</t>
  </si>
  <si>
    <t>17/02/2023</t>
  </si>
  <si>
    <t>31/10/2023</t>
  </si>
  <si>
    <t>07/03/2023</t>
  </si>
  <si>
    <t>Prestar servicios profesionales de apoyo administrativo en los temas acargo de la Subdirección de Asuntos Contractuales, así como el apoyo enel seguimiento y revisión de las actividades registradas en laplataforma tecnológica SECOP I y II.</t>
  </si>
  <si>
    <t>Prestar servicios profesionales a la SDH, para el apoyo en laelaboración de insumos, que permitan atender los requerimientos de manera oportuna tanto de usuarios internos como externos.</t>
  </si>
  <si>
    <t>13/01/2024</t>
  </si>
  <si>
    <t>Prestar los servicios técnicos para realizar los cruces de informaciónque permitan la  generación de reportes periódicos sobre la correspondencia interna y externa asignada a la Oficina de Cobro Prejurídico desde el aplicativo SAP CRM.</t>
  </si>
  <si>
    <t>OF. COBRO PREJURIDICO</t>
  </si>
  <si>
    <t>16/01/2024</t>
  </si>
  <si>
    <t>JESSICA CATERINE VILLALBA PORRAS</t>
  </si>
  <si>
    <t>15/11/2023</t>
  </si>
  <si>
    <t>24/05/2023</t>
  </si>
  <si>
    <t>Prestar los servicios profesionales para apoyar  el desarrollo deactividades en los procesos de análisis de cuenta, corrección de lainformación y  sustanciación de las solicitudes de devolución y/ocompensación.</t>
  </si>
  <si>
    <t>22/02/2023</t>
  </si>
  <si>
    <t>14/11/2023</t>
  </si>
  <si>
    <t>14/01/2024</t>
  </si>
  <si>
    <t>Prestar los servicios de vigilancia y seguridad privada para lapermanente y adecuada protección de los funcionarios, contratistas,visitantes, contribuyentes y usuarios del Concejo de Bogotá D.C y losbienes muebles e inmuebles objeto de esta contratación, de conformidadcon lo dispuesto en el pliego de condiciones.</t>
  </si>
  <si>
    <t>Prestar los servicios profesionales para el acompañamiento, soporte yapoyo técnico a la supervisión de las intervenciones requeridas a lainfraestructura de las sedes de la SDH y el CAD.</t>
  </si>
  <si>
    <t>28/02/2024</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</si>
  <si>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</si>
  <si>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OF. DEPURACION CARTERA</t>
  </si>
  <si>
    <t>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t>
  </si>
  <si>
    <t>25/01/2023</t>
  </si>
  <si>
    <t>25/12/2023</t>
  </si>
  <si>
    <t>Prestar servicios profesionales para apoyar la gestión administrativa deprocesos contractuales y la liquidación y cierre de contratos</t>
  </si>
  <si>
    <t xml:space="preserve"> Prestar servicios profesionales de acompañamiento y apoyo jurídicocontractual en la Subdirección de Asuntos Contractuales.</t>
  </si>
  <si>
    <t>17/12/2023</t>
  </si>
  <si>
    <t>06/03/2023</t>
  </si>
  <si>
    <t>22/01/2024</t>
  </si>
  <si>
    <t>13/03/2023</t>
  </si>
  <si>
    <t>Prestar servicios profesionales para el acompañamiento en laimplementación del componente de Gestión del Conocimiento y la Innovación en la Corporación.</t>
  </si>
  <si>
    <t>09/05/2023</t>
  </si>
  <si>
    <t>Prestar servicios profesionales para brindar acompañamiento en larevisión y actualización de los instrumentos de planeación enmarcados enel MIPG  y definidos en la Corporación.</t>
  </si>
  <si>
    <t>Contratar el servicio de adquisición, instalación, puesta enfuncionamiento, soporte y mantenimiento para la sala de reuniones del Secretario dela SDH.</t>
  </si>
  <si>
    <t>09/06/2024</t>
  </si>
  <si>
    <t>ROCIO  MUÑOZ MELO</t>
  </si>
  <si>
    <t>DAVID AUGUSTO RODRIGUEZ SOTO</t>
  </si>
  <si>
    <t>Prestar servicios profesionales a la Subdirección de AsuntosContractuales en actividades que se requieran en el sistema BOGDATA y enla preparación de información y bases de datos para la atención derequerimientos y solicitudes realizadas a la Subdirección.</t>
  </si>
  <si>
    <t>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t>
  </si>
  <si>
    <t>Prestar servicios profesionales para apoyar la gestión de la DirecciónDistrital de Tesorería en aspectos relacionados con el registro,suspensión, terminación y seguimiento de los embargos de los proveedoresy contratistas del Sector Central y Fondos de Desarrollo Local y demásprocesos jurídicos, asociados a la Oficina de gestión de pagos; asícomo, lo correspondiente a la actualización documental relacionada.</t>
  </si>
  <si>
    <t>OF. GESTION PAGOS</t>
  </si>
  <si>
    <t>Prestar los servicios profesionales especializados para representarjudicial, extrajudicial y/o administrativamente a la SecretaríaDistrital de Hacienda en la atención de procesos de alto impacto dediferente naturaleza, de acuerdo a lo establecido en los estudiosprevios.</t>
  </si>
  <si>
    <t>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t>
  </si>
  <si>
    <t>Prestar servicios profesionales en  gestión de continuidad de negocio.</t>
  </si>
  <si>
    <t>Prestar servicios profesionales para la administración del sistema decobro coactivo, generar informes, cruzar información de los diferentesmódulos para su consolidación, análisis de bases de datos.</t>
  </si>
  <si>
    <t>SUBD. COBRO NO TRIBUTARIO</t>
  </si>
  <si>
    <t>CESAR EMILIO FLOREZ GUERRERO</t>
  </si>
  <si>
    <t>Prestar los servicios profesionales para apoyar la gestión de laDirección Distrital de Tesorería, en aspectos relacionados con la gestión, soporte y seguimiento al proceso diario de la operación asociada a la Estrategia de Ingreso Mínimo Garantizado (IMG) y surelación con los demás procesos de recaudo y legalización de losingresos tributarios y no tributarios, así como los temas conexos a latecnificación del proceso.</t>
  </si>
  <si>
    <t>Prestar servicios profesionales para apoyar a la Oficina de RecursosTributarios en la sustanciación de actos administrativos.</t>
  </si>
  <si>
    <t>OF. RECURSOS TRIBUTARIOS</t>
  </si>
  <si>
    <t>17/01/2024</t>
  </si>
  <si>
    <t>15/03/2023</t>
  </si>
  <si>
    <t>Prestar los servicios profesionales para apoyar la gestión de la defensajudicial de la Subdirección de Gestión Judicial, en lo referente a laatención de tutelas de acuerdo a lo establecido en los estudios previos.</t>
  </si>
  <si>
    <t>Prestar servicios profesionales para apoyar la gestión de la DirecciónDistrital de Tesorería, en aspectos relacionados con el proceso deconsolidación y conciliación de la operación de Tesorería, cuentascontables, cuentas bancarias, depósitos, obligaciones tributarias acargo del tesoro distrital, y todas aquellas actividades relacionadascon la automatización del proceso.</t>
  </si>
  <si>
    <t>OF. CONSOLIDACION</t>
  </si>
  <si>
    <t>Prestar servicios profesionales para brindar acompañamiento jurídico enel desarrollo de los procesos administrativos en el marco de lasgestiones jurídicas y judiciales de la Corporación.</t>
  </si>
  <si>
    <t>Prestar servicios profesionales para apoyar el seguimiento y supervisiónen la ejecución de los procesos a cargo de la Secretaría General de laCorporación.</t>
  </si>
  <si>
    <t>Prestar los servicios de apoyo a la gestión para realizar el proceso derevisión y verificación de las actas sucintas y transcritas, tramitadasen el marco del proceso de relatoría y en la transición al nuevo sistemadel modelo de gestión de información.</t>
  </si>
  <si>
    <t>Prestar servicios profesionales para brindar acompañamiento jurídico enla proyección, revisión, análisis y seguimiento de los actosadministrativos requeridos en las etapas que se desarrollan en el marcodel proceso de administración del talento humano de la Corporación</t>
  </si>
  <si>
    <t>05/01/2024</t>
  </si>
  <si>
    <t>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t>
  </si>
  <si>
    <t>Prestar servicios profesionales para el apoyo en la gestión contractualy temas administrativos, de competencia de la Subdirección de EducaciónTributaria y Servicio de la Secretaria Distrital de Hacienda.</t>
  </si>
  <si>
    <t>Prestar servicios profesionales en gestión de riesgos de  Lavado deActivos y Financiación del Terrorismo.</t>
  </si>
  <si>
    <t>LIZDY ALEXANDRA MESA QUIROGA</t>
  </si>
  <si>
    <t>Prestar servicios de apoyo a la gestión de carácter administrativo de laSubdirección de Gestión Judicial.</t>
  </si>
  <si>
    <t>Contratar los seguros que amparen los intereses patrimoniales actuales yfuturos, así como los bienes de propiedad del Concejo de Bogotá, D.C ,que estén bajo su responsabilidad y custodia y aquellos que seanadquiridos para desarrollar las funciones inherentes a su actividad, ,así como el seguro de vida para los Concejales de Bogotá, D.C. ycualquier otra póliza de seguros que requiera las entidades en eldesarrollo de su actividad siempre y cuando la aseguradora adjudicatariacuente con la autorización por parte de la Superintendencia Financierade Colombia, de conformidad con lo establecido en el pliego decondiciones.</t>
  </si>
  <si>
    <t>Prestar servicios de custodia, consulta, préstamo y transporte dedocumentos de archivo de la Secretaría Distrital de Hacienda , deconformidad con lo establecido en el Pliego de Condiciones.</t>
  </si>
  <si>
    <t>Prestar el soporte y mantenimiento para la plataforma Gestor deEvidencia digital y procesos firma digital (ARES) de la Secretaría Distrital de Hacienda</t>
  </si>
  <si>
    <t>Suscripción a los resultados mensuales de las encuestas de Consumo y deOpinión Empresarial que permitan medir las expectativas económicas deempresarios y consumidores.</t>
  </si>
  <si>
    <t>La necesidad de contar con la suscripción a los resultados mensuales dela encuesta de consumo para Bogotá.</t>
  </si>
  <si>
    <t>Realizar el mantenimiento integral, las adecuaciones locativas y lasobras de mejora que se requieran, con el suministro de personal, equipo,materiales y repuestos, en las instalaciones físicas del Concejo deBogotá, D.C.</t>
  </si>
  <si>
    <t>https://community.secop.gov.co/Public/Tendering/OpportunityDetail/Index?noticeUID=CO1.NTC.2937787&amp;isFromPublicArea=True&amp;isModal=true&amp;asPopupView=true</t>
  </si>
  <si>
    <t>https://community.secop.gov.co/Public/Tendering/OpportunityDetail/Index?noticeUID=CO1.NTC.3314276&amp;isFromPublicArea=True&amp;isModal=true&amp;asPopupView=true</t>
  </si>
  <si>
    <t>https://community.secop.gov.co/Public/Tendering/OpportunityDetail/Index?noticeUID=CO1.NTC.3403543&amp;isFromPublicArea=True&amp;isModal=true&amp;asPopupView=true</t>
  </si>
  <si>
    <t>https://community.secop.gov.co/Public/Tendering/OpportunityDetail/Index?noticeUID=CO1.NTC.3564357&amp;isFromPublicArea=True&amp;isModal=true&amp;asPopupView=true</t>
  </si>
  <si>
    <t>https://community.secop.gov.co/Public/Tendering/OpportunityDetail/Index?noticeUID=CO1.NTC.3572692&amp;isFromPublicArea=True&amp;isModal=true&amp;asPopupView=true</t>
  </si>
  <si>
    <t>https://community.secop.gov.co/Public/Tendering/OpportunityDetail/Index?noticeUID=CO1.NTC.3615232&amp;isFromPublicArea=True&amp;isModal=true&amp;asPopupView=true</t>
  </si>
  <si>
    <t>https://community.secop.gov.co/Public/Tendering/OpportunityDetail/Index?noticeUID=CO1.NTC.3736944&amp;isFromPublicArea=True&amp;isModal=true&amp;asPopupView=true</t>
  </si>
  <si>
    <t>https://community.secop.gov.co/Public/Tendering/OpportunityDetail/Index?noticeUID=CO1.NTC.3797949&amp;isFromPublicArea=True&amp;isModal=true&amp;asPopupView=true</t>
  </si>
  <si>
    <t>https://community.secop.gov.co/Public/Tendering/OpportunityDetail/Index?noticeUID=CO1.NTC.3756839&amp;isFromPublicArea=True&amp;isModal=true&amp;asPopupView=true</t>
  </si>
  <si>
    <t>https://community.secop.gov.co/Public/Tendering/OpportunityDetail/Index?noticeUID=CO1.NTC.3856687&amp;isFromPublicArea=True&amp;isModal=true&amp;asPopupView=true</t>
  </si>
  <si>
    <t>https://community.secop.gov.co/Public/Tendering/OpportunityDetail/Index?noticeUID=CO1.NTC.3947735&amp;isFromPublicArea=True&amp;isModal=true&amp;asPopupView=true</t>
  </si>
  <si>
    <t>https://community.secop.gov.co/Public/Tendering/OpportunityDetail/Index?noticeUID=CO1.NTC.3949179&amp;isFromPublicArea=True&amp;isModal=true&amp;asPopupView=true</t>
  </si>
  <si>
    <t>https://community.secop.gov.co/Public/Tendering/OpportunityDetail/Index?noticeUID=CO1.NTC.3797204&amp;isFromPublicArea=True&amp;isModal=true&amp;asPopupView=true</t>
  </si>
  <si>
    <t>https://community.secop.gov.co/Public/Tendering/OpportunityDetail/Index?noticeUID=CO1.NTC.3797226&amp;isFromPublicArea=True&amp;isModal=true&amp;asPopupView=true</t>
  </si>
  <si>
    <t>https://community.secop.gov.co/Public/Tendering/OpportunityDetail/Index?noticeUID=CO1.NTC.3843136&amp;isFromPublicArea=True&amp;isModal=true&amp;asPopupView=true</t>
  </si>
  <si>
    <t>https://community.secop.gov.co/Public/Tendering/OpportunityDetail/Index?noticeUID=CO1.NTC.3946027&amp;isFromPublicArea=True&amp;isModal=true&amp;asPopupView=true</t>
  </si>
  <si>
    <t>https://community.secop.gov.co/Public/Tendering/OpportunityDetail/Index?noticeUID=CO1.NTC.3760046&amp;isFromPublicArea=True&amp;isModal=true&amp;asPopupView=true</t>
  </si>
  <si>
    <t>https://community.secop.gov.co/Public/Tendering/OpportunityDetail/Index?noticeUID=CO1.NTC.3796161&amp;isFromPublicArea=True&amp;isModal=true&amp;asPopupView=true</t>
  </si>
  <si>
    <t>https://community.secop.gov.co/Public/Tendering/OpportunityDetail/Index?noticeUID=CO1.NTC.3857792&amp;isFromPublicArea=True&amp;isModal=true&amp;asPopupView=true</t>
  </si>
  <si>
    <t>https://community.secop.gov.co/Public/Tendering/OpportunityDetail/Index?noticeUID=CO1.NTC.3876314&amp;isFromPublicArea=True&amp;isModal=true&amp;asPopupView=true</t>
  </si>
  <si>
    <t>https://community.secop.gov.co/Public/Tendering/OpportunityDetail/Index?noticeUID=CO1.NTC.3818123&amp;isFromPublicArea=True&amp;isModal=true&amp;asPopupView=true</t>
  </si>
  <si>
    <t>https://community.secop.gov.co/Public/Tendering/OpportunityDetail/Index?noticeUID=CO1.NTC.3814032&amp;isFromPublicArea=True&amp;isModal=true&amp;asPopupView=true</t>
  </si>
  <si>
    <t>https://community.secop.gov.co/Public/Tendering/OpportunityDetail/Index?noticeUID=CO1.NTC.4029083&amp;isFromPublicArea=True&amp;isModal=true&amp;asPopupView=true</t>
  </si>
  <si>
    <t>https://community.secop.gov.co/Public/Tendering/OpportunityDetail/Index?noticeUID=CO1.NTC.3885001&amp;isFromPublicArea=True&amp;isModal=true&amp;asPopupView=true</t>
  </si>
  <si>
    <t>https://community.secop.gov.co/Public/Tendering/OpportunityDetail/Index?noticeUID=CO1.NTC.4027593&amp;isFromPublicArea=True&amp;isModal=true&amp;asPopupView=true</t>
  </si>
  <si>
    <t>https://community.secop.gov.co/Public/Tendering/OpportunityDetail/Index?noticeUID=CO1.NTC.4007606&amp;isFromPublicArea=True&amp;isModal=true&amp;asPopupView=true</t>
  </si>
  <si>
    <t>https://community.secop.gov.co/Public/Tendering/OpportunityDetail/Index?noticeUID=CO1.NTC.3988945&amp;isFromPublicArea=True&amp;isModal=true&amp;asPopupView=true</t>
  </si>
  <si>
    <t>https://community.secop.gov.co/Public/Tendering/OpportunityDetail/Index?noticeUID=CO1.NTC.4001831&amp;isFromPublicArea=True&amp;isModal=true&amp;asPopupView=true</t>
  </si>
  <si>
    <t>https://community.secop.gov.co/Public/Tendering/OpportunityDetail/Index?noticeUID=CO1.NTC.3753386&amp;isFromPublicArea=True&amp;isModal=true&amp;asPopupView=true</t>
  </si>
  <si>
    <t>https://community.secop.gov.co/Public/Tendering/OpportunityDetail/Index?noticeUID=CO1.NTC.4127160&amp;isFromPublicArea=True&amp;isModal=true&amp;asPopupView=true</t>
  </si>
  <si>
    <t>https://community.secop.gov.co/Public/Tendering/OpportunityDetail/Index?noticeUID=CO1.NTC.4216929&amp;isFromPublicArea=True&amp;isModal=true&amp;asPopupView=true</t>
  </si>
  <si>
    <t>https://community.secop.gov.co/Public/Tendering/OpportunityDetail/Index?noticeUID=CO1.NTC.4235930&amp;isFromPublicArea=True&amp;isModal=true&amp;asPopupView=true</t>
  </si>
  <si>
    <t>https://community.secop.gov.co/Public/Tendering/OpportunityDetail/Index?noticeUID=CO1.NTC.4197366&amp;isFromPublicArea=True&amp;isModal=true&amp;asPopupView=true</t>
  </si>
  <si>
    <t>https://community.secop.gov.co/Public/Tendering/OpportunityDetail/Index?noticeUID=CO1.NTC.4234893&amp;isFromPublicArea=True&amp;isModal=true&amp;asPopupView=true</t>
  </si>
  <si>
    <t>https://community.secop.gov.co/Public/Tendering/OpportunityDetail/Index?noticeUID=CO1.NTC.4249512&amp;isFromPublicArea=True&amp;isModal=true&amp;asPopupView=true</t>
  </si>
  <si>
    <t>https://community.secop.gov.co/Public/Tendering/OpportunityDetail/Index?noticeUID=CO1.NTC.4267198&amp;isFromPublicArea=True&amp;isModal=true&amp;asPopupView=true</t>
  </si>
  <si>
    <t>https://community.secop.gov.co/Public/Tendering/OpportunityDetail/Index?noticeUID=CO1.NTC.4371941&amp;isFromPublicArea=True&amp;isModal=true&amp;asPopupView=true</t>
  </si>
  <si>
    <t>https://community.secop.gov.co/Public/Tendering/OpportunityDetail/Index?noticeUID=CO1.NTC.4409516&amp;isFromPublicArea=True&amp;isModal=true&amp;asPopupView=true</t>
  </si>
  <si>
    <t>https://community.secop.gov.co/Public/Tendering/OpportunityDetail/Index?noticeUID=CO1.NTC.4397959&amp;isFromPublicArea=True&amp;isModal=true&amp;asPopupView=true</t>
  </si>
  <si>
    <t>https://community.secop.gov.co/Public/Tendering/OpportunityDetail/Index?noticeUID=CO1.NTC.4423079&amp;isFromPublicArea=True&amp;isModal=true&amp;asPopupView=true</t>
  </si>
  <si>
    <t>https://community.secop.gov.co/Public/Tendering/OpportunityDetail/Index?noticeUID=CO1.NTC.4427460&amp;isFromPublicArea=True&amp;isModal=true&amp;asPopupView=true</t>
  </si>
  <si>
    <t>https://community.secop.gov.co/Public/Tendering/OpportunityDetail/Index?noticeUID=CO1.NTC.4434548&amp;isFromPublicArea=True&amp;isModal=true&amp;asPopupView=true</t>
  </si>
  <si>
    <t>https://community.secop.gov.co/Public/Tendering/OpportunityDetail/Index?noticeUID=CO1.NTC.4440711&amp;isFromPublicArea=True&amp;isModal=true&amp;asPopupView=true</t>
  </si>
  <si>
    <t>https://community.secop.gov.co/Public/Tendering/OpportunityDetail/Index?noticeUID=CO1.NTC.4395138&amp;isFromPublicArea=True&amp;isModal=true&amp;asPopupView=true</t>
  </si>
  <si>
    <t>https://community.secop.gov.co/Public/Tendering/OpportunityDetail/Index?noticeUID=CO1.NTC.4881655&amp;isFromPublicArea=True&amp;isModal=true&amp;asPopupView=true</t>
  </si>
  <si>
    <t>https://community.secop.gov.co/Public/Tendering/OpportunityDetail/Index?noticeUID=CO1.NTC.4898974&amp;isFromPublicArea=True&amp;isModal=true&amp;asPopupView=true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</si>
</sst>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56">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7"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0" fillId="5" borderId="21" xfId="0" applyFill="1" applyBorder="1" applyAlignment="1">
      <alignment horizontal="center" vertical="center" wrapText="1"/>
    </xf>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0" borderId="0" xfId="0" applyAlignment="1">
      <alignment horizontal="left"/>
    </xf>
    <xf numFmtId="0" fontId="0" fillId="0" borderId="12" xfId="0" pivotButton="1" applyBorder="1" applyAlignment="1">
      <alignment horizontal="center"/>
    </xf>
    <xf numFmtId="0" fontId="0" fillId="0" borderId="15" xfId="0" applyBorder="1" applyAlignment="1">
      <alignment horizontal="left"/>
    </xf>
    <xf numFmtId="0" fontId="0" fillId="0" borderId="15" xfId="0" applyBorder="1" applyAlignment="1">
      <alignment horizontal="left" indent="1"/>
    </xf>
    <xf numFmtId="0" fontId="0" fillId="0" borderId="14" xfId="0" applyBorder="1" applyAlignment="1">
      <alignment horizontal="left" indent="1"/>
    </xf>
    <xf numFmtId="0" fontId="0" fillId="0" borderId="14" xfId="0" applyBorder="1" applyAlignment="1">
      <alignment horizontal="left"/>
    </xf>
    <xf numFmtId="0" fontId="7" fillId="0" borderId="0" xfId="0" applyFont="1"/>
    <xf numFmtId="43" fontId="0" fillId="0" borderId="0" xfId="1" applyFont="1"/>
    <xf numFmtId="0" fontId="0" fillId="0" borderId="7" xfId="0" applyBorder="1" applyAlignment="1">
      <alignment horizontal="left" indent="1"/>
    </xf>
    <xf numFmtId="164" fontId="0" fillId="0" borderId="0" xfId="0" applyNumberFormat="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125">
    <dxf>
      <numFmt numFmtId="0" formatCode="General"/>
    </dxf>
    <dxf>
      <numFmt numFmtId="164" formatCode="_-* #,##0_-;\-* #,##0_-;_-* &quot;-&quot;??_-;_-@_-"/>
    </dxf>
    <dxf>
      <numFmt numFmtId="0" formatCode="General"/>
    </dxf>
    <dxf>
      <numFmt numFmtId="0" formatCode="General"/>
    </dxf>
    <dxf>
      <numFmt numFmtId="164" formatCode="_-* #,##0_-;\-* #,##0_-;_-* &quot;-&quot;??_-;_-@_-"/>
    </dxf>
    <dxf>
      <numFmt numFmtId="164" formatCode="_-* #,##0_-;\-* #,##0_-;_-* &quot;-&quot;??_-;_-@_-"/>
    </dxf>
    <dxf>
      <numFmt numFmtId="0" formatCode="General"/>
    </dxf>
    <dxf>
      <numFmt numFmtId="0" formatCode="General"/>
    </dxf>
    <dxf>
      <numFmt numFmtId="164" formatCode="_-* #,##0_-;\-* #,##0_-;_-* &quot;-&quot;??_-;_-@_-"/>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64" formatCode="_-* #,##0_-;\-* #,##0_-;_-* &quot;-&quot;??_-;_-@_-"/>
    </dxf>
    <dxf>
      <numFmt numFmtId="164" formatCode="_-* #,##0_-;\-* #,##0_-;_-* &quot;-&quot;??_-;_-@_-"/>
    </dxf>
    <dxf>
      <numFmt numFmtId="164" formatCode="_-* #,##0_-;\-* #,##0_-;_-* &quot;-&quot;??_-;_-@_-"/>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161925</xdr:rowOff>
    </xdr:from>
    <xdr:to>
      <xdr:col>3</xdr:col>
      <xdr:colOff>990600</xdr:colOff>
      <xdr:row>10</xdr:row>
      <xdr:rowOff>95250</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811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E$19">
          <xdr:nvSpPr>
            <xdr:cNvPr id="3" name="CuadroTexto 2">
              <a:extLst>
                <a:ext uri="{FF2B5EF4-FFF2-40B4-BE49-F238E27FC236}">
                  <a16:creationId xmlns:a16="http://schemas.microsoft.com/office/drawing/2014/main" id="{00000000-0008-0000-0000-000003000000}"/>
                </a:ext>
              </a:extLst>
            </xdr:cNvPr>
            <xdr:cNvSpPr txBox="1"/>
          </xdr:nvSpPr>
          <xdr:spPr>
            <a:xfrm>
              <a:off x="4414837" y="1476375"/>
              <a:ext cx="88106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C8C83EF-013D-425F-92D7-1974928E12BF}" type="TxLink">
                <a:rPr lang="en-US" sz="3600" b="1" i="0" u="none" strike="noStrike">
                  <a:solidFill>
                    <a:schemeClr val="bg1"/>
                  </a:solidFill>
                  <a:latin typeface="Calibri"/>
                  <a:cs typeface="Calibri"/>
                </a:rPr>
                <a:pPr algn="ctr"/>
                <a:t>94</a:t>
              </a:fld>
              <a:endParaRPr lang="es-CO" sz="36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Modificaciones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4357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3362327</xdr:colOff>
      <xdr:row>7</xdr:row>
      <xdr:rowOff>85725</xdr:rowOff>
    </xdr:from>
    <xdr:to>
      <xdr:col>7</xdr:col>
      <xdr:colOff>19052</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877177" y="1866900"/>
          <a:ext cx="1857375" cy="409575"/>
          <a:chOff x="6705600" y="2047875"/>
          <a:chExt cx="1185559"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10045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01/10/2023 - 31/10/2023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Fabio, Gonzalez Castellanos" refreshedDate="45253.586974421298" createdVersion="6" refreshedVersion="8" minRefreshableVersion="3" recordCount="94" xr:uid="{00000000-000A-0000-FFFF-FFFF07000000}">
  <cacheSource type="worksheet">
    <worksheetSource name="Contratos"/>
  </cacheSource>
  <cacheFields count="31">
    <cacheField name="VIGENCIA" numFmtId="0">
      <sharedItems containsSemiMixedTypes="0" containsString="0" containsNumber="1" containsInteger="1" minValue="2022" maxValue="2023"/>
    </cacheField>
    <cacheField name="NÚMERO CONTRATO" numFmtId="0">
      <sharedItems containsSemiMixedTypes="0" containsString="0" containsNumber="1" containsInteger="1" minValue="220404" maxValue="230841"/>
    </cacheField>
    <cacheField name="PORTAL CONTRATACION" numFmtId="0">
      <sharedItems count="5">
        <s v="SECOP-II"/>
        <s v="TVEC" u="1"/>
        <s v="SECOP_II" u="1"/>
        <s v="SECOP-I" u="1"/>
        <s v="SECOP_I" u="1"/>
      </sharedItems>
    </cacheField>
    <cacheField name="URL SECOP" numFmtId="0">
      <sharedItems/>
    </cacheField>
    <cacheField name="PROCESO SELECCIÓN" numFmtId="0">
      <sharedItems count="11">
        <s v="Directa Prestacion Servicios Profesionales y Apoyo a la Gestión"/>
        <s v="Licitación Pública"/>
        <s v="Selección Abreviada - Subasta Inversa"/>
        <s v="Mínima Cuantía"/>
        <s v="Directa Otras Causales"/>
        <s v="Selección Abreviada - Menor Cuantía"/>
        <s v="Concurso de Méritos Abierto" u="1"/>
        <s v="Selección Abreviada - Acuerdo Marco" u="1"/>
        <s v="Régimen Especial - Régimen Especial" u="1"/>
        <s v="Subasta Inversa" u="1"/>
        <s v="Directa Prestacion Serv para Ejecución de Trabajos Artísticos " u="1"/>
      </sharedItems>
    </cacheField>
    <cacheField name="CLASE CONTRATO" numFmtId="0">
      <sharedItems count="15">
        <s v="Prestación Servicios Profesionales"/>
        <s v="Prestación Servicio Apoyo a la Gestión"/>
        <s v="Prestación de Servicios"/>
        <s v="Obra"/>
        <s v="Suscripción"/>
        <s v="Seguros"/>
        <s v="Corretaje" u="1"/>
        <s v="Convenio de Cooperacion" u="1"/>
        <s v="Manejo de cuenta" u="1"/>
        <s v="Arrendamiento" u="1"/>
        <s v="Consultoría" u="1"/>
        <s v="Convenio Interadministrativo" u="1"/>
        <s v="Interadministrativo" u="1"/>
        <s v="Compraventa" u="1"/>
        <s v="Suministro" u="1"/>
      </sharedItems>
    </cacheField>
    <cacheField name="DEPENDENCIA DESTINO" numFmtId="0">
      <sharedItems/>
    </cacheField>
    <cacheField name="NOMBRE UNIDAD EJECUTORA" numFmtId="0">
      <sharedItems/>
    </cacheField>
    <cacheField name="OBJETO" numFmtId="0">
      <sharedItems longText="1"/>
    </cacheField>
    <cacheField name="CLASE MODIFICACIÓN" numFmtId="0">
      <sharedItems count="14">
        <s v="4 4. Adición / Prórroga"/>
        <s v="1 1. Suspensión"/>
        <s v="1 1. Cesión"/>
        <s v="3 3. Prorroga"/>
        <s v="2 2. Adición"/>
        <s v="8 8. Otro SI" u="1"/>
        <s v="Suspensión" u="1"/>
        <s v="Cesión" u="1"/>
        <s v="Adición / Prórroga" u="1"/>
        <s v="Adición/Prorroga" u="1"/>
        <s v="Adición" u="1"/>
        <s v="Prorroga" u="1"/>
        <s v="Otro sí" u="1"/>
        <s v="Adición/Prorroga/Otro sí" u="1"/>
      </sharedItems>
    </cacheField>
    <cacheField name="FECHA SUSCRIPCIÓN DE LA MODIFICACIÓN" numFmtId="14">
      <sharedItems containsSemiMixedTypes="0" containsNonDate="0" containsDate="1" containsString="0" minDate="2023-10-02T00:00:00" maxDate="2023-11-01T00:00:00"/>
    </cacheField>
    <cacheField name="IDENTIFICACIÓN CONTRATISTA" numFmtId="0">
      <sharedItems containsString="0" containsBlank="1" containsNumber="1" containsInteger="1" minValue="52557958" maxValue="1143345683"/>
    </cacheField>
    <cacheField name="RAZÓN SOCIAL_x000a_CESIONARIO" numFmtId="0">
      <sharedItems containsBlank="1"/>
    </cacheField>
    <cacheField name="VALOR CONTRATO PRINCIPAL" numFmtId="164">
      <sharedItems containsSemiMixedTypes="0" containsString="0" containsNumber="1" containsInteger="1" minValue="0" maxValue="1788066550"/>
    </cacheField>
    <cacheField name="VALOR ADICIÓN" numFmtId="164">
      <sharedItems containsSemiMixedTypes="0" containsString="0" containsNumber="1" containsInteger="1" minValue="0" maxValue="173873668"/>
    </cacheField>
    <cacheField name="VALOR TOTAL" numFmtId="164">
      <sharedItems containsSemiMixedTypes="0" containsString="0" containsNumber="1" containsInteger="1" minValue="0" maxValue="1788066550"/>
    </cacheField>
    <cacheField name="PLAZO MODIFICACIÓN (Días)" numFmtId="0">
      <sharedItems containsMixedTypes="1" containsNumber="1" containsInteger="1" minValue="13" maxValue="170"/>
    </cacheField>
    <cacheField name="PLAZO TOTAL_x000a_(DÍAS)*" numFmtId="0">
      <sharedItems containsMixedTypes="1" containsNumber="1" containsInteger="1" minValue="163" maxValue="510"/>
    </cacheField>
    <cacheField name="Fecha de suscripción" numFmtId="14">
      <sharedItems containsSemiMixedTypes="0" containsNonDate="0" containsDate="1" containsString="0" minDate="2022-06-17T00:00:00" maxDate="2023-09-01T00:00:00"/>
    </cacheField>
    <cacheField name="Fecha de Inicio" numFmtId="14">
      <sharedItems containsDate="1" containsMixedTypes="1" minDate="2022-07-06T00:00:00" maxDate="2023-01-18T00:00:00"/>
    </cacheField>
    <cacheField name="Plazo Inicial (dias)" numFmtId="0">
      <sharedItems containsSemiMixedTypes="0" containsString="0" containsNumber="1" containsInteger="1" minValue="120" maxValue="401"/>
    </cacheField>
    <cacheField name="Fecha Finalizacion Programada" numFmtId="14">
      <sharedItems containsDate="1" containsMixedTypes="1" minDate="2023-11-27T00:00:00" maxDate="2024-06-11T00:00:00"/>
    </cacheField>
    <cacheField name="Valor del Contrato_x000a_inical" numFmtId="164">
      <sharedItems containsSemiMixedTypes="0" containsString="0" containsNumber="1" containsInteger="1" minValue="0" maxValue="1788066550"/>
    </cacheField>
    <cacheField name="dias ejecutados" numFmtId="0">
      <sharedItems containsSemiMixedTypes="0" containsString="0" containsNumber="1" containsInteger="1" minValue="56" maxValue="482"/>
    </cacheField>
    <cacheField name="% Ejecución" numFmtId="0">
      <sharedItems containsSemiMixedTypes="0" containsString="0" containsNumber="1" minValue="39.340000000000003" maxValue="100"/>
    </cacheField>
    <cacheField name="Recursos totales Ejecutados o pagados" numFmtId="164">
      <sharedItems/>
    </cacheField>
    <cacheField name="Recursos pendientes de ejecutar." numFmtId="164">
      <sharedItems/>
    </cacheField>
    <cacheField name="Cantidad de Adiciones/_x000a_prórrogas" numFmtId="0">
      <sharedItems containsSemiMixedTypes="0" containsString="0" containsNumber="1" containsInteger="1" minValue="0" maxValue="2"/>
    </cacheField>
    <cacheField name="Vr. Adiciones" numFmtId="0">
      <sharedItems containsSemiMixedTypes="0" containsString="0" containsNumber="1" containsInteger="1" minValue="0" maxValue="173873668"/>
    </cacheField>
    <cacheField name="Vr. Total con Adiciones" numFmtId="0">
      <sharedItems containsSemiMixedTypes="0" containsString="0" containsNumber="1" containsInteger="1" minValue="0" maxValue="1788066550"/>
    </cacheField>
    <cacheField name="Plazo total con prorrogas (días)" numFmtId="0">
      <sharedItems containsSemiMixedTypes="0" containsString="0" containsNumber="1" containsInteger="1" minValue="120" maxValue="5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4">
  <r>
    <n v="2023"/>
    <n v="230009"/>
    <x v="0"/>
    <s v="https://community.secop.gov.co/Public/Tendering/OpportunityDetail/Index?noticeUID=CO1.NTC.3736944&amp;isFromPublicArea=True&amp;isModal=true&amp;asPopupView=true"/>
    <x v="0"/>
    <x v="0"/>
    <s v="SUBD. ADMINISTRATIVA Y FINANCIERA"/>
    <s v="0111-01"/>
    <s v="Prestar los servicios profesionales para el acompañamiento, soporte yapoyo técnico a la supervisión de las intervenciones requeridas a lainfraestructura de las sedes de la SDH y el CAD."/>
    <x v="0"/>
    <d v="2023-10-25T00:00:00"/>
    <m/>
    <m/>
    <n v="86526000"/>
    <n v="15048000"/>
    <n v="101574000"/>
    <n v="60"/>
    <n v="405"/>
    <d v="2023-01-11T00:00:00"/>
    <s v="13/01/2023"/>
    <n v="345"/>
    <s v="28/02/2024"/>
    <n v="86526000"/>
    <n v="291"/>
    <n v="70.8"/>
    <s v="Validación Supervisor"/>
    <s v="Validación Supervisor"/>
    <n v="1"/>
    <n v="15048000"/>
    <n v="101574000"/>
    <n v="405"/>
  </r>
  <r>
    <n v="2023"/>
    <n v="230109"/>
    <x v="0"/>
    <s v="https://community.secop.gov.co/Public/Tendering/OpportunityDetail/Index?noticeUID=CO1.NTC.3797949&amp;isFromPublicArea=True&amp;isModal=true&amp;asPopupView=true"/>
    <x v="0"/>
    <x v="0"/>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
    <x v="0"/>
    <d v="2023-10-20T00:00:00"/>
    <m/>
    <m/>
    <n v="70641000"/>
    <n v="25378433"/>
    <n v="96019433"/>
    <n v="97"/>
    <n v="367"/>
    <d v="2023-01-19T00:00:00"/>
    <s v="23/01/2023"/>
    <n v="270"/>
    <s v="30/01/2024"/>
    <n v="70641000"/>
    <n v="281"/>
    <n v="75.540000000000006"/>
    <s v="Validación Supervisor"/>
    <s v="Validación Supervisor"/>
    <n v="1"/>
    <n v="25378433"/>
    <n v="96019433"/>
    <n v="367"/>
  </r>
  <r>
    <n v="2023"/>
    <n v="230037"/>
    <x v="0"/>
    <s v="https://community.secop.gov.co/Public/Tendering/OpportunityDetail/Index?noticeUID=CO1.NTC.37568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d v="2023-10-26T00:00:00"/>
    <m/>
    <m/>
    <n v="40320000"/>
    <n v="9542400"/>
    <n v="49862400"/>
    <n v="71"/>
    <n v="371"/>
    <d v="2023-01-16T00:00:00"/>
    <s v="19/01/2023"/>
    <n v="300"/>
    <s v="30/01/2024"/>
    <n v="40320000"/>
    <n v="285"/>
    <n v="75.8"/>
    <s v="Validación Supervisor"/>
    <s v="Validación Supervisor"/>
    <n v="1"/>
    <n v="9542400"/>
    <n v="49862400"/>
    <n v="371"/>
  </r>
  <r>
    <n v="2023"/>
    <n v="230038"/>
    <x v="0"/>
    <s v="https://community.secop.gov.co/Public/Tendering/OpportunityDetail/Index?noticeUID=CO1.NTC.37568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d v="2023-10-26T00:00:00"/>
    <m/>
    <m/>
    <n v="40320000"/>
    <n v="9542400"/>
    <n v="49862400"/>
    <n v="71"/>
    <n v="371"/>
    <d v="2023-01-13T00:00:00"/>
    <s v="19/01/2023"/>
    <n v="300"/>
    <s v="30/01/2024"/>
    <n v="40320000"/>
    <n v="285"/>
    <n v="75.8"/>
    <s v="Validación Supervisor"/>
    <s v="Validación Supervisor"/>
    <n v="1"/>
    <n v="9542400"/>
    <n v="49862400"/>
    <n v="371"/>
  </r>
  <r>
    <n v="2023"/>
    <n v="230039"/>
    <x v="0"/>
    <s v="https://community.secop.gov.co/Public/Tendering/OpportunityDetail/Index?noticeUID=CO1.NTC.37568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d v="2023-10-26T00:00:00"/>
    <m/>
    <m/>
    <n v="40320000"/>
    <n v="9542400"/>
    <n v="49862400"/>
    <n v="71"/>
    <n v="371"/>
    <d v="2023-01-16T00:00:00"/>
    <s v="19/01/2023"/>
    <n v="300"/>
    <s v="30/01/2024"/>
    <n v="40320000"/>
    <n v="285"/>
    <n v="75.8"/>
    <s v="Validación Supervisor"/>
    <s v="Validación Supervisor"/>
    <n v="1"/>
    <n v="9542400"/>
    <n v="49862400"/>
    <n v="371"/>
  </r>
  <r>
    <n v="2023"/>
    <n v="230040"/>
    <x v="0"/>
    <s v="https://community.secop.gov.co/Public/Tendering/OpportunityDetail/Index?noticeUID=CO1.NTC.37568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d v="2023-10-26T00:00:00"/>
    <m/>
    <m/>
    <n v="40320000"/>
    <n v="9542400"/>
    <n v="49862400"/>
    <n v="71"/>
    <n v="371"/>
    <d v="2023-01-16T00:00:00"/>
    <s v="19/01/2023"/>
    <n v="300"/>
    <s v="30/01/2024"/>
    <n v="40320000"/>
    <n v="285"/>
    <n v="75.8"/>
    <s v="Validación Supervisor"/>
    <s v="Validación Supervisor"/>
    <n v="1"/>
    <n v="9542400"/>
    <n v="49862400"/>
    <n v="371"/>
  </r>
  <r>
    <n v="2023"/>
    <n v="230043"/>
    <x v="0"/>
    <s v="https://community.secop.gov.co/Public/Tendering/OpportunityDetail/Index?noticeUID=CO1.NTC.37568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d v="2023-10-31T00:00:00"/>
    <m/>
    <m/>
    <n v="40320000"/>
    <n v="9542400"/>
    <n v="49862400"/>
    <n v="71"/>
    <n v="371"/>
    <d v="2023-01-16T00:00:00"/>
    <s v="19/01/2023"/>
    <n v="300"/>
    <s v="30/01/2024"/>
    <n v="40320000"/>
    <n v="285"/>
    <n v="75.8"/>
    <s v="Validación Supervisor"/>
    <s v="Validación Supervisor"/>
    <n v="1"/>
    <n v="9542400"/>
    <n v="49862400"/>
    <n v="371"/>
  </r>
  <r>
    <n v="2023"/>
    <n v="230113"/>
    <x v="0"/>
    <s v="https://community.secop.gov.co/Public/Tendering/OpportunityDetail/Index?noticeUID=CO1.NTC.37568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d v="2023-10-30T00:00:00"/>
    <m/>
    <m/>
    <n v="40320000"/>
    <n v="8736000"/>
    <n v="49056000"/>
    <n v="65"/>
    <n v="365"/>
    <d v="2023-01-19T00:00:00"/>
    <s v="25/01/2023"/>
    <n v="300"/>
    <s v="30/01/2024"/>
    <n v="40320000"/>
    <n v="279"/>
    <n v="75.41"/>
    <s v="Validación Supervisor"/>
    <s v="Validación Supervisor"/>
    <n v="1"/>
    <n v="8736000"/>
    <n v="49056000"/>
    <n v="365"/>
  </r>
  <r>
    <n v="2023"/>
    <n v="230114"/>
    <x v="0"/>
    <s v="https://community.secop.gov.co/Public/Tendering/OpportunityDetail/Index?noticeUID=CO1.NTC.3756839&amp;isFromPublicArea=True&amp;isModal=true&amp;asPopupView=true"/>
    <x v="0"/>
    <x v="0"/>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x v="0"/>
    <d v="2023-10-27T00:00:00"/>
    <m/>
    <m/>
    <n v="40320000"/>
    <n v="9004800"/>
    <n v="49324800"/>
    <n v="67"/>
    <n v="367"/>
    <d v="2023-01-20T00:00:00"/>
    <s v="23/01/2023"/>
    <n v="300"/>
    <s v="30/01/2024"/>
    <n v="40320000"/>
    <n v="281"/>
    <n v="75.540000000000006"/>
    <s v="Validación Supervisor"/>
    <s v="Validación Supervisor"/>
    <n v="1"/>
    <n v="9004800"/>
    <n v="49324800"/>
    <n v="367"/>
  </r>
  <r>
    <n v="2023"/>
    <n v="230049"/>
    <x v="0"/>
    <s v="https://community.secop.gov.co/Public/Tendering/OpportunityDetail/Index?noticeUID=CO1.NTC.3856687&amp;isFromPublicArea=True&amp;isModal=true&amp;asPopupView=true"/>
    <x v="0"/>
    <x v="0"/>
    <s v="SUBD. ASUNTOS CONTRACTUALES"/>
    <s v="0111-01"/>
    <s v="Prestar servicios profesionales para apoyar la gestión administrativa deprocesos contractuales y la liquidación y cierre de contratos"/>
    <x v="0"/>
    <d v="2023-10-03T00:00:00"/>
    <m/>
    <m/>
    <n v="31432000"/>
    <n v="14930200"/>
    <n v="46362200"/>
    <n v="114"/>
    <n v="354"/>
    <d v="2023-01-27T00:00:00"/>
    <s v="06/02/2023"/>
    <n v="240"/>
    <s v="30/01/2024"/>
    <n v="31432000"/>
    <n v="267"/>
    <n v="74.58"/>
    <s v="Validación Supervisor"/>
    <s v="Validación Supervisor"/>
    <n v="1"/>
    <n v="14930200"/>
    <n v="46362200"/>
    <n v="354"/>
  </r>
  <r>
    <n v="2023"/>
    <n v="230160"/>
    <x v="0"/>
    <s v="https://community.secop.gov.co/Public/Tendering/OpportunityDetail/Index?noticeUID=CO1.NTC.3947735&amp;isFromPublicArea=True&amp;isModal=true&amp;asPopupView=true"/>
    <x v="0"/>
    <x v="0"/>
    <s v="SUBD. ASUNTOS CONTRACTUALES"/>
    <s v="0111-01"/>
    <s v="Prestar servicios profesionales a la Subdirección de AsuntosContractuales en actividades que se requieran en el sistema BOGDATA y enla preparación de información y bases de datos para la atención derequerimientos y solicitudes realizadas a la Subdirección."/>
    <x v="0"/>
    <d v="2023-10-03T00:00:00"/>
    <m/>
    <m/>
    <n v="31432000"/>
    <n v="14537300"/>
    <n v="45969300"/>
    <n v="111"/>
    <n v="351"/>
    <d v="2023-02-07T00:00:00"/>
    <s v="09/02/2023"/>
    <n v="240"/>
    <s v="30/01/2024"/>
    <n v="31432000"/>
    <n v="264"/>
    <n v="74.37"/>
    <s v="Validación Supervisor"/>
    <s v="Validación Supervisor"/>
    <n v="1"/>
    <n v="14537300"/>
    <n v="45969300"/>
    <n v="351"/>
  </r>
  <r>
    <n v="2023"/>
    <n v="230214"/>
    <x v="0"/>
    <s v="https://community.secop.gov.co/Public/Tendering/OpportunityDetail/Index?noticeUID=CO1.NTC.3785888&amp;isFromPublicArea=True&amp;isModal=true&amp;asPopupView=true"/>
    <x v="0"/>
    <x v="0"/>
    <s v="SUBD. ASUNTOS CONTRACTUALES"/>
    <s v="0111-01"/>
    <s v="Prestar servicios profesionales jurídicos en temas administrativos y contractuales de competencia de la Subdirección de Asuntos Contractuales de la Secretaría Distrital de Hacienda"/>
    <x v="0"/>
    <d v="2023-10-02T00:00:00"/>
    <m/>
    <m/>
    <n v="63104000"/>
    <n v="29974400"/>
    <n v="93078400"/>
    <n v="114"/>
    <n v="354"/>
    <d v="2023-02-02T00:00:00"/>
    <s v="06/02/2023"/>
    <n v="240"/>
    <s v="30/01/2024"/>
    <n v="63104000"/>
    <n v="267"/>
    <n v="74.58"/>
    <s v="Validación Supervisor"/>
    <s v="Validación Supervisor"/>
    <n v="1"/>
    <n v="29974400"/>
    <n v="93078400"/>
    <n v="354"/>
  </r>
  <r>
    <n v="2023"/>
    <n v="230221"/>
    <x v="0"/>
    <s v="https://community.secop.gov.co/Public/Tendering/OpportunityDetail/Index?noticeUID=CO1.NTC.3785888&amp;isFromPublicArea=True&amp;isModal=true&amp;asPopupView=true"/>
    <x v="0"/>
    <x v="0"/>
    <s v="SUBD. ASUNTOS CONTRACTUALES"/>
    <s v="0111-01"/>
    <s v="Prestar servicios profesionales jurídicos en temas administrativos y contractuales de competencia de la Subdirección de Asuntos Contractuales de la Secretaría Distrital de Hacienda"/>
    <x v="0"/>
    <d v="2023-10-02T00:00:00"/>
    <m/>
    <m/>
    <n v="63104000"/>
    <n v="29185600"/>
    <n v="92289600"/>
    <n v="111"/>
    <n v="351"/>
    <d v="2023-02-07T00:00:00"/>
    <s v="09/02/2023"/>
    <n v="240"/>
    <s v="30/01/2024"/>
    <n v="63104000"/>
    <n v="264"/>
    <n v="74.37"/>
    <s v="Validación Supervisor"/>
    <s v="Validación Supervisor"/>
    <n v="1"/>
    <n v="29185600"/>
    <n v="92289600"/>
    <n v="351"/>
  </r>
  <r>
    <n v="2023"/>
    <n v="230212"/>
    <x v="0"/>
    <s v="https://community.secop.gov.co/Public/Tendering/OpportunityDetail/Index?noticeUID=CO1.NTC.3785888&amp;isFromPublicArea=True&amp;isModal=true&amp;asPopupView=true"/>
    <x v="0"/>
    <x v="0"/>
    <s v="SUBD. ASUNTOS CONTRACTUALES"/>
    <s v="0111-01"/>
    <s v="Prestar servicios profesionales jurídicos en temas administrativos y contractuales de competencia de la Subdirección de Asuntos Contractuales de la Secretaría Distrital de Hacienda"/>
    <x v="0"/>
    <d v="2023-10-06T00:00:00"/>
    <m/>
    <m/>
    <n v="63104000"/>
    <n v="29974400"/>
    <n v="93078400"/>
    <n v="114"/>
    <n v="354"/>
    <d v="2023-02-01T00:00:00"/>
    <s v="06/02/2023"/>
    <n v="240"/>
    <s v="30/01/2024"/>
    <n v="63104000"/>
    <n v="267"/>
    <n v="74.58"/>
    <s v="Validación Supervisor"/>
    <s v="Validación Supervisor"/>
    <n v="1"/>
    <n v="29974400"/>
    <n v="93078400"/>
    <n v="354"/>
  </r>
  <r>
    <n v="2023"/>
    <n v="230222"/>
    <x v="0"/>
    <s v="https://community.secop.gov.co/Public/Tendering/OpportunityDetail/Index?noticeUID=CO1.NTC.3785888&amp;isFromPublicArea=True&amp;isModal=true&amp;asPopupView=true"/>
    <x v="0"/>
    <x v="0"/>
    <s v="SUBD. ASUNTOS CONTRACTUALES"/>
    <s v="0111-01"/>
    <s v="Prestar servicios profesionales jurídicos en temas administrativos y contractuales de competencia de la Subdirección de Asuntos Contractuales de la Secretaría Distrital de Hacienda"/>
    <x v="0"/>
    <d v="2023-10-04T00:00:00"/>
    <m/>
    <m/>
    <n v="63104000"/>
    <n v="29185600"/>
    <n v="92289600"/>
    <n v="111"/>
    <n v="351"/>
    <d v="2023-02-07T00:00:00"/>
    <s v="09/02/2023"/>
    <n v="240"/>
    <s v="30/01/2024"/>
    <n v="63104000"/>
    <n v="264"/>
    <n v="74.37"/>
    <s v="Validación Supervisor"/>
    <s v="Validación Supervisor"/>
    <n v="1"/>
    <n v="29185600"/>
    <n v="92289600"/>
    <n v="351"/>
  </r>
  <r>
    <n v="2023"/>
    <n v="230230"/>
    <x v="0"/>
    <s v="https://community.secop.gov.co/Public/Tendering/OpportunityDetail/Index?noticeUID=CO1.NTC.3785888&amp;isFromPublicArea=True&amp;isModal=true&amp;asPopupView=true"/>
    <x v="0"/>
    <x v="0"/>
    <s v="SUBD. ASUNTOS CONTRACTUALES"/>
    <s v="0111-01"/>
    <s v="Prestar servicios profesionales jurídicos en temas administrativos y contractuales de competencia de la Subdirección de Asuntos Contractuales de la Secretaría Distrital de Hacienda"/>
    <x v="0"/>
    <d v="2023-10-11T00:00:00"/>
    <m/>
    <m/>
    <n v="63104000"/>
    <n v="28133867"/>
    <n v="91237867"/>
    <n v="107"/>
    <n v="347"/>
    <d v="2023-02-09T00:00:00"/>
    <s v="13/02/2023"/>
    <n v="240"/>
    <s v="30/01/2024"/>
    <n v="63104000"/>
    <n v="260"/>
    <n v="74.069999999999993"/>
    <s v="Validación Supervisor"/>
    <s v="Validación Supervisor"/>
    <n v="1"/>
    <n v="28133867"/>
    <n v="91237867"/>
    <n v="347"/>
  </r>
  <r>
    <n v="2023"/>
    <n v="230231"/>
    <x v="0"/>
    <s v="https://community.secop.gov.co/Public/Tendering/OpportunityDetail/Index?noticeUID=CO1.NTC.3785888&amp;isFromPublicArea=True&amp;isModal=true&amp;asPopupView=true"/>
    <x v="0"/>
    <x v="0"/>
    <s v="SUBD. ASUNTOS CONTRACTUALES"/>
    <s v="0111-01"/>
    <s v="Prestar servicios profesionales jurídicos en temas administrativos y contractuales de competencia de la Subdirección de Asuntos Contractuales de la Secretaría Distrital de Hacienda"/>
    <x v="0"/>
    <d v="2023-10-18T00:00:00"/>
    <m/>
    <m/>
    <n v="63104000"/>
    <n v="27082133"/>
    <n v="90186133"/>
    <n v="103"/>
    <n v="343"/>
    <d v="2023-02-08T00:00:00"/>
    <s v="13/02/2023"/>
    <n v="240"/>
    <s v="31/01/2024"/>
    <n v="63104000"/>
    <n v="260"/>
    <n v="73.86"/>
    <s v="Validación Supervisor"/>
    <s v="Validación Supervisor"/>
    <n v="1"/>
    <n v="27082133"/>
    <n v="90186133"/>
    <n v="343"/>
  </r>
  <r>
    <n v="2023"/>
    <n v="230231"/>
    <x v="0"/>
    <s v="https://community.secop.gov.co/Public/Tendering/OpportunityDetail/Index?noticeUID=CO1.NTC.3785888&amp;isFromPublicArea=True&amp;isModal=true&amp;asPopupView=true"/>
    <x v="0"/>
    <x v="0"/>
    <s v="SUBD. ASUNTOS CONTRACTUALES"/>
    <s v="0111-01"/>
    <s v="Prestar servicios profesionales jurídicos en temas administrativos y contractuales de competencia de la Subdirección de Asuntos Contractuales de la Secretaría Distrital de Hacienda"/>
    <x v="1"/>
    <d v="2023-10-13T00:00:00"/>
    <m/>
    <m/>
    <n v="0"/>
    <n v="0"/>
    <n v="0"/>
    <n v="103"/>
    <n v="343"/>
    <d v="2023-02-08T00:00:00"/>
    <s v="13/02/2023"/>
    <n v="240"/>
    <s v="31/01/2024"/>
    <n v="0"/>
    <n v="260"/>
    <n v="73.86"/>
    <s v="Validación Supervisor"/>
    <s v="Validación Supervisor"/>
    <n v="1"/>
    <n v="27082133"/>
    <n v="0"/>
    <n v="343"/>
  </r>
  <r>
    <n v="2023"/>
    <n v="230237"/>
    <x v="0"/>
    <s v="https://community.secop.gov.co/Public/Tendering/OpportunityDetail/Index?noticeUID=CO1.NTC.3785888&amp;isFromPublicArea=True&amp;isModal=true&amp;asPopupView=true"/>
    <x v="0"/>
    <x v="0"/>
    <s v="SUBD. ASUNTOS CONTRACTUALES"/>
    <s v="0111-01"/>
    <s v="Prestar servicios profesionales jurídicos en temas administrativos y contractuales de competencia de la Subdirección de Asuntos Contractuales de la Secretaría Distrital de Hacienda"/>
    <x v="0"/>
    <d v="2023-10-18T00:00:00"/>
    <m/>
    <m/>
    <n v="63104000"/>
    <n v="22086400"/>
    <n v="85190400"/>
    <n v="84"/>
    <n v="324"/>
    <d v="2023-02-10T00:00:00"/>
    <s v="06/03/2023"/>
    <n v="240"/>
    <s v="30/01/2024"/>
    <n v="63104000"/>
    <n v="239"/>
    <n v="72.42"/>
    <s v="Validación Supervisor"/>
    <s v="Validación Supervisor"/>
    <n v="1"/>
    <n v="22086400"/>
    <n v="85190400"/>
    <n v="324"/>
  </r>
  <r>
    <n v="2023"/>
    <n v="230243"/>
    <x v="0"/>
    <s v="https://community.secop.gov.co/Public/Tendering/OpportunityDetail/Index?noticeUID=CO1.NTC.3785888&amp;isFromPublicArea=True&amp;isModal=true&amp;asPopupView=true"/>
    <x v="0"/>
    <x v="0"/>
    <s v="SUBD. ASUNTOS CONTRACTUALES"/>
    <s v="0111-01"/>
    <s v="Prestar servicios profesionales jurídicos en temas administrativos y contractuales de competencia de la Subdirección de Asuntos Contractuales de la Secretaría Distrital de Hacienda"/>
    <x v="0"/>
    <d v="2023-10-17T00:00:00"/>
    <m/>
    <m/>
    <n v="63104000"/>
    <n v="27082133"/>
    <n v="90186133"/>
    <n v="103"/>
    <n v="343"/>
    <d v="2023-02-14T00:00:00"/>
    <s v="17/02/2023"/>
    <n v="240"/>
    <s v="30/01/2024"/>
    <n v="63104000"/>
    <n v="256"/>
    <n v="73.78"/>
    <s v="Validación Supervisor"/>
    <s v="Validación Supervisor"/>
    <n v="1"/>
    <n v="27082133"/>
    <n v="90186133"/>
    <n v="343"/>
  </r>
  <r>
    <n v="2023"/>
    <n v="230047"/>
    <x v="0"/>
    <s v="https://community.secop.gov.co/Public/Tendering/OpportunityDetail/Index?noticeUID=CO1.NTC.3949179&amp;isFromPublicArea=True&amp;isModal=true&amp;asPopupView=true"/>
    <x v="0"/>
    <x v="0"/>
    <s v="SUBD. ASUNTOS CONTRACTUALES"/>
    <s v="0111-01"/>
    <s v=" Prestar servicios profesionales de acompañamiento y apoyo jurídicocontractual en la Subdirección de Asuntos Contractuales."/>
    <x v="0"/>
    <d v="2023-10-10T00:00:00"/>
    <m/>
    <m/>
    <n v="45280000"/>
    <n v="20187333"/>
    <n v="65467333"/>
    <n v="107"/>
    <n v="347"/>
    <d v="2023-02-08T00:00:00"/>
    <s v="13/02/2023"/>
    <n v="240"/>
    <s v="30/01/2024"/>
    <n v="45280000"/>
    <n v="260"/>
    <n v="74.069999999999993"/>
    <s v="Validación Supervisor"/>
    <s v="Validación Supervisor"/>
    <n v="1"/>
    <n v="20187333"/>
    <n v="65467333"/>
    <n v="347"/>
  </r>
  <r>
    <n v="2023"/>
    <n v="230095"/>
    <x v="0"/>
    <s v="https://community.secop.gov.co/Public/Tendering/OpportunityDetail/Index?noticeUID=CO1.NTC.3797204&amp;isFromPublicArea=True&amp;isModal=true&amp;asPopupView=true"/>
    <x v="0"/>
    <x v="0"/>
    <s v="SUBD. EDUCACION TRIBUTARIA Y SERVICIO"/>
    <s v="0111-01"/>
    <s v="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
    <x v="0"/>
    <d v="2023-10-20T00:00:00"/>
    <m/>
    <m/>
    <n v="37532000"/>
    <n v="2843333"/>
    <n v="40375333"/>
    <n v="25"/>
    <n v="355"/>
    <d v="2023-01-19T00:00:00"/>
    <s v="20/01/2023"/>
    <n v="330"/>
    <s v="14/01/2024"/>
    <n v="37532000"/>
    <n v="284"/>
    <n v="79.11"/>
    <s v="Validación Supervisor"/>
    <s v="Validación Supervisor"/>
    <n v="1"/>
    <n v="2843333"/>
    <n v="40375333"/>
    <n v="355"/>
  </r>
  <r>
    <n v="2023"/>
    <n v="230096"/>
    <x v="0"/>
    <s v="https://community.secop.gov.co/Public/Tendering/OpportunityDetail/Index?noticeUID=CO1.NTC.3797226&amp;isFromPublicArea=True&amp;isModal=true&amp;asPopupView=true"/>
    <x v="0"/>
    <x v="0"/>
    <s v="SUBD. EDUCACION TRIBUTARIA Y SERVICIO"/>
    <s v="0111-01"/>
    <s v="Prestar servicios profesionales para el apoyo en la gestión contractualy temas administrativos, de competencia de la Subdirección de EducaciónTributaria y Servicio de la Secretaria Distrital de Hacienda."/>
    <x v="0"/>
    <d v="2023-10-20T00:00:00"/>
    <m/>
    <m/>
    <n v="76758000"/>
    <n v="5582400"/>
    <n v="82340400"/>
    <n v="24"/>
    <n v="354"/>
    <d v="2023-01-19T00:00:00"/>
    <s v="20/01/2023"/>
    <n v="330"/>
    <s v="13/01/2024"/>
    <n v="76758000"/>
    <n v="284"/>
    <n v="79.33"/>
    <s v="Validación Supervisor"/>
    <s v="Validación Supervisor"/>
    <n v="1"/>
    <n v="5582400"/>
    <n v="82340400"/>
    <n v="354"/>
  </r>
  <r>
    <n v="2023"/>
    <n v="230179"/>
    <x v="0"/>
    <s v="https://community.secop.gov.co/Public/Tendering/OpportunityDetail/Index?noticeUID=CO1.NTC.3843136&amp;isFromPublicArea=True&amp;isModal=true&amp;asPopupView=true"/>
    <x v="0"/>
    <x v="0"/>
    <s v="SUBD. GESTION JUDICIAL"/>
    <s v="0111-01"/>
    <s v="Prestar los servicios profesionales especializados para representarjudicial, extrajudicial y/o administrativamente a la SecretaríaDistrital de Hacienda en la atención de procesos de alto impacto dediferente naturaleza, de acuerdo a lo establecido en los estudiosprevios."/>
    <x v="0"/>
    <d v="2023-10-06T00:00:00"/>
    <m/>
    <m/>
    <n v="84960000"/>
    <n v="35046000"/>
    <n v="120006000"/>
    <n v="99"/>
    <n v="339"/>
    <d v="2023-01-31T00:00:00"/>
    <s v="06/02/2023"/>
    <n v="240"/>
    <s v="15/01/2024"/>
    <n v="84960000"/>
    <n v="267"/>
    <n v="77.84"/>
    <s v="Validación Supervisor"/>
    <s v="Validación Supervisor"/>
    <n v="1"/>
    <n v="35046000"/>
    <n v="120006000"/>
    <n v="339"/>
  </r>
  <r>
    <n v="2023"/>
    <n v="230300"/>
    <x v="0"/>
    <s v="https://community.secop.gov.co/Public/Tendering/OpportunityDetail/Index?noticeUID=CO1.NTC.3747091&amp;isFromPublicArea=True&amp;isModal=true&amp;asPopupView=true"/>
    <x v="0"/>
    <x v="1"/>
    <s v="SUBD. TALENTO HUMANO"/>
    <s v="0111-01"/>
    <s v="Prestar servicios técnicos en la implementación del Plan de Trabajo delSistema de Gestión de Seguridad y Salud en el Trabajo de la SecretaríaDistrital de Hacienda."/>
    <x v="0"/>
    <d v="2023-10-31T00:00:00"/>
    <m/>
    <m/>
    <n v="19848000"/>
    <n v="6285200"/>
    <n v="26133200"/>
    <n v="76"/>
    <n v="316"/>
    <d v="2023-03-10T00:00:00"/>
    <s v="15/03/2023"/>
    <n v="240"/>
    <s v="31/01/2024"/>
    <n v="19848000"/>
    <n v="230"/>
    <n v="71.430000000000007"/>
    <s v="Validación Supervisor"/>
    <s v="Validación Supervisor"/>
    <n v="1"/>
    <n v="6285200"/>
    <n v="26133200"/>
    <n v="316"/>
  </r>
  <r>
    <n v="2023"/>
    <n v="230225"/>
    <x v="0"/>
    <s v="https://community.secop.gov.co/Public/Tendering/OpportunityDetail/Index?noticeUID=CO1.NTC.3946027&amp;isFromPublicArea=True&amp;isModal=true&amp;asPopupView=true"/>
    <x v="0"/>
    <x v="0"/>
    <s v="SUBD. ASUNTOS CONTRACTUALES"/>
    <s v="0111-01"/>
    <s v="Prestar servicios profesionales a la Subdirección de AsuntosContractuales para gestionar la construcción de documentos precontractuales."/>
    <x v="0"/>
    <d v="2023-10-04T00:00:00"/>
    <m/>
    <m/>
    <n v="63104000"/>
    <n v="29185600"/>
    <n v="92289600"/>
    <n v="111"/>
    <n v="351"/>
    <d v="2023-02-07T00:00:00"/>
    <s v="09/02/2023"/>
    <n v="240"/>
    <s v="30/01/2024"/>
    <n v="63104000"/>
    <n v="264"/>
    <n v="74.37"/>
    <s v="Validación Supervisor"/>
    <s v="Validación Supervisor"/>
    <n v="1"/>
    <n v="29185600"/>
    <n v="92289600"/>
    <n v="351"/>
  </r>
  <r>
    <n v="2023"/>
    <n v="230226"/>
    <x v="0"/>
    <s v="https://community.secop.gov.co/Public/Tendering/OpportunityDetail/Index?noticeUID=CO1.NTC.3946027&amp;isFromPublicArea=True&amp;isModal=true&amp;asPopupView=true"/>
    <x v="0"/>
    <x v="0"/>
    <s v="SUBD. ASUNTOS CONTRACTUALES"/>
    <s v="0111-01"/>
    <s v="Prestar servicios profesionales a la Subdirección de AsuntosContractuales para gestionar la construcción de documentos precontractuales."/>
    <x v="0"/>
    <d v="2023-10-04T00:00:00"/>
    <m/>
    <m/>
    <n v="63104000"/>
    <n v="29185600"/>
    <n v="92289600"/>
    <n v="111"/>
    <n v="351"/>
    <d v="2023-02-07T00:00:00"/>
    <s v="09/02/2023"/>
    <n v="240"/>
    <s v="30/01/2024"/>
    <n v="63104000"/>
    <n v="264"/>
    <n v="74.37"/>
    <s v="Validación Supervisor"/>
    <s v="Validación Supervisor"/>
    <n v="1"/>
    <n v="29185600"/>
    <n v="92289600"/>
    <n v="351"/>
  </r>
  <r>
    <n v="2023"/>
    <n v="230121"/>
    <x v="0"/>
    <s v="https://community.secop.gov.co/Public/Tendering/ContractNoticeManagement/Index?currentLanguage=es-CO&amp;Page=login&amp;Country=CO&amp;SkinName=CCE"/>
    <x v="0"/>
    <x v="0"/>
    <s v="OF. GESTION PAGOS"/>
    <s v="0111-01"/>
    <s v="Prestar servicios profesionales para apoyar la gestión de la DirecciónDistrital de Tesorería en aspectos relacionados con el registro,suspensión, terminación y seguimiento de los embargos de los proveedoresy contratistas del Sector Central y Fondos de Desarrollo Local y demásprocesos jurídicos, asociados a la Oficina de gestión de pagos; asícomo, lo correspondiente a la actualización documental relacionada."/>
    <x v="0"/>
    <d v="2023-10-11T00:00:00"/>
    <m/>
    <m/>
    <n v="67763500"/>
    <n v="19734633"/>
    <n v="87498133"/>
    <n v="83"/>
    <n v="368"/>
    <d v="2023-01-20T00:00:00"/>
    <s v="24/01/2023"/>
    <n v="285"/>
    <s v="31/01/2024"/>
    <n v="67763500"/>
    <n v="280"/>
    <n v="75.27"/>
    <s v="Validación Supervisor"/>
    <s v="Validación Supervisor"/>
    <n v="1"/>
    <n v="19734633"/>
    <n v="87498133"/>
    <n v="368"/>
  </r>
  <r>
    <n v="2023"/>
    <n v="230027"/>
    <x v="0"/>
    <s v="https://community.secop.gov.co/Public/Tendering/OpportunityDetail/Index?noticeUID=CO1.NTC.3760046&amp;isFromPublicArea=True&amp;isModal=true&amp;asPopupView=true"/>
    <x v="0"/>
    <x v="1"/>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x v="0"/>
    <d v="2023-10-31T00:00:00"/>
    <m/>
    <m/>
    <n v="18610000"/>
    <n v="4404367"/>
    <n v="23014367"/>
    <n v="71"/>
    <n v="371"/>
    <d v="2023-01-16T00:00:00"/>
    <s v="19/01/2023"/>
    <n v="300"/>
    <s v="30/01/2024"/>
    <n v="18610000"/>
    <n v="285"/>
    <n v="75.8"/>
    <s v="Validación Supervisor"/>
    <s v="Validación Supervisor"/>
    <n v="1"/>
    <n v="4404367"/>
    <n v="23014367"/>
    <n v="371"/>
  </r>
  <r>
    <n v="2023"/>
    <n v="230052"/>
    <x v="0"/>
    <s v="https://community.secop.gov.co/Public/Tendering/OpportunityDetail/Index?noticeUID=CO1.NTC.3760046&amp;isFromPublicArea=True&amp;isModal=true&amp;asPopupView=true"/>
    <x v="0"/>
    <x v="1"/>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x v="0"/>
    <d v="2023-10-27T00:00:00"/>
    <m/>
    <m/>
    <n v="18610000"/>
    <n v="4404367"/>
    <n v="23014367"/>
    <n v="71"/>
    <n v="371"/>
    <d v="2023-01-16T00:00:00"/>
    <s v="19/01/2023"/>
    <n v="300"/>
    <s v="30/01/2024"/>
    <n v="18610000"/>
    <n v="285"/>
    <n v="75.8"/>
    <s v="Validación Supervisor"/>
    <s v="Validación Supervisor"/>
    <n v="1"/>
    <n v="4404367"/>
    <n v="23014367"/>
    <n v="371"/>
  </r>
  <r>
    <n v="2023"/>
    <n v="230046"/>
    <x v="0"/>
    <s v="https://community.secop.gov.co/Public/Tendering/OpportunityDetail/Index?noticeUID=CO1.NTC.3760046&amp;isFromPublicArea=True&amp;isModal=true&amp;asPopupView=true"/>
    <x v="0"/>
    <x v="1"/>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x v="0"/>
    <d v="2023-10-26T00:00:00"/>
    <m/>
    <m/>
    <n v="18610000"/>
    <n v="4404367"/>
    <n v="23014367"/>
    <n v="71"/>
    <n v="371"/>
    <d v="2023-01-16T00:00:00"/>
    <s v="19/01/2023"/>
    <n v="300"/>
    <s v="30/01/2024"/>
    <n v="18610000"/>
    <n v="285"/>
    <n v="75.8"/>
    <s v="Validación Supervisor"/>
    <s v="Validación Supervisor"/>
    <n v="1"/>
    <n v="4404367"/>
    <n v="23014367"/>
    <n v="371"/>
  </r>
  <r>
    <n v="2023"/>
    <n v="230048"/>
    <x v="0"/>
    <s v="https://community.secop.gov.co/Public/Tendering/OpportunityDetail/Index?noticeUID=CO1.NTC.3760046&amp;isFromPublicArea=True&amp;isModal=true&amp;asPopupView=true"/>
    <x v="0"/>
    <x v="1"/>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x v="0"/>
    <d v="2023-10-26T00:00:00"/>
    <m/>
    <m/>
    <n v="18610000"/>
    <n v="4404367"/>
    <n v="23014367"/>
    <n v="71"/>
    <n v="371"/>
    <d v="2023-01-16T00:00:00"/>
    <s v="19/01/2023"/>
    <n v="300"/>
    <s v="30/01/2024"/>
    <n v="18610000"/>
    <n v="285"/>
    <n v="75.8"/>
    <s v="Validación Supervisor"/>
    <s v="Validación Supervisor"/>
    <n v="1"/>
    <n v="4404367"/>
    <n v="23014367"/>
    <n v="371"/>
  </r>
  <r>
    <n v="2023"/>
    <n v="230041"/>
    <x v="0"/>
    <s v="https://community.secop.gov.co/Public/Tendering/OpportunityDetail/Index?noticeUID=CO1.NTC.3756736&amp;isFromPublicArea=True&amp;isModal=true&amp;asPopupView=true"/>
    <x v="0"/>
    <x v="0"/>
    <s v="DESPACHO DIR. GESTION CORPORATIVA"/>
    <s v="0111-01"/>
    <s v="Prestar los servicios profesionales a la Dirección de GestiónCorporativa para apoyar la gestión de la Unidad Ejecutora 04en el cumplimiento del Acuerdo 59 de 2002."/>
    <x v="0"/>
    <d v="2023-10-31T00:00:00"/>
    <m/>
    <m/>
    <n v="44656000"/>
    <n v="15257467"/>
    <n v="59913467"/>
    <n v="82"/>
    <n v="322"/>
    <d v="2023-01-16T00:00:00"/>
    <s v="07/03/2023"/>
    <n v="240"/>
    <s v="29/01/2024"/>
    <n v="44656000"/>
    <n v="238"/>
    <n v="72.56"/>
    <s v="Validación Supervisor"/>
    <s v="Validación Supervisor"/>
    <n v="1"/>
    <n v="15257467"/>
    <n v="59913467"/>
    <n v="322"/>
  </r>
  <r>
    <n v="2023"/>
    <n v="230045"/>
    <x v="0"/>
    <s v="https://community.secop.gov.co/Public/Tendering/OpportunityDetail/Index?noticeUID=CO1.NTC.3760046&amp;isFromPublicArea=True&amp;isModal=true&amp;asPopupView=true"/>
    <x v="0"/>
    <x v="1"/>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x v="0"/>
    <d v="2023-10-30T00:00:00"/>
    <m/>
    <m/>
    <n v="18610000"/>
    <n v="4404367"/>
    <n v="23014367"/>
    <n v="71"/>
    <n v="371"/>
    <d v="2023-01-16T00:00:00"/>
    <s v="19/01/2023"/>
    <n v="300"/>
    <s v="30/01/2024"/>
    <n v="18610000"/>
    <n v="285"/>
    <n v="75.8"/>
    <s v="Validación Supervisor"/>
    <s v="Validación Supervisor"/>
    <n v="1"/>
    <n v="4404367"/>
    <n v="23014367"/>
    <n v="371"/>
  </r>
  <r>
    <n v="2023"/>
    <n v="230108"/>
    <x v="0"/>
    <s v="https://community.secop.gov.co/Public/Tendering/OpportunityDetail/Index?noticeUID=CO1.NTC.3798567&amp;isFromPublicArea=True&amp;isModal=true&amp;asPopupView=true"/>
    <x v="0"/>
    <x v="0"/>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x v="0"/>
    <d v="2023-10-04T00:00:00"/>
    <m/>
    <m/>
    <n v="36288000"/>
    <n v="7257600"/>
    <n v="43545600"/>
    <n v="54"/>
    <n v="324"/>
    <d v="2023-01-19T00:00:00"/>
    <s v="23/01/2023"/>
    <n v="270"/>
    <s v="17/12/2023"/>
    <n v="36288000"/>
    <n v="281"/>
    <n v="85.67"/>
    <s v="Validación Supervisor"/>
    <s v="Validación Supervisor"/>
    <n v="1"/>
    <n v="7257600"/>
    <n v="43545600"/>
    <n v="324"/>
  </r>
  <r>
    <n v="2023"/>
    <n v="230106"/>
    <x v="0"/>
    <s v="https://community.secop.gov.co/Public/Tendering/OpportunityDetail/Index?noticeUID=CO1.NTC.3798567&amp;isFromPublicArea=True&amp;isModal=true&amp;asPopupView=true"/>
    <x v="0"/>
    <x v="0"/>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x v="0"/>
    <d v="2023-10-23T00:00:00"/>
    <m/>
    <m/>
    <n v="36288000"/>
    <n v="12902400"/>
    <n v="49190400"/>
    <n v="96"/>
    <n v="366"/>
    <d v="2023-01-19T00:00:00"/>
    <s v="23/01/2023"/>
    <n v="270"/>
    <s v="29/01/2024"/>
    <n v="36288000"/>
    <n v="281"/>
    <n v="75.739999999999995"/>
    <s v="Validación Supervisor"/>
    <s v="Validación Supervisor"/>
    <n v="1"/>
    <n v="12902400"/>
    <n v="49190400"/>
    <n v="366"/>
  </r>
  <r>
    <n v="2023"/>
    <n v="230105"/>
    <x v="0"/>
    <s v="https://community.secop.gov.co/Public/Tendering/OpportunityDetail/Index?noticeUID=CO1.NTC.3798567&amp;isFromPublicArea=True&amp;isModal=true&amp;asPopupView=true"/>
    <x v="0"/>
    <x v="0"/>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x v="0"/>
    <d v="2023-10-23T00:00:00"/>
    <m/>
    <m/>
    <n v="36288000"/>
    <n v="12768000"/>
    <n v="49056000"/>
    <n v="95"/>
    <n v="365"/>
    <d v="2023-01-19T00:00:00"/>
    <s v="24/01/2023"/>
    <n v="270"/>
    <s v="29/01/2024"/>
    <n v="36288000"/>
    <n v="280"/>
    <n v="75.680000000000007"/>
    <s v="Validación Supervisor"/>
    <s v="Validación Supervisor"/>
    <n v="1"/>
    <n v="12768000"/>
    <n v="49056000"/>
    <n v="365"/>
  </r>
  <r>
    <n v="2023"/>
    <n v="230097"/>
    <x v="0"/>
    <s v="https://community.secop.gov.co/Public/Tendering/OpportunityDetail/Index?noticeUID=CO1.NTC.3796161&amp;isFromPublicArea=True&amp;isModal=true&amp;asPopupView=true"/>
    <x v="0"/>
    <x v="0"/>
    <s v="OF. CONSOLIDACION"/>
    <s v="0111-01"/>
    <s v="Prestar servicios profesionales para apoyar la gestión de la DirecciónDistrital de Tesorería, en aspectos relacionados con el proceso deconsolidación y conciliación de la operación de Tesorería, cuentascontables, cuentas bancarias, depósitos, obligaciones tributarias acargo del tesoro distrital, y todas aquellas actividades relacionadascon la automatización del proceso."/>
    <x v="0"/>
    <d v="2023-10-12T00:00:00"/>
    <m/>
    <m/>
    <n v="30941500"/>
    <n v="9011034"/>
    <n v="39952534"/>
    <n v="83"/>
    <n v="368"/>
    <d v="2023-01-19T00:00:00"/>
    <s v="24/01/2023"/>
    <n v="285"/>
    <s v="31/01/2024"/>
    <n v="30941500"/>
    <n v="280"/>
    <n v="75.27"/>
    <s v="Validación Supervisor"/>
    <s v="Validación Supervisor"/>
    <n v="1"/>
    <n v="9011034"/>
    <n v="39952534"/>
    <n v="368"/>
  </r>
  <r>
    <n v="2023"/>
    <n v="230164"/>
    <x v="0"/>
    <s v="https://community.secop.gov.co/Public/Tendering/OpportunityDetail/Index?noticeUID=CO1.NTC.3857792&amp;isFromPublicArea=True&amp;isModal=true&amp;asPopupView=true"/>
    <x v="0"/>
    <x v="0"/>
    <s v="SUBD. GESTION CONTABLE HACIENDA"/>
    <s v="0111-01"/>
    <s v="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
    <x v="0"/>
    <d v="2023-10-10T00:00:00"/>
    <m/>
    <m/>
    <n v="29313000"/>
    <n v="8902467"/>
    <n v="38215467"/>
    <n v="82"/>
    <n v="352"/>
    <d v="2023-01-27T00:00:00"/>
    <s v="08/02/2023"/>
    <n v="270"/>
    <s v="30/01/2024"/>
    <n v="29313000"/>
    <n v="265"/>
    <n v="74.44"/>
    <s v="Validación Supervisor"/>
    <s v="Validación Supervisor"/>
    <n v="1"/>
    <n v="8902467"/>
    <n v="38215467"/>
    <n v="352"/>
  </r>
  <r>
    <n v="2023"/>
    <n v="230191"/>
    <x v="0"/>
    <s v="https://community.secop.gov.co/Public/Tendering/OpportunityDetail/Index?noticeUID=CO1.NTC.3876314&amp;isFromPublicArea=True&amp;isModal=true&amp;asPopupView=true"/>
    <x v="0"/>
    <x v="0"/>
    <s v="OF. ANALISIS Y CONTROL RIESGO"/>
    <s v="0111-01"/>
    <s v="Prestar servicios profesionales en gestión de riesgos de  Lavado deActivos y Financiación del Terrorismo."/>
    <x v="0"/>
    <d v="2023-10-08T00:00:00"/>
    <m/>
    <m/>
    <n v="65696000"/>
    <n v="30658133"/>
    <n v="96354133"/>
    <n v="112"/>
    <n v="352"/>
    <d v="2023-01-31T00:00:00"/>
    <s v="08/02/2023"/>
    <n v="240"/>
    <s v="30/01/2024"/>
    <n v="65696000"/>
    <n v="265"/>
    <n v="74.44"/>
    <s v="Validación Supervisor"/>
    <s v="Validación Supervisor"/>
    <n v="1"/>
    <n v="30658133"/>
    <n v="96354133"/>
    <n v="352"/>
  </r>
  <r>
    <n v="2023"/>
    <n v="230129"/>
    <x v="0"/>
    <s v="https://community.secop.gov.co/Public/Tendering/OpportunityDetail/Index?noticeUID=CO1.NTC.3818123&amp;isFromPublicArea=True&amp;isModal=true&amp;asPopupView=true"/>
    <x v="0"/>
    <x v="0"/>
    <s v="OF. ANALISIS Y CONTROL RIESGO"/>
    <s v="0111-01"/>
    <s v="Prestar servicios profesionales en  gestión de continuidad de negocio."/>
    <x v="0"/>
    <d v="2023-10-06T00:00:00"/>
    <m/>
    <m/>
    <n v="65696000"/>
    <n v="30384400"/>
    <n v="96080400"/>
    <n v="111"/>
    <n v="351"/>
    <d v="2023-01-24T00:00:00"/>
    <s v="09/02/2023"/>
    <n v="240"/>
    <s v="30/01/2024"/>
    <n v="65696000"/>
    <n v="264"/>
    <n v="74.37"/>
    <s v="Validación Supervisor"/>
    <s v="Validación Supervisor"/>
    <n v="1"/>
    <n v="30384400"/>
    <n v="96080400"/>
    <n v="351"/>
  </r>
  <r>
    <n v="2023"/>
    <n v="230127"/>
    <x v="0"/>
    <s v="https://community.secop.gov.co/Public/Tendering/OpportunityDetail/Index?noticeUID=CO1.NTC.3814032&amp;isFromPublicArea=True&amp;isModal=true&amp;asPopupView=true"/>
    <x v="0"/>
    <x v="0"/>
    <s v="DESPACHO SUBSECRETARIO GENERAL"/>
    <s v="0111-01"/>
    <s v="Prestar los servicios profesionales en el fortalecimiento, gestión yapoyo a la contratación, además de acompañar y hacerle seguimiento a loscontratos, planes y programas relacionados."/>
    <x v="2"/>
    <d v="2023-10-19T00:00:00"/>
    <n v="1143345683"/>
    <s v="ANDREA ISABEL MARTINEZ PEREZ"/>
    <n v="0"/>
    <n v="0"/>
    <n v="0"/>
    <s v=""/>
    <s v=""/>
    <d v="2023-01-23T00:00:00"/>
    <s v="24/01/2023"/>
    <n v="360"/>
    <s v="24/01/2024"/>
    <n v="0"/>
    <n v="280"/>
    <n v="76.709999999999994"/>
    <s v="Validación Supervisor"/>
    <s v="Validación Supervisor"/>
    <n v="0"/>
    <n v="0"/>
    <n v="0"/>
    <n v="360"/>
  </r>
  <r>
    <n v="2023"/>
    <n v="230252"/>
    <x v="0"/>
    <s v="https://community.secop.gov.co/Public/Tendering/OpportunityDetail/Index?noticeUID=CO1.NTC.4029083&amp;isFromPublicArea=True&amp;isModal=true&amp;asPopupView=true"/>
    <x v="0"/>
    <x v="0"/>
    <s v="OF. CUENTAS CORRIENTES Y DEVOLUCIONES"/>
    <s v="0111-01"/>
    <s v="Prestar los servicios profesionales para apoyar  el desarrollo deactividades en los procesos de análisis de cuenta, corrección de lainformación y  sustanciación de las solicitudes de devolución y/ocompensación."/>
    <x v="0"/>
    <d v="2023-10-19T00:00:00"/>
    <m/>
    <m/>
    <n v="32256000"/>
    <n v="11289600"/>
    <n v="43545600"/>
    <n v="84"/>
    <n v="324"/>
    <d v="2023-02-20T00:00:00"/>
    <s v="22/02/2023"/>
    <n v="240"/>
    <s v="15/01/2024"/>
    <n v="32256000"/>
    <n v="251"/>
    <n v="76.760000000000005"/>
    <s v="Validación Supervisor"/>
    <s v="Validación Supervisor"/>
    <n v="1"/>
    <n v="11289600"/>
    <n v="43545600"/>
    <n v="324"/>
  </r>
  <r>
    <n v="2023"/>
    <n v="230262"/>
    <x v="0"/>
    <s v="https://community.secop.gov.co/Public/Tendering/OpportunityDetail/Index?noticeUID=CO1.NTC.4029083&amp;isFromPublicArea=True&amp;isModal=true&amp;asPopupView=true"/>
    <x v="0"/>
    <x v="0"/>
    <s v="OF. CUENTAS CORRIENTES Y DEVOLUCIONES"/>
    <s v="0111-01"/>
    <s v="Prestar los servicios profesionales para apoyar  el desarrollo deactividades en los procesos de análisis de cuenta, corrección de lainformación y  sustanciación de las solicitudes de devolución y/ocompensación."/>
    <x v="0"/>
    <d v="2023-10-20T00:00:00"/>
    <m/>
    <m/>
    <n v="32256000"/>
    <n v="11289600"/>
    <n v="43545600"/>
    <n v="84"/>
    <n v="324"/>
    <d v="2023-02-21T00:00:00"/>
    <s v="22/02/2023"/>
    <n v="240"/>
    <s v="15/01/2024"/>
    <n v="32256000"/>
    <n v="251"/>
    <n v="76.760000000000005"/>
    <s v="Validación Supervisor"/>
    <s v="Validación Supervisor"/>
    <n v="1"/>
    <n v="11289600"/>
    <n v="43545600"/>
    <n v="324"/>
  </r>
  <r>
    <n v="2023"/>
    <n v="230263"/>
    <x v="0"/>
    <s v="https://community.secop.gov.co/Public/Tendering/OpportunityDetail/Index?noticeUID=CO1.NTC.4029083&amp;isFromPublicArea=True&amp;isModal=true&amp;asPopupView=true"/>
    <x v="0"/>
    <x v="0"/>
    <s v="OF. CUENTAS CORRIENTES Y DEVOLUCIONES"/>
    <s v="0111-01"/>
    <s v="Prestar los servicios profesionales para apoyar  el desarrollo deactividades en los procesos de análisis de cuenta, corrección de lainformación y  sustanciación de las solicitudes de devolución y/ocompensación."/>
    <x v="0"/>
    <d v="2023-10-19T00:00:00"/>
    <m/>
    <m/>
    <n v="32256000"/>
    <n v="11289600"/>
    <n v="43545600"/>
    <n v="84"/>
    <n v="324"/>
    <d v="2023-02-21T00:00:00"/>
    <s v="22/02/2023"/>
    <n v="240"/>
    <s v="15/01/2024"/>
    <n v="32256000"/>
    <n v="251"/>
    <n v="76.760000000000005"/>
    <s v="Validación Supervisor"/>
    <s v="Validación Supervisor"/>
    <n v="1"/>
    <n v="11289600"/>
    <n v="43545600"/>
    <n v="324"/>
  </r>
  <r>
    <n v="2023"/>
    <n v="230198"/>
    <x v="0"/>
    <s v="https://community.secop.gov.co/Public/Tendering/OpportunityDetail/Index?noticeUID=CO1.NTC.3885001&amp;isFromPublicArea=True&amp;isModal=true&amp;asPopupView=true"/>
    <x v="0"/>
    <x v="0"/>
    <s v="SUBD. ASUNTOS CONTRACTUALES"/>
    <s v="0111-01"/>
    <s v="Prestar servicios profesionales a la Subdirección de AsuntosContractuales para gestionar la construcción de documentos precontractuales."/>
    <x v="0"/>
    <d v="2023-10-04T00:00:00"/>
    <m/>
    <m/>
    <n v="52104000"/>
    <n v="24749400"/>
    <n v="76853400"/>
    <n v="114"/>
    <n v="354"/>
    <d v="2023-01-31T00:00:00"/>
    <s v="06/02/2023"/>
    <n v="240"/>
    <s v="30/01/2024"/>
    <n v="52104000"/>
    <n v="267"/>
    <n v="74.58"/>
    <s v="Validación Supervisor"/>
    <s v="Validación Supervisor"/>
    <n v="1"/>
    <n v="24749400"/>
    <n v="76853400"/>
    <n v="354"/>
  </r>
  <r>
    <n v="2023"/>
    <n v="230210"/>
    <x v="0"/>
    <s v="https://community.secop.gov.co/Public/Tendering/OpportunityDetail/Index?noticeUID=CO1.NTC.3885001&amp;isFromPublicArea=True&amp;isModal=true&amp;asPopupView=true"/>
    <x v="0"/>
    <x v="0"/>
    <s v="SUBD. ASUNTOS CONTRACTUALES"/>
    <s v="0111-01"/>
    <s v="Prestar servicios profesionales a la Subdirección de AsuntosContractuales para gestionar la construcción de documentos precontractuales."/>
    <x v="0"/>
    <d v="2023-10-17T00:00:00"/>
    <m/>
    <m/>
    <n v="52104000"/>
    <n v="22361300"/>
    <n v="74465300"/>
    <n v="103"/>
    <n v="343"/>
    <d v="2023-01-31T00:00:00"/>
    <s v="17/02/2023"/>
    <n v="240"/>
    <s v="30/01/2024"/>
    <n v="52104000"/>
    <n v="256"/>
    <n v="73.78"/>
    <s v="Validación Supervisor"/>
    <s v="Validación Supervisor"/>
    <n v="1"/>
    <n v="22361300"/>
    <n v="74465300"/>
    <n v="343"/>
  </r>
  <r>
    <n v="2023"/>
    <n v="230256"/>
    <x v="0"/>
    <s v="https://community.secop.gov.co/Public/Tendering/OpportunityDetail/Index?noticeUID=CO1.NTC.4027593&amp;isFromPublicArea=True&amp;isModal=true&amp;asPopupView=true"/>
    <x v="0"/>
    <x v="0"/>
    <s v="OF. RECURSOS TRIBUTARIOS"/>
    <s v="0111-01"/>
    <s v="Prestar servicios profesionales para apoyar a la Oficina de RecursosTributarios en la sustanciación de actos administrativos."/>
    <x v="0"/>
    <d v="2023-10-27T00:00:00"/>
    <m/>
    <m/>
    <n v="32256000"/>
    <n v="10080000"/>
    <n v="42336000"/>
    <n v="75"/>
    <n v="315"/>
    <d v="2023-02-20T00:00:00"/>
    <s v="02/03/2023"/>
    <n v="240"/>
    <s v="17/01/2024"/>
    <n v="32256000"/>
    <n v="243"/>
    <n v="75.7"/>
    <s v="Validación Supervisor"/>
    <s v="Validación Supervisor"/>
    <n v="1"/>
    <n v="10080000"/>
    <n v="42336000"/>
    <n v="315"/>
  </r>
  <r>
    <n v="2023"/>
    <n v="230255"/>
    <x v="0"/>
    <s v="https://community.secop.gov.co/Public/Tendering/OpportunityDetail/Index?noticeUID=CO1.NTC.4027593&amp;isFromPublicArea=True&amp;isModal=true&amp;asPopupView=true"/>
    <x v="0"/>
    <x v="0"/>
    <s v="OF. RECURSOS TRIBUTARIOS"/>
    <s v="0111-01"/>
    <s v="Prestar servicios profesionales para apoyar a la Oficina de RecursosTributarios en la sustanciación de actos administrativos."/>
    <x v="0"/>
    <d v="2023-10-26T00:00:00"/>
    <m/>
    <m/>
    <n v="32256000"/>
    <n v="10080000"/>
    <n v="42336000"/>
    <n v="75"/>
    <n v="315"/>
    <d v="2023-02-20T00:00:00"/>
    <s v="02/03/2023"/>
    <n v="240"/>
    <s v="17/01/2024"/>
    <n v="32256000"/>
    <n v="243"/>
    <n v="75.7"/>
    <s v="Validación Supervisor"/>
    <s v="Validación Supervisor"/>
    <n v="1"/>
    <n v="10080000"/>
    <n v="42336000"/>
    <n v="315"/>
  </r>
  <r>
    <n v="2023"/>
    <n v="230247"/>
    <x v="0"/>
    <s v="https://community.secop.gov.co/Public/Tendering/OpportunityDetail/Index?noticeUID=CO1.NTC.4007606&amp;isFromPublicArea=True&amp;isModal=true&amp;asPopupView=true"/>
    <x v="0"/>
    <x v="0"/>
    <s v="DESPACHO SECRETARIO DISTRITAL DE HDA."/>
    <s v="0111-01"/>
    <s v="Prestar los servicios profesionales para apoyar la gestión de laDirección Distrital de Tesorería, en aspectos relacionados con la gestión, soporte y seguimiento al proceso diario de la operación asociada a la Estrategia de Ingreso Mínimo Garantizado (IMG) y surelación con los demás procesos de recaudo y legalización de losingresos tributarios y no tributarios, así como los temas conexos a latecnificación del proceso."/>
    <x v="0"/>
    <d v="2023-10-18T00:00:00"/>
    <m/>
    <m/>
    <n v="57064000"/>
    <n v="23063367"/>
    <n v="80127367"/>
    <n v="97"/>
    <n v="337"/>
    <d v="2023-02-17T00:00:00"/>
    <s v="24/02/2023"/>
    <n v="240"/>
    <s v="31/01/2024"/>
    <n v="57064000"/>
    <n v="249"/>
    <n v="73.02"/>
    <s v="Validación Supervisor"/>
    <s v="Validación Supervisor"/>
    <n v="1"/>
    <n v="23063367"/>
    <n v="80127367"/>
    <n v="337"/>
  </r>
  <r>
    <n v="2023"/>
    <n v="230241"/>
    <x v="0"/>
    <s v="https://community.secop.gov.co/Public/Tendering/OpportunityDetail/Index?noticeUID=CO1.NTC.3988945&amp;isFromPublicArea=True&amp;isModal=true&amp;asPopupView=true"/>
    <x v="0"/>
    <x v="0"/>
    <s v="SUBD. COBRO NO TRIBUTARIO"/>
    <s v="0111-01"/>
    <s v="Prestar servicios profesionales para la administración del sistema decobro coactivo, generar informes, cruzar información de los diferentesmódulos para su consolidación, análisis de bases de datos."/>
    <x v="2"/>
    <d v="2023-10-03T00:00:00"/>
    <n v="80182232"/>
    <s v="CESAR EMILIO FLOREZ GUERRERO"/>
    <n v="0"/>
    <n v="0"/>
    <n v="0"/>
    <s v=""/>
    <s v=""/>
    <d v="2023-02-14T00:00:00"/>
    <s v="17/02/2023"/>
    <n v="300"/>
    <s v="17/12/2023"/>
    <n v="0"/>
    <n v="256"/>
    <n v="84.49"/>
    <s v="Validación Supervisor"/>
    <s v="Validación Supervisor"/>
    <n v="0"/>
    <n v="0"/>
    <n v="0"/>
    <n v="300"/>
  </r>
  <r>
    <n v="2023"/>
    <n v="230268"/>
    <x v="0"/>
    <s v="https://community.secop.gov.co/Public/Tendering/OpportunityDetail/Index?noticeUID=CO1.NTC.4027593&amp;isFromPublicArea=True&amp;isModal=true&amp;asPopupView=true"/>
    <x v="0"/>
    <x v="0"/>
    <s v="OF. RECURSOS TRIBUTARIOS"/>
    <s v="0111-01"/>
    <s v="Prestar servicios profesionales para apoyar a la Oficina de RecursosTributarios en la sustanciación de actos administrativos."/>
    <x v="0"/>
    <d v="2023-10-26T00:00:00"/>
    <m/>
    <m/>
    <n v="32256000"/>
    <n v="10080000"/>
    <n v="42336000"/>
    <n v="75"/>
    <n v="315"/>
    <d v="2023-02-23T00:00:00"/>
    <s v="02/03/2023"/>
    <n v="240"/>
    <s v="17/01/2024"/>
    <n v="32256000"/>
    <n v="243"/>
    <n v="75.7"/>
    <s v="Validación Supervisor"/>
    <s v="Validación Supervisor"/>
    <n v="1"/>
    <n v="10080000"/>
    <n v="42336000"/>
    <n v="315"/>
  </r>
  <r>
    <n v="2023"/>
    <n v="230245"/>
    <x v="0"/>
    <s v="https://community.secop.gov.co/Public/Tendering/OpportunityDetail/Index?noticeUID=CO1.NTC.4001831&amp;isFromPublicArea=True&amp;isModal=true&amp;asPopupView=true"/>
    <x v="0"/>
    <x v="0"/>
    <s v="SUBD. ASUNTOS CONTRACTUALES"/>
    <s v="0111-01"/>
    <s v="Prestar servicios profesionales a la Subdirección de AsuntosContractuales para gestionar la construcción de documentos precontractuales."/>
    <x v="0"/>
    <d v="2023-10-12T00:00:00"/>
    <m/>
    <m/>
    <n v="52104000"/>
    <n v="22361300"/>
    <n v="74465300"/>
    <n v="103"/>
    <n v="343"/>
    <d v="2023-02-14T00:00:00"/>
    <s v="17/02/2023"/>
    <n v="240"/>
    <s v="30/01/2024"/>
    <n v="52104000"/>
    <n v="256"/>
    <n v="73.78"/>
    <s v="Validación Supervisor"/>
    <s v="Validación Supervisor"/>
    <n v="1"/>
    <n v="22361300"/>
    <n v="74465300"/>
    <n v="343"/>
  </r>
  <r>
    <n v="2023"/>
    <n v="230266"/>
    <x v="0"/>
    <s v="https://community.secop.gov.co/Public/Tendering/OpportunityDetail/Index?noticeUID=CO1.NTC.3753386&amp;isFromPublicArea=True&amp;isModal=true&amp;asPopupView=true"/>
    <x v="1"/>
    <x v="2"/>
    <s v="FONDO CUENTA CONCEJO DE BOGOTA, D.C."/>
    <s v="0111-04"/>
    <s v="Prestar los servicios de vigilancia y seguridad privada para lapermanente y adecuada protección de los funcionarios, contratistas,visitantes, contribuyentes y usuarios del Concejo de Bogotá D.C y losbienes muebles e inmuebles objeto de esta contratación, de conformidadcon lo dispuesto en el pliego de condiciones."/>
    <x v="3"/>
    <d v="2023-10-11T00:00:00"/>
    <m/>
    <m/>
    <n v="1788066550"/>
    <n v="0"/>
    <n v="1788066550"/>
    <n v="18"/>
    <n v="240"/>
    <d v="2023-02-22T00:00:00"/>
    <s v="01/03/2023"/>
    <n v="222"/>
    <s v="31/10/2023"/>
    <n v="1788066550"/>
    <n v="244"/>
    <n v="100"/>
    <s v="Validación Supervisor"/>
    <s v="Validación Supervisor"/>
    <n v="0"/>
    <n v="0"/>
    <n v="1788066550"/>
    <n v="240"/>
  </r>
  <r>
    <n v="2023"/>
    <n v="230298"/>
    <x v="0"/>
    <s v="https://community.secop.gov.co/Public/Tendering/OpportunityDetail/Index?noticeUID=CO1.NTC.4127160&amp;isFromPublicArea=True&amp;isModal=true&amp;asPopupView=true"/>
    <x v="0"/>
    <x v="0"/>
    <s v="SUBD. GESTION JUDICIAL"/>
    <s v="0111-01"/>
    <s v="Prestar los servicios profesionales para apoyar la gestión de la defensajudicial de la Subdirección de Gestión Judicial, en lo referente a laatención de tutelas de acuerdo a lo establecido en los estudios previos."/>
    <x v="0"/>
    <d v="2023-10-10T00:00:00"/>
    <m/>
    <m/>
    <n v="27503000"/>
    <n v="13751500"/>
    <n v="41254500"/>
    <n v="105"/>
    <n v="315"/>
    <d v="2023-03-09T00:00:00"/>
    <s v="13/03/2023"/>
    <n v="210"/>
    <s v="28/01/2024"/>
    <n v="27503000"/>
    <n v="232"/>
    <n v="72.27"/>
    <s v="Validación Supervisor"/>
    <s v="Validación Supervisor"/>
    <n v="1"/>
    <n v="13751500"/>
    <n v="41254500"/>
    <n v="315"/>
  </r>
  <r>
    <n v="2023"/>
    <n v="230361"/>
    <x v="0"/>
    <s v="https://community.secop.gov.co/Public/Tendering/OpportunityDetail/Index?noticeUID=CO1.NTC.4216929&amp;isFromPublicArea=True&amp;isModal=true&amp;asPopupView=true"/>
    <x v="0"/>
    <x v="0"/>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x v="2"/>
    <d v="2023-10-09T00:00:00"/>
    <n v="1032455776"/>
    <s v="MARIA ALEJANDRA CUBILLOS FUENTES"/>
    <n v="0"/>
    <n v="0"/>
    <n v="0"/>
    <s v=""/>
    <s v=""/>
    <d v="2023-03-24T00:00:00"/>
    <s v="28/03/2023"/>
    <n v="240"/>
    <s v="28/11/2023"/>
    <n v="0"/>
    <n v="217"/>
    <n v="88.57"/>
    <s v="Validación Supervisor"/>
    <s v="Validación Supervisor"/>
    <n v="0"/>
    <n v="0"/>
    <n v="0"/>
    <n v="240"/>
  </r>
  <r>
    <n v="2023"/>
    <n v="230388"/>
    <x v="0"/>
    <s v="https://community.secop.gov.co/Public/Tendering/OpportunityDetail/Index?noticeUID=CO1.NTC.4235930&amp;isFromPublicArea=True&amp;isModal=true&amp;asPopupView=true"/>
    <x v="0"/>
    <x v="0"/>
    <s v="OF. COBRO PREJURIDICO"/>
    <s v="0111-01"/>
    <s v="Prestar los servicios técnicos para realizar los cruces de informaciónque permitan la  generación de reportes periódicos sobre la correspondencia interna y externa asignada a la Oficina de Cobro Prejurídico desde el aplicativo SAP CRM."/>
    <x v="1"/>
    <d v="2023-10-20T00:00:00"/>
    <m/>
    <m/>
    <n v="0"/>
    <n v="0"/>
    <n v="0"/>
    <s v=""/>
    <s v=""/>
    <d v="2023-03-29T00:00:00"/>
    <s v="04/04/2023"/>
    <n v="270"/>
    <s v="16/01/2024"/>
    <n v="0"/>
    <n v="210"/>
    <n v="73.17"/>
    <s v="Validación Supervisor"/>
    <s v="Validación Supervisor"/>
    <n v="0"/>
    <n v="0"/>
    <n v="0"/>
    <n v="270"/>
  </r>
  <r>
    <n v="2023"/>
    <n v="230352"/>
    <x v="0"/>
    <s v="https://community.secop.gov.co/Public/Tendering/OpportunityDetail/Index?noticeUID=CO1.NTC.4197366&amp;isFromPublicArea=True&amp;isModal=true&amp;asPopupView=true"/>
    <x v="0"/>
    <x v="1"/>
    <s v="SUBD. GESTION JUDICIAL"/>
    <s v="0111-01"/>
    <s v="Prestar servicios de apoyo a la gestión de carácter administrativo de laSubdirección de Gestión Judicial."/>
    <x v="0"/>
    <d v="2023-10-19T00:00:00"/>
    <m/>
    <m/>
    <n v="16282000"/>
    <n v="6978000"/>
    <n v="23260000"/>
    <n v="90"/>
    <n v="300"/>
    <d v="2023-03-22T00:00:00"/>
    <s v="22/03/2023"/>
    <n v="210"/>
    <s v="22/01/2024"/>
    <n v="16282000"/>
    <n v="223"/>
    <n v="72.88"/>
    <s v="Validación Supervisor"/>
    <s v="Validación Supervisor"/>
    <n v="1"/>
    <n v="6978000"/>
    <n v="23260000"/>
    <n v="300"/>
  </r>
  <r>
    <n v="2023"/>
    <n v="230387"/>
    <x v="0"/>
    <s v="https://community.secop.gov.co/Public/Tendering/OpportunityDetail/Index?noticeUID=CO1.NTC.4234893&amp;isFromPublicArea=True&amp;isModal=true&amp;asPopupView=true"/>
    <x v="0"/>
    <x v="0"/>
    <s v="SUBD. ASUNTOS CONTRACTUALES"/>
    <s v="0111-01"/>
    <s v="Prestar servicios profesionales de apoyo administrativo en los temas acargo de la Subdirección de Asuntos Contractuales, así como el apoyo enel seguimiento y revisión de las actividades registradas en laplataforma tecnológica SECOP I y II."/>
    <x v="0"/>
    <d v="2023-10-24T00:00:00"/>
    <m/>
    <m/>
    <n v="38192000"/>
    <n v="7956667"/>
    <n v="46148667"/>
    <n v="50"/>
    <n v="290"/>
    <d v="2023-03-29T00:00:00"/>
    <s v="10/04/2023"/>
    <n v="240"/>
    <s v="30/01/2024"/>
    <n v="38192000"/>
    <n v="204"/>
    <n v="69.150000000000006"/>
    <s v="Validación Supervisor"/>
    <s v="Validación Supervisor"/>
    <n v="1"/>
    <n v="7956667"/>
    <n v="46148667"/>
    <n v="290"/>
  </r>
  <r>
    <n v="2022"/>
    <n v="220404"/>
    <x v="0"/>
    <s v="https://community.secop.gov.co/Public/Tendering/OpportunityDetail/Index?noticeUID=CO1.NTC.2937787&amp;isFromPublicArea=True&amp;isModal=true&amp;asPopupView=true"/>
    <x v="2"/>
    <x v="2"/>
    <s v="OF. TECNICA SISTEMA GESTION DOCUMENTAL"/>
    <s v="0111-01"/>
    <s v="Prestar servicios de custodia, consulta, préstamo y transporte dedocumentos de archivo de la Secretaría Distrital de Hacienda , deconformidad con lo establecido en el Pliego de Condiciones."/>
    <x v="3"/>
    <d v="2023-10-17T00:00:00"/>
    <m/>
    <m/>
    <n v="506491131"/>
    <n v="0"/>
    <n v="506491131"/>
    <n v="40"/>
    <n v="501"/>
    <d v="2022-06-17T00:00:00"/>
    <d v="2022-07-06T00:00:00"/>
    <n v="401"/>
    <d v="2023-11-27T00:00:00"/>
    <n v="506491131"/>
    <n v="482"/>
    <n v="94.7"/>
    <s v="Validación Supervisor"/>
    <s v="Validación Supervisor"/>
    <n v="0"/>
    <n v="0"/>
    <n v="506491131"/>
    <n v="501"/>
  </r>
  <r>
    <n v="2023"/>
    <n v="230406"/>
    <x v="0"/>
    <s v="https://community.secop.gov.co/Public/Tendering/OpportunityDetail/Index?noticeUID=CO1.NTC.4244825&amp;isFromPublicArea=True&amp;isModal=true&amp;asPopupView=true"/>
    <x v="0"/>
    <x v="0"/>
    <s v="FONDO CUENTA CONCEJO DE BOGOTA, D.C."/>
    <s v="0111-04"/>
    <s v="Prestar los servicios profesionales en el proceso de seguimiento a lasactividades e Indicadores del plan de acción a cargo del Proceso deGestión Financiera y del seguimiento y planeación del presupuesto delConcejo de Bogotá D.C."/>
    <x v="0"/>
    <d v="2023-10-31T00:00:00"/>
    <m/>
    <m/>
    <n v="27105000"/>
    <n v="2529800"/>
    <n v="39031200"/>
    <n v="14"/>
    <n v="216"/>
    <d v="2023-03-31T00:00:00"/>
    <s v="10/04/2023"/>
    <n v="150"/>
    <s v="15/11/2023"/>
    <n v="27105000"/>
    <n v="204"/>
    <n v="93.15"/>
    <s v="Validación Supervisor"/>
    <s v="Validación Supervisor"/>
    <n v="2"/>
    <n v="11926200"/>
    <n v="39031200"/>
    <n v="216"/>
  </r>
  <r>
    <n v="2023"/>
    <n v="230431"/>
    <x v="0"/>
    <s v="https://community.secop.gov.co/Public/Tendering/OpportunityDetail/Index?noticeUID=CO1.NTC.4249512&amp;isFromPublicArea=True&amp;isModal=true&amp;asPopupView=true"/>
    <x v="0"/>
    <x v="0"/>
    <s v="DESPACHO SECRETARIO DISTRITAL DE HDA."/>
    <s v="0111-01"/>
    <s v="Prestar servicios profesionales a la SDH, para el apoyo en laelaboración de insumos, que permitan atender los requerimientos de manera oportuna tanto de usuarios internos como externos."/>
    <x v="2"/>
    <d v="2023-10-17T00:00:00"/>
    <n v="1012452855"/>
    <s v="JESSICA CATERINE VILLALBA PORRAS"/>
    <n v="0"/>
    <n v="0"/>
    <n v="0"/>
    <s v=""/>
    <s v=""/>
    <d v="2023-04-05T00:00:00"/>
    <s v="19/04/2023"/>
    <n v="270"/>
    <s v="19/01/2024"/>
    <n v="0"/>
    <n v="195"/>
    <n v="70.91"/>
    <s v="Validación Supervisor"/>
    <s v="Validación Supervisor"/>
    <n v="0"/>
    <n v="0"/>
    <n v="0"/>
    <n v="270"/>
  </r>
  <r>
    <n v="2023"/>
    <n v="230434"/>
    <x v="0"/>
    <s v="https://community.secop.gov.co/Public/Tendering/OpportunityDetail/Index?noticeUID=CO1.NTC.4267198&amp;isFromPublicArea=True&amp;isModal=true&amp;asPopupView=true"/>
    <x v="0"/>
    <x v="0"/>
    <s v="FONDO CUENTA CONCEJO DE BOGOTA, D.C."/>
    <s v="0111-04"/>
    <s v="Prestar los servicios profesionales especializados para brindar elsoporte a la Dirección Técnica Jurídica en relación con los aspectos deíndole jurídico, judicial y de servicio al ciudadano, en cumplimiento delos procesos administrativos y misionales de la Corporación"/>
    <x v="0"/>
    <d v="2023-10-17T00:00:00"/>
    <m/>
    <m/>
    <n v="52101000"/>
    <n v="18607500"/>
    <n v="70708500"/>
    <n v="75"/>
    <n v="285"/>
    <d v="2023-04-05T00:00:00"/>
    <s v="12/04/2023"/>
    <n v="210"/>
    <s v="27/01/2024"/>
    <n v="52101000"/>
    <n v="202"/>
    <n v="69.66"/>
    <s v="Validación Supervisor"/>
    <s v="Validación Supervisor"/>
    <n v="1"/>
    <n v="18607500"/>
    <n v="70708500"/>
    <n v="285"/>
  </r>
  <r>
    <n v="2023"/>
    <n v="230465"/>
    <x v="0"/>
    <s v="https://community.secop.gov.co/Public/Tendering/OpportunityDetail/Index?noticeUID=CO1.NTC.4306226&amp;isFromPublicArea=True&amp;isModal=true&amp;asPopupView=true"/>
    <x v="0"/>
    <x v="0"/>
    <s v="FONDO CUENTA CONCEJO DE BOGOTA, D.C."/>
    <s v="0111-04"/>
    <s v="Prestar servicios profesionales a la Dirección Administrativa para laejecución de las acciones propias de la gestión y control de losprocesos de administración del talento humano del Concejo de Bogotá."/>
    <x v="0"/>
    <d v="2023-10-23T00:00:00"/>
    <m/>
    <m/>
    <n v="29850000"/>
    <n v="4577000"/>
    <n v="34427000"/>
    <n v="23"/>
    <n v="173"/>
    <d v="2023-04-26T00:00:00"/>
    <s v="23/05/2023"/>
    <n v="150"/>
    <s v="15/11/2023"/>
    <n v="29850000"/>
    <n v="161"/>
    <n v="91.48"/>
    <s v="Validación Supervisor"/>
    <s v="Validación Supervisor"/>
    <n v="1"/>
    <n v="4577000"/>
    <n v="34427000"/>
    <n v="173"/>
  </r>
  <r>
    <n v="2023"/>
    <n v="230502"/>
    <x v="0"/>
    <s v="https://community.secop.gov.co/Public/Tendering/OpportunityDetail/Index?noticeUID=CO1.NTC.4327366&amp;isFromPublicArea=True&amp;isModal=true&amp;asPopupView=true"/>
    <x v="0"/>
    <x v="1"/>
    <s v="FONDO CUENTA CONCEJO DE BOGOTA, D.C."/>
    <s v="0111-04"/>
    <s v="Prestar servicios de apoyo a la gestión para los trámites operativos delos procesos de relativos a la vinculación y desvinculación deservidores de la Corporación."/>
    <x v="0"/>
    <d v="2023-10-06T00:00:00"/>
    <m/>
    <m/>
    <n v="9305000"/>
    <n v="1488800"/>
    <n v="10793800"/>
    <n v="24"/>
    <n v="174"/>
    <d v="2023-04-26T00:00:00"/>
    <s v="08/05/2023"/>
    <n v="150"/>
    <s v="01/11/2023"/>
    <n v="9305000"/>
    <n v="176"/>
    <n v="99.44"/>
    <s v="Validación Supervisor"/>
    <s v="Validación Supervisor"/>
    <n v="1"/>
    <n v="1488800"/>
    <n v="10793800"/>
    <n v="174"/>
  </r>
  <r>
    <n v="2023"/>
    <n v="230523"/>
    <x v="0"/>
    <s v="https://community.secop.gov.co/Public/Tendering/OpportunityDetail/Index?noticeUID=CO1.NTC.4346823&amp;isFromPublicArea=True&amp;isModal=true&amp;asPopupView=true"/>
    <x v="0"/>
    <x v="1"/>
    <s v="FONDO CUENTA CONCEJO DE BOGOTA, D.C."/>
    <s v="0111-04"/>
    <s v="Prestar los servicios de apoyo a la gestión para la ejecución de lasactividades operativas propias de las funciones que se encuentran acargo de la Dirección Financiera del Concejo de Bogotá"/>
    <x v="0"/>
    <d v="2023-10-09T00:00:00"/>
    <m/>
    <m/>
    <n v="11630000"/>
    <n v="1783267"/>
    <n v="13413267"/>
    <n v="23"/>
    <n v="173"/>
    <d v="2023-05-05T00:00:00"/>
    <s v="09/05/2023"/>
    <n v="150"/>
    <s v="01/11/2023"/>
    <n v="11630000"/>
    <n v="175"/>
    <n v="99.43"/>
    <s v="Validación Supervisor"/>
    <s v="Validación Supervisor"/>
    <n v="1"/>
    <n v="1783267"/>
    <n v="13413267"/>
    <n v="173"/>
  </r>
  <r>
    <n v="2023"/>
    <n v="230516"/>
    <x v="0"/>
    <s v="https://community.secop.gov.co/Public/Tendering/OpportunityDetail/Index?noticeUID=CO1.NTC.4346823&amp;isFromPublicArea=True&amp;isModal=true&amp;asPopupView=true"/>
    <x v="0"/>
    <x v="1"/>
    <s v="FONDO CUENTA CONCEJO DE BOGOTA, D.C."/>
    <s v="0111-04"/>
    <s v="Prestar los servicios de apoyo a la gestión para la ejecución de lasactividades operativas propias de las funciones que se encuentran acargo de la Dirección Financiera del Concejo de Bogotá"/>
    <x v="0"/>
    <d v="2023-10-31T00:00:00"/>
    <m/>
    <m/>
    <n v="11630000"/>
    <n v="1085467"/>
    <n v="14808867"/>
    <n v="14"/>
    <n v="191"/>
    <d v="2023-04-27T00:00:00"/>
    <s v="05/05/2023"/>
    <n v="150"/>
    <s v="15/11/2023"/>
    <n v="11630000"/>
    <n v="179"/>
    <n v="92.27"/>
    <s v="Validación Supervisor"/>
    <s v="Validación Supervisor"/>
    <n v="2"/>
    <n v="3178867"/>
    <n v="14808867"/>
    <n v="191"/>
  </r>
  <r>
    <n v="2023"/>
    <n v="230526"/>
    <x v="0"/>
    <s v="https://community.secop.gov.co/Public/Tendering/OpportunityDetail/Index?noticeUID=CO1.NTC.4346823&amp;isFromPublicArea=True&amp;isModal=true&amp;asPopupView=true"/>
    <x v="0"/>
    <x v="1"/>
    <s v="FONDO CUENTA CONCEJO DE BOGOTA, D.C."/>
    <s v="0111-04"/>
    <s v="Prestar los servicios de apoyo a la gestión para la ejecución de lasactividades operativas propias de las funciones que se encuentran acargo de la Dirección Financiera del Concejo de Bogotá"/>
    <x v="0"/>
    <d v="2023-10-05T00:00:00"/>
    <m/>
    <m/>
    <n v="11630000"/>
    <n v="1783267"/>
    <n v="13413267"/>
    <n v="23"/>
    <n v="173"/>
    <d v="2023-05-04T00:00:00"/>
    <s v="09/05/2023"/>
    <n v="150"/>
    <s v="01/11/2023"/>
    <n v="11630000"/>
    <n v="175"/>
    <n v="99.43"/>
    <s v="Validación Supervisor"/>
    <s v="Validación Supervisor"/>
    <n v="1"/>
    <n v="1783267"/>
    <n v="13413267"/>
    <n v="173"/>
  </r>
  <r>
    <n v="2023"/>
    <n v="230521"/>
    <x v="0"/>
    <s v="https://community.secop.gov.co/Public/Tendering/OpportunityDetail/Index?noticeUID=CO1.NTC.4346823&amp;isFromPublicArea=True&amp;isModal=true&amp;asPopupView=true"/>
    <x v="0"/>
    <x v="1"/>
    <s v="FONDO CUENTA CONCEJO DE BOGOTA, D.C."/>
    <s v="0111-04"/>
    <s v="Prestar los servicios de apoyo a la gestión para la ejecución de lasactividades operativas propias de las funciones que se encuentran acargo de la Dirección Financiera del Concejo de Bogotá"/>
    <x v="0"/>
    <d v="2023-10-06T00:00:00"/>
    <m/>
    <m/>
    <n v="11630000"/>
    <n v="1783267"/>
    <n v="13413267"/>
    <n v="23"/>
    <n v="173"/>
    <d v="2023-05-04T00:00:00"/>
    <s v="09/05/2023"/>
    <n v="150"/>
    <s v="01/11/2023"/>
    <n v="11630000"/>
    <n v="175"/>
    <n v="99.43"/>
    <s v="Validación Supervisor"/>
    <s v="Validación Supervisor"/>
    <n v="1"/>
    <n v="1783267"/>
    <n v="13413267"/>
    <n v="173"/>
  </r>
  <r>
    <n v="2023"/>
    <n v="230536"/>
    <x v="0"/>
    <s v="https://community.secop.gov.co/Public/Tendering/OpportunityDetail/Index?noticeUID=CO1.NTC.4374515&amp;isFromPublicArea=True&amp;isModal=true&amp;asPopupView=true"/>
    <x v="0"/>
    <x v="0"/>
    <s v="FONDO CUENTA CONCEJO DE BOGOTA, D.C."/>
    <s v="0111-04"/>
    <s v="Prestar servicios profesionales para la gestión de los procesos a cargode la Dirección Financiera del Fondo Cuenta Concejo de Bogotá"/>
    <x v="0"/>
    <d v="2023-10-31T00:00:00"/>
    <m/>
    <m/>
    <n v="16285000"/>
    <n v="1519933"/>
    <n v="20410533"/>
    <n v="14"/>
    <n v="188"/>
    <d v="2023-05-05T00:00:00"/>
    <s v="08/05/2023"/>
    <n v="150"/>
    <s v="15/11/2023"/>
    <n v="16285000"/>
    <n v="176"/>
    <n v="92.15"/>
    <s v="Validación Supervisor"/>
    <s v="Validación Supervisor"/>
    <n v="2"/>
    <n v="4125533"/>
    <n v="20410533"/>
    <n v="188"/>
  </r>
  <r>
    <n v="2023"/>
    <n v="230534"/>
    <x v="0"/>
    <s v="https://community.secop.gov.co/Public/Tendering/OpportunityDetail/Index?noticeUID=CO1.NTC.4371941&amp;isFromPublicArea=True&amp;isModal=true&amp;asPopupView=true"/>
    <x v="0"/>
    <x v="0"/>
    <s v="FONDO CUENTA CONCEJO DE BOGOTA, D.C."/>
    <s v="0111-04"/>
    <s v="Prestar servicios profesionales para el acompañamiento en laimplementación del componente de Gestión del Conocimiento y la Innovación en la Corporación."/>
    <x v="0"/>
    <d v="2023-10-03T00:00:00"/>
    <m/>
    <m/>
    <n v="25080000"/>
    <n v="4012800"/>
    <n v="29092800"/>
    <n v="24"/>
    <n v="174"/>
    <d v="2023-05-05T00:00:00"/>
    <s v="08/05/2023"/>
    <n v="150"/>
    <s v="01/11/2023"/>
    <n v="25080000"/>
    <n v="176"/>
    <n v="99.44"/>
    <s v="Validación Supervisor"/>
    <s v="Validación Supervisor"/>
    <n v="1"/>
    <n v="4012800"/>
    <n v="29092800"/>
    <n v="174"/>
  </r>
  <r>
    <n v="2023"/>
    <n v="230532"/>
    <x v="0"/>
    <s v="https://community.secop.gov.co/Public/Tendering/OpportunityDetail/Index?noticeUID=CO1.NTC.4371146&amp;isFromPublicArea=True&amp;isModal=true&amp;asPopupView=true"/>
    <x v="0"/>
    <x v="1"/>
    <s v="FONDO CUENTA CONCEJO DE BOGOTA, D.C."/>
    <s v="0111-04"/>
    <s v="Prestar servicios de apoyo de la gestión en los procesos a cargo de laDirección Financiera de la Corporación"/>
    <x v="0"/>
    <d v="2023-10-02T00:00:00"/>
    <m/>
    <m/>
    <n v="11630000"/>
    <n v="1860800"/>
    <n v="13490800"/>
    <n v="24"/>
    <n v="174"/>
    <d v="2023-05-05T00:00:00"/>
    <s v="08/05/2023"/>
    <n v="150"/>
    <s v="01/11/2023"/>
    <n v="11630000"/>
    <n v="176"/>
    <n v="99.44"/>
    <s v="Validación Supervisor"/>
    <s v="Validación Supervisor"/>
    <n v="1"/>
    <n v="1860800"/>
    <n v="13490800"/>
    <n v="174"/>
  </r>
  <r>
    <n v="2023"/>
    <n v="230533"/>
    <x v="0"/>
    <s v="https://community.secop.gov.co/Public/Tendering/OpportunityDetail/Index?noticeUID=CO1.NTC.4371146&amp;isFromPublicArea=True&amp;isModal=true&amp;asPopupView=true"/>
    <x v="0"/>
    <x v="1"/>
    <s v="FONDO CUENTA CONCEJO DE BOGOTA, D.C."/>
    <s v="0111-04"/>
    <s v="Prestar servicios de apoyo de la gestión en los procesos a cargo de laDirección Financiera de la Corporación"/>
    <x v="0"/>
    <d v="2023-10-31T00:00:00"/>
    <m/>
    <m/>
    <n v="11630000"/>
    <n v="1085467"/>
    <n v="14576267"/>
    <n v="14"/>
    <n v="188"/>
    <d v="2023-05-05T00:00:00"/>
    <s v="08/05/2023"/>
    <n v="150"/>
    <s v="15/11/2023"/>
    <n v="11630000"/>
    <n v="176"/>
    <n v="92.15"/>
    <s v="Validación Supervisor"/>
    <s v="Validación Supervisor"/>
    <n v="2"/>
    <n v="2946267"/>
    <n v="14576267"/>
    <n v="188"/>
  </r>
  <r>
    <n v="2023"/>
    <n v="230531"/>
    <x v="0"/>
    <s v="https://community.secop.gov.co/Public/Tendering/OpportunityDetail/Index?noticeUID=CO1.NTC.4371146&amp;isFromPublicArea=True&amp;isModal=true&amp;asPopupView=true"/>
    <x v="0"/>
    <x v="1"/>
    <s v="FONDO CUENTA CONCEJO DE BOGOTA, D.C."/>
    <s v="0111-04"/>
    <s v="Prestar servicios de apoyo de la gestión en los procesos a cargo de laDirección Financiera de la Corporación"/>
    <x v="0"/>
    <d v="2023-10-03T00:00:00"/>
    <m/>
    <m/>
    <n v="11630000"/>
    <n v="1860800"/>
    <n v="13490800"/>
    <n v="24"/>
    <n v="174"/>
    <d v="2023-05-05T00:00:00"/>
    <s v="08/05/2023"/>
    <n v="150"/>
    <s v="01/11/2023"/>
    <n v="11630000"/>
    <n v="176"/>
    <n v="99.44"/>
    <s v="Validación Supervisor"/>
    <s v="Validación Supervisor"/>
    <n v="1"/>
    <n v="1860800"/>
    <n v="13490800"/>
    <n v="174"/>
  </r>
  <r>
    <n v="2023"/>
    <n v="230546"/>
    <x v="0"/>
    <s v="https://community.secop.gov.co/Public/Tendering/OpportunityDetail/Index?noticeUID=CO1.NTC.4409516&amp;isFromPublicArea=True&amp;isModal=true&amp;asPopupView=true"/>
    <x v="0"/>
    <x v="0"/>
    <s v="FONDO CUENTA CONCEJO DE BOGOTA, D.C."/>
    <s v="0111-04"/>
    <s v="Prestar servicios profesionales para brindar acompañamiento jurídico enel desarrollo de los procesos administrativos en el marco de lasgestiones jurídicas y judiciales de la Corporación."/>
    <x v="0"/>
    <d v="2023-10-05T00:00:00"/>
    <m/>
    <m/>
    <n v="23260000"/>
    <n v="2636133"/>
    <n v="25896133"/>
    <n v="17"/>
    <n v="167"/>
    <d v="2023-05-12T00:00:00"/>
    <s v="15/05/2023"/>
    <n v="150"/>
    <s v="01/11/2023"/>
    <n v="23260000"/>
    <n v="169"/>
    <n v="99.41"/>
    <s v="Validación Supervisor"/>
    <s v="Validación Supervisor"/>
    <n v="1"/>
    <n v="2636133"/>
    <n v="25896133"/>
    <n v="167"/>
  </r>
  <r>
    <n v="2023"/>
    <n v="230548"/>
    <x v="0"/>
    <s v="https://community.secop.gov.co/Public/Tendering/OpportunityDetail/Index?noticeUID=CO1.NTC.4397959&amp;isFromPublicArea=True&amp;isModal=true&amp;asPopupView=true"/>
    <x v="0"/>
    <x v="0"/>
    <s v="FONDO CUENTA CONCEJO DE BOGOTA, D.C."/>
    <s v="0111-04"/>
    <s v="Prestar servicios profesionales para brindar acompañamiento en larevisión y actualización de los instrumentos de planeación enmarcados enel MIPG  y definidos en la Corporación."/>
    <x v="0"/>
    <d v="2023-10-06T00:00:00"/>
    <m/>
    <m/>
    <n v="24675000"/>
    <n v="2796500"/>
    <n v="27471500"/>
    <n v="17"/>
    <n v="167"/>
    <d v="2023-05-12T00:00:00"/>
    <s v="15/05/2023"/>
    <n v="150"/>
    <s v="01/11/2023"/>
    <n v="24675000"/>
    <n v="169"/>
    <n v="99.41"/>
    <s v="Validación Supervisor"/>
    <s v="Validación Supervisor"/>
    <n v="1"/>
    <n v="2796500"/>
    <n v="27471500"/>
    <n v="167"/>
  </r>
  <r>
    <n v="2023"/>
    <n v="230545"/>
    <x v="0"/>
    <s v="https://community.secop.gov.co/Public/Tendering/OpportunityDetail/Index?noticeUID=CO1.NTC.4397959&amp;isFromPublicArea=True&amp;isModal=true&amp;asPopupView=true"/>
    <x v="0"/>
    <x v="0"/>
    <s v="FONDO CUENTA CONCEJO DE BOGOTA, D.C."/>
    <s v="0111-04"/>
    <s v="Prestar servicios profesionales para brindar acompañamiento en larevisión y actualización de los instrumentos de planeación enmarcados enel MIPG  y definidos en la Corporación."/>
    <x v="0"/>
    <d v="2023-10-11T00:00:00"/>
    <m/>
    <m/>
    <n v="24675000"/>
    <n v="3290000"/>
    <n v="27965000"/>
    <n v="20"/>
    <n v="170"/>
    <d v="2023-05-11T00:00:00"/>
    <s v="12/05/2023"/>
    <n v="150"/>
    <s v="01/11/2023"/>
    <n v="24675000"/>
    <n v="172"/>
    <n v="99.42"/>
    <s v="Validación Supervisor"/>
    <s v="Validación Supervisor"/>
    <n v="1"/>
    <n v="3290000"/>
    <n v="27965000"/>
    <n v="170"/>
  </r>
  <r>
    <n v="2023"/>
    <n v="230552"/>
    <x v="0"/>
    <s v="https://community.secop.gov.co/Public/Tendering/OpportunityDetail/Index?noticeUID=CO1.NTC.4397959&amp;isFromPublicArea=True&amp;isModal=true&amp;asPopupView=true"/>
    <x v="0"/>
    <x v="0"/>
    <s v="FONDO CUENTA CONCEJO DE BOGOTA, D.C."/>
    <s v="0111-04"/>
    <s v="Prestar servicios profesionales para brindar acompañamiento en larevisión y actualización de los instrumentos de planeación enmarcados enel MIPG  y definidos en la Corporación."/>
    <x v="0"/>
    <d v="2023-10-09T00:00:00"/>
    <m/>
    <m/>
    <n v="24675000"/>
    <n v="2796500"/>
    <n v="27471500"/>
    <n v="17"/>
    <n v="167"/>
    <d v="2023-05-12T00:00:00"/>
    <s v="15/05/2023"/>
    <n v="150"/>
    <s v="01/11/2023"/>
    <n v="24675000"/>
    <n v="169"/>
    <n v="99.41"/>
    <s v="Validación Supervisor"/>
    <s v="Validación Supervisor"/>
    <n v="1"/>
    <n v="2796500"/>
    <n v="27471500"/>
    <n v="167"/>
  </r>
  <r>
    <n v="2023"/>
    <n v="230561"/>
    <x v="0"/>
    <s v="https://community.secop.gov.co/Public/Tendering/OpportunityDetail/Index?noticeUID=CO1.NTC.4423079&amp;isFromPublicArea=True&amp;isModal=true&amp;asPopupView=true"/>
    <x v="0"/>
    <x v="0"/>
    <s v="FONDO CUENTA CONCEJO DE BOGOTA, D.C."/>
    <s v="0111-04"/>
    <s v="Prestar servicios profesionales para apoyar el cumplimiento de los rolesque la Oficina de Control Interno desarrolla en el Concejo de BogotáD.C., los cuales se realizan en el marco de las auditorias internas ."/>
    <x v="0"/>
    <d v="2023-10-10T00:00:00"/>
    <m/>
    <m/>
    <n v="30240000"/>
    <n v="2620800"/>
    <n v="32860800"/>
    <n v="13"/>
    <n v="163"/>
    <d v="2023-05-16T00:00:00"/>
    <s v="19/05/2023"/>
    <n v="150"/>
    <s v="01/11/2023"/>
    <n v="30240000"/>
    <n v="165"/>
    <n v="99.4"/>
    <s v="Validación Supervisor"/>
    <s v="Validación Supervisor"/>
    <n v="1"/>
    <n v="2620800"/>
    <n v="32860800"/>
    <n v="163"/>
  </r>
  <r>
    <n v="2023"/>
    <n v="230563"/>
    <x v="0"/>
    <s v="https://community.secop.gov.co/Public/Tendering/OpportunityDetail/Index?noticeUID=CO1.NTC.4427460&amp;isFromPublicArea=True&amp;isModal=true&amp;asPopupView=true"/>
    <x v="0"/>
    <x v="0"/>
    <s v="FONDO CUENTA CONCEJO DE BOGOTA, D.C."/>
    <s v="0111-04"/>
    <s v="Prestar servicios profesionales para apoyar el seguimiento y supervisiónen la ejecución de los procesos a cargo de la Secretaría General de laCorporación."/>
    <x v="0"/>
    <d v="2023-10-18T00:00:00"/>
    <m/>
    <m/>
    <n v="35280000"/>
    <n v="3292800"/>
    <n v="38572800"/>
    <n v="14"/>
    <n v="164"/>
    <d v="2023-05-16T00:00:00"/>
    <s v="18/05/2023"/>
    <n v="150"/>
    <s v="01/11/2023"/>
    <n v="35280000"/>
    <n v="166"/>
    <n v="99.4"/>
    <s v="Validación Supervisor"/>
    <s v="Validación Supervisor"/>
    <n v="1"/>
    <n v="3292800"/>
    <n v="38572800"/>
    <n v="164"/>
  </r>
  <r>
    <n v="2023"/>
    <n v="230567"/>
    <x v="0"/>
    <s v="https://community.secop.gov.co/Public/Tendering/OpportunityDetail/Index?noticeUID=CO1.NTC.4434548&amp;isFromPublicArea=True&amp;isModal=true&amp;asPopupView=true"/>
    <x v="0"/>
    <x v="1"/>
    <s v="FONDO CUENTA CONCEJO DE BOGOTA, D.C."/>
    <s v="0111-04"/>
    <s v="Prestar los servicios de apoyo a la gestión para realizar el proceso derevisión y verificación de las actas sucintas y transcritas, tramitadasen el marco del proceso de relatoría y en la transición al nuevo sistemadel modelo de gestión de información."/>
    <x v="0"/>
    <d v="2023-10-06T00:00:00"/>
    <m/>
    <m/>
    <n v="11630000"/>
    <n v="1007933"/>
    <n v="12637933"/>
    <n v="13"/>
    <n v="163"/>
    <d v="2023-05-17T00:00:00"/>
    <s v="19/05/2023"/>
    <n v="150"/>
    <s v="01/11/2023"/>
    <n v="11630000"/>
    <n v="165"/>
    <n v="99.4"/>
    <s v="Validación Supervisor"/>
    <s v="Validación Supervisor"/>
    <n v="1"/>
    <n v="1007933"/>
    <n v="12637933"/>
    <n v="163"/>
  </r>
  <r>
    <n v="2023"/>
    <n v="230566"/>
    <x v="0"/>
    <s v="https://community.secop.gov.co/Public/Tendering/OpportunityDetail/Index?noticeUID=CO1.NTC.4317446&amp;isFromPublicArea=True&amp;isModal=true&amp;asPopupView=true"/>
    <x v="0"/>
    <x v="0"/>
    <s v="FONDO CUENTA CONCEJO DE BOGOTA, D.C."/>
    <s v="0111-04"/>
    <s v="Prestar los servicios profesionales para la revisión e implementación delas estrategias definidas en el plan estratégico y los planesinstitucionales que respondan al modelo organizacional requerido."/>
    <x v="0"/>
    <d v="2023-10-24T00:00:00"/>
    <m/>
    <m/>
    <n v="25080000"/>
    <n v="3678400"/>
    <n v="28758400"/>
    <n v="22"/>
    <n v="172"/>
    <d v="2023-05-16T00:00:00"/>
    <s v="24/05/2023"/>
    <n v="150"/>
    <s v="15/11/2023"/>
    <n v="25080000"/>
    <n v="160"/>
    <n v="91.43"/>
    <s v="Validación Supervisor"/>
    <s v="Validación Supervisor"/>
    <n v="1"/>
    <n v="3678400"/>
    <n v="28758400"/>
    <n v="172"/>
  </r>
  <r>
    <n v="2023"/>
    <n v="230570"/>
    <x v="0"/>
    <s v="https://community.secop.gov.co/Public/Tendering/OpportunityDetail/Index?noticeUID=CO1.NTC.4435895&amp;isFromPublicArea=True&amp;isModal=true&amp;asPopupView=true"/>
    <x v="0"/>
    <x v="0"/>
    <s v="FONDO CUENTA CONCEJO DE BOGOTA, D.C."/>
    <s v="0111-04"/>
    <s v="Prestar los servicios profesionales para realizar actividades de apoyoala contratación, así como a la supervisión de los contratos y conveniosa cargo de la Dirección Administrativa relacionados con el Proceso deSistemas y Seguridad de la Información, con el fin de verificarelcumplimiento del objeto y las obligaciones contractuales."/>
    <x v="1"/>
    <d v="2023-10-19T00:00:00"/>
    <m/>
    <m/>
    <n v="0"/>
    <n v="0"/>
    <n v="0"/>
    <s v=""/>
    <s v=""/>
    <d v="2023-05-17T00:00:00"/>
    <s v="19/05/2023"/>
    <n v="150"/>
    <s v="28/11/2023"/>
    <n v="0"/>
    <n v="165"/>
    <n v="85.49"/>
    <s v="Validación Supervisor"/>
    <s v="Validación Supervisor"/>
    <n v="2"/>
    <n v="4514400"/>
    <n v="0"/>
    <n v="177"/>
  </r>
  <r>
    <n v="2023"/>
    <n v="230572"/>
    <x v="0"/>
    <s v="https://community.secop.gov.co/Public/Tendering/OpportunityDetail/Index?noticeUID=CO1.NTC.4440711&amp;isFromPublicArea=True&amp;isModal=true&amp;asPopupView=true"/>
    <x v="0"/>
    <x v="0"/>
    <s v="FONDO CUENTA CONCEJO DE BOGOTA, D.C."/>
    <s v="0111-04"/>
    <s v="Prestar servicios profesionales para brindar acompañamiento jurídico enla proyección, revisión, análisis y seguimiento de los actosadministrativos requeridos en las etapas que se desarrollan en el marcodel proceso de administración del talento humano de la Corporación"/>
    <x v="0"/>
    <d v="2023-10-24T00:00:00"/>
    <m/>
    <m/>
    <n v="25080000"/>
    <n v="3511200"/>
    <n v="28591200"/>
    <n v="21"/>
    <n v="171"/>
    <d v="2023-05-18T00:00:00"/>
    <s v="24/05/2023"/>
    <n v="150"/>
    <s v="14/11/2023"/>
    <n v="25080000"/>
    <n v="160"/>
    <n v="91.95"/>
    <s v="Validación Supervisor"/>
    <s v="Validación Supervisor"/>
    <n v="1"/>
    <n v="3511200"/>
    <n v="28591200"/>
    <n v="171"/>
  </r>
  <r>
    <n v="2023"/>
    <n v="230607"/>
    <x v="0"/>
    <s v="https://community.secop.gov.co/Public/Tendering/OpportunityDetail/Index?noticeUID=CO1.NTC.4395138&amp;isFromPublicArea=True&amp;isModal=true&amp;asPopupView=true"/>
    <x v="3"/>
    <x v="2"/>
    <s v="SUBD. SERVICIOS TIC"/>
    <s v="0111-01"/>
    <s v="Contratar el servicio de adquisición, instalación, puesta enfuncionamiento, soporte y mantenimiento para la sala de reuniones del Secretario dela SDH."/>
    <x v="4"/>
    <d v="2023-10-23T00:00:00"/>
    <m/>
    <m/>
    <n v="91009476"/>
    <n v="35914200"/>
    <n v="126923676"/>
    <s v=""/>
    <s v=""/>
    <d v="2023-06-06T00:00:00"/>
    <s v="09/06/2023"/>
    <n v="360"/>
    <s v="09/06/2024"/>
    <n v="91009476"/>
    <n v="144"/>
    <n v="39.340000000000003"/>
    <s v="Validación Supervisor"/>
    <s v="Validación Supervisor"/>
    <n v="1"/>
    <n v="35914200"/>
    <n v="126923676"/>
    <n v="360"/>
  </r>
  <r>
    <n v="2022"/>
    <n v="220606"/>
    <x v="0"/>
    <s v="https://community.secop.gov.co/Public/Tendering/OpportunityDetail/Index?noticeUID=CO1.NTC.3314276&amp;isFromPublicArea=True&amp;isModal=true&amp;asPopupView=true"/>
    <x v="4"/>
    <x v="2"/>
    <s v="SUBD. INFRAESTRUCTURA TIC"/>
    <s v="0111-01"/>
    <s v="Prestar el soporte y mantenimiento para la plataforma Gestor deEvidencia digital y procesos firma digital (ARES) de la Secretaría Distrital de Hacienda"/>
    <x v="3"/>
    <d v="2023-10-19T00:00:00"/>
    <m/>
    <m/>
    <n v="27729268"/>
    <n v="0"/>
    <n v="27729268"/>
    <n v="70"/>
    <n v="430"/>
    <d v="2022-09-26T00:00:00"/>
    <d v="2022-10-21T00:00:00"/>
    <n v="360"/>
    <d v="2023-12-31T00:00:00"/>
    <n v="27729268"/>
    <n v="375"/>
    <n v="86.01"/>
    <s v="Validación Supervisor"/>
    <s v="Validación Supervisor"/>
    <n v="0"/>
    <n v="0"/>
    <n v="27729268"/>
    <n v="430"/>
  </r>
  <r>
    <n v="2022"/>
    <n v="220759"/>
    <x v="0"/>
    <s v="https://community.secop.gov.co/Public/Tendering/OpportunityDetail/Index?noticeUID=CO1.NTC.3403543&amp;isFromPublicArea=True&amp;isModal=true&amp;asPopupView=true"/>
    <x v="4"/>
    <x v="2"/>
    <s v="SUBD. ANALISIS SECTORIAL"/>
    <s v="0111-01"/>
    <s v="La necesidad de contar con la suscripción a los resultados mensuales dela encuesta de consumo para Bogotá."/>
    <x v="0"/>
    <d v="2023-10-09T00:00:00"/>
    <m/>
    <m/>
    <n v="46602600"/>
    <n v="19417750"/>
    <n v="66020350"/>
    <n v="150"/>
    <n v="510"/>
    <d v="2022-10-19T00:00:00"/>
    <d v="2022-11-17T00:00:00"/>
    <n v="360"/>
    <d v="2024-04-17T00:00:00"/>
    <n v="46602600"/>
    <n v="348"/>
    <n v="67.31"/>
    <s v="Validación Supervisor"/>
    <s v="Validación Supervisor"/>
    <n v="1"/>
    <n v="19417750"/>
    <n v="66020350"/>
    <n v="510"/>
  </r>
  <r>
    <n v="2023"/>
    <n v="230787"/>
    <x v="0"/>
    <s v="https://community.secop.gov.co/Public/Tendering/OpportunityDetail/Index?noticeUID=CO1.NTC.4802189&amp;isFromPublicArea=True&amp;isModal=true&amp;asPopupView=true"/>
    <x v="0"/>
    <x v="1"/>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x v="2"/>
    <d v="2023-10-17T00:00:00"/>
    <n v="80052647"/>
    <s v="DAVID AUGUSTO RODRIGUEZ SOTO"/>
    <n v="0"/>
    <n v="0"/>
    <n v="0"/>
    <s v=""/>
    <s v=""/>
    <d v="2023-08-22T00:00:00"/>
    <s v="25/08/2023"/>
    <n v="120"/>
    <s v="25/12/2023"/>
    <n v="0"/>
    <n v="67"/>
    <n v="54.92"/>
    <s v="Validación Supervisor"/>
    <s v="Validación Supervisor"/>
    <n v="0"/>
    <n v="0"/>
    <n v="0"/>
    <n v="120"/>
  </r>
  <r>
    <n v="2022"/>
    <n v="220886"/>
    <x v="0"/>
    <s v="https://community.secop.gov.co/Public/Tendering/OpportunityDetail/Index?noticeUID=CO1.NTC.3564357&amp;isFromPublicArea=True&amp;isModal=true&amp;asPopupView=true"/>
    <x v="5"/>
    <x v="3"/>
    <s v="FONDO CUENTA CONCEJO DE BOGOTA, D.C."/>
    <s v="0111-04"/>
    <s v="Realizar el mantenimiento integral, las adecuaciones locativas y lasobras de mejora que se requieran, con el suministro de personal, equipo,materiales y repuestos, en las instalaciones físicas del Concejo deBogotá, D.C."/>
    <x v="0"/>
    <d v="2023-10-10T00:00:00"/>
    <m/>
    <m/>
    <n v="379999734"/>
    <n v="173873668"/>
    <n v="553873402"/>
    <n v="90"/>
    <n v="390"/>
    <d v="2022-12-20T00:00:00"/>
    <d v="2023-01-16T00:00:00"/>
    <n v="300"/>
    <d v="2024-02-16T00:00:00"/>
    <n v="379999734"/>
    <n v="288"/>
    <n v="72.73"/>
    <s v="Validación Supervisor"/>
    <s v="Validación Supervisor"/>
    <n v="1"/>
    <n v="173873668"/>
    <n v="553873402"/>
    <n v="390"/>
  </r>
  <r>
    <n v="2023"/>
    <n v="230778"/>
    <x v="0"/>
    <s v="https://community.secop.gov.co/Public/Tendering/OpportunityDetail/Index?noticeUID=CO1.NTC.4802189&amp;isFromPublicArea=True&amp;isModal=true&amp;asPopupView=true"/>
    <x v="0"/>
    <x v="1"/>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x v="2"/>
    <d v="2023-10-06T00:00:00"/>
    <n v="52557958"/>
    <s v="ROCIO  MUÑOZ MELO"/>
    <n v="0"/>
    <n v="0"/>
    <n v="0"/>
    <s v=""/>
    <s v=""/>
    <d v="2023-08-18T00:00:00"/>
    <s v="23/08/2023"/>
    <n v="120"/>
    <s v="23/12/2023"/>
    <n v="0"/>
    <n v="69"/>
    <n v="56.56"/>
    <s v="Validación Supervisor"/>
    <s v="Validación Supervisor"/>
    <n v="0"/>
    <n v="0"/>
    <n v="0"/>
    <n v="120"/>
  </r>
  <r>
    <n v="2023"/>
    <n v="230811"/>
    <x v="0"/>
    <s v="https://community.secop.gov.co/Public/Tendering/OpportunityDetail/Index?noticeUID=CO1.NTC.4881655&amp;isFromPublicArea=True&amp;isModal=true&amp;asPopupView=true"/>
    <x v="0"/>
    <x v="0"/>
    <s v="OF. CUENTAS CORRIENTES Y DEVOLUCIONES"/>
    <s v="0111-01"/>
    <s v="Prestar los servicios profesionales para dar respuesta a las solicitudesde aplicación de pagos en la Oficina de Cuentas Corrientes yDevoluciones."/>
    <x v="2"/>
    <d v="2023-10-06T00:00:00"/>
    <n v="52712024"/>
    <s v="YINA PAOLA GONZALEZ TRIANA"/>
    <n v="0"/>
    <n v="0"/>
    <n v="0"/>
    <s v=""/>
    <s v=""/>
    <d v="2023-08-25T00:00:00"/>
    <s v="30/08/2023"/>
    <n v="120"/>
    <s v="30/12/2023"/>
    <n v="0"/>
    <n v="62"/>
    <n v="50.82"/>
    <s v="Validación Supervisor"/>
    <s v="Validación Supervisor"/>
    <n v="0"/>
    <n v="0"/>
    <n v="0"/>
    <n v="120"/>
  </r>
  <r>
    <n v="2023"/>
    <n v="230841"/>
    <x v="0"/>
    <s v="https://community.secop.gov.co/Public/Tendering/OpportunityDetail/Index?noticeUID=CO1.NTC.4898974&amp;isFromPublicArea=True&amp;isModal=true&amp;asPopupView=true"/>
    <x v="0"/>
    <x v="0"/>
    <s v="SUBD. TALENTO HUMANO"/>
    <s v="0111-01"/>
    <s v="Prestar los servicios profesionales para desarrollar y ejecutar lasactividades relacionadas con el proceso de provisión de la planta depersonal de la Secretaría Distrital de Hacienda."/>
    <x v="2"/>
    <d v="2023-10-03T00:00:00"/>
    <n v="52779956"/>
    <s v="LIZDY ALEXANDRA MESA QUIROGA"/>
    <n v="0"/>
    <n v="0"/>
    <n v="0"/>
    <s v=""/>
    <s v=""/>
    <d v="2023-08-31T00:00:00"/>
    <s v="05/09/2023"/>
    <n v="120"/>
    <s v="05/01/2024"/>
    <n v="0"/>
    <n v="56"/>
    <n v="45.9"/>
    <s v="Validación Supervisor"/>
    <s v="Validación Supervisor"/>
    <n v="0"/>
    <n v="0"/>
    <n v="0"/>
    <n v="120"/>
  </r>
  <r>
    <n v="2022"/>
    <n v="220832"/>
    <x v="0"/>
    <s v="https://community.secop.gov.co/Public/Tendering/OpportunityDetail/Index?noticeUID=CO1.NTC.3572692&amp;isFromPublicArea=True&amp;isModal=true&amp;asPopupView=true"/>
    <x v="4"/>
    <x v="4"/>
    <s v="SUBD. ANALISIS SECTORIAL"/>
    <s v="0111-01"/>
    <s v="Suscripción a los resultados mensuales de las encuestas de Consumo y deOpinión Empresarial que permitan medir las expectativas económicas deempresarios y consumidores."/>
    <x v="0"/>
    <d v="2023-10-10T00:00:00"/>
    <m/>
    <m/>
    <n v="43226960"/>
    <n v="16313045"/>
    <n v="59540005"/>
    <n v="120"/>
    <n v="480"/>
    <d v="2022-11-28T00:00:00"/>
    <d v="2022-12-01T00:00:00"/>
    <n v="360"/>
    <d v="2024-04-01T00:00:00"/>
    <n v="43226960"/>
    <n v="334"/>
    <n v="68.58"/>
    <s v="Validación Supervisor"/>
    <s v="Validación Supervisor"/>
    <n v="1"/>
    <n v="16313045"/>
    <n v="59540005"/>
    <n v="480"/>
  </r>
  <r>
    <n v="2022"/>
    <n v="220904"/>
    <x v="0"/>
    <s v="https://community.secop.gov.co/Public/Tendering/OpportunityDetail/Index?noticeUID=CO1.NTC.3615232&amp;isFromPublicArea=True&amp;isModal=true&amp;asPopupView=true"/>
    <x v="5"/>
    <x v="5"/>
    <s v="FONDO CUENTA CONCEJO DE BOGOTA, D.C."/>
    <s v="0111-04"/>
    <s v="Contratar los seguros que amparen los intereses patrimoniales actuales yfuturos, así como los bienes de propiedad del Concejo de Bogotá, D.C ,que estén bajo su responsabilidad y custodia y aquellos que seanadquiridos para desarrollar las funciones inherentes a su actividad, ,así como el seguro de vida para los Concejales de Bogotá, D.C. ycualquier otra póliza de seguros que requiera las entidades en eldesarrollo de su actividad siempre y cuando la aseguradora adjudicatariacuente con la autorización por parte de la Superintendencia Financierade Colombia, de conformidad con lo establecido en el pliego decondiciones."/>
    <x v="0"/>
    <d v="2023-10-31T00:00:00"/>
    <m/>
    <m/>
    <n v="70421918"/>
    <n v="35210959"/>
    <n v="105632877"/>
    <n v="170"/>
    <n v="510"/>
    <d v="2022-12-23T00:00:00"/>
    <d v="2023-01-17T00:00:00"/>
    <n v="340"/>
    <d v="2024-06-10T00:00:00"/>
    <n v="70421918"/>
    <n v="287"/>
    <n v="56.27"/>
    <s v="Validación Supervisor"/>
    <s v="Validación Supervisor"/>
    <n v="1"/>
    <n v="35210959"/>
    <n v="105632877"/>
    <n v="5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Tipo Modificaciones">
  <location ref="C13:D19" firstHeaderRow="1" firstDataRow="1" firstDataCol="1"/>
  <pivotFields count="31">
    <pivotField dataField="1" showAll="0" defaultSubtotal="0"/>
    <pivotField showAll="0" defaultSubtotal="0"/>
    <pivotField showAll="0" defaultSubtotal="0">
      <items count="5">
        <item m="1" x="2"/>
        <item m="1" x="1"/>
        <item m="1" x="4"/>
        <item x="0"/>
        <item m="1" x="3"/>
      </items>
    </pivotField>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4">
        <item m="1" x="10"/>
        <item m="1" x="9"/>
        <item m="1" x="13"/>
        <item m="1" x="7"/>
        <item m="1" x="11"/>
        <item m="1" x="6"/>
        <item m="1" x="8"/>
        <item m="1" x="12"/>
        <item x="0"/>
        <item x="3"/>
        <item x="2"/>
        <item x="4"/>
        <item m="1" x="5"/>
        <item x="1"/>
      </items>
    </pivotField>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9"/>
  </rowFields>
  <rowItems count="6">
    <i>
      <x v="8"/>
    </i>
    <i>
      <x v="9"/>
    </i>
    <i>
      <x v="10"/>
    </i>
    <i>
      <x v="11"/>
    </i>
    <i>
      <x v="13"/>
    </i>
    <i t="grand">
      <x/>
    </i>
  </rowItems>
  <colItems count="1">
    <i/>
  </colItems>
  <dataFields count="1">
    <dataField name="No. Contratos/Conv" fld="0" subtotal="count" baseField="0" baseItem="0"/>
  </dataFields>
  <formats count="30">
    <format dxfId="59">
      <pivotArea type="all" dataOnly="0" outline="0" fieldPosition="0"/>
    </format>
    <format dxfId="58">
      <pivotArea outline="0" collapsedLevelsAreSubtotals="1" fieldPosition="0"/>
    </format>
    <format dxfId="57">
      <pivotArea dataOnly="0" labelOnly="1" outline="0" axis="axisValues" fieldPosition="0"/>
    </format>
    <format dxfId="56">
      <pivotArea dataOnly="0" labelOnly="1" grandRow="1" outline="0" fieldPosition="0"/>
    </format>
    <format dxfId="55">
      <pivotArea dataOnly="0" labelOnly="1" outline="0" axis="axisValues" fieldPosition="0"/>
    </format>
    <format dxfId="54">
      <pivotArea dataOnly="0" labelOnly="1" grandRow="1" outline="0" fieldPosition="0"/>
    </format>
    <format dxfId="53">
      <pivotArea type="all" dataOnly="0" outline="0" fieldPosition="0"/>
    </format>
    <format dxfId="52">
      <pivotArea outline="0" collapsedLevelsAreSubtotals="1" fieldPosition="0"/>
    </format>
    <format dxfId="51">
      <pivotArea dataOnly="0" labelOnly="1" outline="0" axis="axisValues" fieldPosition="0"/>
    </format>
    <format dxfId="50">
      <pivotArea dataOnly="0" labelOnly="1" grandRow="1" outline="0" fieldPosition="0"/>
    </format>
    <format dxfId="49">
      <pivotArea dataOnly="0" labelOnly="1" outline="0" axis="axisValues" fieldPosition="0"/>
    </format>
    <format dxfId="48">
      <pivotArea type="all" dataOnly="0" outline="0" fieldPosition="0"/>
    </format>
    <format dxfId="47">
      <pivotArea type="all" dataOnly="0" outline="0" fieldPosition="0"/>
    </format>
    <format dxfId="46">
      <pivotArea field="2" type="button" dataOnly="0" labelOnly="1" outline="0"/>
    </format>
    <format dxfId="45">
      <pivotArea type="all" dataOnly="0" outline="0" fieldPosition="0"/>
    </format>
    <format dxfId="44">
      <pivotArea field="2" type="button" dataOnly="0" labelOnly="1" outline="0"/>
    </format>
    <format dxfId="43">
      <pivotArea dataOnly="0" labelOnly="1" fieldPosition="0">
        <references count="1">
          <reference field="9" count="0"/>
        </references>
      </pivotArea>
    </format>
    <format dxfId="42">
      <pivotArea type="all" dataOnly="0" outline="0" fieldPosition="0"/>
    </format>
    <format dxfId="41">
      <pivotArea outline="0" collapsedLevelsAreSubtotals="1" fieldPosition="0"/>
    </format>
    <format dxfId="40">
      <pivotArea field="9" type="button" dataOnly="0" labelOnly="1" outline="0" axis="axisRow" fieldPosition="0"/>
    </format>
    <format dxfId="39">
      <pivotArea dataOnly="0" labelOnly="1" fieldPosition="0">
        <references count="1">
          <reference field="9" count="0"/>
        </references>
      </pivotArea>
    </format>
    <format dxfId="38">
      <pivotArea dataOnly="0" labelOnly="1" grandRow="1" outline="0" fieldPosition="0"/>
    </format>
    <format dxfId="37">
      <pivotArea dataOnly="0" labelOnly="1" outline="0" axis="axisValues" fieldPosition="0"/>
    </format>
    <format dxfId="36">
      <pivotArea type="all" dataOnly="0" outline="0" fieldPosition="0"/>
    </format>
    <format dxfId="35">
      <pivotArea outline="0" collapsedLevelsAreSubtotals="1" fieldPosition="0"/>
    </format>
    <format dxfId="34">
      <pivotArea field="9" type="button" dataOnly="0" labelOnly="1" outline="0" axis="axisRow" fieldPosition="0"/>
    </format>
    <format dxfId="33">
      <pivotArea dataOnly="0" labelOnly="1" outline="0" axis="axisValues" fieldPosition="0"/>
    </format>
    <format dxfId="32">
      <pivotArea dataOnly="0" labelOnly="1" fieldPosition="0">
        <references count="1">
          <reference field="9" count="0"/>
        </references>
      </pivotArea>
    </format>
    <format dxfId="31">
      <pivotArea dataOnly="0" labelOnly="1" grandRow="1" outline="0" fieldPosition="0"/>
    </format>
    <format dxfId="30">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Modalidad / Clase Contrato - Conve">
  <location ref="F13:G29" firstHeaderRow="1" firstDataRow="1" firstDataCol="1"/>
  <pivotFields count="31">
    <pivotField dataField="1" showAll="0" defaultSubtotal="0"/>
    <pivotField showAll="0" defaultSubtotal="0"/>
    <pivotField showAll="0" defaultSubtotal="0"/>
    <pivotField showAll="0" defaultSubtotal="0"/>
    <pivotField axis="axisRow" showAll="0" defaultSubtotal="0">
      <items count="11">
        <item m="1" x="6"/>
        <item x="4"/>
        <item x="0"/>
        <item x="1"/>
        <item x="3"/>
        <item x="5"/>
        <item x="2"/>
        <item m="1" x="9"/>
        <item m="1" x="7"/>
        <item m="1" x="10"/>
        <item m="1" x="8"/>
      </items>
    </pivotField>
    <pivotField axis="axisRow" showAll="0" defaultSubtotal="0">
      <items count="15">
        <item m="1" x="10"/>
        <item x="3"/>
        <item x="2"/>
        <item x="5"/>
        <item m="1" x="14"/>
        <item x="0"/>
        <item x="1"/>
        <item m="1" x="11"/>
        <item m="1" x="12"/>
        <item x="4"/>
        <item m="1" x="13"/>
        <item m="1" x="7"/>
        <item m="1" x="8"/>
        <item m="1" x="9"/>
        <item m="1" x="6"/>
      </items>
    </pivotField>
    <pivotField showAll="0" defaultSubtotal="0"/>
    <pivotField showAll="0" defaultSubtotal="0"/>
    <pivotField showAll="0" defaultSubtotal="0"/>
    <pivotField showAll="0" defaultSubtotal="0"/>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2">
    <field x="4"/>
    <field x="5"/>
  </rowFields>
  <rowItems count="16">
    <i>
      <x v="1"/>
    </i>
    <i r="1">
      <x v="2"/>
    </i>
    <i r="1">
      <x v="9"/>
    </i>
    <i>
      <x v="2"/>
    </i>
    <i r="1">
      <x v="5"/>
    </i>
    <i r="1">
      <x v="6"/>
    </i>
    <i>
      <x v="3"/>
    </i>
    <i r="1">
      <x v="2"/>
    </i>
    <i>
      <x v="4"/>
    </i>
    <i r="1">
      <x v="2"/>
    </i>
    <i>
      <x v="5"/>
    </i>
    <i r="1">
      <x v="1"/>
    </i>
    <i r="1">
      <x v="3"/>
    </i>
    <i>
      <x v="6"/>
    </i>
    <i r="1">
      <x v="2"/>
    </i>
    <i t="grand">
      <x/>
    </i>
  </rowItems>
  <colItems count="1">
    <i/>
  </colItems>
  <dataFields count="1">
    <dataField name="No. Contratos/Conv" fld="0" subtotal="count" baseField="0" baseItem="0"/>
  </dataFields>
  <formats count="65">
    <format dxfId="124">
      <pivotArea type="all" dataOnly="0" outline="0" fieldPosition="0"/>
    </format>
    <format dxfId="123">
      <pivotArea outline="0" collapsedLevelsAreSubtotals="1" fieldPosition="0"/>
    </format>
    <format dxfId="122">
      <pivotArea dataOnly="0" labelOnly="1" outline="0" axis="axisValues" fieldPosition="0"/>
    </format>
    <format dxfId="121">
      <pivotArea dataOnly="0" labelOnly="1" grandRow="1" outline="0" fieldPosition="0"/>
    </format>
    <format dxfId="120">
      <pivotArea dataOnly="0" labelOnly="1" outline="0" axis="axisValues" fieldPosition="0"/>
    </format>
    <format dxfId="119">
      <pivotArea dataOnly="0" labelOnly="1" grandRow="1" outline="0" fieldPosition="0"/>
    </format>
    <format dxfId="118">
      <pivotArea type="all" dataOnly="0" outline="0" fieldPosition="0"/>
    </format>
    <format dxfId="117">
      <pivotArea outline="0" collapsedLevelsAreSubtotals="1" fieldPosition="0"/>
    </format>
    <format dxfId="116">
      <pivotArea dataOnly="0" labelOnly="1" outline="0" axis="axisValues" fieldPosition="0"/>
    </format>
    <format dxfId="115">
      <pivotArea dataOnly="0" labelOnly="1" grandRow="1" outline="0" fieldPosition="0"/>
    </format>
    <format dxfId="114">
      <pivotArea dataOnly="0" labelOnly="1" outline="0" axis="axisValues" fieldPosition="0"/>
    </format>
    <format dxfId="113">
      <pivotArea dataOnly="0" labelOnly="1" outline="0" axis="axisValues" fieldPosition="0"/>
    </format>
    <format dxfId="112">
      <pivotArea dataOnly="0" labelOnly="1" outline="0" axis="axisValues" fieldPosition="0"/>
    </format>
    <format dxfId="111">
      <pivotArea type="all" dataOnly="0" outline="0" fieldPosition="0"/>
    </format>
    <format dxfId="110">
      <pivotArea dataOnly="0" labelOnly="1" grandRow="1" outline="0" fieldPosition="0"/>
    </format>
    <format dxfId="109">
      <pivotArea type="all" dataOnly="0" outline="0" fieldPosition="0"/>
    </format>
    <format dxfId="108">
      <pivotArea dataOnly="0" labelOnly="1" grandRow="1" outline="0" fieldPosition="0"/>
    </format>
    <format dxfId="107">
      <pivotArea dataOnly="0" labelOnly="1" fieldPosition="0">
        <references count="1">
          <reference field="5" count="0"/>
        </references>
      </pivotArea>
    </format>
    <format dxfId="106">
      <pivotArea dataOnly="0" labelOnly="1" fieldPosition="0">
        <references count="1">
          <reference field="4" count="0"/>
        </references>
      </pivotArea>
    </format>
    <format dxfId="105">
      <pivotArea dataOnly="0" labelOnly="1" grandRow="1" outline="0" fieldPosition="0"/>
    </format>
    <format dxfId="104">
      <pivotArea dataOnly="0" labelOnly="1" fieldPosition="0">
        <references count="2">
          <reference field="4" count="1" selected="0">
            <x v="0"/>
          </reference>
          <reference field="5" count="1">
            <x v="0"/>
          </reference>
        </references>
      </pivotArea>
    </format>
    <format dxfId="103">
      <pivotArea dataOnly="0" labelOnly="1" fieldPosition="0">
        <references count="2">
          <reference field="4" count="1" selected="0">
            <x v="1"/>
          </reference>
          <reference field="5" count="1">
            <x v="2"/>
          </reference>
        </references>
      </pivotArea>
    </format>
    <format dxfId="102">
      <pivotArea dataOnly="0" labelOnly="1" fieldPosition="0">
        <references count="2">
          <reference field="4" count="1" selected="0">
            <x v="2"/>
          </reference>
          <reference field="5" count="1">
            <x v="2"/>
          </reference>
        </references>
      </pivotArea>
    </format>
    <format dxfId="101">
      <pivotArea dataOnly="0" labelOnly="1" fieldPosition="0">
        <references count="2">
          <reference field="4" count="1" selected="0">
            <x v="3"/>
          </reference>
          <reference field="5" count="3">
            <x v="1"/>
            <x v="3"/>
            <x v="4"/>
          </reference>
        </references>
      </pivotArea>
    </format>
    <format dxfId="100">
      <pivotArea dataOnly="0" labelOnly="1" fieldPosition="0">
        <references count="2">
          <reference field="4" count="1" selected="0">
            <x v="4"/>
          </reference>
          <reference field="5" count="1">
            <x v="2"/>
          </reference>
        </references>
      </pivotArea>
    </format>
    <format dxfId="99">
      <pivotArea dataOnly="0" labelOnly="1" fieldPosition="0">
        <references count="2">
          <reference field="4" count="1" selected="0">
            <x v="5"/>
          </reference>
          <reference field="5" count="1">
            <x v="2"/>
          </reference>
        </references>
      </pivotArea>
    </format>
    <format dxfId="98">
      <pivotArea dataOnly="0" labelOnly="1" fieldPosition="0">
        <references count="2">
          <reference field="4" count="1" selected="0">
            <x v="6"/>
          </reference>
          <reference field="5" count="1">
            <x v="2"/>
          </reference>
        </references>
      </pivotArea>
    </format>
    <format dxfId="97">
      <pivotArea dataOnly="0" labelOnly="1" fieldPosition="0">
        <references count="1">
          <reference field="4" count="0"/>
        </references>
      </pivotArea>
    </format>
    <format dxfId="96">
      <pivotArea dataOnly="0" labelOnly="1" grandRow="1" outline="0" fieldPosition="0"/>
    </format>
    <format dxfId="95">
      <pivotArea dataOnly="0" labelOnly="1" fieldPosition="0">
        <references count="2">
          <reference field="4" count="1" selected="0">
            <x v="0"/>
          </reference>
          <reference field="5" count="1">
            <x v="0"/>
          </reference>
        </references>
      </pivotArea>
    </format>
    <format dxfId="94">
      <pivotArea dataOnly="0" labelOnly="1" fieldPosition="0">
        <references count="2">
          <reference field="4" count="1" selected="0">
            <x v="1"/>
          </reference>
          <reference field="5" count="1">
            <x v="2"/>
          </reference>
        </references>
      </pivotArea>
    </format>
    <format dxfId="93">
      <pivotArea dataOnly="0" labelOnly="1" fieldPosition="0">
        <references count="2">
          <reference field="4" count="1" selected="0">
            <x v="2"/>
          </reference>
          <reference field="5" count="1">
            <x v="2"/>
          </reference>
        </references>
      </pivotArea>
    </format>
    <format dxfId="92">
      <pivotArea dataOnly="0" labelOnly="1" fieldPosition="0">
        <references count="2">
          <reference field="4" count="1" selected="0">
            <x v="3"/>
          </reference>
          <reference field="5" count="3">
            <x v="1"/>
            <x v="3"/>
            <x v="4"/>
          </reference>
        </references>
      </pivotArea>
    </format>
    <format dxfId="91">
      <pivotArea dataOnly="0" labelOnly="1" fieldPosition="0">
        <references count="2">
          <reference field="4" count="1" selected="0">
            <x v="4"/>
          </reference>
          <reference field="5" count="1">
            <x v="2"/>
          </reference>
        </references>
      </pivotArea>
    </format>
    <format dxfId="90">
      <pivotArea dataOnly="0" labelOnly="1" fieldPosition="0">
        <references count="2">
          <reference field="4" count="1" selected="0">
            <x v="5"/>
          </reference>
          <reference field="5" count="1">
            <x v="2"/>
          </reference>
        </references>
      </pivotArea>
    </format>
    <format dxfId="89">
      <pivotArea dataOnly="0" labelOnly="1" fieldPosition="0">
        <references count="2">
          <reference field="4" count="1" selected="0">
            <x v="6"/>
          </reference>
          <reference field="5" count="1">
            <x v="2"/>
          </reference>
        </references>
      </pivotArea>
    </format>
    <format dxfId="88">
      <pivotArea type="all" dataOnly="0" outline="0" fieldPosition="0"/>
    </format>
    <format dxfId="87">
      <pivotArea outline="0" collapsedLevelsAreSubtotals="1" fieldPosition="0"/>
    </format>
    <format dxfId="86">
      <pivotArea field="4" type="button" dataOnly="0" labelOnly="1" outline="0" axis="axisRow" fieldPosition="0"/>
    </format>
    <format dxfId="85">
      <pivotArea dataOnly="0" labelOnly="1" fieldPosition="0">
        <references count="1">
          <reference field="4" count="0"/>
        </references>
      </pivotArea>
    </format>
    <format dxfId="84">
      <pivotArea dataOnly="0" labelOnly="1" grandRow="1" outline="0" fieldPosition="0"/>
    </format>
    <format dxfId="83">
      <pivotArea dataOnly="0" labelOnly="1" fieldPosition="0">
        <references count="2">
          <reference field="4" count="1" selected="0">
            <x v="0"/>
          </reference>
          <reference field="5" count="1">
            <x v="0"/>
          </reference>
        </references>
      </pivotArea>
    </format>
    <format dxfId="82">
      <pivotArea dataOnly="0" labelOnly="1" fieldPosition="0">
        <references count="2">
          <reference field="4" count="1" selected="0">
            <x v="1"/>
          </reference>
          <reference field="5" count="1">
            <x v="7"/>
          </reference>
        </references>
      </pivotArea>
    </format>
    <format dxfId="81">
      <pivotArea dataOnly="0" labelOnly="1" fieldPosition="0">
        <references count="2">
          <reference field="4" count="1" selected="0">
            <x v="2"/>
          </reference>
          <reference field="5" count="2">
            <x v="5"/>
            <x v="6"/>
          </reference>
        </references>
      </pivotArea>
    </format>
    <format dxfId="80">
      <pivotArea dataOnly="0" labelOnly="1" fieldPosition="0">
        <references count="2">
          <reference field="4" count="1" selected="0">
            <x v="3"/>
          </reference>
          <reference field="5" count="2">
            <x v="2"/>
            <x v="3"/>
          </reference>
        </references>
      </pivotArea>
    </format>
    <format dxfId="79">
      <pivotArea dataOnly="0" labelOnly="1" fieldPosition="0">
        <references count="2">
          <reference field="4" count="1" selected="0">
            <x v="4"/>
          </reference>
          <reference field="5" count="2">
            <x v="2"/>
            <x v="4"/>
          </reference>
        </references>
      </pivotArea>
    </format>
    <format dxfId="78">
      <pivotArea dataOnly="0" labelOnly="1" fieldPosition="0">
        <references count="2">
          <reference field="4" count="1" selected="0">
            <x v="5"/>
          </reference>
          <reference field="5" count="2">
            <x v="1"/>
            <x v="2"/>
          </reference>
        </references>
      </pivotArea>
    </format>
    <format dxfId="77">
      <pivotArea dataOnly="0" labelOnly="1" fieldPosition="0">
        <references count="2">
          <reference field="4" count="1" selected="0">
            <x v="6"/>
          </reference>
          <reference field="5" count="2">
            <x v="2"/>
            <x v="4"/>
          </reference>
        </references>
      </pivotArea>
    </format>
    <format dxfId="76">
      <pivotArea dataOnly="0" labelOnly="1" outline="0" axis="axisValues" fieldPosition="0"/>
    </format>
    <format dxfId="75">
      <pivotArea type="all" dataOnly="0" outline="0" fieldPosition="0"/>
    </format>
    <format dxfId="74">
      <pivotArea outline="0" collapsedLevelsAreSubtotals="1" fieldPosition="0"/>
    </format>
    <format dxfId="73">
      <pivotArea field="4" type="button" dataOnly="0" labelOnly="1" outline="0" axis="axisRow" fieldPosition="0"/>
    </format>
    <format dxfId="72">
      <pivotArea dataOnly="0" labelOnly="1" outline="0" axis="axisValues" fieldPosition="0"/>
    </format>
    <format dxfId="71">
      <pivotArea dataOnly="0" labelOnly="1" fieldPosition="0">
        <references count="1">
          <reference field="4" count="0"/>
        </references>
      </pivotArea>
    </format>
    <format dxfId="70">
      <pivotArea dataOnly="0" labelOnly="1" grandRow="1" outline="0" fieldPosition="0"/>
    </format>
    <format dxfId="69">
      <pivotArea dataOnly="0" labelOnly="1" fieldPosition="0">
        <references count="2">
          <reference field="4" count="1" selected="0">
            <x v="1"/>
          </reference>
          <reference field="5" count="4">
            <x v="2"/>
            <x v="7"/>
            <x v="8"/>
            <x v="9"/>
          </reference>
        </references>
      </pivotArea>
    </format>
    <format dxfId="68">
      <pivotArea dataOnly="0" labelOnly="1" fieldPosition="0">
        <references count="2">
          <reference field="4" count="1" selected="0">
            <x v="2"/>
          </reference>
          <reference field="5" count="2">
            <x v="5"/>
            <x v="6"/>
          </reference>
        </references>
      </pivotArea>
    </format>
    <format dxfId="67">
      <pivotArea dataOnly="0" labelOnly="1" fieldPosition="0">
        <references count="2">
          <reference field="4" count="1" selected="0">
            <x v="3"/>
          </reference>
          <reference field="5" count="2">
            <x v="2"/>
            <x v="3"/>
          </reference>
        </references>
      </pivotArea>
    </format>
    <format dxfId="66">
      <pivotArea dataOnly="0" labelOnly="1" fieldPosition="0">
        <references count="2">
          <reference field="4" count="1" selected="0">
            <x v="4"/>
          </reference>
          <reference field="5" count="1">
            <x v="2"/>
          </reference>
        </references>
      </pivotArea>
    </format>
    <format dxfId="65">
      <pivotArea dataOnly="0" labelOnly="1" fieldPosition="0">
        <references count="2">
          <reference field="4" count="1" selected="0">
            <x v="5"/>
          </reference>
          <reference field="5" count="1">
            <x v="2"/>
          </reference>
        </references>
      </pivotArea>
    </format>
    <format dxfId="64">
      <pivotArea dataOnly="0" labelOnly="1" fieldPosition="0">
        <references count="2">
          <reference field="4" count="1" selected="0">
            <x v="6"/>
          </reference>
          <reference field="5" count="1">
            <x v="2"/>
          </reference>
        </references>
      </pivotArea>
    </format>
    <format dxfId="63">
      <pivotArea dataOnly="0" labelOnly="1" fieldPosition="0">
        <references count="2">
          <reference field="4" count="1" selected="0">
            <x v="8"/>
          </reference>
          <reference field="5" count="2">
            <x v="2"/>
            <x v="10"/>
          </reference>
        </references>
      </pivotArea>
    </format>
    <format dxfId="62">
      <pivotArea dataOnly="0" labelOnly="1" fieldPosition="0">
        <references count="2">
          <reference field="4" count="1" selected="0">
            <x v="9"/>
          </reference>
          <reference field="5" count="1">
            <x v="2"/>
          </reference>
        </references>
      </pivotArea>
    </format>
    <format dxfId="61">
      <pivotArea dataOnly="0" labelOnly="1" fieldPosition="0">
        <references count="2">
          <reference field="4" count="1" selected="0">
            <x v="10"/>
          </reference>
          <reference field="5" count="1">
            <x v="11"/>
          </reference>
        </references>
      </pivotArea>
    </format>
    <format dxfId="60">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F104" totalsRowShown="0" headerRowDxfId="29" headerRowBorderDxfId="28">
  <autoFilter ref="B10:AF104" xr:uid="{00000000-000C-0000-FFFF-FFFF00000000}"/>
  <sortState xmlns:xlrd2="http://schemas.microsoft.com/office/spreadsheetml/2017/richdata2" ref="B8:AF10">
    <sortCondition ref="L7:L10"/>
  </sortState>
  <tableColumns count="31">
    <tableColumn id="1" xr3:uid="{00000000-0010-0000-0000-000001000000}" name="VIGENCIA"/>
    <tableColumn id="13" xr3:uid="{00000000-0010-0000-0000-00000D000000}" name="NÚMERO CONTRATO"/>
    <tableColumn id="26" xr3:uid="{00000000-0010-0000-0000-00001A000000}" name="PORTAL CONTRATACION" dataDxfId="27"/>
    <tableColumn id="6" xr3:uid="{00000000-0010-0000-0000-000006000000}" name="URL SECOP" dataDxfId="26"/>
    <tableColumn id="33" xr3:uid="{00000000-0010-0000-0000-000021000000}" name="PROCESO SELECCIÓN" dataDxfId="25"/>
    <tableColumn id="32" xr3:uid="{00000000-0010-0000-0000-000020000000}" name="CLASE CONTRATO" dataDxfId="24"/>
    <tableColumn id="35" xr3:uid="{00000000-0010-0000-0000-000023000000}" name="DEPENDENCIA DESTINO" dataDxfId="23"/>
    <tableColumn id="31" xr3:uid="{00000000-0010-0000-0000-00001F000000}" name="NOMBRE UNIDAD EJECUTORA" dataDxfId="22"/>
    <tableColumn id="34" xr3:uid="{00000000-0010-0000-0000-000022000000}" name="OBJETO" dataDxfId="21"/>
    <tableColumn id="2" xr3:uid="{00000000-0010-0000-0000-000002000000}" name="CLASE MODIFICACIÓN" dataDxfId="20"/>
    <tableColumn id="3" xr3:uid="{00000000-0010-0000-0000-000003000000}" name="FECHA SUSCRIPCIÓN DE LA MODIFICACIÓN" dataDxfId="19"/>
    <tableColumn id="5" xr3:uid="{00000000-0010-0000-0000-000005000000}" name="IDENTIFICACIÓN CONTRATISTA"/>
    <tableColumn id="4" xr3:uid="{00000000-0010-0000-0000-000004000000}" name="RAZÓN SOCIAL_x000a_CESIONARIO" dataDxfId="18"/>
    <tableColumn id="14" xr3:uid="{00000000-0010-0000-0000-00000E000000}" name="VALOR CONTRATO PRINCIPAL" dataDxfId="17"/>
    <tableColumn id="15" xr3:uid="{00000000-0010-0000-0000-00000F000000}" name="VALOR ADICIÓN" dataDxfId="16"/>
    <tableColumn id="16" xr3:uid="{00000000-0010-0000-0000-000010000000}" name="VALOR TOTAL" dataDxfId="15"/>
    <tableColumn id="17" xr3:uid="{00000000-0010-0000-0000-000011000000}" name="PLAZO MODIFICACIÓN (Días)" dataDxfId="14"/>
    <tableColumn id="7" xr3:uid="{00000000-0010-0000-0000-000007000000}" name="PLAZO TOTAL_x000a_(DÍAS)*" dataDxfId="13"/>
    <tableColumn id="8" xr3:uid="{00000000-0010-0000-0000-000008000000}" name="Fecha de suscripción" dataDxfId="12"/>
    <tableColumn id="18" xr3:uid="{00000000-0010-0000-0000-000012000000}" name="Fecha de Inicio" dataDxfId="11"/>
    <tableColumn id="19" xr3:uid="{00000000-0010-0000-0000-000013000000}" name="Plazo Inicial (dias)" dataDxfId="10"/>
    <tableColumn id="9" xr3:uid="{00000000-0010-0000-0000-000009000000}" name="Fecha Finalizacion Programada" dataDxfId="9"/>
    <tableColumn id="10" xr3:uid="{00000000-0010-0000-0000-00000A000000}" name="Valor del Contrato_x000a_inical" dataDxfId="8"/>
    <tableColumn id="25" xr3:uid="{00000000-0010-0000-0000-000019000000}" name="dias ejecutados" dataDxfId="7">
      <calculatedColumnFormula>$D$5-Contratos[[#This Row],[Fecha de Inicio]]</calculatedColumnFormula>
    </tableColumn>
    <tableColumn id="11" xr3:uid="{00000000-0010-0000-0000-00000B000000}" name="% Ejecución" dataDxfId="6">
      <calculatedColumnFormula>ROUND(Contratos[[#This Row],[dias ejecutados]]/(Contratos[[#This Row],[Fecha Finalizacion Programada]]-Contratos[[#This Row],[Fecha de Inicio]])*100,2)</calculatedColumnFormula>
    </tableColumn>
    <tableColumn id="12" xr3:uid="{00000000-0010-0000-0000-00000C000000}" name="Recursos totales Ejecutados o pagados" dataDxfId="5"/>
    <tableColumn id="21" xr3:uid="{00000000-0010-0000-0000-000015000000}" name="Recursos pendientes de ejecutar." dataDxfId="4"/>
    <tableColumn id="22" xr3:uid="{00000000-0010-0000-0000-000016000000}" name="Cantidad de Adiciones/_x000a_prórrogas" dataDxfId="3"/>
    <tableColumn id="23" xr3:uid="{00000000-0010-0000-0000-000017000000}" name="Vr. Adiciones" dataDxfId="2"/>
    <tableColumn id="24" xr3:uid="{00000000-0010-0000-0000-000018000000}" name="Vr. Total con Adiciones" dataDxfId="1"/>
    <tableColumn id="20" xr3:uid="{00000000-0010-0000-0000-000014000000}" name="Plazo total con prorrogas (días)"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0"/>
  <sheetViews>
    <sheetView showGridLines="0" tabSelected="1" workbookViewId="0">
      <selection activeCell="F7" sqref="F7"/>
    </sheetView>
  </sheetViews>
  <sheetFormatPr baseColWidth="10" defaultRowHeight="15" x14ac:dyDescent="0.25"/>
  <cols>
    <col min="2" max="2" width="2.7109375" customWidth="1"/>
    <col min="3" max="3" width="23.5703125" customWidth="1"/>
    <col min="4" max="4" width="18.5703125" bestFit="1" customWidth="1"/>
    <col min="6" max="6" width="59.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D3" s="53" t="s">
        <v>104</v>
      </c>
      <c r="E3" s="54"/>
      <c r="F3" s="54"/>
      <c r="G3" s="55"/>
      <c r="H3" s="8"/>
    </row>
    <row r="4" spans="2:8" x14ac:dyDescent="0.25">
      <c r="B4" s="7"/>
      <c r="H4" s="8"/>
    </row>
    <row r="5" spans="2:8" x14ac:dyDescent="0.25">
      <c r="B5" s="7"/>
      <c r="H5" s="8"/>
    </row>
    <row r="6" spans="2:8" x14ac:dyDescent="0.25">
      <c r="B6" s="7"/>
      <c r="H6" s="8"/>
    </row>
    <row r="7" spans="2:8" x14ac:dyDescent="0.25">
      <c r="B7" s="7"/>
      <c r="H7" s="8"/>
    </row>
    <row r="8" spans="2:8" x14ac:dyDescent="0.25">
      <c r="B8" s="7"/>
      <c r="H8" s="8"/>
    </row>
    <row r="9" spans="2:8" x14ac:dyDescent="0.25">
      <c r="B9" s="7"/>
      <c r="H9" s="8"/>
    </row>
    <row r="10" spans="2:8" x14ac:dyDescent="0.25">
      <c r="B10" s="7"/>
      <c r="H10" s="8"/>
    </row>
    <row r="11" spans="2:8" x14ac:dyDescent="0.25">
      <c r="B11" s="7"/>
      <c r="C11" s="12"/>
      <c r="D11" s="12"/>
      <c r="E11" s="12"/>
      <c r="F11" s="12"/>
      <c r="G11" s="12"/>
      <c r="H11" s="8"/>
    </row>
    <row r="12" spans="2:8" ht="15.75" thickBot="1" x14ac:dyDescent="0.3">
      <c r="B12" s="7"/>
      <c r="H12" s="8"/>
    </row>
    <row r="13" spans="2:8" ht="15.75" thickBot="1" x14ac:dyDescent="0.3">
      <c r="B13" s="7"/>
      <c r="C13" s="41" t="s">
        <v>39</v>
      </c>
      <c r="D13" s="13" t="s">
        <v>2</v>
      </c>
      <c r="F13" s="41" t="s">
        <v>40</v>
      </c>
      <c r="G13" s="15" t="s">
        <v>2</v>
      </c>
      <c r="H13" s="8"/>
    </row>
    <row r="14" spans="2:8" ht="15.75" thickBot="1" x14ac:dyDescent="0.3">
      <c r="B14" s="7"/>
      <c r="C14" s="45" t="s">
        <v>47</v>
      </c>
      <c r="D14" s="50">
        <v>79</v>
      </c>
      <c r="F14" s="42" t="s">
        <v>135</v>
      </c>
      <c r="G14" s="50"/>
      <c r="H14" s="8"/>
    </row>
    <row r="15" spans="2:8" x14ac:dyDescent="0.25">
      <c r="B15" s="7"/>
      <c r="C15" s="45" t="s">
        <v>48</v>
      </c>
      <c r="D15" s="51">
        <v>3</v>
      </c>
      <c r="F15" s="44" t="s">
        <v>42</v>
      </c>
      <c r="G15" s="51">
        <v>2</v>
      </c>
      <c r="H15" s="8"/>
    </row>
    <row r="16" spans="2:8" ht="15.75" thickBot="1" x14ac:dyDescent="0.3">
      <c r="B16" s="7"/>
      <c r="C16" s="45" t="s">
        <v>49</v>
      </c>
      <c r="D16" s="51">
        <v>8</v>
      </c>
      <c r="F16" s="43" t="s">
        <v>113</v>
      </c>
      <c r="G16" s="51">
        <v>1</v>
      </c>
      <c r="H16" s="8"/>
    </row>
    <row r="17" spans="2:8" ht="15.75" thickBot="1" x14ac:dyDescent="0.3">
      <c r="B17" s="7"/>
      <c r="C17" s="45" t="s">
        <v>53</v>
      </c>
      <c r="D17" s="51">
        <v>1</v>
      </c>
      <c r="F17" s="42" t="s">
        <v>41</v>
      </c>
      <c r="G17" s="51"/>
      <c r="H17" s="8"/>
    </row>
    <row r="18" spans="2:8" ht="15.75" thickBot="1" x14ac:dyDescent="0.3">
      <c r="B18" s="7"/>
      <c r="C18" s="42" t="s">
        <v>103</v>
      </c>
      <c r="D18" s="51">
        <v>3</v>
      </c>
      <c r="F18" s="44" t="s">
        <v>43</v>
      </c>
      <c r="G18" s="51">
        <v>68</v>
      </c>
      <c r="H18" s="8"/>
    </row>
    <row r="19" spans="2:8" ht="15.75" thickBot="1" x14ac:dyDescent="0.3">
      <c r="B19" s="7"/>
      <c r="C19" s="14" t="s">
        <v>0</v>
      </c>
      <c r="D19" s="52">
        <v>94</v>
      </c>
      <c r="E19" s="46">
        <f>+GETPIVOTDATA("VIGENCIA",$C$13)</f>
        <v>94</v>
      </c>
      <c r="F19" s="43" t="s">
        <v>50</v>
      </c>
      <c r="G19" s="51">
        <v>18</v>
      </c>
      <c r="H19" s="8"/>
    </row>
    <row r="20" spans="2:8" ht="15.75" thickBot="1" x14ac:dyDescent="0.3">
      <c r="B20" s="7"/>
      <c r="E20" s="46">
        <f>GETPIVOTDATA("VIGENCIA",$C$13)</f>
        <v>94</v>
      </c>
      <c r="F20" s="42" t="s">
        <v>100</v>
      </c>
      <c r="G20" s="51"/>
      <c r="H20" s="8"/>
    </row>
    <row r="21" spans="2:8" ht="15.75" thickBot="1" x14ac:dyDescent="0.3">
      <c r="B21" s="7"/>
      <c r="F21" s="43" t="s">
        <v>42</v>
      </c>
      <c r="G21" s="51">
        <v>1</v>
      </c>
      <c r="H21" s="8"/>
    </row>
    <row r="22" spans="2:8" ht="15.75" thickBot="1" x14ac:dyDescent="0.3">
      <c r="B22" s="7"/>
      <c r="F22" s="42" t="s">
        <v>44</v>
      </c>
      <c r="G22" s="51"/>
      <c r="H22" s="8"/>
    </row>
    <row r="23" spans="2:8" ht="15.75" thickBot="1" x14ac:dyDescent="0.3">
      <c r="B23" s="7"/>
      <c r="F23" s="43" t="s">
        <v>42</v>
      </c>
      <c r="G23" s="51">
        <v>1</v>
      </c>
      <c r="H23" s="8"/>
    </row>
    <row r="24" spans="2:8" ht="15.75" thickBot="1" x14ac:dyDescent="0.3">
      <c r="B24" s="7"/>
      <c r="F24" s="42" t="s">
        <v>91</v>
      </c>
      <c r="G24" s="51"/>
      <c r="H24" s="8"/>
    </row>
    <row r="25" spans="2:8" ht="15.75" thickBot="1" x14ac:dyDescent="0.3">
      <c r="B25" s="7"/>
      <c r="F25" s="43" t="s">
        <v>101</v>
      </c>
      <c r="G25" s="51">
        <v>1</v>
      </c>
      <c r="H25" s="8"/>
    </row>
    <row r="26" spans="2:8" x14ac:dyDescent="0.25">
      <c r="B26" s="7"/>
      <c r="C26" s="40"/>
      <c r="F26" s="48" t="s">
        <v>162</v>
      </c>
      <c r="G26" s="51">
        <v>1</v>
      </c>
      <c r="H26" s="8"/>
    </row>
    <row r="27" spans="2:8" ht="15.75" thickBot="1" x14ac:dyDescent="0.3">
      <c r="B27" s="7"/>
      <c r="C27" s="40"/>
      <c r="F27" s="42" t="s">
        <v>52</v>
      </c>
      <c r="G27" s="51"/>
      <c r="H27" s="8"/>
    </row>
    <row r="28" spans="2:8" ht="15.75" thickBot="1" x14ac:dyDescent="0.3">
      <c r="B28" s="7"/>
      <c r="C28" s="40"/>
      <c r="F28" s="43" t="s">
        <v>42</v>
      </c>
      <c r="G28" s="51">
        <v>1</v>
      </c>
      <c r="H28" s="8"/>
    </row>
    <row r="29" spans="2:8" ht="15.75" thickBot="1" x14ac:dyDescent="0.3">
      <c r="B29" s="7"/>
      <c r="C29" s="40"/>
      <c r="F29" s="14" t="s">
        <v>0</v>
      </c>
      <c r="G29" s="52">
        <v>94</v>
      </c>
      <c r="H29" s="8"/>
    </row>
    <row r="30" spans="2:8" ht="15.75" thickBot="1" x14ac:dyDescent="0.3">
      <c r="B30" s="9"/>
      <c r="C30" s="10"/>
      <c r="D30" s="10"/>
      <c r="E30" s="10"/>
      <c r="F30" s="10"/>
      <c r="G30" s="10"/>
      <c r="H30" s="11"/>
    </row>
  </sheetData>
  <sheetProtection sheet="1" autoFilter="0"/>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F104"/>
  <sheetViews>
    <sheetView showGridLines="0" zoomScale="85" zoomScaleNormal="85"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10" max="10" width="32.28515625" customWidth="1"/>
    <col min="11" max="11" width="15.5703125" customWidth="1"/>
    <col min="12" max="12" width="15.42578125" customWidth="1"/>
    <col min="13" max="13" width="18" customWidth="1"/>
    <col min="14" max="14" width="25.85546875" customWidth="1"/>
    <col min="15" max="15" width="19.140625" customWidth="1"/>
    <col min="16" max="16" width="15.140625" bestFit="1" customWidth="1"/>
    <col min="17" max="17" width="17.85546875" bestFit="1" customWidth="1"/>
    <col min="18" max="18" width="16.140625" customWidth="1"/>
    <col min="19" max="19" width="17.85546875" customWidth="1"/>
    <col min="24" max="24" width="17.85546875" bestFit="1" customWidth="1"/>
    <col min="27" max="28" width="16.85546875" bestFit="1" customWidth="1"/>
    <col min="30" max="30" width="17.28515625" bestFit="1" customWidth="1"/>
    <col min="31" max="31" width="17.85546875" bestFit="1" customWidth="1"/>
    <col min="32" max="32" width="14.85546875" customWidth="1"/>
  </cols>
  <sheetData>
    <row r="2" spans="2:32" ht="41.25" customHeight="1" x14ac:dyDescent="0.25">
      <c r="B2" s="34" t="s">
        <v>104</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row>
    <row r="3" spans="2:32" x14ac:dyDescent="0.25">
      <c r="E3" s="3"/>
    </row>
    <row r="4" spans="2:32" x14ac:dyDescent="0.25">
      <c r="B4" s="31" t="s">
        <v>34</v>
      </c>
      <c r="C4" s="29" t="s">
        <v>35</v>
      </c>
      <c r="D4" s="30" t="s">
        <v>36</v>
      </c>
      <c r="E4" s="3"/>
    </row>
    <row r="5" spans="2:32" x14ac:dyDescent="0.25">
      <c r="B5" s="28"/>
      <c r="C5" s="32">
        <v>45200</v>
      </c>
      <c r="D5" s="33">
        <v>45230</v>
      </c>
      <c r="E5" s="3"/>
    </row>
    <row r="6" spans="2:32" x14ac:dyDescent="0.25">
      <c r="B6" s="26"/>
      <c r="E6" s="3"/>
    </row>
    <row r="7" spans="2:32" x14ac:dyDescent="0.25">
      <c r="B7" s="27" t="s">
        <v>1</v>
      </c>
      <c r="C7" s="3"/>
      <c r="E7" s="2"/>
    </row>
    <row r="8" spans="2:32" ht="15.75" thickBot="1" x14ac:dyDescent="0.3">
      <c r="B8" s="2" t="s">
        <v>33</v>
      </c>
      <c r="C8" s="2"/>
      <c r="D8" s="2"/>
      <c r="E8" s="2"/>
    </row>
    <row r="9" spans="2:32" ht="18.75" customHeight="1" x14ac:dyDescent="0.25">
      <c r="B9" s="16" t="s">
        <v>29</v>
      </c>
      <c r="C9" s="17"/>
      <c r="D9" s="17"/>
      <c r="E9" s="17"/>
      <c r="F9" s="22"/>
      <c r="G9" s="22"/>
      <c r="H9" s="22"/>
      <c r="I9" s="22"/>
      <c r="J9" s="23"/>
      <c r="K9" s="19" t="s">
        <v>54</v>
      </c>
      <c r="L9" s="20"/>
      <c r="M9" s="20"/>
      <c r="N9" s="20"/>
      <c r="O9" s="20"/>
      <c r="P9" s="20"/>
      <c r="Q9" s="20"/>
      <c r="R9" s="21"/>
      <c r="S9" s="21"/>
      <c r="T9" s="16" t="s">
        <v>28</v>
      </c>
      <c r="U9" s="17"/>
      <c r="V9" s="17"/>
      <c r="W9" s="17"/>
      <c r="X9" s="17"/>
      <c r="Y9" s="17"/>
      <c r="Z9" s="17"/>
      <c r="AA9" s="17"/>
      <c r="AB9" s="17"/>
      <c r="AC9" s="17"/>
      <c r="AD9" s="17"/>
      <c r="AE9" s="18"/>
      <c r="AF9" s="18"/>
    </row>
    <row r="10" spans="2:32" ht="56.25" customHeight="1" thickBot="1" x14ac:dyDescent="0.3">
      <c r="B10" s="35" t="s">
        <v>3</v>
      </c>
      <c r="C10" s="36" t="s">
        <v>4</v>
      </c>
      <c r="D10" s="36" t="s">
        <v>30</v>
      </c>
      <c r="E10" s="36" t="s">
        <v>31</v>
      </c>
      <c r="F10" s="36" t="s">
        <v>26</v>
      </c>
      <c r="G10" s="36" t="s">
        <v>27</v>
      </c>
      <c r="H10" s="36" t="s">
        <v>25</v>
      </c>
      <c r="I10" s="36" t="s">
        <v>24</v>
      </c>
      <c r="J10" s="37" t="s">
        <v>8</v>
      </c>
      <c r="K10" s="38" t="s">
        <v>5</v>
      </c>
      <c r="L10" s="39" t="s">
        <v>6</v>
      </c>
      <c r="M10" s="39" t="s">
        <v>7</v>
      </c>
      <c r="N10" s="39" t="s">
        <v>37</v>
      </c>
      <c r="O10" s="39" t="s">
        <v>9</v>
      </c>
      <c r="P10" s="39" t="s">
        <v>10</v>
      </c>
      <c r="Q10" s="39" t="s">
        <v>11</v>
      </c>
      <c r="R10" s="39" t="s">
        <v>12</v>
      </c>
      <c r="S10" s="25" t="s">
        <v>32</v>
      </c>
      <c r="T10" s="35" t="s">
        <v>13</v>
      </c>
      <c r="U10" s="36" t="s">
        <v>14</v>
      </c>
      <c r="V10" s="36" t="s">
        <v>15</v>
      </c>
      <c r="W10" s="36" t="s">
        <v>16</v>
      </c>
      <c r="X10" s="36" t="s">
        <v>17</v>
      </c>
      <c r="Y10" s="36" t="s">
        <v>18</v>
      </c>
      <c r="Z10" s="36" t="s">
        <v>19</v>
      </c>
      <c r="AA10" s="36" t="s">
        <v>38</v>
      </c>
      <c r="AB10" s="36" t="s">
        <v>20</v>
      </c>
      <c r="AC10" s="36" t="s">
        <v>21</v>
      </c>
      <c r="AD10" s="36" t="s">
        <v>22</v>
      </c>
      <c r="AE10" s="36" t="s">
        <v>23</v>
      </c>
      <c r="AF10" s="37" t="s">
        <v>46</v>
      </c>
    </row>
    <row r="11" spans="2:32" x14ac:dyDescent="0.25">
      <c r="B11">
        <v>2023</v>
      </c>
      <c r="C11">
        <v>230009</v>
      </c>
      <c r="D11" t="s">
        <v>55</v>
      </c>
      <c r="E11" t="s">
        <v>240</v>
      </c>
      <c r="F11" t="s">
        <v>41</v>
      </c>
      <c r="G11" t="s">
        <v>43</v>
      </c>
      <c r="H11" t="s">
        <v>56</v>
      </c>
      <c r="I11" t="s">
        <v>45</v>
      </c>
      <c r="J11" t="s">
        <v>180</v>
      </c>
      <c r="K11" t="s">
        <v>47</v>
      </c>
      <c r="L11" s="1">
        <v>45224</v>
      </c>
      <c r="O11" s="24">
        <v>86526000</v>
      </c>
      <c r="P11" s="24">
        <v>15048000</v>
      </c>
      <c r="Q11" s="24">
        <v>101574000</v>
      </c>
      <c r="R11">
        <v>60</v>
      </c>
      <c r="S11">
        <v>405</v>
      </c>
      <c r="T11" s="1">
        <v>44937</v>
      </c>
      <c r="U11" s="1" t="s">
        <v>115</v>
      </c>
      <c r="V11">
        <v>345</v>
      </c>
      <c r="W11" s="1" t="s">
        <v>181</v>
      </c>
      <c r="X11" s="24">
        <v>86526000</v>
      </c>
      <c r="Y11">
        <f>$D$5-Contratos[[#This Row],[Fecha de Inicio]]</f>
        <v>291</v>
      </c>
      <c r="Z11">
        <f>ROUND(Contratos[[#This Row],[dias ejecutados]]/(Contratos[[#This Row],[Fecha Finalizacion Programada]]-Contratos[[#This Row],[Fecha de Inicio]])*100,2)</f>
        <v>70.8</v>
      </c>
      <c r="AA11" s="24">
        <v>49407600</v>
      </c>
      <c r="AB11" s="24">
        <v>29594400</v>
      </c>
      <c r="AC11">
        <v>1</v>
      </c>
      <c r="AD11">
        <v>15048000</v>
      </c>
      <c r="AE11" s="47">
        <v>101574000</v>
      </c>
      <c r="AF11">
        <v>405</v>
      </c>
    </row>
    <row r="12" spans="2:32" x14ac:dyDescent="0.25">
      <c r="B12">
        <v>2023</v>
      </c>
      <c r="C12">
        <v>230109</v>
      </c>
      <c r="D12" t="s">
        <v>55</v>
      </c>
      <c r="E12" t="s">
        <v>241</v>
      </c>
      <c r="F12" t="s">
        <v>41</v>
      </c>
      <c r="G12" t="s">
        <v>43</v>
      </c>
      <c r="H12" t="s">
        <v>85</v>
      </c>
      <c r="I12" t="s">
        <v>45</v>
      </c>
      <c r="J12" t="s">
        <v>184</v>
      </c>
      <c r="K12" t="s">
        <v>47</v>
      </c>
      <c r="L12" s="1">
        <v>45219</v>
      </c>
      <c r="O12" s="49">
        <v>70641000</v>
      </c>
      <c r="P12" s="49">
        <v>25378433</v>
      </c>
      <c r="Q12" s="49">
        <v>96019433</v>
      </c>
      <c r="R12">
        <v>97</v>
      </c>
      <c r="S12">
        <v>367</v>
      </c>
      <c r="T12" s="1">
        <v>44945</v>
      </c>
      <c r="U12" s="1" t="s">
        <v>119</v>
      </c>
      <c r="V12">
        <v>270</v>
      </c>
      <c r="W12" s="1" t="s">
        <v>128</v>
      </c>
      <c r="X12" s="49">
        <v>70641000</v>
      </c>
      <c r="Y12">
        <f>$D$5-Contratos[[#This Row],[Fecha de Inicio]]</f>
        <v>281</v>
      </c>
      <c r="Z12">
        <f>ROUND(Contratos[[#This Row],[dias ejecutados]]/(Contratos[[#This Row],[Fecha Finalizacion Programada]]-Contratos[[#This Row],[Fecha de Inicio]])*100,2)</f>
        <v>75.540000000000006</v>
      </c>
      <c r="AA12" s="24">
        <v>49187067</v>
      </c>
      <c r="AB12" s="24">
        <v>13604933</v>
      </c>
      <c r="AC12">
        <v>1</v>
      </c>
      <c r="AD12" s="49">
        <v>25378433</v>
      </c>
      <c r="AE12" s="47">
        <v>96019433</v>
      </c>
      <c r="AF12">
        <v>367</v>
      </c>
    </row>
    <row r="13" spans="2:32" x14ac:dyDescent="0.25">
      <c r="B13">
        <v>2023</v>
      </c>
      <c r="C13">
        <v>230037</v>
      </c>
      <c r="D13" t="s">
        <v>55</v>
      </c>
      <c r="E13" t="s">
        <v>242</v>
      </c>
      <c r="F13" t="s">
        <v>41</v>
      </c>
      <c r="G13" t="s">
        <v>43</v>
      </c>
      <c r="H13" t="s">
        <v>183</v>
      </c>
      <c r="I13" t="s">
        <v>45</v>
      </c>
      <c r="J13" t="s">
        <v>182</v>
      </c>
      <c r="K13" t="s">
        <v>47</v>
      </c>
      <c r="L13" s="1">
        <v>45225</v>
      </c>
      <c r="O13" s="49">
        <v>40320000</v>
      </c>
      <c r="P13" s="49">
        <v>9542400</v>
      </c>
      <c r="Q13" s="49">
        <v>49862400</v>
      </c>
      <c r="R13">
        <v>71</v>
      </c>
      <c r="S13">
        <v>371</v>
      </c>
      <c r="T13" s="1">
        <v>44942</v>
      </c>
      <c r="U13" s="1" t="s">
        <v>116</v>
      </c>
      <c r="V13">
        <v>300</v>
      </c>
      <c r="W13" s="1" t="s">
        <v>128</v>
      </c>
      <c r="X13" s="49">
        <v>40320000</v>
      </c>
      <c r="Y13">
        <f>$D$5-Contratos[[#This Row],[Fecha de Inicio]]</f>
        <v>285</v>
      </c>
      <c r="Z13">
        <f>ROUND(Contratos[[#This Row],[dias ejecutados]]/(Contratos[[#This Row],[Fecha Finalizacion Programada]]-Contratos[[#This Row],[Fecha de Inicio]])*100,2)</f>
        <v>75.8</v>
      </c>
      <c r="AA13" s="24">
        <v>25804800</v>
      </c>
      <c r="AB13" s="24">
        <v>14515200</v>
      </c>
      <c r="AC13">
        <v>1</v>
      </c>
      <c r="AD13" s="49">
        <v>9542400</v>
      </c>
      <c r="AE13" s="47">
        <v>49862400</v>
      </c>
      <c r="AF13">
        <v>371</v>
      </c>
    </row>
    <row r="14" spans="2:32" x14ac:dyDescent="0.25">
      <c r="B14">
        <v>2023</v>
      </c>
      <c r="C14">
        <v>230038</v>
      </c>
      <c r="D14" t="s">
        <v>55</v>
      </c>
      <c r="E14" t="s">
        <v>242</v>
      </c>
      <c r="F14" t="s">
        <v>41</v>
      </c>
      <c r="G14" t="s">
        <v>43</v>
      </c>
      <c r="H14" t="s">
        <v>183</v>
      </c>
      <c r="I14" t="s">
        <v>45</v>
      </c>
      <c r="J14" t="s">
        <v>182</v>
      </c>
      <c r="K14" t="s">
        <v>47</v>
      </c>
      <c r="L14" s="1">
        <v>45225</v>
      </c>
      <c r="O14" s="49">
        <v>40320000</v>
      </c>
      <c r="P14" s="49">
        <v>9542400</v>
      </c>
      <c r="Q14" s="49">
        <v>49862400</v>
      </c>
      <c r="R14">
        <v>71</v>
      </c>
      <c r="S14">
        <v>371</v>
      </c>
      <c r="T14" s="1">
        <v>44939</v>
      </c>
      <c r="U14" s="1" t="s">
        <v>116</v>
      </c>
      <c r="V14">
        <v>300</v>
      </c>
      <c r="W14" s="1" t="s">
        <v>128</v>
      </c>
      <c r="X14" s="49">
        <v>40320000</v>
      </c>
      <c r="Y14">
        <f>$D$5-Contratos[[#This Row],[Fecha de Inicio]]</f>
        <v>285</v>
      </c>
      <c r="Z14">
        <f>ROUND(Contratos[[#This Row],[dias ejecutados]]/(Contratos[[#This Row],[Fecha Finalizacion Programada]]-Contratos[[#This Row],[Fecha de Inicio]])*100,2)</f>
        <v>75.8</v>
      </c>
      <c r="AA14" s="24">
        <v>25804800</v>
      </c>
      <c r="AB14" s="24">
        <v>14515200</v>
      </c>
      <c r="AC14">
        <v>1</v>
      </c>
      <c r="AD14" s="49">
        <v>9542400</v>
      </c>
      <c r="AE14" s="47">
        <v>49862400</v>
      </c>
      <c r="AF14">
        <v>371</v>
      </c>
    </row>
    <row r="15" spans="2:32" x14ac:dyDescent="0.25">
      <c r="B15">
        <v>2023</v>
      </c>
      <c r="C15">
        <v>230039</v>
      </c>
      <c r="D15" t="s">
        <v>55</v>
      </c>
      <c r="E15" t="s">
        <v>242</v>
      </c>
      <c r="F15" t="s">
        <v>41</v>
      </c>
      <c r="G15" t="s">
        <v>43</v>
      </c>
      <c r="H15" t="s">
        <v>183</v>
      </c>
      <c r="I15" t="s">
        <v>45</v>
      </c>
      <c r="J15" t="s">
        <v>182</v>
      </c>
      <c r="K15" t="s">
        <v>47</v>
      </c>
      <c r="L15" s="1">
        <v>45225</v>
      </c>
      <c r="O15" s="49">
        <v>40320000</v>
      </c>
      <c r="P15" s="49">
        <v>9542400</v>
      </c>
      <c r="Q15" s="49">
        <v>49862400</v>
      </c>
      <c r="R15">
        <v>71</v>
      </c>
      <c r="S15">
        <v>371</v>
      </c>
      <c r="T15" s="1">
        <v>44942</v>
      </c>
      <c r="U15" s="1" t="s">
        <v>116</v>
      </c>
      <c r="V15">
        <v>300</v>
      </c>
      <c r="W15" s="1" t="s">
        <v>128</v>
      </c>
      <c r="X15" s="49">
        <v>40320000</v>
      </c>
      <c r="Y15">
        <f>$D$5-Contratos[[#This Row],[Fecha de Inicio]]</f>
        <v>285</v>
      </c>
      <c r="Z15">
        <f>ROUND(Contratos[[#This Row],[dias ejecutados]]/(Contratos[[#This Row],[Fecha Finalizacion Programada]]-Contratos[[#This Row],[Fecha de Inicio]])*100,2)</f>
        <v>75.8</v>
      </c>
      <c r="AA15" s="24">
        <v>25804800</v>
      </c>
      <c r="AB15" s="24">
        <v>14515200</v>
      </c>
      <c r="AC15">
        <v>1</v>
      </c>
      <c r="AD15" s="49">
        <v>9542400</v>
      </c>
      <c r="AE15" s="47">
        <v>49862400</v>
      </c>
      <c r="AF15">
        <v>371</v>
      </c>
    </row>
    <row r="16" spans="2:32" x14ac:dyDescent="0.25">
      <c r="B16">
        <v>2023</v>
      </c>
      <c r="C16">
        <v>230040</v>
      </c>
      <c r="D16" t="s">
        <v>55</v>
      </c>
      <c r="E16" t="s">
        <v>242</v>
      </c>
      <c r="F16" t="s">
        <v>41</v>
      </c>
      <c r="G16" t="s">
        <v>43</v>
      </c>
      <c r="H16" t="s">
        <v>183</v>
      </c>
      <c r="I16" t="s">
        <v>45</v>
      </c>
      <c r="J16" t="s">
        <v>182</v>
      </c>
      <c r="K16" t="s">
        <v>47</v>
      </c>
      <c r="L16" s="1">
        <v>45225</v>
      </c>
      <c r="O16" s="49">
        <v>40320000</v>
      </c>
      <c r="P16" s="49">
        <v>9542400</v>
      </c>
      <c r="Q16" s="49">
        <v>49862400</v>
      </c>
      <c r="R16">
        <v>71</v>
      </c>
      <c r="S16">
        <v>371</v>
      </c>
      <c r="T16" s="1">
        <v>44942</v>
      </c>
      <c r="U16" s="1" t="s">
        <v>116</v>
      </c>
      <c r="V16">
        <v>300</v>
      </c>
      <c r="W16" s="1" t="s">
        <v>128</v>
      </c>
      <c r="X16" s="49">
        <v>40320000</v>
      </c>
      <c r="Y16">
        <f>$D$5-Contratos[[#This Row],[Fecha de Inicio]]</f>
        <v>285</v>
      </c>
      <c r="Z16">
        <f>ROUND(Contratos[[#This Row],[dias ejecutados]]/(Contratos[[#This Row],[Fecha Finalizacion Programada]]-Contratos[[#This Row],[Fecha de Inicio]])*100,2)</f>
        <v>75.8</v>
      </c>
      <c r="AA16" s="24">
        <v>25804800</v>
      </c>
      <c r="AB16" s="24">
        <v>14515200</v>
      </c>
      <c r="AC16">
        <v>1</v>
      </c>
      <c r="AD16" s="49">
        <v>9542400</v>
      </c>
      <c r="AE16" s="47">
        <v>49862400</v>
      </c>
      <c r="AF16">
        <v>371</v>
      </c>
    </row>
    <row r="17" spans="2:32" x14ac:dyDescent="0.25">
      <c r="B17">
        <v>2023</v>
      </c>
      <c r="C17">
        <v>230043</v>
      </c>
      <c r="D17" t="s">
        <v>55</v>
      </c>
      <c r="E17" t="s">
        <v>242</v>
      </c>
      <c r="F17" t="s">
        <v>41</v>
      </c>
      <c r="G17" t="s">
        <v>43</v>
      </c>
      <c r="H17" t="s">
        <v>183</v>
      </c>
      <c r="I17" t="s">
        <v>45</v>
      </c>
      <c r="J17" t="s">
        <v>182</v>
      </c>
      <c r="K17" t="s">
        <v>47</v>
      </c>
      <c r="L17" s="1">
        <v>45230</v>
      </c>
      <c r="O17" s="49">
        <v>40320000</v>
      </c>
      <c r="P17" s="49">
        <v>9542400</v>
      </c>
      <c r="Q17" s="49">
        <v>49862400</v>
      </c>
      <c r="R17">
        <v>71</v>
      </c>
      <c r="S17">
        <v>371</v>
      </c>
      <c r="T17" s="1">
        <v>44942</v>
      </c>
      <c r="U17" s="1" t="s">
        <v>116</v>
      </c>
      <c r="V17">
        <v>300</v>
      </c>
      <c r="W17" s="1" t="s">
        <v>128</v>
      </c>
      <c r="X17" s="49">
        <v>40320000</v>
      </c>
      <c r="Y17">
        <f>$D$5-Contratos[[#This Row],[Fecha de Inicio]]</f>
        <v>285</v>
      </c>
      <c r="Z17">
        <f>ROUND(Contratos[[#This Row],[dias ejecutados]]/(Contratos[[#This Row],[Fecha Finalizacion Programada]]-Contratos[[#This Row],[Fecha de Inicio]])*100,2)</f>
        <v>75.8</v>
      </c>
      <c r="AA17" s="24">
        <v>25804800</v>
      </c>
      <c r="AB17" s="24">
        <v>14515200</v>
      </c>
      <c r="AC17">
        <v>1</v>
      </c>
      <c r="AD17" s="49">
        <v>9542400</v>
      </c>
      <c r="AE17" s="47">
        <v>49862400</v>
      </c>
      <c r="AF17">
        <v>371</v>
      </c>
    </row>
    <row r="18" spans="2:32" x14ac:dyDescent="0.25">
      <c r="B18">
        <v>2023</v>
      </c>
      <c r="C18">
        <v>230113</v>
      </c>
      <c r="D18" t="s">
        <v>55</v>
      </c>
      <c r="E18" t="s">
        <v>242</v>
      </c>
      <c r="F18" t="s">
        <v>41</v>
      </c>
      <c r="G18" t="s">
        <v>43</v>
      </c>
      <c r="H18" t="s">
        <v>183</v>
      </c>
      <c r="I18" t="s">
        <v>45</v>
      </c>
      <c r="J18" t="s">
        <v>182</v>
      </c>
      <c r="K18" t="s">
        <v>47</v>
      </c>
      <c r="L18" s="1">
        <v>45229</v>
      </c>
      <c r="O18" s="49">
        <v>40320000</v>
      </c>
      <c r="P18" s="49">
        <v>8736000</v>
      </c>
      <c r="Q18" s="49">
        <v>49056000</v>
      </c>
      <c r="R18">
        <v>65</v>
      </c>
      <c r="S18">
        <v>365</v>
      </c>
      <c r="T18" s="1">
        <v>44945</v>
      </c>
      <c r="U18" s="1" t="s">
        <v>185</v>
      </c>
      <c r="V18">
        <v>300</v>
      </c>
      <c r="W18" s="1" t="s">
        <v>128</v>
      </c>
      <c r="X18" s="49">
        <v>40320000</v>
      </c>
      <c r="Y18">
        <f>$D$5-Contratos[[#This Row],[Fecha de Inicio]]</f>
        <v>279</v>
      </c>
      <c r="Z18">
        <f>ROUND(Contratos[[#This Row],[dias ejecutados]]/(Contratos[[#This Row],[Fecha Finalizacion Programada]]-Contratos[[#This Row],[Fecha de Inicio]])*100,2)</f>
        <v>75.41</v>
      </c>
      <c r="AA18" s="24">
        <v>24998400</v>
      </c>
      <c r="AB18" s="24">
        <v>15321600</v>
      </c>
      <c r="AC18">
        <v>1</v>
      </c>
      <c r="AD18" s="49">
        <v>8736000</v>
      </c>
      <c r="AE18" s="47">
        <v>49056000</v>
      </c>
      <c r="AF18">
        <v>365</v>
      </c>
    </row>
    <row r="19" spans="2:32" x14ac:dyDescent="0.25">
      <c r="B19">
        <v>2023</v>
      </c>
      <c r="C19">
        <v>230114</v>
      </c>
      <c r="D19" t="s">
        <v>55</v>
      </c>
      <c r="E19" t="s">
        <v>242</v>
      </c>
      <c r="F19" t="s">
        <v>41</v>
      </c>
      <c r="G19" t="s">
        <v>43</v>
      </c>
      <c r="H19" t="s">
        <v>183</v>
      </c>
      <c r="I19" t="s">
        <v>45</v>
      </c>
      <c r="J19" t="s">
        <v>182</v>
      </c>
      <c r="K19" t="s">
        <v>47</v>
      </c>
      <c r="L19" s="1">
        <v>45226</v>
      </c>
      <c r="O19" s="49">
        <v>40320000</v>
      </c>
      <c r="P19" s="49">
        <v>9004800</v>
      </c>
      <c r="Q19" s="49">
        <v>49324800</v>
      </c>
      <c r="R19">
        <v>67</v>
      </c>
      <c r="S19">
        <v>367</v>
      </c>
      <c r="T19" s="1">
        <v>44946</v>
      </c>
      <c r="U19" s="1" t="s">
        <v>119</v>
      </c>
      <c r="V19">
        <v>300</v>
      </c>
      <c r="W19" s="1" t="s">
        <v>128</v>
      </c>
      <c r="X19" s="49">
        <v>40320000</v>
      </c>
      <c r="Y19">
        <f>$D$5-Contratos[[#This Row],[Fecha de Inicio]]</f>
        <v>281</v>
      </c>
      <c r="Z19">
        <f>ROUND(Contratos[[#This Row],[dias ejecutados]]/(Contratos[[#This Row],[Fecha Finalizacion Programada]]-Contratos[[#This Row],[Fecha de Inicio]])*100,2)</f>
        <v>75.540000000000006</v>
      </c>
      <c r="AA19" s="24">
        <v>25267200</v>
      </c>
      <c r="AB19" s="24">
        <v>15052800</v>
      </c>
      <c r="AC19">
        <v>1</v>
      </c>
      <c r="AD19" s="49">
        <v>9004800</v>
      </c>
      <c r="AE19" s="47">
        <v>49324800</v>
      </c>
      <c r="AF19">
        <v>367</v>
      </c>
    </row>
    <row r="20" spans="2:32" x14ac:dyDescent="0.25">
      <c r="B20">
        <v>2023</v>
      </c>
      <c r="C20">
        <v>230049</v>
      </c>
      <c r="D20" t="s">
        <v>55</v>
      </c>
      <c r="E20" t="s">
        <v>243</v>
      </c>
      <c r="F20" t="s">
        <v>41</v>
      </c>
      <c r="G20" t="s">
        <v>43</v>
      </c>
      <c r="H20" t="s">
        <v>72</v>
      </c>
      <c r="I20" t="s">
        <v>45</v>
      </c>
      <c r="J20" t="s">
        <v>187</v>
      </c>
      <c r="K20" t="s">
        <v>47</v>
      </c>
      <c r="L20" s="1">
        <v>45202</v>
      </c>
      <c r="O20" s="49">
        <v>31432000</v>
      </c>
      <c r="P20" s="49">
        <v>14930200</v>
      </c>
      <c r="Q20" s="49">
        <v>46362200</v>
      </c>
      <c r="R20">
        <v>114</v>
      </c>
      <c r="S20">
        <v>354</v>
      </c>
      <c r="T20" s="1">
        <v>44953</v>
      </c>
      <c r="U20" s="1" t="s">
        <v>127</v>
      </c>
      <c r="V20">
        <v>240</v>
      </c>
      <c r="W20" s="1" t="s">
        <v>128</v>
      </c>
      <c r="X20" s="49">
        <v>31432000</v>
      </c>
      <c r="Y20">
        <f>$D$5-Contratos[[#This Row],[Fecha de Inicio]]</f>
        <v>267</v>
      </c>
      <c r="Z20">
        <f>ROUND(Contratos[[#This Row],[dias ejecutados]]/(Contratos[[#This Row],[Fecha Finalizacion Programada]]-Contratos[[#This Row],[Fecha de Inicio]])*100,2)</f>
        <v>74.58</v>
      </c>
      <c r="AA20" s="24">
        <v>31432000</v>
      </c>
      <c r="AB20" s="24">
        <v>14930200</v>
      </c>
      <c r="AC20">
        <v>1</v>
      </c>
      <c r="AD20" s="49">
        <v>14930200</v>
      </c>
      <c r="AE20" s="47">
        <v>46362200</v>
      </c>
      <c r="AF20">
        <v>354</v>
      </c>
    </row>
    <row r="21" spans="2:32" x14ac:dyDescent="0.25">
      <c r="B21">
        <v>2023</v>
      </c>
      <c r="C21">
        <v>230160</v>
      </c>
      <c r="D21" t="s">
        <v>55</v>
      </c>
      <c r="E21" t="s">
        <v>244</v>
      </c>
      <c r="F21" t="s">
        <v>41</v>
      </c>
      <c r="G21" t="s">
        <v>43</v>
      </c>
      <c r="H21" t="s">
        <v>72</v>
      </c>
      <c r="I21" t="s">
        <v>45</v>
      </c>
      <c r="J21" t="s">
        <v>200</v>
      </c>
      <c r="K21" t="s">
        <v>47</v>
      </c>
      <c r="L21" s="1">
        <v>45202</v>
      </c>
      <c r="O21" s="49">
        <v>31432000</v>
      </c>
      <c r="P21" s="49">
        <v>14537300</v>
      </c>
      <c r="Q21" s="49">
        <v>45969300</v>
      </c>
      <c r="R21">
        <v>111</v>
      </c>
      <c r="S21">
        <v>351</v>
      </c>
      <c r="T21" s="1">
        <v>44964</v>
      </c>
      <c r="U21" s="1" t="s">
        <v>130</v>
      </c>
      <c r="V21">
        <v>240</v>
      </c>
      <c r="W21" s="1" t="s">
        <v>128</v>
      </c>
      <c r="X21" s="49">
        <v>31432000</v>
      </c>
      <c r="Y21">
        <f>$D$5-Contratos[[#This Row],[Fecha de Inicio]]</f>
        <v>264</v>
      </c>
      <c r="Z21">
        <f>ROUND(Contratos[[#This Row],[dias ejecutados]]/(Contratos[[#This Row],[Fecha Finalizacion Programada]]-Contratos[[#This Row],[Fecha de Inicio]])*100,2)</f>
        <v>74.37</v>
      </c>
      <c r="AA21" s="24">
        <v>31432000</v>
      </c>
      <c r="AB21" s="24">
        <v>14537300</v>
      </c>
      <c r="AC21">
        <v>1</v>
      </c>
      <c r="AD21" s="49">
        <v>14537300</v>
      </c>
      <c r="AE21" s="47">
        <v>45969300</v>
      </c>
      <c r="AF21">
        <v>351</v>
      </c>
    </row>
    <row r="22" spans="2:32" x14ac:dyDescent="0.25">
      <c r="B22">
        <v>2023</v>
      </c>
      <c r="C22">
        <v>230214</v>
      </c>
      <c r="D22" t="s">
        <v>55</v>
      </c>
      <c r="E22" t="s">
        <v>58</v>
      </c>
      <c r="F22" t="s">
        <v>41</v>
      </c>
      <c r="G22" t="s">
        <v>43</v>
      </c>
      <c r="H22" t="s">
        <v>72</v>
      </c>
      <c r="I22" t="s">
        <v>45</v>
      </c>
      <c r="J22" t="s">
        <v>76</v>
      </c>
      <c r="K22" t="s">
        <v>47</v>
      </c>
      <c r="L22" s="1">
        <v>45201</v>
      </c>
      <c r="O22" s="49">
        <v>63104000</v>
      </c>
      <c r="P22" s="49">
        <v>29974400</v>
      </c>
      <c r="Q22" s="49">
        <v>93078400</v>
      </c>
      <c r="R22">
        <v>114</v>
      </c>
      <c r="S22">
        <v>354</v>
      </c>
      <c r="T22" s="1">
        <v>44959</v>
      </c>
      <c r="U22" s="1" t="s">
        <v>127</v>
      </c>
      <c r="V22">
        <v>240</v>
      </c>
      <c r="W22" s="1" t="s">
        <v>128</v>
      </c>
      <c r="X22" s="49">
        <v>63104000</v>
      </c>
      <c r="Y22">
        <f>$D$5-Contratos[[#This Row],[Fecha de Inicio]]</f>
        <v>267</v>
      </c>
      <c r="Z22">
        <f>ROUND(Contratos[[#This Row],[dias ejecutados]]/(Contratos[[#This Row],[Fecha Finalizacion Programada]]-Contratos[[#This Row],[Fecha de Inicio]])*100,2)</f>
        <v>74.58</v>
      </c>
      <c r="AA22" s="24">
        <v>63104000</v>
      </c>
      <c r="AB22" s="24">
        <v>29974400</v>
      </c>
      <c r="AC22">
        <v>1</v>
      </c>
      <c r="AD22" s="49">
        <v>29974400</v>
      </c>
      <c r="AE22" s="47">
        <v>93078400</v>
      </c>
      <c r="AF22">
        <v>354</v>
      </c>
    </row>
    <row r="23" spans="2:32" x14ac:dyDescent="0.25">
      <c r="B23">
        <v>2023</v>
      </c>
      <c r="C23">
        <v>230221</v>
      </c>
      <c r="D23" t="s">
        <v>55</v>
      </c>
      <c r="E23" t="s">
        <v>58</v>
      </c>
      <c r="F23" t="s">
        <v>41</v>
      </c>
      <c r="G23" t="s">
        <v>43</v>
      </c>
      <c r="H23" t="s">
        <v>72</v>
      </c>
      <c r="I23" t="s">
        <v>45</v>
      </c>
      <c r="J23" t="s">
        <v>76</v>
      </c>
      <c r="K23" t="s">
        <v>47</v>
      </c>
      <c r="L23" s="1">
        <v>45201</v>
      </c>
      <c r="O23" s="49">
        <v>63104000</v>
      </c>
      <c r="P23" s="49">
        <v>29185600</v>
      </c>
      <c r="Q23" s="49">
        <v>92289600</v>
      </c>
      <c r="R23">
        <v>111</v>
      </c>
      <c r="S23">
        <v>351</v>
      </c>
      <c r="T23" s="1">
        <v>44964</v>
      </c>
      <c r="U23" s="1" t="s">
        <v>130</v>
      </c>
      <c r="V23">
        <v>240</v>
      </c>
      <c r="W23" s="1" t="s">
        <v>128</v>
      </c>
      <c r="X23" s="49">
        <v>63104000</v>
      </c>
      <c r="Y23">
        <f>$D$5-Contratos[[#This Row],[Fecha de Inicio]]</f>
        <v>264</v>
      </c>
      <c r="Z23">
        <f>ROUND(Contratos[[#This Row],[dias ejecutados]]/(Contratos[[#This Row],[Fecha Finalizacion Programada]]-Contratos[[#This Row],[Fecha de Inicio]])*100,2)</f>
        <v>74.37</v>
      </c>
      <c r="AA23" s="24">
        <v>63104000</v>
      </c>
      <c r="AB23" s="24">
        <v>29185600</v>
      </c>
      <c r="AC23">
        <v>1</v>
      </c>
      <c r="AD23" s="49">
        <v>29185600</v>
      </c>
      <c r="AE23" s="47">
        <v>92289600</v>
      </c>
      <c r="AF23">
        <v>351</v>
      </c>
    </row>
    <row r="24" spans="2:32" x14ac:dyDescent="0.25">
      <c r="B24">
        <v>2023</v>
      </c>
      <c r="C24">
        <v>230212</v>
      </c>
      <c r="D24" t="s">
        <v>55</v>
      </c>
      <c r="E24" t="s">
        <v>58</v>
      </c>
      <c r="F24" t="s">
        <v>41</v>
      </c>
      <c r="G24" t="s">
        <v>43</v>
      </c>
      <c r="H24" t="s">
        <v>72</v>
      </c>
      <c r="I24" t="s">
        <v>45</v>
      </c>
      <c r="J24" t="s">
        <v>76</v>
      </c>
      <c r="K24" t="s">
        <v>47</v>
      </c>
      <c r="L24" s="1">
        <v>45205</v>
      </c>
      <c r="O24" s="49">
        <v>63104000</v>
      </c>
      <c r="P24" s="49">
        <v>29974400</v>
      </c>
      <c r="Q24" s="49">
        <v>93078400</v>
      </c>
      <c r="R24">
        <v>114</v>
      </c>
      <c r="S24">
        <v>354</v>
      </c>
      <c r="T24" s="1">
        <v>44958</v>
      </c>
      <c r="U24" s="1" t="s">
        <v>127</v>
      </c>
      <c r="V24">
        <v>240</v>
      </c>
      <c r="W24" s="1" t="s">
        <v>128</v>
      </c>
      <c r="X24" s="49">
        <v>63104000</v>
      </c>
      <c r="Y24">
        <f>$D$5-Contratos[[#This Row],[Fecha de Inicio]]</f>
        <v>267</v>
      </c>
      <c r="Z24">
        <f>ROUND(Contratos[[#This Row],[dias ejecutados]]/(Contratos[[#This Row],[Fecha Finalizacion Programada]]-Contratos[[#This Row],[Fecha de Inicio]])*100,2)</f>
        <v>74.58</v>
      </c>
      <c r="AA24" s="24">
        <v>63104000</v>
      </c>
      <c r="AB24" s="24">
        <v>29974400</v>
      </c>
      <c r="AC24">
        <v>1</v>
      </c>
      <c r="AD24" s="49">
        <v>29974400</v>
      </c>
      <c r="AE24" s="47">
        <v>93078400</v>
      </c>
      <c r="AF24">
        <v>354</v>
      </c>
    </row>
    <row r="25" spans="2:32" x14ac:dyDescent="0.25">
      <c r="B25">
        <v>2023</v>
      </c>
      <c r="C25">
        <v>230222</v>
      </c>
      <c r="D25" t="s">
        <v>55</v>
      </c>
      <c r="E25" t="s">
        <v>58</v>
      </c>
      <c r="F25" t="s">
        <v>41</v>
      </c>
      <c r="G25" t="s">
        <v>43</v>
      </c>
      <c r="H25" t="s">
        <v>72</v>
      </c>
      <c r="I25" t="s">
        <v>45</v>
      </c>
      <c r="J25" t="s">
        <v>76</v>
      </c>
      <c r="K25" t="s">
        <v>47</v>
      </c>
      <c r="L25" s="1">
        <v>45203</v>
      </c>
      <c r="O25" s="49">
        <v>63104000</v>
      </c>
      <c r="P25" s="49">
        <v>29185600</v>
      </c>
      <c r="Q25" s="49">
        <v>92289600</v>
      </c>
      <c r="R25">
        <v>111</v>
      </c>
      <c r="S25">
        <v>351</v>
      </c>
      <c r="T25" s="1">
        <v>44964</v>
      </c>
      <c r="U25" s="1" t="s">
        <v>130</v>
      </c>
      <c r="V25">
        <v>240</v>
      </c>
      <c r="W25" s="1" t="s">
        <v>128</v>
      </c>
      <c r="X25" s="49">
        <v>63104000</v>
      </c>
      <c r="Y25">
        <f>$D$5-Contratos[[#This Row],[Fecha de Inicio]]</f>
        <v>264</v>
      </c>
      <c r="Z25">
        <f>ROUND(Contratos[[#This Row],[dias ejecutados]]/(Contratos[[#This Row],[Fecha Finalizacion Programada]]-Contratos[[#This Row],[Fecha de Inicio]])*100,2)</f>
        <v>74.37</v>
      </c>
      <c r="AA25" s="24">
        <v>63104000</v>
      </c>
      <c r="AB25" s="24">
        <v>29185600</v>
      </c>
      <c r="AC25">
        <v>1</v>
      </c>
      <c r="AD25" s="49">
        <v>29185600</v>
      </c>
      <c r="AE25" s="47">
        <v>92289600</v>
      </c>
      <c r="AF25">
        <v>351</v>
      </c>
    </row>
    <row r="26" spans="2:32" x14ac:dyDescent="0.25">
      <c r="B26">
        <v>2023</v>
      </c>
      <c r="C26">
        <v>230230</v>
      </c>
      <c r="D26" t="s">
        <v>55</v>
      </c>
      <c r="E26" t="s">
        <v>58</v>
      </c>
      <c r="F26" t="s">
        <v>41</v>
      </c>
      <c r="G26" t="s">
        <v>43</v>
      </c>
      <c r="H26" t="s">
        <v>72</v>
      </c>
      <c r="I26" t="s">
        <v>45</v>
      </c>
      <c r="J26" t="s">
        <v>76</v>
      </c>
      <c r="K26" t="s">
        <v>47</v>
      </c>
      <c r="L26" s="1">
        <v>45210</v>
      </c>
      <c r="O26" s="49">
        <v>63104000</v>
      </c>
      <c r="P26" s="49">
        <v>28133867</v>
      </c>
      <c r="Q26" s="49">
        <v>91237867</v>
      </c>
      <c r="R26">
        <v>107</v>
      </c>
      <c r="S26">
        <v>347</v>
      </c>
      <c r="T26" s="1">
        <v>44966</v>
      </c>
      <c r="U26" s="1" t="s">
        <v>153</v>
      </c>
      <c r="V26">
        <v>240</v>
      </c>
      <c r="W26" s="1" t="s">
        <v>128</v>
      </c>
      <c r="X26" s="49">
        <v>63104000</v>
      </c>
      <c r="Y26">
        <f>$D$5-Contratos[[#This Row],[Fecha de Inicio]]</f>
        <v>260</v>
      </c>
      <c r="Z26">
        <f>ROUND(Contratos[[#This Row],[dias ejecutados]]/(Contratos[[#This Row],[Fecha Finalizacion Programada]]-Contratos[[#This Row],[Fecha de Inicio]])*100,2)</f>
        <v>74.069999999999993</v>
      </c>
      <c r="AA26" s="24">
        <v>63104000</v>
      </c>
      <c r="AB26" s="24">
        <v>28133867</v>
      </c>
      <c r="AC26">
        <v>1</v>
      </c>
      <c r="AD26" s="49">
        <v>28133867</v>
      </c>
      <c r="AE26" s="47">
        <v>91237867</v>
      </c>
      <c r="AF26">
        <v>347</v>
      </c>
    </row>
    <row r="27" spans="2:32" x14ac:dyDescent="0.25">
      <c r="B27">
        <v>2023</v>
      </c>
      <c r="C27">
        <v>230231</v>
      </c>
      <c r="D27" t="s">
        <v>55</v>
      </c>
      <c r="E27" t="s">
        <v>58</v>
      </c>
      <c r="F27" t="s">
        <v>41</v>
      </c>
      <c r="G27" t="s">
        <v>43</v>
      </c>
      <c r="H27" t="s">
        <v>72</v>
      </c>
      <c r="I27" t="s">
        <v>45</v>
      </c>
      <c r="J27" t="s">
        <v>76</v>
      </c>
      <c r="K27" t="s">
        <v>47</v>
      </c>
      <c r="L27" s="1">
        <v>45217</v>
      </c>
      <c r="O27" s="49">
        <v>63104000</v>
      </c>
      <c r="P27" s="49">
        <v>27082133</v>
      </c>
      <c r="Q27" s="49">
        <v>90186133</v>
      </c>
      <c r="R27">
        <v>103</v>
      </c>
      <c r="S27">
        <v>343</v>
      </c>
      <c r="T27" s="1">
        <v>44965</v>
      </c>
      <c r="U27" s="1" t="s">
        <v>153</v>
      </c>
      <c r="V27">
        <v>240</v>
      </c>
      <c r="W27" s="1" t="s">
        <v>126</v>
      </c>
      <c r="X27" s="49">
        <v>63104000</v>
      </c>
      <c r="Y27">
        <f>$D$5-Contratos[[#This Row],[Fecha de Inicio]]</f>
        <v>260</v>
      </c>
      <c r="Z27">
        <f>ROUND(Contratos[[#This Row],[dias ejecutados]]/(Contratos[[#This Row],[Fecha Finalizacion Programada]]-Contratos[[#This Row],[Fecha de Inicio]])*100,2)</f>
        <v>73.86</v>
      </c>
      <c r="AA27" s="24">
        <v>63104000</v>
      </c>
      <c r="AB27" s="24">
        <v>27082133</v>
      </c>
      <c r="AC27">
        <v>1</v>
      </c>
      <c r="AD27" s="49">
        <v>27082133</v>
      </c>
      <c r="AE27" s="47">
        <v>90186133</v>
      </c>
      <c r="AF27">
        <v>343</v>
      </c>
    </row>
    <row r="28" spans="2:32" x14ac:dyDescent="0.25">
      <c r="B28">
        <v>2023</v>
      </c>
      <c r="C28">
        <v>230231</v>
      </c>
      <c r="D28" t="s">
        <v>55</v>
      </c>
      <c r="E28" t="s">
        <v>58</v>
      </c>
      <c r="F28" t="s">
        <v>41</v>
      </c>
      <c r="G28" t="s">
        <v>43</v>
      </c>
      <c r="H28" t="s">
        <v>72</v>
      </c>
      <c r="I28" t="s">
        <v>45</v>
      </c>
      <c r="J28" t="s">
        <v>76</v>
      </c>
      <c r="K28" t="s">
        <v>103</v>
      </c>
      <c r="L28" s="1">
        <v>45212</v>
      </c>
      <c r="O28" s="49">
        <v>0</v>
      </c>
      <c r="P28" s="49">
        <v>0</v>
      </c>
      <c r="Q28" s="49">
        <v>0</v>
      </c>
      <c r="R28">
        <v>103</v>
      </c>
      <c r="S28">
        <v>343</v>
      </c>
      <c r="T28" s="1">
        <v>44965</v>
      </c>
      <c r="U28" s="1" t="s">
        <v>153</v>
      </c>
      <c r="V28">
        <v>240</v>
      </c>
      <c r="W28" s="1" t="s">
        <v>126</v>
      </c>
      <c r="X28" s="49">
        <v>63104000</v>
      </c>
      <c r="Y28">
        <f>$D$5-Contratos[[#This Row],[Fecha de Inicio]]</f>
        <v>260</v>
      </c>
      <c r="Z28">
        <f>ROUND(Contratos[[#This Row],[dias ejecutados]]/(Contratos[[#This Row],[Fecha Finalizacion Programada]]-Contratos[[#This Row],[Fecha de Inicio]])*100,2)</f>
        <v>73.86</v>
      </c>
      <c r="AA28" s="24">
        <v>59948800</v>
      </c>
      <c r="AB28" s="24">
        <v>30237333</v>
      </c>
      <c r="AC28">
        <v>1</v>
      </c>
      <c r="AD28" s="49">
        <v>27082133</v>
      </c>
      <c r="AE28" s="47">
        <v>90186133</v>
      </c>
      <c r="AF28">
        <v>343</v>
      </c>
    </row>
    <row r="29" spans="2:32" x14ac:dyDescent="0.25">
      <c r="B29">
        <v>2023</v>
      </c>
      <c r="C29">
        <v>230237</v>
      </c>
      <c r="D29" t="s">
        <v>55</v>
      </c>
      <c r="E29" t="s">
        <v>58</v>
      </c>
      <c r="F29" t="s">
        <v>41</v>
      </c>
      <c r="G29" t="s">
        <v>43</v>
      </c>
      <c r="H29" t="s">
        <v>72</v>
      </c>
      <c r="I29" t="s">
        <v>45</v>
      </c>
      <c r="J29" t="s">
        <v>76</v>
      </c>
      <c r="K29" t="s">
        <v>47</v>
      </c>
      <c r="L29" s="1">
        <v>45217</v>
      </c>
      <c r="O29" s="49">
        <v>63104000</v>
      </c>
      <c r="P29" s="49">
        <v>22086400</v>
      </c>
      <c r="Q29" s="49">
        <v>85190400</v>
      </c>
      <c r="R29">
        <v>84</v>
      </c>
      <c r="S29">
        <v>324</v>
      </c>
      <c r="T29" s="1">
        <v>44967</v>
      </c>
      <c r="U29" s="1" t="s">
        <v>190</v>
      </c>
      <c r="V29">
        <v>240</v>
      </c>
      <c r="W29" s="1" t="s">
        <v>128</v>
      </c>
      <c r="X29" s="49">
        <v>63104000</v>
      </c>
      <c r="Y29">
        <f>$D$5-Contratos[[#This Row],[Fecha de Inicio]]</f>
        <v>239</v>
      </c>
      <c r="Z29">
        <f>ROUND(Contratos[[#This Row],[dias ejecutados]]/(Contratos[[#This Row],[Fecha Finalizacion Programada]]-Contratos[[#This Row],[Fecha de Inicio]])*100,2)</f>
        <v>72.42</v>
      </c>
      <c r="AA29" s="24">
        <v>63104000</v>
      </c>
      <c r="AB29" s="24">
        <v>22086400</v>
      </c>
      <c r="AC29">
        <v>1</v>
      </c>
      <c r="AD29" s="49">
        <v>22086400</v>
      </c>
      <c r="AE29" s="47">
        <v>85190400</v>
      </c>
      <c r="AF29">
        <v>324</v>
      </c>
    </row>
    <row r="30" spans="2:32" x14ac:dyDescent="0.25">
      <c r="B30">
        <v>2023</v>
      </c>
      <c r="C30">
        <v>230243</v>
      </c>
      <c r="D30" t="s">
        <v>55</v>
      </c>
      <c r="E30" t="s">
        <v>58</v>
      </c>
      <c r="F30" t="s">
        <v>41</v>
      </c>
      <c r="G30" t="s">
        <v>43</v>
      </c>
      <c r="H30" t="s">
        <v>72</v>
      </c>
      <c r="I30" t="s">
        <v>45</v>
      </c>
      <c r="J30" t="s">
        <v>76</v>
      </c>
      <c r="K30" t="s">
        <v>47</v>
      </c>
      <c r="L30" s="1">
        <v>45216</v>
      </c>
      <c r="O30" s="49">
        <v>63104000</v>
      </c>
      <c r="P30" s="49">
        <v>27082133</v>
      </c>
      <c r="Q30" s="49">
        <v>90186133</v>
      </c>
      <c r="R30">
        <v>103</v>
      </c>
      <c r="S30">
        <v>343</v>
      </c>
      <c r="T30" s="1">
        <v>44971</v>
      </c>
      <c r="U30" s="1" t="s">
        <v>163</v>
      </c>
      <c r="V30">
        <v>240</v>
      </c>
      <c r="W30" s="1" t="s">
        <v>128</v>
      </c>
      <c r="X30" s="49">
        <v>63104000</v>
      </c>
      <c r="Y30">
        <f>$D$5-Contratos[[#This Row],[Fecha de Inicio]]</f>
        <v>256</v>
      </c>
      <c r="Z30">
        <f>ROUND(Contratos[[#This Row],[dias ejecutados]]/(Contratos[[#This Row],[Fecha Finalizacion Programada]]-Contratos[[#This Row],[Fecha de Inicio]])*100,2)</f>
        <v>73.78</v>
      </c>
      <c r="AA30" s="24">
        <v>63104000</v>
      </c>
      <c r="AB30" s="24">
        <v>27082133</v>
      </c>
      <c r="AC30">
        <v>1</v>
      </c>
      <c r="AD30" s="49">
        <v>27082133</v>
      </c>
      <c r="AE30" s="47">
        <v>90186133</v>
      </c>
      <c r="AF30">
        <v>343</v>
      </c>
    </row>
    <row r="31" spans="2:32" x14ac:dyDescent="0.25">
      <c r="B31">
        <v>2023</v>
      </c>
      <c r="C31">
        <v>230047</v>
      </c>
      <c r="D31" t="s">
        <v>55</v>
      </c>
      <c r="E31" t="s">
        <v>245</v>
      </c>
      <c r="F31" t="s">
        <v>41</v>
      </c>
      <c r="G31" t="s">
        <v>43</v>
      </c>
      <c r="H31" t="s">
        <v>72</v>
      </c>
      <c r="I31" t="s">
        <v>45</v>
      </c>
      <c r="J31" t="s">
        <v>188</v>
      </c>
      <c r="K31" t="s">
        <v>47</v>
      </c>
      <c r="L31" s="1">
        <v>45209</v>
      </c>
      <c r="O31" s="49">
        <v>45280000</v>
      </c>
      <c r="P31" s="49">
        <v>20187333</v>
      </c>
      <c r="Q31" s="49">
        <v>65467333</v>
      </c>
      <c r="R31">
        <v>107</v>
      </c>
      <c r="S31">
        <v>347</v>
      </c>
      <c r="T31" s="1">
        <v>44965</v>
      </c>
      <c r="U31" s="1" t="s">
        <v>153</v>
      </c>
      <c r="V31">
        <v>240</v>
      </c>
      <c r="W31" s="1" t="s">
        <v>128</v>
      </c>
      <c r="X31" s="49">
        <v>45280000</v>
      </c>
      <c r="Y31">
        <f>$D$5-Contratos[[#This Row],[Fecha de Inicio]]</f>
        <v>260</v>
      </c>
      <c r="Z31">
        <f>ROUND(Contratos[[#This Row],[dias ejecutados]]/(Contratos[[#This Row],[Fecha Finalizacion Programada]]-Contratos[[#This Row],[Fecha de Inicio]])*100,2)</f>
        <v>74.069999999999993</v>
      </c>
      <c r="AA31" s="24">
        <v>45280000</v>
      </c>
      <c r="AB31" s="24">
        <v>20187333</v>
      </c>
      <c r="AC31">
        <v>1</v>
      </c>
      <c r="AD31" s="49">
        <v>20187333</v>
      </c>
      <c r="AE31" s="47">
        <v>65467333</v>
      </c>
      <c r="AF31">
        <v>347</v>
      </c>
    </row>
    <row r="32" spans="2:32" x14ac:dyDescent="0.25">
      <c r="B32">
        <v>2023</v>
      </c>
      <c r="C32">
        <v>230095</v>
      </c>
      <c r="D32" t="s">
        <v>55</v>
      </c>
      <c r="E32" t="s">
        <v>246</v>
      </c>
      <c r="F32" t="s">
        <v>41</v>
      </c>
      <c r="G32" t="s">
        <v>43</v>
      </c>
      <c r="H32" t="s">
        <v>80</v>
      </c>
      <c r="I32" t="s">
        <v>45</v>
      </c>
      <c r="J32" t="s">
        <v>223</v>
      </c>
      <c r="K32" t="s">
        <v>47</v>
      </c>
      <c r="L32" s="1">
        <v>45219</v>
      </c>
      <c r="O32" s="49">
        <v>37532000</v>
      </c>
      <c r="P32" s="49">
        <v>2843333</v>
      </c>
      <c r="Q32" s="49">
        <v>40375333</v>
      </c>
      <c r="R32">
        <v>25</v>
      </c>
      <c r="S32">
        <v>355</v>
      </c>
      <c r="T32" s="1">
        <v>44945</v>
      </c>
      <c r="U32" s="1" t="s">
        <v>118</v>
      </c>
      <c r="V32">
        <v>330</v>
      </c>
      <c r="W32" s="1" t="s">
        <v>178</v>
      </c>
      <c r="X32" s="49">
        <v>37532000</v>
      </c>
      <c r="Y32">
        <f>$D$5-Contratos[[#This Row],[Fecha de Inicio]]</f>
        <v>284</v>
      </c>
      <c r="Z32">
        <f>ROUND(Contratos[[#This Row],[dias ejecutados]]/(Contratos[[#This Row],[Fecha Finalizacion Programada]]-Contratos[[#This Row],[Fecha de Inicio]])*100,2)</f>
        <v>79.11</v>
      </c>
      <c r="AA32" s="24">
        <v>14899067</v>
      </c>
      <c r="AB32" s="24">
        <v>19220933</v>
      </c>
      <c r="AC32">
        <v>1</v>
      </c>
      <c r="AD32" s="49">
        <v>2843333</v>
      </c>
      <c r="AE32" s="47">
        <v>40375333</v>
      </c>
      <c r="AF32">
        <v>355</v>
      </c>
    </row>
    <row r="33" spans="2:32" x14ac:dyDescent="0.25">
      <c r="B33">
        <v>2023</v>
      </c>
      <c r="C33">
        <v>230096</v>
      </c>
      <c r="D33" t="s">
        <v>55</v>
      </c>
      <c r="E33" t="s">
        <v>247</v>
      </c>
      <c r="F33" t="s">
        <v>41</v>
      </c>
      <c r="G33" t="s">
        <v>43</v>
      </c>
      <c r="H33" t="s">
        <v>80</v>
      </c>
      <c r="I33" t="s">
        <v>45</v>
      </c>
      <c r="J33" t="s">
        <v>224</v>
      </c>
      <c r="K33" t="s">
        <v>47</v>
      </c>
      <c r="L33" s="1">
        <v>45219</v>
      </c>
      <c r="O33" s="49">
        <v>76758000</v>
      </c>
      <c r="P33" s="49">
        <v>5582400</v>
      </c>
      <c r="Q33" s="49">
        <v>82340400</v>
      </c>
      <c r="R33">
        <v>24</v>
      </c>
      <c r="S33">
        <v>354</v>
      </c>
      <c r="T33" s="1">
        <v>44945</v>
      </c>
      <c r="U33" s="1" t="s">
        <v>118</v>
      </c>
      <c r="V33">
        <v>330</v>
      </c>
      <c r="W33" s="1" t="s">
        <v>168</v>
      </c>
      <c r="X33" s="49">
        <v>76758000</v>
      </c>
      <c r="Y33">
        <f>$D$5-Contratos[[#This Row],[Fecha de Inicio]]</f>
        <v>284</v>
      </c>
      <c r="Z33">
        <f>ROUND(Contratos[[#This Row],[dias ejecutados]]/(Contratos[[#This Row],[Fecha Finalizacion Programada]]-Contratos[[#This Row],[Fecha de Inicio]])*100,2)</f>
        <v>79.33</v>
      </c>
      <c r="AA33" s="24">
        <v>30238000</v>
      </c>
      <c r="AB33" s="24">
        <v>32564000</v>
      </c>
      <c r="AC33">
        <v>1</v>
      </c>
      <c r="AD33" s="49">
        <v>5582400</v>
      </c>
      <c r="AE33" s="47">
        <v>82340400</v>
      </c>
      <c r="AF33">
        <v>354</v>
      </c>
    </row>
    <row r="34" spans="2:32" x14ac:dyDescent="0.25">
      <c r="B34">
        <v>2023</v>
      </c>
      <c r="C34">
        <v>230179</v>
      </c>
      <c r="D34" t="s">
        <v>55</v>
      </c>
      <c r="E34" t="s">
        <v>248</v>
      </c>
      <c r="F34" t="s">
        <v>41</v>
      </c>
      <c r="G34" t="s">
        <v>43</v>
      </c>
      <c r="H34" t="s">
        <v>71</v>
      </c>
      <c r="I34" t="s">
        <v>45</v>
      </c>
      <c r="J34" t="s">
        <v>204</v>
      </c>
      <c r="K34" t="s">
        <v>47</v>
      </c>
      <c r="L34" s="1">
        <v>45205</v>
      </c>
      <c r="O34" s="49">
        <v>84960000</v>
      </c>
      <c r="P34" s="49">
        <v>35046000</v>
      </c>
      <c r="Q34" s="49">
        <v>120006000</v>
      </c>
      <c r="R34">
        <v>99</v>
      </c>
      <c r="S34">
        <v>339</v>
      </c>
      <c r="T34" s="1">
        <v>44957</v>
      </c>
      <c r="U34" s="1" t="s">
        <v>127</v>
      </c>
      <c r="V34">
        <v>240</v>
      </c>
      <c r="W34" s="1" t="s">
        <v>132</v>
      </c>
      <c r="X34" s="49">
        <v>84960000</v>
      </c>
      <c r="Y34">
        <f>$D$5-Contratos[[#This Row],[Fecha de Inicio]]</f>
        <v>267</v>
      </c>
      <c r="Z34">
        <f>ROUND(Contratos[[#This Row],[dias ejecutados]]/(Contratos[[#This Row],[Fecha Finalizacion Programada]]-Contratos[[#This Row],[Fecha de Inicio]])*100,2)</f>
        <v>77.84</v>
      </c>
      <c r="AA34" s="24">
        <v>84960000</v>
      </c>
      <c r="AB34" s="24">
        <v>35046000</v>
      </c>
      <c r="AC34">
        <v>1</v>
      </c>
      <c r="AD34" s="49">
        <v>35046000</v>
      </c>
      <c r="AE34" s="47">
        <v>120006000</v>
      </c>
      <c r="AF34">
        <v>339</v>
      </c>
    </row>
    <row r="35" spans="2:32" x14ac:dyDescent="0.25">
      <c r="B35">
        <v>2023</v>
      </c>
      <c r="C35">
        <v>230300</v>
      </c>
      <c r="D35" t="s">
        <v>55</v>
      </c>
      <c r="E35" t="s">
        <v>59</v>
      </c>
      <c r="F35" t="s">
        <v>41</v>
      </c>
      <c r="G35" t="s">
        <v>50</v>
      </c>
      <c r="H35" t="s">
        <v>74</v>
      </c>
      <c r="I35" t="s">
        <v>45</v>
      </c>
      <c r="J35" t="s">
        <v>79</v>
      </c>
      <c r="K35" t="s">
        <v>47</v>
      </c>
      <c r="L35" s="1">
        <v>45230</v>
      </c>
      <c r="O35" s="49">
        <v>19848000</v>
      </c>
      <c r="P35" s="49">
        <v>6285200</v>
      </c>
      <c r="Q35" s="49">
        <v>26133200</v>
      </c>
      <c r="R35">
        <v>76</v>
      </c>
      <c r="S35">
        <v>316</v>
      </c>
      <c r="T35" s="1">
        <v>44995</v>
      </c>
      <c r="U35" s="1" t="s">
        <v>214</v>
      </c>
      <c r="V35">
        <v>240</v>
      </c>
      <c r="W35" s="1" t="s">
        <v>126</v>
      </c>
      <c r="X35" s="49">
        <v>19848000</v>
      </c>
      <c r="Y35">
        <f>$D$5-Contratos[[#This Row],[Fecha de Inicio]]</f>
        <v>230</v>
      </c>
      <c r="Z35">
        <f>ROUND(Contratos[[#This Row],[dias ejecutados]]/(Contratos[[#This Row],[Fecha Finalizacion Programada]]-Contratos[[#This Row],[Fecha de Inicio]])*100,2)</f>
        <v>71.430000000000007</v>
      </c>
      <c r="AA35" s="24">
        <v>11247200</v>
      </c>
      <c r="AB35" s="24">
        <v>6119800</v>
      </c>
      <c r="AC35">
        <v>1</v>
      </c>
      <c r="AD35" s="49">
        <v>6285200</v>
      </c>
      <c r="AE35" s="47">
        <v>26133200</v>
      </c>
      <c r="AF35">
        <v>316</v>
      </c>
    </row>
    <row r="36" spans="2:32" x14ac:dyDescent="0.25">
      <c r="B36">
        <v>2023</v>
      </c>
      <c r="C36">
        <v>230225</v>
      </c>
      <c r="D36" t="s">
        <v>55</v>
      </c>
      <c r="E36" t="s">
        <v>249</v>
      </c>
      <c r="F36" t="s">
        <v>41</v>
      </c>
      <c r="G36" t="s">
        <v>43</v>
      </c>
      <c r="H36" t="s">
        <v>72</v>
      </c>
      <c r="I36" t="s">
        <v>45</v>
      </c>
      <c r="J36" t="s">
        <v>131</v>
      </c>
      <c r="K36" t="s">
        <v>47</v>
      </c>
      <c r="L36" s="1">
        <v>45203</v>
      </c>
      <c r="O36" s="49">
        <v>63104000</v>
      </c>
      <c r="P36" s="49">
        <v>29185600</v>
      </c>
      <c r="Q36" s="49">
        <v>92289600</v>
      </c>
      <c r="R36">
        <v>111</v>
      </c>
      <c r="S36">
        <v>351</v>
      </c>
      <c r="T36" s="1">
        <v>44964</v>
      </c>
      <c r="U36" s="1" t="s">
        <v>130</v>
      </c>
      <c r="V36">
        <v>240</v>
      </c>
      <c r="W36" s="1" t="s">
        <v>128</v>
      </c>
      <c r="X36" s="49">
        <v>63104000</v>
      </c>
      <c r="Y36">
        <f>$D$5-Contratos[[#This Row],[Fecha de Inicio]]</f>
        <v>264</v>
      </c>
      <c r="Z36">
        <f>ROUND(Contratos[[#This Row],[dias ejecutados]]/(Contratos[[#This Row],[Fecha Finalizacion Programada]]-Contratos[[#This Row],[Fecha de Inicio]])*100,2)</f>
        <v>74.37</v>
      </c>
      <c r="AA36" s="24">
        <v>63104000</v>
      </c>
      <c r="AB36" s="24">
        <v>29185600</v>
      </c>
      <c r="AC36">
        <v>1</v>
      </c>
      <c r="AD36" s="49">
        <v>29185600</v>
      </c>
      <c r="AE36" s="47">
        <v>92289600</v>
      </c>
      <c r="AF36">
        <v>351</v>
      </c>
    </row>
    <row r="37" spans="2:32" x14ac:dyDescent="0.25">
      <c r="B37">
        <v>2023</v>
      </c>
      <c r="C37">
        <v>230226</v>
      </c>
      <c r="D37" t="s">
        <v>55</v>
      </c>
      <c r="E37" t="s">
        <v>249</v>
      </c>
      <c r="F37" t="s">
        <v>41</v>
      </c>
      <c r="G37" t="s">
        <v>43</v>
      </c>
      <c r="H37" t="s">
        <v>72</v>
      </c>
      <c r="I37" t="s">
        <v>45</v>
      </c>
      <c r="J37" t="s">
        <v>131</v>
      </c>
      <c r="K37" t="s">
        <v>47</v>
      </c>
      <c r="L37" s="1">
        <v>45203</v>
      </c>
      <c r="O37" s="49">
        <v>63104000</v>
      </c>
      <c r="P37" s="49">
        <v>29185600</v>
      </c>
      <c r="Q37" s="49">
        <v>92289600</v>
      </c>
      <c r="R37">
        <v>111</v>
      </c>
      <c r="S37">
        <v>351</v>
      </c>
      <c r="T37" s="1">
        <v>44964</v>
      </c>
      <c r="U37" s="1" t="s">
        <v>130</v>
      </c>
      <c r="V37">
        <v>240</v>
      </c>
      <c r="W37" s="1" t="s">
        <v>128</v>
      </c>
      <c r="X37" s="49">
        <v>63104000</v>
      </c>
      <c r="Y37">
        <f>$D$5-Contratos[[#This Row],[Fecha de Inicio]]</f>
        <v>264</v>
      </c>
      <c r="Z37">
        <f>ROUND(Contratos[[#This Row],[dias ejecutados]]/(Contratos[[#This Row],[Fecha Finalizacion Programada]]-Contratos[[#This Row],[Fecha de Inicio]])*100,2)</f>
        <v>74.37</v>
      </c>
      <c r="AA37" s="24">
        <v>63104000</v>
      </c>
      <c r="AB37" s="24">
        <v>29185600</v>
      </c>
      <c r="AC37">
        <v>1</v>
      </c>
      <c r="AD37" s="49">
        <v>29185600</v>
      </c>
      <c r="AE37" s="47">
        <v>92289600</v>
      </c>
      <c r="AF37">
        <v>351</v>
      </c>
    </row>
    <row r="38" spans="2:32" x14ac:dyDescent="0.25">
      <c r="B38">
        <v>2023</v>
      </c>
      <c r="C38">
        <v>230121</v>
      </c>
      <c r="D38" t="s">
        <v>55</v>
      </c>
      <c r="E38" t="s">
        <v>57</v>
      </c>
      <c r="F38" t="s">
        <v>41</v>
      </c>
      <c r="G38" t="s">
        <v>43</v>
      </c>
      <c r="H38" t="s">
        <v>203</v>
      </c>
      <c r="I38" t="s">
        <v>45</v>
      </c>
      <c r="J38" t="s">
        <v>202</v>
      </c>
      <c r="K38" t="s">
        <v>47</v>
      </c>
      <c r="L38" s="1">
        <v>45210</v>
      </c>
      <c r="O38" s="49">
        <v>67763500</v>
      </c>
      <c r="P38" s="49">
        <v>19734633</v>
      </c>
      <c r="Q38" s="49">
        <v>87498133</v>
      </c>
      <c r="R38">
        <v>83</v>
      </c>
      <c r="S38">
        <v>368</v>
      </c>
      <c r="T38" s="1">
        <v>44946</v>
      </c>
      <c r="U38" s="1" t="s">
        <v>124</v>
      </c>
      <c r="V38">
        <v>285</v>
      </c>
      <c r="W38" s="1" t="s">
        <v>126</v>
      </c>
      <c r="X38" s="49">
        <v>67763500</v>
      </c>
      <c r="Y38">
        <f>$D$5-Contratos[[#This Row],[Fecha de Inicio]]</f>
        <v>280</v>
      </c>
      <c r="Z38">
        <f>ROUND(Contratos[[#This Row],[dias ejecutados]]/(Contratos[[#This Row],[Fecha Finalizacion Programada]]-Contratos[[#This Row],[Fecha de Inicio]])*100,2)</f>
        <v>75.27</v>
      </c>
      <c r="AA38" s="24">
        <v>67763500</v>
      </c>
      <c r="AB38" s="24">
        <v>19734633</v>
      </c>
      <c r="AC38">
        <v>1</v>
      </c>
      <c r="AD38" s="49">
        <v>19734633</v>
      </c>
      <c r="AE38" s="47">
        <v>87498133</v>
      </c>
      <c r="AF38">
        <v>368</v>
      </c>
    </row>
    <row r="39" spans="2:32" x14ac:dyDescent="0.25">
      <c r="B39">
        <v>2023</v>
      </c>
      <c r="C39">
        <v>230027</v>
      </c>
      <c r="D39" t="s">
        <v>55</v>
      </c>
      <c r="E39" t="s">
        <v>250</v>
      </c>
      <c r="F39" t="s">
        <v>41</v>
      </c>
      <c r="G39" t="s">
        <v>50</v>
      </c>
      <c r="H39" t="s">
        <v>183</v>
      </c>
      <c r="I39" t="s">
        <v>45</v>
      </c>
      <c r="J39" t="s">
        <v>201</v>
      </c>
      <c r="K39" t="s">
        <v>47</v>
      </c>
      <c r="L39" s="1">
        <v>45230</v>
      </c>
      <c r="O39" s="49">
        <v>18610000</v>
      </c>
      <c r="P39" s="49">
        <v>4404367</v>
      </c>
      <c r="Q39" s="49">
        <v>23014367</v>
      </c>
      <c r="R39">
        <v>71</v>
      </c>
      <c r="S39">
        <v>371</v>
      </c>
      <c r="T39" s="1">
        <v>44942</v>
      </c>
      <c r="U39" s="1" t="s">
        <v>116</v>
      </c>
      <c r="V39">
        <v>300</v>
      </c>
      <c r="W39" s="1" t="s">
        <v>128</v>
      </c>
      <c r="X39" s="49">
        <v>18610000</v>
      </c>
      <c r="Y39">
        <f>$D$5-Contratos[[#This Row],[Fecha de Inicio]]</f>
        <v>285</v>
      </c>
      <c r="Z39">
        <f>ROUND(Contratos[[#This Row],[dias ejecutados]]/(Contratos[[#This Row],[Fecha Finalizacion Programada]]-Contratos[[#This Row],[Fecha de Inicio]])*100,2)</f>
        <v>75.8</v>
      </c>
      <c r="AA39" s="24">
        <v>11910400</v>
      </c>
      <c r="AB39" s="24">
        <v>6699600</v>
      </c>
      <c r="AC39">
        <v>1</v>
      </c>
      <c r="AD39" s="49">
        <v>4404367</v>
      </c>
      <c r="AE39" s="47">
        <v>23014367</v>
      </c>
      <c r="AF39">
        <v>371</v>
      </c>
    </row>
    <row r="40" spans="2:32" x14ac:dyDescent="0.25">
      <c r="B40">
        <v>2023</v>
      </c>
      <c r="C40">
        <v>230052</v>
      </c>
      <c r="D40" t="s">
        <v>55</v>
      </c>
      <c r="E40" t="s">
        <v>250</v>
      </c>
      <c r="F40" t="s">
        <v>41</v>
      </c>
      <c r="G40" t="s">
        <v>50</v>
      </c>
      <c r="H40" t="s">
        <v>183</v>
      </c>
      <c r="I40" t="s">
        <v>45</v>
      </c>
      <c r="J40" t="s">
        <v>201</v>
      </c>
      <c r="K40" t="s">
        <v>47</v>
      </c>
      <c r="L40" s="1">
        <v>45226</v>
      </c>
      <c r="O40" s="49">
        <v>18610000</v>
      </c>
      <c r="P40" s="49">
        <v>4404367</v>
      </c>
      <c r="Q40" s="49">
        <v>23014367</v>
      </c>
      <c r="R40">
        <v>71</v>
      </c>
      <c r="S40">
        <v>371</v>
      </c>
      <c r="T40" s="1">
        <v>44942</v>
      </c>
      <c r="U40" s="1" t="s">
        <v>116</v>
      </c>
      <c r="V40">
        <v>300</v>
      </c>
      <c r="W40" s="1" t="s">
        <v>128</v>
      </c>
      <c r="X40" s="49">
        <v>18610000</v>
      </c>
      <c r="Y40">
        <f>$D$5-Contratos[[#This Row],[Fecha de Inicio]]</f>
        <v>285</v>
      </c>
      <c r="Z40">
        <f>ROUND(Contratos[[#This Row],[dias ejecutados]]/(Contratos[[#This Row],[Fecha Finalizacion Programada]]-Contratos[[#This Row],[Fecha de Inicio]])*100,2)</f>
        <v>75.8</v>
      </c>
      <c r="AA40" s="24">
        <v>11910400</v>
      </c>
      <c r="AB40" s="24">
        <v>6699600</v>
      </c>
      <c r="AC40">
        <v>1</v>
      </c>
      <c r="AD40" s="49">
        <v>4404367</v>
      </c>
      <c r="AE40" s="47">
        <v>23014367</v>
      </c>
      <c r="AF40">
        <v>371</v>
      </c>
    </row>
    <row r="41" spans="2:32" x14ac:dyDescent="0.25">
      <c r="B41">
        <v>2023</v>
      </c>
      <c r="C41">
        <v>230046</v>
      </c>
      <c r="D41" t="s">
        <v>55</v>
      </c>
      <c r="E41" t="s">
        <v>250</v>
      </c>
      <c r="F41" t="s">
        <v>41</v>
      </c>
      <c r="G41" t="s">
        <v>50</v>
      </c>
      <c r="H41" t="s">
        <v>183</v>
      </c>
      <c r="I41" t="s">
        <v>45</v>
      </c>
      <c r="J41" t="s">
        <v>201</v>
      </c>
      <c r="K41" t="s">
        <v>47</v>
      </c>
      <c r="L41" s="1">
        <v>45225</v>
      </c>
      <c r="O41" s="49">
        <v>18610000</v>
      </c>
      <c r="P41" s="49">
        <v>4404367</v>
      </c>
      <c r="Q41" s="49">
        <v>23014367</v>
      </c>
      <c r="R41">
        <v>71</v>
      </c>
      <c r="S41">
        <v>371</v>
      </c>
      <c r="T41" s="1">
        <v>44942</v>
      </c>
      <c r="U41" s="1" t="s">
        <v>116</v>
      </c>
      <c r="V41">
        <v>300</v>
      </c>
      <c r="W41" s="1" t="s">
        <v>128</v>
      </c>
      <c r="X41" s="49">
        <v>18610000</v>
      </c>
      <c r="Y41">
        <f>$D$5-Contratos[[#This Row],[Fecha de Inicio]]</f>
        <v>285</v>
      </c>
      <c r="Z41">
        <f>ROUND(Contratos[[#This Row],[dias ejecutados]]/(Contratos[[#This Row],[Fecha Finalizacion Programada]]-Contratos[[#This Row],[Fecha de Inicio]])*100,2)</f>
        <v>75.8</v>
      </c>
      <c r="AA41" s="24">
        <v>11910400</v>
      </c>
      <c r="AB41" s="24">
        <v>6699600</v>
      </c>
      <c r="AC41">
        <v>1</v>
      </c>
      <c r="AD41" s="49">
        <v>4404367</v>
      </c>
      <c r="AE41" s="47">
        <v>23014367</v>
      </c>
      <c r="AF41">
        <v>371</v>
      </c>
    </row>
    <row r="42" spans="2:32" x14ac:dyDescent="0.25">
      <c r="B42">
        <v>2023</v>
      </c>
      <c r="C42">
        <v>230048</v>
      </c>
      <c r="D42" t="s">
        <v>55</v>
      </c>
      <c r="E42" t="s">
        <v>250</v>
      </c>
      <c r="F42" t="s">
        <v>41</v>
      </c>
      <c r="G42" t="s">
        <v>50</v>
      </c>
      <c r="H42" t="s">
        <v>183</v>
      </c>
      <c r="I42" t="s">
        <v>45</v>
      </c>
      <c r="J42" t="s">
        <v>201</v>
      </c>
      <c r="K42" t="s">
        <v>47</v>
      </c>
      <c r="L42" s="1">
        <v>45225</v>
      </c>
      <c r="O42" s="49">
        <v>18610000</v>
      </c>
      <c r="P42" s="49">
        <v>4404367</v>
      </c>
      <c r="Q42" s="49">
        <v>23014367</v>
      </c>
      <c r="R42">
        <v>71</v>
      </c>
      <c r="S42">
        <v>371</v>
      </c>
      <c r="T42" s="1">
        <v>44942</v>
      </c>
      <c r="U42" s="1" t="s">
        <v>116</v>
      </c>
      <c r="V42">
        <v>300</v>
      </c>
      <c r="W42" s="1" t="s">
        <v>128</v>
      </c>
      <c r="X42" s="49">
        <v>18610000</v>
      </c>
      <c r="Y42">
        <f>$D$5-Contratos[[#This Row],[Fecha de Inicio]]</f>
        <v>285</v>
      </c>
      <c r="Z42">
        <f>ROUND(Contratos[[#This Row],[dias ejecutados]]/(Contratos[[#This Row],[Fecha Finalizacion Programada]]-Contratos[[#This Row],[Fecha de Inicio]])*100,2)</f>
        <v>75.8</v>
      </c>
      <c r="AA42" s="24">
        <v>11910400</v>
      </c>
      <c r="AB42" s="24">
        <v>6699600</v>
      </c>
      <c r="AC42">
        <v>1</v>
      </c>
      <c r="AD42" s="49">
        <v>4404367</v>
      </c>
      <c r="AE42" s="47">
        <v>23014367</v>
      </c>
      <c r="AF42">
        <v>371</v>
      </c>
    </row>
    <row r="43" spans="2:32" x14ac:dyDescent="0.25">
      <c r="B43">
        <v>2023</v>
      </c>
      <c r="C43">
        <v>230041</v>
      </c>
      <c r="D43" t="s">
        <v>55</v>
      </c>
      <c r="E43" t="s">
        <v>60</v>
      </c>
      <c r="F43" t="s">
        <v>41</v>
      </c>
      <c r="G43" t="s">
        <v>43</v>
      </c>
      <c r="H43" t="s">
        <v>81</v>
      </c>
      <c r="I43" t="s">
        <v>45</v>
      </c>
      <c r="J43" t="s">
        <v>82</v>
      </c>
      <c r="K43" t="s">
        <v>47</v>
      </c>
      <c r="L43" s="1">
        <v>45230</v>
      </c>
      <c r="O43" s="49">
        <v>44656000</v>
      </c>
      <c r="P43" s="49">
        <v>15257467</v>
      </c>
      <c r="Q43" s="49">
        <v>59913467</v>
      </c>
      <c r="R43">
        <v>82</v>
      </c>
      <c r="S43">
        <v>322</v>
      </c>
      <c r="T43" s="1">
        <v>44942</v>
      </c>
      <c r="U43" s="1" t="s">
        <v>165</v>
      </c>
      <c r="V43">
        <v>240</v>
      </c>
      <c r="W43" s="1" t="s">
        <v>137</v>
      </c>
      <c r="X43" s="49">
        <v>44656000</v>
      </c>
      <c r="Y43">
        <f>$D$5-Contratos[[#This Row],[Fecha de Inicio]]</f>
        <v>238</v>
      </c>
      <c r="Z43">
        <f>ROUND(Contratos[[#This Row],[dias ejecutados]]/(Contratos[[#This Row],[Fecha Finalizacion Programada]]-Contratos[[#This Row],[Fecha de Inicio]])*100,2)</f>
        <v>72.56</v>
      </c>
      <c r="AA43" s="24">
        <v>44656000</v>
      </c>
      <c r="AB43" s="24">
        <v>15257467</v>
      </c>
      <c r="AC43">
        <v>1</v>
      </c>
      <c r="AD43" s="49">
        <v>15257467</v>
      </c>
      <c r="AE43" s="47">
        <v>59913467</v>
      </c>
      <c r="AF43">
        <v>322</v>
      </c>
    </row>
    <row r="44" spans="2:32" x14ac:dyDescent="0.25">
      <c r="B44">
        <v>2023</v>
      </c>
      <c r="C44">
        <v>230045</v>
      </c>
      <c r="D44" t="s">
        <v>55</v>
      </c>
      <c r="E44" t="s">
        <v>250</v>
      </c>
      <c r="F44" t="s">
        <v>41</v>
      </c>
      <c r="G44" t="s">
        <v>50</v>
      </c>
      <c r="H44" t="s">
        <v>183</v>
      </c>
      <c r="I44" t="s">
        <v>45</v>
      </c>
      <c r="J44" t="s">
        <v>201</v>
      </c>
      <c r="K44" t="s">
        <v>47</v>
      </c>
      <c r="L44" s="1">
        <v>45229</v>
      </c>
      <c r="O44" s="49">
        <v>18610000</v>
      </c>
      <c r="P44" s="49">
        <v>4404367</v>
      </c>
      <c r="Q44" s="49">
        <v>23014367</v>
      </c>
      <c r="R44">
        <v>71</v>
      </c>
      <c r="S44">
        <v>371</v>
      </c>
      <c r="T44" s="1">
        <v>44942</v>
      </c>
      <c r="U44" s="1" t="s">
        <v>116</v>
      </c>
      <c r="V44">
        <v>300</v>
      </c>
      <c r="W44" s="1" t="s">
        <v>128</v>
      </c>
      <c r="X44" s="49">
        <v>18610000</v>
      </c>
      <c r="Y44">
        <f>$D$5-Contratos[[#This Row],[Fecha de Inicio]]</f>
        <v>285</v>
      </c>
      <c r="Z44">
        <f>ROUND(Contratos[[#This Row],[dias ejecutados]]/(Contratos[[#This Row],[Fecha Finalizacion Programada]]-Contratos[[#This Row],[Fecha de Inicio]])*100,2)</f>
        <v>75.8</v>
      </c>
      <c r="AA44" s="24">
        <v>11910400</v>
      </c>
      <c r="AB44" s="24">
        <v>6699600</v>
      </c>
      <c r="AC44">
        <v>1</v>
      </c>
      <c r="AD44" s="49">
        <v>4404367</v>
      </c>
      <c r="AE44" s="47">
        <v>23014367</v>
      </c>
      <c r="AF44">
        <v>371</v>
      </c>
    </row>
    <row r="45" spans="2:32" x14ac:dyDescent="0.25">
      <c r="B45">
        <v>2023</v>
      </c>
      <c r="C45">
        <v>230108</v>
      </c>
      <c r="D45" t="s">
        <v>55</v>
      </c>
      <c r="E45" t="s">
        <v>61</v>
      </c>
      <c r="F45" t="s">
        <v>41</v>
      </c>
      <c r="G45" t="s">
        <v>43</v>
      </c>
      <c r="H45" t="s">
        <v>83</v>
      </c>
      <c r="I45" t="s">
        <v>45</v>
      </c>
      <c r="J45" t="s">
        <v>84</v>
      </c>
      <c r="K45" t="s">
        <v>47</v>
      </c>
      <c r="L45" s="1">
        <v>45203</v>
      </c>
      <c r="O45" s="49">
        <v>36288000</v>
      </c>
      <c r="P45" s="49">
        <v>7257600</v>
      </c>
      <c r="Q45" s="49">
        <v>43545600</v>
      </c>
      <c r="R45">
        <v>54</v>
      </c>
      <c r="S45">
        <v>324</v>
      </c>
      <c r="T45" s="1">
        <v>44945</v>
      </c>
      <c r="U45" s="1" t="s">
        <v>119</v>
      </c>
      <c r="V45">
        <v>270</v>
      </c>
      <c r="W45" s="1" t="s">
        <v>189</v>
      </c>
      <c r="X45" s="49">
        <v>36288000</v>
      </c>
      <c r="Y45">
        <f>$D$5-Contratos[[#This Row],[Fecha de Inicio]]</f>
        <v>281</v>
      </c>
      <c r="Z45">
        <f>ROUND(Contratos[[#This Row],[dias ejecutados]]/(Contratos[[#This Row],[Fecha Finalizacion Programada]]-Contratos[[#This Row],[Fecha de Inicio]])*100,2)</f>
        <v>85.67</v>
      </c>
      <c r="AA45" s="24">
        <v>36288000</v>
      </c>
      <c r="AB45" s="24">
        <v>7257600</v>
      </c>
      <c r="AC45">
        <v>1</v>
      </c>
      <c r="AD45" s="49">
        <v>7257600</v>
      </c>
      <c r="AE45" s="47">
        <v>43545600</v>
      </c>
      <c r="AF45">
        <v>324</v>
      </c>
    </row>
    <row r="46" spans="2:32" x14ac:dyDescent="0.25">
      <c r="B46">
        <v>2023</v>
      </c>
      <c r="C46">
        <v>230106</v>
      </c>
      <c r="D46" t="s">
        <v>55</v>
      </c>
      <c r="E46" t="s">
        <v>61</v>
      </c>
      <c r="F46" t="s">
        <v>41</v>
      </c>
      <c r="G46" t="s">
        <v>43</v>
      </c>
      <c r="H46" t="s">
        <v>83</v>
      </c>
      <c r="I46" t="s">
        <v>45</v>
      </c>
      <c r="J46" t="s">
        <v>84</v>
      </c>
      <c r="K46" t="s">
        <v>47</v>
      </c>
      <c r="L46" s="1">
        <v>45222</v>
      </c>
      <c r="O46" s="49">
        <v>36288000</v>
      </c>
      <c r="P46" s="49">
        <v>12902400</v>
      </c>
      <c r="Q46" s="49">
        <v>49190400</v>
      </c>
      <c r="R46">
        <v>96</v>
      </c>
      <c r="S46">
        <v>366</v>
      </c>
      <c r="T46" s="1">
        <v>44945</v>
      </c>
      <c r="U46" s="1" t="s">
        <v>119</v>
      </c>
      <c r="V46">
        <v>270</v>
      </c>
      <c r="W46" s="1" t="s">
        <v>137</v>
      </c>
      <c r="X46" s="49">
        <v>36288000</v>
      </c>
      <c r="Y46">
        <f>$D$5-Contratos[[#This Row],[Fecha de Inicio]]</f>
        <v>281</v>
      </c>
      <c r="Z46">
        <f>ROUND(Contratos[[#This Row],[dias ejecutados]]/(Contratos[[#This Row],[Fecha Finalizacion Programada]]-Contratos[[#This Row],[Fecha de Inicio]])*100,2)</f>
        <v>75.739999999999995</v>
      </c>
      <c r="AA46" s="24">
        <v>36288000</v>
      </c>
      <c r="AB46" s="24">
        <v>12902400</v>
      </c>
      <c r="AC46">
        <v>1</v>
      </c>
      <c r="AD46" s="49">
        <v>12902400</v>
      </c>
      <c r="AE46" s="47">
        <v>49190400</v>
      </c>
      <c r="AF46">
        <v>366</v>
      </c>
    </row>
    <row r="47" spans="2:32" x14ac:dyDescent="0.25">
      <c r="B47">
        <v>2023</v>
      </c>
      <c r="C47">
        <v>230105</v>
      </c>
      <c r="D47" t="s">
        <v>55</v>
      </c>
      <c r="E47" t="s">
        <v>61</v>
      </c>
      <c r="F47" t="s">
        <v>41</v>
      </c>
      <c r="G47" t="s">
        <v>43</v>
      </c>
      <c r="H47" t="s">
        <v>83</v>
      </c>
      <c r="I47" t="s">
        <v>45</v>
      </c>
      <c r="J47" t="s">
        <v>84</v>
      </c>
      <c r="K47" t="s">
        <v>47</v>
      </c>
      <c r="L47" s="1">
        <v>45222</v>
      </c>
      <c r="O47" s="49">
        <v>36288000</v>
      </c>
      <c r="P47" s="49">
        <v>12768000</v>
      </c>
      <c r="Q47" s="49">
        <v>49056000</v>
      </c>
      <c r="R47">
        <v>95</v>
      </c>
      <c r="S47">
        <v>365</v>
      </c>
      <c r="T47" s="1">
        <v>44945</v>
      </c>
      <c r="U47" s="1" t="s">
        <v>124</v>
      </c>
      <c r="V47">
        <v>270</v>
      </c>
      <c r="W47" s="1" t="s">
        <v>137</v>
      </c>
      <c r="X47" s="49">
        <v>36288000</v>
      </c>
      <c r="Y47">
        <f>$D$5-Contratos[[#This Row],[Fecha de Inicio]]</f>
        <v>280</v>
      </c>
      <c r="Z47">
        <f>ROUND(Contratos[[#This Row],[dias ejecutados]]/(Contratos[[#This Row],[Fecha Finalizacion Programada]]-Contratos[[#This Row],[Fecha de Inicio]])*100,2)</f>
        <v>75.680000000000007</v>
      </c>
      <c r="AA47" s="24">
        <v>36288000</v>
      </c>
      <c r="AB47" s="24">
        <v>12768000</v>
      </c>
      <c r="AC47">
        <v>1</v>
      </c>
      <c r="AD47" s="49">
        <v>12768000</v>
      </c>
      <c r="AE47" s="47">
        <v>49056000</v>
      </c>
      <c r="AF47">
        <v>365</v>
      </c>
    </row>
    <row r="48" spans="2:32" x14ac:dyDescent="0.25">
      <c r="B48">
        <v>2023</v>
      </c>
      <c r="C48">
        <v>230097</v>
      </c>
      <c r="D48" t="s">
        <v>55</v>
      </c>
      <c r="E48" t="s">
        <v>251</v>
      </c>
      <c r="F48" t="s">
        <v>41</v>
      </c>
      <c r="G48" t="s">
        <v>43</v>
      </c>
      <c r="H48" t="s">
        <v>217</v>
      </c>
      <c r="I48" t="s">
        <v>45</v>
      </c>
      <c r="J48" t="s">
        <v>216</v>
      </c>
      <c r="K48" t="s">
        <v>47</v>
      </c>
      <c r="L48" s="1">
        <v>45211</v>
      </c>
      <c r="O48" s="49">
        <v>30941500</v>
      </c>
      <c r="P48" s="49">
        <v>9011034</v>
      </c>
      <c r="Q48" s="49">
        <v>39952534</v>
      </c>
      <c r="R48">
        <v>83</v>
      </c>
      <c r="S48">
        <v>368</v>
      </c>
      <c r="T48" s="1">
        <v>44945</v>
      </c>
      <c r="U48" s="1" t="s">
        <v>124</v>
      </c>
      <c r="V48">
        <v>285</v>
      </c>
      <c r="W48" s="1" t="s">
        <v>126</v>
      </c>
      <c r="X48" s="49">
        <v>30941500</v>
      </c>
      <c r="Y48">
        <f>$D$5-Contratos[[#This Row],[Fecha de Inicio]]</f>
        <v>280</v>
      </c>
      <c r="Z48">
        <f>ROUND(Contratos[[#This Row],[dias ejecutados]]/(Contratos[[#This Row],[Fecha Finalizacion Programada]]-Contratos[[#This Row],[Fecha de Inicio]])*100,2)</f>
        <v>75.27</v>
      </c>
      <c r="AA48" s="24">
        <v>30941500</v>
      </c>
      <c r="AB48" s="24">
        <v>9011034</v>
      </c>
      <c r="AC48">
        <v>1</v>
      </c>
      <c r="AD48" s="49">
        <v>9011034</v>
      </c>
      <c r="AE48" s="47">
        <v>39952534</v>
      </c>
      <c r="AF48">
        <v>368</v>
      </c>
    </row>
    <row r="49" spans="2:32" x14ac:dyDescent="0.25">
      <c r="B49">
        <v>2023</v>
      </c>
      <c r="C49">
        <v>230164</v>
      </c>
      <c r="D49" t="s">
        <v>55</v>
      </c>
      <c r="E49" t="s">
        <v>252</v>
      </c>
      <c r="F49" t="s">
        <v>41</v>
      </c>
      <c r="G49" t="s">
        <v>43</v>
      </c>
      <c r="H49" t="s">
        <v>73</v>
      </c>
      <c r="I49" t="s">
        <v>45</v>
      </c>
      <c r="J49" t="s">
        <v>205</v>
      </c>
      <c r="K49" t="s">
        <v>47</v>
      </c>
      <c r="L49" s="1">
        <v>45209</v>
      </c>
      <c r="O49" s="49">
        <v>29313000</v>
      </c>
      <c r="P49" s="49">
        <v>8902467</v>
      </c>
      <c r="Q49" s="49">
        <v>38215467</v>
      </c>
      <c r="R49">
        <v>82</v>
      </c>
      <c r="S49">
        <v>352</v>
      </c>
      <c r="T49" s="1">
        <v>44953</v>
      </c>
      <c r="U49" s="1" t="s">
        <v>129</v>
      </c>
      <c r="V49">
        <v>270</v>
      </c>
      <c r="W49" s="1" t="s">
        <v>128</v>
      </c>
      <c r="X49" s="49">
        <v>29313000</v>
      </c>
      <c r="Y49">
        <f>$D$5-Contratos[[#This Row],[Fecha de Inicio]]</f>
        <v>265</v>
      </c>
      <c r="Z49">
        <f>ROUND(Contratos[[#This Row],[dias ejecutados]]/(Contratos[[#This Row],[Fecha Finalizacion Programada]]-Contratos[[#This Row],[Fecha de Inicio]])*100,2)</f>
        <v>74.44</v>
      </c>
      <c r="AA49" s="24">
        <v>18782033</v>
      </c>
      <c r="AB49" s="24">
        <v>7273967</v>
      </c>
      <c r="AC49">
        <v>1</v>
      </c>
      <c r="AD49" s="49">
        <v>8902467</v>
      </c>
      <c r="AE49" s="47">
        <v>38215467</v>
      </c>
      <c r="AF49">
        <v>352</v>
      </c>
    </row>
    <row r="50" spans="2:32" x14ac:dyDescent="0.25">
      <c r="B50">
        <v>2023</v>
      </c>
      <c r="C50">
        <v>230191</v>
      </c>
      <c r="D50" t="s">
        <v>55</v>
      </c>
      <c r="E50" t="s">
        <v>253</v>
      </c>
      <c r="F50" t="s">
        <v>41</v>
      </c>
      <c r="G50" t="s">
        <v>43</v>
      </c>
      <c r="H50" t="s">
        <v>161</v>
      </c>
      <c r="I50" t="s">
        <v>45</v>
      </c>
      <c r="J50" t="s">
        <v>225</v>
      </c>
      <c r="K50" t="s">
        <v>47</v>
      </c>
      <c r="L50" s="1">
        <v>45207</v>
      </c>
      <c r="O50" s="49">
        <v>65696000</v>
      </c>
      <c r="P50" s="49">
        <v>30658133</v>
      </c>
      <c r="Q50" s="49">
        <v>96354133</v>
      </c>
      <c r="R50">
        <v>112</v>
      </c>
      <c r="S50">
        <v>352</v>
      </c>
      <c r="T50" s="1">
        <v>44957</v>
      </c>
      <c r="U50" s="1" t="s">
        <v>129</v>
      </c>
      <c r="V50">
        <v>240</v>
      </c>
      <c r="W50" s="1" t="s">
        <v>128</v>
      </c>
      <c r="X50" s="49">
        <v>65696000</v>
      </c>
      <c r="Y50">
        <f>$D$5-Contratos[[#This Row],[Fecha de Inicio]]</f>
        <v>265</v>
      </c>
      <c r="Z50">
        <f>ROUND(Contratos[[#This Row],[dias ejecutados]]/(Contratos[[#This Row],[Fecha Finalizacion Programada]]-Contratos[[#This Row],[Fecha de Inicio]])*100,2)</f>
        <v>74.44</v>
      </c>
      <c r="AA50" s="24">
        <v>46808400</v>
      </c>
      <c r="AB50" s="24">
        <v>9580667</v>
      </c>
      <c r="AC50">
        <v>1</v>
      </c>
      <c r="AD50" s="49">
        <v>30658133</v>
      </c>
      <c r="AE50" s="47">
        <v>96354133</v>
      </c>
      <c r="AF50">
        <v>352</v>
      </c>
    </row>
    <row r="51" spans="2:32" x14ac:dyDescent="0.25">
      <c r="B51">
        <v>2023</v>
      </c>
      <c r="C51">
        <v>230129</v>
      </c>
      <c r="D51" t="s">
        <v>55</v>
      </c>
      <c r="E51" t="s">
        <v>254</v>
      </c>
      <c r="F51" t="s">
        <v>41</v>
      </c>
      <c r="G51" t="s">
        <v>43</v>
      </c>
      <c r="H51" t="s">
        <v>161</v>
      </c>
      <c r="I51" t="s">
        <v>45</v>
      </c>
      <c r="J51" t="s">
        <v>206</v>
      </c>
      <c r="K51" t="s">
        <v>47</v>
      </c>
      <c r="L51" s="1">
        <v>45205</v>
      </c>
      <c r="O51" s="49">
        <v>65696000</v>
      </c>
      <c r="P51" s="49">
        <v>30384400</v>
      </c>
      <c r="Q51" s="49">
        <v>96080400</v>
      </c>
      <c r="R51">
        <v>111</v>
      </c>
      <c r="S51">
        <v>351</v>
      </c>
      <c r="T51" s="1">
        <v>44950</v>
      </c>
      <c r="U51" s="1" t="s">
        <v>130</v>
      </c>
      <c r="V51">
        <v>240</v>
      </c>
      <c r="W51" s="1" t="s">
        <v>128</v>
      </c>
      <c r="X51" s="49">
        <v>65696000</v>
      </c>
      <c r="Y51">
        <f>$D$5-Contratos[[#This Row],[Fecha de Inicio]]</f>
        <v>264</v>
      </c>
      <c r="Z51">
        <f>ROUND(Contratos[[#This Row],[dias ejecutados]]/(Contratos[[#This Row],[Fecha Finalizacion Programada]]-Contratos[[#This Row],[Fecha de Inicio]])*100,2)</f>
        <v>74.37</v>
      </c>
      <c r="AA51" s="24">
        <v>46534667</v>
      </c>
      <c r="AB51" s="24">
        <v>10949333</v>
      </c>
      <c r="AC51">
        <v>1</v>
      </c>
      <c r="AD51" s="49">
        <v>30384400</v>
      </c>
      <c r="AE51" s="47">
        <v>96080400</v>
      </c>
      <c r="AF51">
        <v>351</v>
      </c>
    </row>
    <row r="52" spans="2:32" x14ac:dyDescent="0.25">
      <c r="B52">
        <v>2023</v>
      </c>
      <c r="C52">
        <v>230127</v>
      </c>
      <c r="D52" t="s">
        <v>55</v>
      </c>
      <c r="E52" t="s">
        <v>255</v>
      </c>
      <c r="F52" t="s">
        <v>41</v>
      </c>
      <c r="G52" t="s">
        <v>43</v>
      </c>
      <c r="H52" t="s">
        <v>122</v>
      </c>
      <c r="I52" t="s">
        <v>45</v>
      </c>
      <c r="J52" t="s">
        <v>121</v>
      </c>
      <c r="K52" t="s">
        <v>49</v>
      </c>
      <c r="L52" s="1">
        <v>45218</v>
      </c>
      <c r="M52">
        <v>1143345683</v>
      </c>
      <c r="N52" t="s">
        <v>123</v>
      </c>
      <c r="O52" s="49">
        <v>0</v>
      </c>
      <c r="P52" s="49">
        <v>0</v>
      </c>
      <c r="Q52" s="49">
        <v>0</v>
      </c>
      <c r="R52" t="s">
        <v>51</v>
      </c>
      <c r="S52" t="s">
        <v>51</v>
      </c>
      <c r="T52" s="1">
        <v>44949</v>
      </c>
      <c r="U52" s="1" t="s">
        <v>124</v>
      </c>
      <c r="V52">
        <v>360</v>
      </c>
      <c r="W52" s="1" t="s">
        <v>125</v>
      </c>
      <c r="X52" s="49">
        <v>48384000</v>
      </c>
      <c r="Y52">
        <f>$D$5-Contratos[[#This Row],[Fecha de Inicio]]</f>
        <v>280</v>
      </c>
      <c r="Z52">
        <f>ROUND(Contratos[[#This Row],[dias ejecutados]]/(Contratos[[#This Row],[Fecha Finalizacion Programada]]-Contratos[[#This Row],[Fecha de Inicio]])*100,2)</f>
        <v>76.709999999999994</v>
      </c>
      <c r="AA52" s="24">
        <v>25132800</v>
      </c>
      <c r="AB52" s="24">
        <v>23251200</v>
      </c>
      <c r="AC52">
        <v>0</v>
      </c>
      <c r="AD52" s="49">
        <v>0</v>
      </c>
      <c r="AE52" s="47">
        <v>48384000</v>
      </c>
      <c r="AF52">
        <v>360</v>
      </c>
    </row>
    <row r="53" spans="2:32" x14ac:dyDescent="0.25">
      <c r="B53">
        <v>2023</v>
      </c>
      <c r="C53">
        <v>230252</v>
      </c>
      <c r="D53" t="s">
        <v>55</v>
      </c>
      <c r="E53" t="s">
        <v>256</v>
      </c>
      <c r="F53" t="s">
        <v>41</v>
      </c>
      <c r="G53" t="s">
        <v>43</v>
      </c>
      <c r="H53" t="s">
        <v>156</v>
      </c>
      <c r="I53" t="s">
        <v>45</v>
      </c>
      <c r="J53" t="s">
        <v>175</v>
      </c>
      <c r="K53" t="s">
        <v>47</v>
      </c>
      <c r="L53" s="1">
        <v>45218</v>
      </c>
      <c r="O53" s="49">
        <v>32256000</v>
      </c>
      <c r="P53" s="49">
        <v>11289600</v>
      </c>
      <c r="Q53" s="49">
        <v>43545600</v>
      </c>
      <c r="R53">
        <v>84</v>
      </c>
      <c r="S53">
        <v>324</v>
      </c>
      <c r="T53" s="1">
        <v>44977</v>
      </c>
      <c r="U53" s="1" t="s">
        <v>176</v>
      </c>
      <c r="V53">
        <v>240</v>
      </c>
      <c r="W53" s="1" t="s">
        <v>132</v>
      </c>
      <c r="X53" s="49">
        <v>32256000</v>
      </c>
      <c r="Y53">
        <f>$D$5-Contratos[[#This Row],[Fecha de Inicio]]</f>
        <v>251</v>
      </c>
      <c r="Z53">
        <f>ROUND(Contratos[[#This Row],[dias ejecutados]]/(Contratos[[#This Row],[Fecha Finalizacion Programada]]-Contratos[[#This Row],[Fecha de Inicio]])*100,2)</f>
        <v>76.760000000000005</v>
      </c>
      <c r="AA53" s="24">
        <v>21100000</v>
      </c>
      <c r="AB53" s="24">
        <v>7124000</v>
      </c>
      <c r="AC53">
        <v>1</v>
      </c>
      <c r="AD53" s="49">
        <v>11289600</v>
      </c>
      <c r="AE53" s="47">
        <v>43545600</v>
      </c>
      <c r="AF53">
        <v>324</v>
      </c>
    </row>
    <row r="54" spans="2:32" x14ac:dyDescent="0.25">
      <c r="B54">
        <v>2023</v>
      </c>
      <c r="C54">
        <v>230262</v>
      </c>
      <c r="D54" t="s">
        <v>55</v>
      </c>
      <c r="E54" t="s">
        <v>256</v>
      </c>
      <c r="F54" t="s">
        <v>41</v>
      </c>
      <c r="G54" t="s">
        <v>43</v>
      </c>
      <c r="H54" t="s">
        <v>156</v>
      </c>
      <c r="I54" t="s">
        <v>45</v>
      </c>
      <c r="J54" t="s">
        <v>175</v>
      </c>
      <c r="K54" t="s">
        <v>47</v>
      </c>
      <c r="L54" s="1">
        <v>45219</v>
      </c>
      <c r="O54" s="49">
        <v>32256000</v>
      </c>
      <c r="P54" s="49">
        <v>11289600</v>
      </c>
      <c r="Q54" s="49">
        <v>43545600</v>
      </c>
      <c r="R54">
        <v>84</v>
      </c>
      <c r="S54">
        <v>324</v>
      </c>
      <c r="T54" s="1">
        <v>44978</v>
      </c>
      <c r="U54" s="1" t="s">
        <v>176</v>
      </c>
      <c r="V54">
        <v>240</v>
      </c>
      <c r="W54" s="1" t="s">
        <v>132</v>
      </c>
      <c r="X54" s="49">
        <v>32256000</v>
      </c>
      <c r="Y54">
        <f>$D$5-Contratos[[#This Row],[Fecha de Inicio]]</f>
        <v>251</v>
      </c>
      <c r="Z54">
        <f>ROUND(Contratos[[#This Row],[dias ejecutados]]/(Contratos[[#This Row],[Fecha Finalizacion Programada]]-Contratos[[#This Row],[Fecha de Inicio]])*100,2)</f>
        <v>76.760000000000005</v>
      </c>
      <c r="AA54" s="24">
        <v>21100800</v>
      </c>
      <c r="AB54" s="24">
        <v>7123200</v>
      </c>
      <c r="AC54">
        <v>1</v>
      </c>
      <c r="AD54" s="49">
        <v>11289600</v>
      </c>
      <c r="AE54" s="47">
        <v>43545600</v>
      </c>
      <c r="AF54">
        <v>324</v>
      </c>
    </row>
    <row r="55" spans="2:32" x14ac:dyDescent="0.25">
      <c r="B55">
        <v>2023</v>
      </c>
      <c r="C55">
        <v>230263</v>
      </c>
      <c r="D55" t="s">
        <v>55</v>
      </c>
      <c r="E55" t="s">
        <v>256</v>
      </c>
      <c r="F55" t="s">
        <v>41</v>
      </c>
      <c r="G55" t="s">
        <v>43</v>
      </c>
      <c r="H55" t="s">
        <v>156</v>
      </c>
      <c r="I55" t="s">
        <v>45</v>
      </c>
      <c r="J55" t="s">
        <v>175</v>
      </c>
      <c r="K55" t="s">
        <v>47</v>
      </c>
      <c r="L55" s="1">
        <v>45218</v>
      </c>
      <c r="O55" s="49">
        <v>32256000</v>
      </c>
      <c r="P55" s="49">
        <v>11289600</v>
      </c>
      <c r="Q55" s="49">
        <v>43545600</v>
      </c>
      <c r="R55">
        <v>84</v>
      </c>
      <c r="S55">
        <v>324</v>
      </c>
      <c r="T55" s="1">
        <v>44978</v>
      </c>
      <c r="U55" s="1" t="s">
        <v>176</v>
      </c>
      <c r="V55">
        <v>240</v>
      </c>
      <c r="W55" s="1" t="s">
        <v>132</v>
      </c>
      <c r="X55" s="49">
        <v>32256000</v>
      </c>
      <c r="Y55">
        <f>$D$5-Contratos[[#This Row],[Fecha de Inicio]]</f>
        <v>251</v>
      </c>
      <c r="Z55">
        <f>ROUND(Contratos[[#This Row],[dias ejecutados]]/(Contratos[[#This Row],[Fecha Finalizacion Programada]]-Contratos[[#This Row],[Fecha de Inicio]])*100,2)</f>
        <v>76.760000000000005</v>
      </c>
      <c r="AA55" s="24">
        <v>21100800</v>
      </c>
      <c r="AB55" s="24">
        <v>7123200</v>
      </c>
      <c r="AC55">
        <v>1</v>
      </c>
      <c r="AD55" s="49">
        <v>11289600</v>
      </c>
      <c r="AE55" s="47">
        <v>43545600</v>
      </c>
      <c r="AF55">
        <v>324</v>
      </c>
    </row>
    <row r="56" spans="2:32" x14ac:dyDescent="0.25">
      <c r="B56">
        <v>2023</v>
      </c>
      <c r="C56">
        <v>230198</v>
      </c>
      <c r="D56" t="s">
        <v>55</v>
      </c>
      <c r="E56" t="s">
        <v>257</v>
      </c>
      <c r="F56" t="s">
        <v>41</v>
      </c>
      <c r="G56" t="s">
        <v>43</v>
      </c>
      <c r="H56" t="s">
        <v>72</v>
      </c>
      <c r="I56" t="s">
        <v>45</v>
      </c>
      <c r="J56" t="s">
        <v>131</v>
      </c>
      <c r="K56" t="s">
        <v>47</v>
      </c>
      <c r="L56" s="1">
        <v>45203</v>
      </c>
      <c r="O56" s="49">
        <v>52104000</v>
      </c>
      <c r="P56" s="49">
        <v>24749400</v>
      </c>
      <c r="Q56" s="49">
        <v>76853400</v>
      </c>
      <c r="R56">
        <v>114</v>
      </c>
      <c r="S56">
        <v>354</v>
      </c>
      <c r="T56" s="1">
        <v>44957</v>
      </c>
      <c r="U56" s="1" t="s">
        <v>127</v>
      </c>
      <c r="V56">
        <v>240</v>
      </c>
      <c r="W56" s="1" t="s">
        <v>128</v>
      </c>
      <c r="X56" s="49">
        <v>52104000</v>
      </c>
      <c r="Y56">
        <f>$D$5-Contratos[[#This Row],[Fecha de Inicio]]</f>
        <v>267</v>
      </c>
      <c r="Z56">
        <f>ROUND(Contratos[[#This Row],[dias ejecutados]]/(Contratos[[#This Row],[Fecha Finalizacion Programada]]-Contratos[[#This Row],[Fecha de Inicio]])*100,2)</f>
        <v>74.58</v>
      </c>
      <c r="AA56" s="24">
        <v>52104000</v>
      </c>
      <c r="AB56" s="24">
        <v>24749400</v>
      </c>
      <c r="AC56">
        <v>1</v>
      </c>
      <c r="AD56" s="49">
        <v>24749400</v>
      </c>
      <c r="AE56" s="47">
        <v>76853400</v>
      </c>
      <c r="AF56">
        <v>354</v>
      </c>
    </row>
    <row r="57" spans="2:32" x14ac:dyDescent="0.25">
      <c r="B57">
        <v>2023</v>
      </c>
      <c r="C57">
        <v>230210</v>
      </c>
      <c r="D57" t="s">
        <v>55</v>
      </c>
      <c r="E57" t="s">
        <v>257</v>
      </c>
      <c r="F57" t="s">
        <v>41</v>
      </c>
      <c r="G57" t="s">
        <v>43</v>
      </c>
      <c r="H57" t="s">
        <v>72</v>
      </c>
      <c r="I57" t="s">
        <v>45</v>
      </c>
      <c r="J57" t="s">
        <v>131</v>
      </c>
      <c r="K57" t="s">
        <v>47</v>
      </c>
      <c r="L57" s="1">
        <v>45216</v>
      </c>
      <c r="O57" s="49">
        <v>52104000</v>
      </c>
      <c r="P57" s="49">
        <v>22361300</v>
      </c>
      <c r="Q57" s="49">
        <v>74465300</v>
      </c>
      <c r="R57">
        <v>103</v>
      </c>
      <c r="S57">
        <v>343</v>
      </c>
      <c r="T57" s="1">
        <v>44957</v>
      </c>
      <c r="U57" s="1" t="s">
        <v>163</v>
      </c>
      <c r="V57">
        <v>240</v>
      </c>
      <c r="W57" s="1" t="s">
        <v>128</v>
      </c>
      <c r="X57" s="49">
        <v>52104000</v>
      </c>
      <c r="Y57">
        <f>$D$5-Contratos[[#This Row],[Fecha de Inicio]]</f>
        <v>256</v>
      </c>
      <c r="Z57">
        <f>ROUND(Contratos[[#This Row],[dias ejecutados]]/(Contratos[[#This Row],[Fecha Finalizacion Programada]]-Contratos[[#This Row],[Fecha de Inicio]])*100,2)</f>
        <v>73.78</v>
      </c>
      <c r="AA57" s="24">
        <v>52104000</v>
      </c>
      <c r="AB57" s="24">
        <v>22361300</v>
      </c>
      <c r="AC57">
        <v>1</v>
      </c>
      <c r="AD57" s="49">
        <v>22361300</v>
      </c>
      <c r="AE57" s="47">
        <v>74465300</v>
      </c>
      <c r="AF57">
        <v>343</v>
      </c>
    </row>
    <row r="58" spans="2:32" x14ac:dyDescent="0.25">
      <c r="B58">
        <v>2023</v>
      </c>
      <c r="C58">
        <v>230256</v>
      </c>
      <c r="D58" t="s">
        <v>55</v>
      </c>
      <c r="E58" t="s">
        <v>258</v>
      </c>
      <c r="F58" t="s">
        <v>41</v>
      </c>
      <c r="G58" t="s">
        <v>43</v>
      </c>
      <c r="H58" t="s">
        <v>212</v>
      </c>
      <c r="I58" t="s">
        <v>45</v>
      </c>
      <c r="J58" t="s">
        <v>211</v>
      </c>
      <c r="K58" t="s">
        <v>47</v>
      </c>
      <c r="L58" s="1">
        <v>45226</v>
      </c>
      <c r="O58" s="49">
        <v>32256000</v>
      </c>
      <c r="P58" s="49">
        <v>10080000</v>
      </c>
      <c r="Q58" s="49">
        <v>42336000</v>
      </c>
      <c r="R58">
        <v>75</v>
      </c>
      <c r="S58">
        <v>315</v>
      </c>
      <c r="T58" s="1">
        <v>44977</v>
      </c>
      <c r="U58" s="1" t="s">
        <v>136</v>
      </c>
      <c r="V58">
        <v>240</v>
      </c>
      <c r="W58" s="1" t="s">
        <v>213</v>
      </c>
      <c r="X58" s="49">
        <v>32256000</v>
      </c>
      <c r="Y58">
        <f>$D$5-Contratos[[#This Row],[Fecha de Inicio]]</f>
        <v>243</v>
      </c>
      <c r="Z58">
        <f>ROUND(Contratos[[#This Row],[dias ejecutados]]/(Contratos[[#This Row],[Fecha Finalizacion Programada]]-Contratos[[#This Row],[Fecha de Inicio]])*100,2)</f>
        <v>75.7</v>
      </c>
      <c r="AA58" s="24">
        <v>3897600</v>
      </c>
      <c r="AB58" s="24">
        <v>28358400</v>
      </c>
      <c r="AC58">
        <v>1</v>
      </c>
      <c r="AD58" s="49">
        <v>10080000</v>
      </c>
      <c r="AE58" s="47">
        <v>42336000</v>
      </c>
      <c r="AF58">
        <v>315</v>
      </c>
    </row>
    <row r="59" spans="2:32" x14ac:dyDescent="0.25">
      <c r="B59">
        <v>2023</v>
      </c>
      <c r="C59">
        <v>230255</v>
      </c>
      <c r="D59" t="s">
        <v>55</v>
      </c>
      <c r="E59" t="s">
        <v>258</v>
      </c>
      <c r="F59" t="s">
        <v>41</v>
      </c>
      <c r="G59" t="s">
        <v>43</v>
      </c>
      <c r="H59" t="s">
        <v>212</v>
      </c>
      <c r="I59" t="s">
        <v>45</v>
      </c>
      <c r="J59" t="s">
        <v>211</v>
      </c>
      <c r="K59" t="s">
        <v>47</v>
      </c>
      <c r="L59" s="1">
        <v>45225</v>
      </c>
      <c r="O59" s="49">
        <v>32256000</v>
      </c>
      <c r="P59" s="49">
        <v>10080000</v>
      </c>
      <c r="Q59" s="49">
        <v>42336000</v>
      </c>
      <c r="R59">
        <v>75</v>
      </c>
      <c r="S59">
        <v>315</v>
      </c>
      <c r="T59" s="1">
        <v>44977</v>
      </c>
      <c r="U59" s="1" t="s">
        <v>136</v>
      </c>
      <c r="V59">
        <v>240</v>
      </c>
      <c r="W59" s="1" t="s">
        <v>213</v>
      </c>
      <c r="X59" s="49">
        <v>32256000</v>
      </c>
      <c r="Y59">
        <f>$D$5-Contratos[[#This Row],[Fecha de Inicio]]</f>
        <v>243</v>
      </c>
      <c r="Z59">
        <f>ROUND(Contratos[[#This Row],[dias ejecutados]]/(Contratos[[#This Row],[Fecha Finalizacion Programada]]-Contratos[[#This Row],[Fecha de Inicio]])*100,2)</f>
        <v>75.7</v>
      </c>
      <c r="AA59" s="24">
        <v>7929600</v>
      </c>
      <c r="AB59" s="24">
        <v>28358400</v>
      </c>
      <c r="AC59">
        <v>1</v>
      </c>
      <c r="AD59" s="49">
        <v>10080000</v>
      </c>
      <c r="AE59" s="47">
        <v>42336000</v>
      </c>
      <c r="AF59">
        <v>315</v>
      </c>
    </row>
    <row r="60" spans="2:32" x14ac:dyDescent="0.25">
      <c r="B60">
        <v>2023</v>
      </c>
      <c r="C60">
        <v>230247</v>
      </c>
      <c r="D60" t="s">
        <v>55</v>
      </c>
      <c r="E60" t="s">
        <v>259</v>
      </c>
      <c r="F60" t="s">
        <v>41</v>
      </c>
      <c r="G60" t="s">
        <v>43</v>
      </c>
      <c r="H60" t="s">
        <v>78</v>
      </c>
      <c r="I60" t="s">
        <v>45</v>
      </c>
      <c r="J60" t="s">
        <v>210</v>
      </c>
      <c r="K60" t="s">
        <v>47</v>
      </c>
      <c r="L60" s="1">
        <v>45217</v>
      </c>
      <c r="O60" s="49">
        <v>57064000</v>
      </c>
      <c r="P60" s="49">
        <v>23063367</v>
      </c>
      <c r="Q60" s="49">
        <v>80127367</v>
      </c>
      <c r="R60">
        <v>97</v>
      </c>
      <c r="S60">
        <v>337</v>
      </c>
      <c r="T60" s="1">
        <v>44974</v>
      </c>
      <c r="U60" s="1" t="s">
        <v>134</v>
      </c>
      <c r="V60">
        <v>240</v>
      </c>
      <c r="W60" s="1" t="s">
        <v>126</v>
      </c>
      <c r="X60" s="49">
        <v>57064000</v>
      </c>
      <c r="Y60">
        <f>$D$5-Contratos[[#This Row],[Fecha de Inicio]]</f>
        <v>249</v>
      </c>
      <c r="Z60">
        <f>ROUND(Contratos[[#This Row],[dias ejecutados]]/(Contratos[[#This Row],[Fecha Finalizacion Programada]]-Contratos[[#This Row],[Fecha de Inicio]])*100,2)</f>
        <v>73.02</v>
      </c>
      <c r="AA60" s="24">
        <v>57064000</v>
      </c>
      <c r="AB60" s="24">
        <v>23063367</v>
      </c>
      <c r="AC60">
        <v>1</v>
      </c>
      <c r="AD60" s="49">
        <v>23063367</v>
      </c>
      <c r="AE60" s="47">
        <v>80127367</v>
      </c>
      <c r="AF60">
        <v>337</v>
      </c>
    </row>
    <row r="61" spans="2:32" x14ac:dyDescent="0.25">
      <c r="B61">
        <v>2023</v>
      </c>
      <c r="C61">
        <v>230241</v>
      </c>
      <c r="D61" t="s">
        <v>55</v>
      </c>
      <c r="E61" t="s">
        <v>260</v>
      </c>
      <c r="F61" t="s">
        <v>41</v>
      </c>
      <c r="G61" t="s">
        <v>43</v>
      </c>
      <c r="H61" t="s">
        <v>208</v>
      </c>
      <c r="I61" t="s">
        <v>45</v>
      </c>
      <c r="J61" t="s">
        <v>207</v>
      </c>
      <c r="K61" t="s">
        <v>49</v>
      </c>
      <c r="L61" s="1">
        <v>45202</v>
      </c>
      <c r="M61">
        <v>80182232</v>
      </c>
      <c r="N61" t="s">
        <v>209</v>
      </c>
      <c r="O61" s="49">
        <v>0</v>
      </c>
      <c r="P61" s="49">
        <v>0</v>
      </c>
      <c r="Q61" s="49">
        <v>0</v>
      </c>
      <c r="R61" t="s">
        <v>51</v>
      </c>
      <c r="S61" t="s">
        <v>51</v>
      </c>
      <c r="T61" s="1">
        <v>44971</v>
      </c>
      <c r="U61" s="1" t="s">
        <v>163</v>
      </c>
      <c r="V61">
        <v>300</v>
      </c>
      <c r="W61" s="1" t="s">
        <v>189</v>
      </c>
      <c r="X61" s="49">
        <v>55820000</v>
      </c>
      <c r="Y61">
        <f>$D$5-Contratos[[#This Row],[Fecha de Inicio]]</f>
        <v>256</v>
      </c>
      <c r="Z61">
        <f>ROUND(Contratos[[#This Row],[dias ejecutados]]/(Contratos[[#This Row],[Fecha Finalizacion Programada]]-Contratos[[#This Row],[Fecha de Inicio]])*100,2)</f>
        <v>84.49</v>
      </c>
      <c r="AA61" s="24">
        <v>30514933</v>
      </c>
      <c r="AB61" s="24">
        <v>19723007</v>
      </c>
      <c r="AC61">
        <v>0</v>
      </c>
      <c r="AD61" s="49">
        <v>0</v>
      </c>
      <c r="AE61" s="47">
        <v>55820000</v>
      </c>
      <c r="AF61">
        <v>300</v>
      </c>
    </row>
    <row r="62" spans="2:32" x14ac:dyDescent="0.25">
      <c r="B62">
        <v>2023</v>
      </c>
      <c r="C62">
        <v>230268</v>
      </c>
      <c r="D62" t="s">
        <v>55</v>
      </c>
      <c r="E62" t="s">
        <v>258</v>
      </c>
      <c r="F62" t="s">
        <v>41</v>
      </c>
      <c r="G62" t="s">
        <v>43</v>
      </c>
      <c r="H62" t="s">
        <v>212</v>
      </c>
      <c r="I62" t="s">
        <v>45</v>
      </c>
      <c r="J62" t="s">
        <v>211</v>
      </c>
      <c r="K62" t="s">
        <v>47</v>
      </c>
      <c r="L62" s="1">
        <v>45225</v>
      </c>
      <c r="O62" s="49">
        <v>32256000</v>
      </c>
      <c r="P62" s="49">
        <v>10080000</v>
      </c>
      <c r="Q62" s="49">
        <v>42336000</v>
      </c>
      <c r="R62">
        <v>75</v>
      </c>
      <c r="S62">
        <v>315</v>
      </c>
      <c r="T62" s="1">
        <v>44980</v>
      </c>
      <c r="U62" s="1" t="s">
        <v>136</v>
      </c>
      <c r="V62">
        <v>240</v>
      </c>
      <c r="W62" s="1" t="s">
        <v>213</v>
      </c>
      <c r="X62" s="49">
        <v>32256000</v>
      </c>
      <c r="Y62">
        <f>$D$5-Contratos[[#This Row],[Fecha de Inicio]]</f>
        <v>243</v>
      </c>
      <c r="Z62">
        <f>ROUND(Contratos[[#This Row],[dias ejecutados]]/(Contratos[[#This Row],[Fecha Finalizacion Programada]]-Contratos[[#This Row],[Fecha de Inicio]])*100,2)</f>
        <v>75.7</v>
      </c>
      <c r="AA62" s="24">
        <v>3897600</v>
      </c>
      <c r="AB62" s="24">
        <v>28358400</v>
      </c>
      <c r="AC62">
        <v>1</v>
      </c>
      <c r="AD62" s="49">
        <v>10080000</v>
      </c>
      <c r="AE62" s="47">
        <v>42336000</v>
      </c>
      <c r="AF62">
        <v>315</v>
      </c>
    </row>
    <row r="63" spans="2:32" x14ac:dyDescent="0.25">
      <c r="B63">
        <v>2023</v>
      </c>
      <c r="C63">
        <v>230245</v>
      </c>
      <c r="D63" t="s">
        <v>55</v>
      </c>
      <c r="E63" t="s">
        <v>261</v>
      </c>
      <c r="F63" t="s">
        <v>41</v>
      </c>
      <c r="G63" t="s">
        <v>43</v>
      </c>
      <c r="H63" t="s">
        <v>72</v>
      </c>
      <c r="I63" t="s">
        <v>45</v>
      </c>
      <c r="J63" t="s">
        <v>131</v>
      </c>
      <c r="K63" t="s">
        <v>47</v>
      </c>
      <c r="L63" s="1">
        <v>45211</v>
      </c>
      <c r="O63" s="49">
        <v>52104000</v>
      </c>
      <c r="P63" s="49">
        <v>22361300</v>
      </c>
      <c r="Q63" s="49">
        <v>74465300</v>
      </c>
      <c r="R63">
        <v>103</v>
      </c>
      <c r="S63">
        <v>343</v>
      </c>
      <c r="T63" s="1">
        <v>44971</v>
      </c>
      <c r="U63" s="1" t="s">
        <v>163</v>
      </c>
      <c r="V63">
        <v>240</v>
      </c>
      <c r="W63" s="1" t="s">
        <v>128</v>
      </c>
      <c r="X63" s="49">
        <v>52104000</v>
      </c>
      <c r="Y63">
        <f>$D$5-Contratos[[#This Row],[Fecha de Inicio]]</f>
        <v>256</v>
      </c>
      <c r="Z63">
        <f>ROUND(Contratos[[#This Row],[dias ejecutados]]/(Contratos[[#This Row],[Fecha Finalizacion Programada]]-Contratos[[#This Row],[Fecha de Inicio]])*100,2)</f>
        <v>73.78</v>
      </c>
      <c r="AA63" s="24">
        <v>52104000</v>
      </c>
      <c r="AB63" s="24">
        <v>22361300</v>
      </c>
      <c r="AC63">
        <v>1</v>
      </c>
      <c r="AD63" s="49">
        <v>22361300</v>
      </c>
      <c r="AE63" s="47">
        <v>74465300</v>
      </c>
      <c r="AF63">
        <v>343</v>
      </c>
    </row>
    <row r="64" spans="2:32" x14ac:dyDescent="0.25">
      <c r="B64">
        <v>2023</v>
      </c>
      <c r="C64">
        <v>230266</v>
      </c>
      <c r="D64" t="s">
        <v>55</v>
      </c>
      <c r="E64" t="s">
        <v>262</v>
      </c>
      <c r="F64" t="s">
        <v>100</v>
      </c>
      <c r="G64" t="s">
        <v>42</v>
      </c>
      <c r="H64" t="s">
        <v>87</v>
      </c>
      <c r="I64" t="s">
        <v>88</v>
      </c>
      <c r="J64" t="s">
        <v>179</v>
      </c>
      <c r="K64" t="s">
        <v>48</v>
      </c>
      <c r="L64" s="1">
        <v>45210</v>
      </c>
      <c r="O64" s="49">
        <v>1788066550</v>
      </c>
      <c r="P64" s="49">
        <v>0</v>
      </c>
      <c r="Q64" s="49">
        <v>1788066550</v>
      </c>
      <c r="R64">
        <v>18</v>
      </c>
      <c r="S64">
        <v>240</v>
      </c>
      <c r="T64" s="1">
        <v>44979</v>
      </c>
      <c r="U64" s="1" t="s">
        <v>110</v>
      </c>
      <c r="V64">
        <v>222</v>
      </c>
      <c r="W64" s="1" t="s">
        <v>164</v>
      </c>
      <c r="X64" s="49">
        <v>1788066550</v>
      </c>
      <c r="Y64">
        <f>$D$5-Contratos[[#This Row],[Fecha de Inicio]]</f>
        <v>244</v>
      </c>
      <c r="Z64">
        <f>ROUND(Contratos[[#This Row],[dias ejecutados]]/(Contratos[[#This Row],[Fecha Finalizacion Programada]]-Contratos[[#This Row],[Fecha de Inicio]])*100,2)</f>
        <v>100</v>
      </c>
      <c r="AA64" s="24">
        <v>1745349065</v>
      </c>
      <c r="AB64" s="24">
        <v>42717485</v>
      </c>
      <c r="AC64">
        <v>0</v>
      </c>
      <c r="AD64" s="49">
        <v>0</v>
      </c>
      <c r="AE64" s="47">
        <v>1788066550</v>
      </c>
      <c r="AF64">
        <v>240</v>
      </c>
    </row>
    <row r="65" spans="2:32" x14ac:dyDescent="0.25">
      <c r="B65">
        <v>2023</v>
      </c>
      <c r="C65">
        <v>230298</v>
      </c>
      <c r="D65" t="s">
        <v>55</v>
      </c>
      <c r="E65" t="s">
        <v>263</v>
      </c>
      <c r="F65" t="s">
        <v>41</v>
      </c>
      <c r="G65" t="s">
        <v>43</v>
      </c>
      <c r="H65" t="s">
        <v>71</v>
      </c>
      <c r="I65" t="s">
        <v>45</v>
      </c>
      <c r="J65" t="s">
        <v>215</v>
      </c>
      <c r="K65" t="s">
        <v>47</v>
      </c>
      <c r="L65" s="1">
        <v>45209</v>
      </c>
      <c r="O65" s="49">
        <v>27503000</v>
      </c>
      <c r="P65" s="49">
        <v>13751500</v>
      </c>
      <c r="Q65" s="49">
        <v>41254500</v>
      </c>
      <c r="R65">
        <v>105</v>
      </c>
      <c r="S65">
        <v>315</v>
      </c>
      <c r="T65" s="1">
        <v>44994</v>
      </c>
      <c r="U65" s="1" t="s">
        <v>192</v>
      </c>
      <c r="V65">
        <v>210</v>
      </c>
      <c r="W65" s="1" t="s">
        <v>152</v>
      </c>
      <c r="X65" s="49">
        <v>27503000</v>
      </c>
      <c r="Y65">
        <f>$D$5-Contratos[[#This Row],[Fecha de Inicio]]</f>
        <v>232</v>
      </c>
      <c r="Z65">
        <f>ROUND(Contratos[[#This Row],[dias ejecutados]]/(Contratos[[#This Row],[Fecha Finalizacion Programada]]-Contratos[[#This Row],[Fecha de Inicio]])*100,2)</f>
        <v>72.27</v>
      </c>
      <c r="AA65" s="24">
        <v>27503000</v>
      </c>
      <c r="AB65" s="24">
        <v>13751500</v>
      </c>
      <c r="AC65">
        <v>1</v>
      </c>
      <c r="AD65" s="49">
        <v>13751500</v>
      </c>
      <c r="AE65" s="47">
        <v>41254500</v>
      </c>
      <c r="AF65">
        <v>315</v>
      </c>
    </row>
    <row r="66" spans="2:32" x14ac:dyDescent="0.25">
      <c r="B66">
        <v>2023</v>
      </c>
      <c r="C66">
        <v>230361</v>
      </c>
      <c r="D66" t="s">
        <v>55</v>
      </c>
      <c r="E66" t="s">
        <v>264</v>
      </c>
      <c r="F66" t="s">
        <v>41</v>
      </c>
      <c r="G66" t="s">
        <v>43</v>
      </c>
      <c r="H66" t="s">
        <v>106</v>
      </c>
      <c r="I66" t="s">
        <v>45</v>
      </c>
      <c r="J66" t="s">
        <v>105</v>
      </c>
      <c r="K66" t="s">
        <v>49</v>
      </c>
      <c r="L66" s="1">
        <v>45208</v>
      </c>
      <c r="M66">
        <v>1032455776</v>
      </c>
      <c r="N66" t="s">
        <v>107</v>
      </c>
      <c r="O66" s="49">
        <v>0</v>
      </c>
      <c r="P66" s="49">
        <v>0</v>
      </c>
      <c r="Q66" s="49">
        <v>0</v>
      </c>
      <c r="R66" t="s">
        <v>51</v>
      </c>
      <c r="S66" t="s">
        <v>51</v>
      </c>
      <c r="T66" s="1">
        <v>45009</v>
      </c>
      <c r="U66" s="1" t="s">
        <v>108</v>
      </c>
      <c r="V66">
        <v>240</v>
      </c>
      <c r="W66" s="1" t="s">
        <v>109</v>
      </c>
      <c r="X66" s="49">
        <v>52104000</v>
      </c>
      <c r="Y66">
        <f>$D$5-Contratos[[#This Row],[Fecha de Inicio]]</f>
        <v>217</v>
      </c>
      <c r="Z66">
        <f>ROUND(Contratos[[#This Row],[dias ejecutados]]/(Contratos[[#This Row],[Fecha Finalizacion Programada]]-Contratos[[#This Row],[Fecha de Inicio]])*100,2)</f>
        <v>88.57</v>
      </c>
      <c r="AA66" s="24">
        <v>26703300</v>
      </c>
      <c r="AB66" s="24">
        <v>18887700</v>
      </c>
      <c r="AC66">
        <v>0</v>
      </c>
      <c r="AD66" s="49">
        <v>0</v>
      </c>
      <c r="AE66" s="47">
        <v>65781300</v>
      </c>
      <c r="AF66">
        <v>240</v>
      </c>
    </row>
    <row r="67" spans="2:32" x14ac:dyDescent="0.25">
      <c r="B67">
        <v>2023</v>
      </c>
      <c r="C67">
        <v>230388</v>
      </c>
      <c r="D67" t="s">
        <v>55</v>
      </c>
      <c r="E67" t="s">
        <v>265</v>
      </c>
      <c r="F67" t="s">
        <v>41</v>
      </c>
      <c r="G67" t="s">
        <v>43</v>
      </c>
      <c r="H67" t="s">
        <v>170</v>
      </c>
      <c r="I67" t="s">
        <v>45</v>
      </c>
      <c r="J67" t="s">
        <v>169</v>
      </c>
      <c r="K67" t="s">
        <v>103</v>
      </c>
      <c r="L67" s="1">
        <v>45219</v>
      </c>
      <c r="O67" s="49">
        <v>0</v>
      </c>
      <c r="P67" s="49">
        <v>0</v>
      </c>
      <c r="Q67" s="49">
        <v>0</v>
      </c>
      <c r="R67" t="s">
        <v>51</v>
      </c>
      <c r="S67" t="s">
        <v>51</v>
      </c>
      <c r="T67" s="1">
        <v>45014</v>
      </c>
      <c r="U67" s="1" t="s">
        <v>143</v>
      </c>
      <c r="V67">
        <v>270</v>
      </c>
      <c r="W67" s="1" t="s">
        <v>171</v>
      </c>
      <c r="X67" s="49">
        <v>25128000</v>
      </c>
      <c r="Y67">
        <f>$D$5-Contratos[[#This Row],[Fecha de Inicio]]</f>
        <v>210</v>
      </c>
      <c r="Z67">
        <f>ROUND(Contratos[[#This Row],[dias ejecutados]]/(Contratos[[#This Row],[Fecha Finalizacion Programada]]-Contratos[[#This Row],[Fecha de Inicio]])*100,2)</f>
        <v>73.17</v>
      </c>
      <c r="AA67" s="24">
        <v>16379742</v>
      </c>
      <c r="AB67" s="24">
        <v>8748258</v>
      </c>
      <c r="AC67">
        <v>0</v>
      </c>
      <c r="AD67" s="49">
        <v>0</v>
      </c>
      <c r="AE67" s="47">
        <v>25128000</v>
      </c>
      <c r="AF67">
        <v>270</v>
      </c>
    </row>
    <row r="68" spans="2:32" x14ac:dyDescent="0.25">
      <c r="B68">
        <v>2023</v>
      </c>
      <c r="C68">
        <v>230352</v>
      </c>
      <c r="D68" t="s">
        <v>55</v>
      </c>
      <c r="E68" t="s">
        <v>266</v>
      </c>
      <c r="F68" t="s">
        <v>41</v>
      </c>
      <c r="G68" t="s">
        <v>50</v>
      </c>
      <c r="H68" t="s">
        <v>71</v>
      </c>
      <c r="I68" t="s">
        <v>45</v>
      </c>
      <c r="J68" t="s">
        <v>227</v>
      </c>
      <c r="K68" t="s">
        <v>47</v>
      </c>
      <c r="L68" s="1">
        <v>45218</v>
      </c>
      <c r="O68" s="49">
        <v>16282000</v>
      </c>
      <c r="P68" s="49">
        <v>6978000</v>
      </c>
      <c r="Q68" s="49">
        <v>23260000</v>
      </c>
      <c r="R68">
        <v>90</v>
      </c>
      <c r="S68">
        <v>300</v>
      </c>
      <c r="T68" s="1">
        <v>45007</v>
      </c>
      <c r="U68" s="1" t="s">
        <v>155</v>
      </c>
      <c r="V68">
        <v>210</v>
      </c>
      <c r="W68" s="1" t="s">
        <v>191</v>
      </c>
      <c r="X68" s="49">
        <v>16282000</v>
      </c>
      <c r="Y68">
        <f>$D$5-Contratos[[#This Row],[Fecha de Inicio]]</f>
        <v>223</v>
      </c>
      <c r="Z68">
        <f>ROUND(Contratos[[#This Row],[dias ejecutados]]/(Contratos[[#This Row],[Fecha Finalizacion Programada]]-Contratos[[#This Row],[Fecha de Inicio]])*100,2)</f>
        <v>72.88</v>
      </c>
      <c r="AA68" s="24">
        <v>16282000</v>
      </c>
      <c r="AB68" s="24">
        <v>6978000</v>
      </c>
      <c r="AC68">
        <v>1</v>
      </c>
      <c r="AD68" s="49">
        <v>6978000</v>
      </c>
      <c r="AE68" s="47">
        <v>23260000</v>
      </c>
      <c r="AF68">
        <v>300</v>
      </c>
    </row>
    <row r="69" spans="2:32" x14ac:dyDescent="0.25">
      <c r="B69">
        <v>2023</v>
      </c>
      <c r="C69">
        <v>230387</v>
      </c>
      <c r="D69" t="s">
        <v>55</v>
      </c>
      <c r="E69" t="s">
        <v>267</v>
      </c>
      <c r="F69" t="s">
        <v>41</v>
      </c>
      <c r="G69" t="s">
        <v>43</v>
      </c>
      <c r="H69" t="s">
        <v>72</v>
      </c>
      <c r="I69" t="s">
        <v>45</v>
      </c>
      <c r="J69" t="s">
        <v>166</v>
      </c>
      <c r="K69" t="s">
        <v>47</v>
      </c>
      <c r="L69" s="1">
        <v>45223</v>
      </c>
      <c r="O69" s="49">
        <v>38192000</v>
      </c>
      <c r="P69" s="49">
        <v>7956667</v>
      </c>
      <c r="Q69" s="49">
        <v>46148667</v>
      </c>
      <c r="R69">
        <v>50</v>
      </c>
      <c r="S69">
        <v>290</v>
      </c>
      <c r="T69" s="1">
        <v>45014</v>
      </c>
      <c r="U69" s="1" t="s">
        <v>140</v>
      </c>
      <c r="V69">
        <v>240</v>
      </c>
      <c r="W69" s="1" t="s">
        <v>128</v>
      </c>
      <c r="X69" s="49">
        <v>38192000</v>
      </c>
      <c r="Y69">
        <f>$D$5-Contratos[[#This Row],[Fecha de Inicio]]</f>
        <v>204</v>
      </c>
      <c r="Z69">
        <f>ROUND(Contratos[[#This Row],[dias ejecutados]]/(Contratos[[#This Row],[Fecha Finalizacion Programada]]-Contratos[[#This Row],[Fecha de Inicio]])*100,2)</f>
        <v>69.150000000000006</v>
      </c>
      <c r="AA69" s="24">
        <v>38192000</v>
      </c>
      <c r="AB69" s="24">
        <v>7956667</v>
      </c>
      <c r="AC69">
        <v>1</v>
      </c>
      <c r="AD69" s="49">
        <v>7956667</v>
      </c>
      <c r="AE69" s="47">
        <v>46148667</v>
      </c>
      <c r="AF69">
        <v>290</v>
      </c>
    </row>
    <row r="70" spans="2:32" x14ac:dyDescent="0.25">
      <c r="B70">
        <v>2022</v>
      </c>
      <c r="C70">
        <v>220404</v>
      </c>
      <c r="D70" t="s">
        <v>55</v>
      </c>
      <c r="E70" t="s">
        <v>234</v>
      </c>
      <c r="F70" t="s">
        <v>52</v>
      </c>
      <c r="G70" t="s">
        <v>42</v>
      </c>
      <c r="H70" t="s">
        <v>75</v>
      </c>
      <c r="I70" t="s">
        <v>45</v>
      </c>
      <c r="J70" t="s">
        <v>229</v>
      </c>
      <c r="K70" t="s">
        <v>48</v>
      </c>
      <c r="L70" s="1">
        <v>45216</v>
      </c>
      <c r="O70" s="49">
        <v>506491131</v>
      </c>
      <c r="P70" s="49">
        <v>0</v>
      </c>
      <c r="Q70" s="49">
        <v>506491131</v>
      </c>
      <c r="R70">
        <v>40</v>
      </c>
      <c r="S70">
        <v>501</v>
      </c>
      <c r="T70" s="1">
        <v>44729</v>
      </c>
      <c r="U70" s="1">
        <v>44748</v>
      </c>
      <c r="V70">
        <v>401</v>
      </c>
      <c r="W70" s="1">
        <v>45257</v>
      </c>
      <c r="X70" s="49">
        <v>506491131</v>
      </c>
      <c r="Y70">
        <f>$D$5-Contratos[[#This Row],[Fecha de Inicio]]</f>
        <v>482</v>
      </c>
      <c r="Z70">
        <f>ROUND(Contratos[[#This Row],[dias ejecutados]]/(Contratos[[#This Row],[Fecha Finalizacion Programada]]-Contratos[[#This Row],[Fecha de Inicio]])*100,2)</f>
        <v>94.7</v>
      </c>
      <c r="AA70" s="24">
        <v>294063219</v>
      </c>
      <c r="AB70" s="24">
        <v>187466472</v>
      </c>
      <c r="AC70">
        <v>0</v>
      </c>
      <c r="AD70" s="49">
        <v>0</v>
      </c>
      <c r="AE70" s="47">
        <v>506491131</v>
      </c>
      <c r="AF70">
        <v>501</v>
      </c>
    </row>
    <row r="71" spans="2:32" x14ac:dyDescent="0.25">
      <c r="B71">
        <v>2023</v>
      </c>
      <c r="C71">
        <v>230406</v>
      </c>
      <c r="D71" t="s">
        <v>55</v>
      </c>
      <c r="E71" t="s">
        <v>62</v>
      </c>
      <c r="F71" t="s">
        <v>41</v>
      </c>
      <c r="G71" t="s">
        <v>43</v>
      </c>
      <c r="H71" t="s">
        <v>87</v>
      </c>
      <c r="I71" t="s">
        <v>88</v>
      </c>
      <c r="J71" t="s">
        <v>90</v>
      </c>
      <c r="K71" t="s">
        <v>47</v>
      </c>
      <c r="L71" s="1">
        <v>45230</v>
      </c>
      <c r="O71" s="49">
        <v>27105000</v>
      </c>
      <c r="P71" s="49">
        <v>2529800</v>
      </c>
      <c r="Q71" s="49">
        <v>39031200</v>
      </c>
      <c r="R71">
        <v>14</v>
      </c>
      <c r="S71">
        <v>216</v>
      </c>
      <c r="T71" s="1">
        <v>45016</v>
      </c>
      <c r="U71" s="1" t="s">
        <v>140</v>
      </c>
      <c r="V71">
        <v>150</v>
      </c>
      <c r="W71" s="1" t="s">
        <v>173</v>
      </c>
      <c r="X71" s="49">
        <v>27105000</v>
      </c>
      <c r="Y71">
        <f>$D$5-Contratos[[#This Row],[Fecha de Inicio]]</f>
        <v>204</v>
      </c>
      <c r="Z71">
        <f>ROUND(Contratos[[#This Row],[dias ejecutados]]/(Contratos[[#This Row],[Fecha Finalizacion Programada]]-Contratos[[#This Row],[Fecha de Inicio]])*100,2)</f>
        <v>93.15</v>
      </c>
      <c r="AA71" s="24">
        <v>27105000</v>
      </c>
      <c r="AB71" s="24">
        <v>11926200</v>
      </c>
      <c r="AC71">
        <v>2</v>
      </c>
      <c r="AD71" s="49">
        <v>11926200</v>
      </c>
      <c r="AE71" s="47">
        <v>39031200</v>
      </c>
      <c r="AF71">
        <v>216</v>
      </c>
    </row>
    <row r="72" spans="2:32" x14ac:dyDescent="0.25">
      <c r="B72">
        <v>2023</v>
      </c>
      <c r="C72">
        <v>230431</v>
      </c>
      <c r="D72" t="s">
        <v>55</v>
      </c>
      <c r="E72" t="s">
        <v>268</v>
      </c>
      <c r="F72" t="s">
        <v>41</v>
      </c>
      <c r="G72" t="s">
        <v>43</v>
      </c>
      <c r="H72" t="s">
        <v>78</v>
      </c>
      <c r="I72" t="s">
        <v>45</v>
      </c>
      <c r="J72" t="s">
        <v>167</v>
      </c>
      <c r="K72" t="s">
        <v>49</v>
      </c>
      <c r="L72" s="1">
        <v>45216</v>
      </c>
      <c r="M72">
        <v>1012452855</v>
      </c>
      <c r="N72" t="s">
        <v>172</v>
      </c>
      <c r="O72" s="49">
        <v>0</v>
      </c>
      <c r="P72" s="49">
        <v>0</v>
      </c>
      <c r="Q72" s="49">
        <v>0</v>
      </c>
      <c r="R72" t="s">
        <v>51</v>
      </c>
      <c r="S72" t="s">
        <v>51</v>
      </c>
      <c r="T72" s="1">
        <v>45021</v>
      </c>
      <c r="U72" s="1" t="s">
        <v>148</v>
      </c>
      <c r="V72">
        <v>270</v>
      </c>
      <c r="W72" s="1" t="s">
        <v>117</v>
      </c>
      <c r="X72" s="49">
        <v>29313000</v>
      </c>
      <c r="Y72">
        <f>$D$5-Contratos[[#This Row],[Fecha de Inicio]]</f>
        <v>195</v>
      </c>
      <c r="Z72">
        <f>ROUND(Contratos[[#This Row],[dias ejecutados]]/(Contratos[[#This Row],[Fecha Finalizacion Programada]]-Contratos[[#This Row],[Fecha de Inicio]])*100,2)</f>
        <v>70.91</v>
      </c>
      <c r="AA72" s="24">
        <v>18782033</v>
      </c>
      <c r="AB72" s="24">
        <v>10530967</v>
      </c>
      <c r="AC72">
        <v>0</v>
      </c>
      <c r="AD72" s="49">
        <v>0</v>
      </c>
      <c r="AE72" s="47">
        <v>29313000</v>
      </c>
      <c r="AF72">
        <v>270</v>
      </c>
    </row>
    <row r="73" spans="2:32" x14ac:dyDescent="0.25">
      <c r="B73">
        <v>2023</v>
      </c>
      <c r="C73">
        <v>230434</v>
      </c>
      <c r="D73" t="s">
        <v>55</v>
      </c>
      <c r="E73" t="s">
        <v>269</v>
      </c>
      <c r="F73" t="s">
        <v>41</v>
      </c>
      <c r="G73" t="s">
        <v>43</v>
      </c>
      <c r="H73" t="s">
        <v>87</v>
      </c>
      <c r="I73" t="s">
        <v>88</v>
      </c>
      <c r="J73" t="s">
        <v>142</v>
      </c>
      <c r="K73" t="s">
        <v>47</v>
      </c>
      <c r="L73" s="1">
        <v>45216</v>
      </c>
      <c r="O73" s="49">
        <v>52101000</v>
      </c>
      <c r="P73" s="49">
        <v>18607500</v>
      </c>
      <c r="Q73" s="49">
        <v>70708500</v>
      </c>
      <c r="R73">
        <v>75</v>
      </c>
      <c r="S73">
        <v>285</v>
      </c>
      <c r="T73" s="1">
        <v>45021</v>
      </c>
      <c r="U73" s="1" t="s">
        <v>141</v>
      </c>
      <c r="V73">
        <v>210</v>
      </c>
      <c r="W73" s="1" t="s">
        <v>144</v>
      </c>
      <c r="X73" s="49">
        <v>52101000</v>
      </c>
      <c r="Y73">
        <f>$D$5-Contratos[[#This Row],[Fecha de Inicio]]</f>
        <v>202</v>
      </c>
      <c r="Z73">
        <f>ROUND(Contratos[[#This Row],[dias ejecutados]]/(Contratos[[#This Row],[Fecha Finalizacion Programada]]-Contratos[[#This Row],[Fecha de Inicio]])*100,2)</f>
        <v>69.66</v>
      </c>
      <c r="AA73" s="24">
        <v>52101000</v>
      </c>
      <c r="AB73" s="24">
        <v>18607500</v>
      </c>
      <c r="AC73">
        <v>1</v>
      </c>
      <c r="AD73" s="49">
        <v>18607500</v>
      </c>
      <c r="AE73" s="47">
        <v>70708500</v>
      </c>
      <c r="AF73">
        <v>285</v>
      </c>
    </row>
    <row r="74" spans="2:32" x14ac:dyDescent="0.25">
      <c r="B74">
        <v>2023</v>
      </c>
      <c r="C74">
        <v>230465</v>
      </c>
      <c r="D74" t="s">
        <v>55</v>
      </c>
      <c r="E74" t="s">
        <v>63</v>
      </c>
      <c r="F74" t="s">
        <v>41</v>
      </c>
      <c r="G74" t="s">
        <v>43</v>
      </c>
      <c r="H74" t="s">
        <v>87</v>
      </c>
      <c r="I74" t="s">
        <v>88</v>
      </c>
      <c r="J74" t="s">
        <v>92</v>
      </c>
      <c r="K74" t="s">
        <v>47</v>
      </c>
      <c r="L74" s="1">
        <v>45222</v>
      </c>
      <c r="O74" s="49">
        <v>29850000</v>
      </c>
      <c r="P74" s="49">
        <v>4577000</v>
      </c>
      <c r="Q74" s="49">
        <v>34427000</v>
      </c>
      <c r="R74">
        <v>23</v>
      </c>
      <c r="S74">
        <v>173</v>
      </c>
      <c r="T74" s="1">
        <v>45042</v>
      </c>
      <c r="U74" s="1" t="s">
        <v>120</v>
      </c>
      <c r="V74">
        <v>150</v>
      </c>
      <c r="W74" s="1" t="s">
        <v>173</v>
      </c>
      <c r="X74" s="49">
        <v>29850000</v>
      </c>
      <c r="Y74">
        <f>$D$5-Contratos[[#This Row],[Fecha de Inicio]]</f>
        <v>161</v>
      </c>
      <c r="Z74">
        <f>ROUND(Contratos[[#This Row],[dias ejecutados]]/(Contratos[[#This Row],[Fecha Finalizacion Programada]]-Contratos[[#This Row],[Fecha de Inicio]])*100,2)</f>
        <v>91.48</v>
      </c>
      <c r="AA74" s="24">
        <v>29850000</v>
      </c>
      <c r="AB74" s="24">
        <v>4577000</v>
      </c>
      <c r="AC74">
        <v>1</v>
      </c>
      <c r="AD74" s="49">
        <v>4577000</v>
      </c>
      <c r="AE74" s="47">
        <v>34427000</v>
      </c>
      <c r="AF74">
        <v>173</v>
      </c>
    </row>
    <row r="75" spans="2:32" x14ac:dyDescent="0.25">
      <c r="B75">
        <v>2023</v>
      </c>
      <c r="C75">
        <v>230502</v>
      </c>
      <c r="D75" t="s">
        <v>55</v>
      </c>
      <c r="E75" t="s">
        <v>65</v>
      </c>
      <c r="F75" t="s">
        <v>41</v>
      </c>
      <c r="G75" t="s">
        <v>50</v>
      </c>
      <c r="H75" t="s">
        <v>87</v>
      </c>
      <c r="I75" t="s">
        <v>88</v>
      </c>
      <c r="J75" t="s">
        <v>94</v>
      </c>
      <c r="K75" t="s">
        <v>47</v>
      </c>
      <c r="L75" s="1">
        <v>45205</v>
      </c>
      <c r="O75" s="49">
        <v>9305000</v>
      </c>
      <c r="P75" s="49">
        <v>1488800</v>
      </c>
      <c r="Q75" s="49">
        <v>10793800</v>
      </c>
      <c r="R75">
        <v>24</v>
      </c>
      <c r="S75">
        <v>174</v>
      </c>
      <c r="T75" s="1">
        <v>45042</v>
      </c>
      <c r="U75" s="1" t="s">
        <v>146</v>
      </c>
      <c r="V75">
        <v>150</v>
      </c>
      <c r="W75" s="1" t="s">
        <v>133</v>
      </c>
      <c r="X75" s="49">
        <v>9305000</v>
      </c>
      <c r="Y75">
        <f>$D$5-Contratos[[#This Row],[Fecha de Inicio]]</f>
        <v>176</v>
      </c>
      <c r="Z75">
        <f>ROUND(Contratos[[#This Row],[dias ejecutados]]/(Contratos[[#This Row],[Fecha Finalizacion Programada]]-Contratos[[#This Row],[Fecha de Inicio]])*100,2)</f>
        <v>99.44</v>
      </c>
      <c r="AA75" s="24">
        <v>9305000</v>
      </c>
      <c r="AB75" s="24">
        <v>1488800</v>
      </c>
      <c r="AC75">
        <v>1</v>
      </c>
      <c r="AD75" s="49">
        <v>1488800</v>
      </c>
      <c r="AE75" s="47">
        <v>10793800</v>
      </c>
      <c r="AF75">
        <v>174</v>
      </c>
    </row>
    <row r="76" spans="2:32" x14ac:dyDescent="0.25">
      <c r="B76">
        <v>2023</v>
      </c>
      <c r="C76">
        <v>230523</v>
      </c>
      <c r="D76" t="s">
        <v>55</v>
      </c>
      <c r="E76" t="s">
        <v>66</v>
      </c>
      <c r="F76" t="s">
        <v>41</v>
      </c>
      <c r="G76" t="s">
        <v>50</v>
      </c>
      <c r="H76" t="s">
        <v>87</v>
      </c>
      <c r="I76" t="s">
        <v>88</v>
      </c>
      <c r="J76" t="s">
        <v>95</v>
      </c>
      <c r="K76" t="s">
        <v>47</v>
      </c>
      <c r="L76" s="1">
        <v>45208</v>
      </c>
      <c r="O76" s="49">
        <v>11630000</v>
      </c>
      <c r="P76" s="49">
        <v>1783267</v>
      </c>
      <c r="Q76" s="49">
        <v>13413267</v>
      </c>
      <c r="R76">
        <v>23</v>
      </c>
      <c r="S76">
        <v>173</v>
      </c>
      <c r="T76" s="1">
        <v>45051</v>
      </c>
      <c r="U76" s="1" t="s">
        <v>194</v>
      </c>
      <c r="V76">
        <v>150</v>
      </c>
      <c r="W76" s="1" t="s">
        <v>133</v>
      </c>
      <c r="X76" s="49">
        <v>11630000</v>
      </c>
      <c r="Y76">
        <f>$D$5-Contratos[[#This Row],[Fecha de Inicio]]</f>
        <v>175</v>
      </c>
      <c r="Z76">
        <f>ROUND(Contratos[[#This Row],[dias ejecutados]]/(Contratos[[#This Row],[Fecha Finalizacion Programada]]-Contratos[[#This Row],[Fecha de Inicio]])*100,2)</f>
        <v>99.43</v>
      </c>
      <c r="AA76" s="24">
        <v>11630000</v>
      </c>
      <c r="AB76" s="24">
        <v>1783267</v>
      </c>
      <c r="AC76">
        <v>1</v>
      </c>
      <c r="AD76" s="49">
        <v>1783267</v>
      </c>
      <c r="AE76" s="47">
        <v>13413267</v>
      </c>
      <c r="AF76">
        <v>173</v>
      </c>
    </row>
    <row r="77" spans="2:32" x14ac:dyDescent="0.25">
      <c r="B77">
        <v>2023</v>
      </c>
      <c r="C77">
        <v>230516</v>
      </c>
      <c r="D77" t="s">
        <v>55</v>
      </c>
      <c r="E77" t="s">
        <v>66</v>
      </c>
      <c r="F77" t="s">
        <v>41</v>
      </c>
      <c r="G77" t="s">
        <v>50</v>
      </c>
      <c r="H77" t="s">
        <v>87</v>
      </c>
      <c r="I77" t="s">
        <v>88</v>
      </c>
      <c r="J77" t="s">
        <v>95</v>
      </c>
      <c r="K77" t="s">
        <v>47</v>
      </c>
      <c r="L77" s="1">
        <v>45230</v>
      </c>
      <c r="O77" s="49">
        <v>11630000</v>
      </c>
      <c r="P77" s="49">
        <v>1085467</v>
      </c>
      <c r="Q77" s="49">
        <v>14808867</v>
      </c>
      <c r="R77">
        <v>14</v>
      </c>
      <c r="S77">
        <v>191</v>
      </c>
      <c r="T77" s="1">
        <v>45043</v>
      </c>
      <c r="U77" s="1" t="s">
        <v>145</v>
      </c>
      <c r="V77">
        <v>150</v>
      </c>
      <c r="W77" s="1" t="s">
        <v>173</v>
      </c>
      <c r="X77" s="49">
        <v>11630000</v>
      </c>
      <c r="Y77">
        <f>$D$5-Contratos[[#This Row],[Fecha de Inicio]]</f>
        <v>179</v>
      </c>
      <c r="Z77">
        <f>ROUND(Contratos[[#This Row],[dias ejecutados]]/(Contratos[[#This Row],[Fecha Finalizacion Programada]]-Contratos[[#This Row],[Fecha de Inicio]])*100,2)</f>
        <v>92.27</v>
      </c>
      <c r="AA77" s="24">
        <v>11630000</v>
      </c>
      <c r="AB77" s="24">
        <v>3178867</v>
      </c>
      <c r="AC77">
        <v>2</v>
      </c>
      <c r="AD77" s="49">
        <v>3178867</v>
      </c>
      <c r="AE77" s="47">
        <v>14808867</v>
      </c>
      <c r="AF77">
        <v>191</v>
      </c>
    </row>
    <row r="78" spans="2:32" x14ac:dyDescent="0.25">
      <c r="B78">
        <v>2023</v>
      </c>
      <c r="C78">
        <v>230526</v>
      </c>
      <c r="D78" t="s">
        <v>55</v>
      </c>
      <c r="E78" t="s">
        <v>66</v>
      </c>
      <c r="F78" t="s">
        <v>41</v>
      </c>
      <c r="G78" t="s">
        <v>50</v>
      </c>
      <c r="H78" t="s">
        <v>87</v>
      </c>
      <c r="I78" t="s">
        <v>88</v>
      </c>
      <c r="J78" t="s">
        <v>95</v>
      </c>
      <c r="K78" t="s">
        <v>47</v>
      </c>
      <c r="L78" s="1">
        <v>45204</v>
      </c>
      <c r="O78" s="49">
        <v>11630000</v>
      </c>
      <c r="P78" s="49">
        <v>1783267</v>
      </c>
      <c r="Q78" s="49">
        <v>13413267</v>
      </c>
      <c r="R78">
        <v>23</v>
      </c>
      <c r="S78">
        <v>173</v>
      </c>
      <c r="T78" s="1">
        <v>45050</v>
      </c>
      <c r="U78" s="1" t="s">
        <v>194</v>
      </c>
      <c r="V78">
        <v>150</v>
      </c>
      <c r="W78" s="1" t="s">
        <v>133</v>
      </c>
      <c r="X78" s="49">
        <v>11630000</v>
      </c>
      <c r="Y78">
        <f>$D$5-Contratos[[#This Row],[Fecha de Inicio]]</f>
        <v>175</v>
      </c>
      <c r="Z78">
        <f>ROUND(Contratos[[#This Row],[dias ejecutados]]/(Contratos[[#This Row],[Fecha Finalizacion Programada]]-Contratos[[#This Row],[Fecha de Inicio]])*100,2)</f>
        <v>99.43</v>
      </c>
      <c r="AA78" s="24">
        <v>11630000</v>
      </c>
      <c r="AB78" s="24">
        <v>1783267</v>
      </c>
      <c r="AC78">
        <v>1</v>
      </c>
      <c r="AD78" s="49">
        <v>1783267</v>
      </c>
      <c r="AE78" s="47">
        <v>13413267</v>
      </c>
      <c r="AF78">
        <v>173</v>
      </c>
    </row>
    <row r="79" spans="2:32" x14ac:dyDescent="0.25">
      <c r="B79">
        <v>2023</v>
      </c>
      <c r="C79">
        <v>230521</v>
      </c>
      <c r="D79" t="s">
        <v>55</v>
      </c>
      <c r="E79" t="s">
        <v>66</v>
      </c>
      <c r="F79" t="s">
        <v>41</v>
      </c>
      <c r="G79" t="s">
        <v>50</v>
      </c>
      <c r="H79" t="s">
        <v>87</v>
      </c>
      <c r="I79" t="s">
        <v>88</v>
      </c>
      <c r="J79" t="s">
        <v>95</v>
      </c>
      <c r="K79" t="s">
        <v>47</v>
      </c>
      <c r="L79" s="1">
        <v>45205</v>
      </c>
      <c r="O79" s="49">
        <v>11630000</v>
      </c>
      <c r="P79" s="49">
        <v>1783267</v>
      </c>
      <c r="Q79" s="49">
        <v>13413267</v>
      </c>
      <c r="R79">
        <v>23</v>
      </c>
      <c r="S79">
        <v>173</v>
      </c>
      <c r="T79" s="1">
        <v>45050</v>
      </c>
      <c r="U79" s="1" t="s">
        <v>194</v>
      </c>
      <c r="V79">
        <v>150</v>
      </c>
      <c r="W79" s="1" t="s">
        <v>133</v>
      </c>
      <c r="X79" s="49">
        <v>11630000</v>
      </c>
      <c r="Y79">
        <f>$D$5-Contratos[[#This Row],[Fecha de Inicio]]</f>
        <v>175</v>
      </c>
      <c r="Z79">
        <f>ROUND(Contratos[[#This Row],[dias ejecutados]]/(Contratos[[#This Row],[Fecha Finalizacion Programada]]-Contratos[[#This Row],[Fecha de Inicio]])*100,2)</f>
        <v>99.43</v>
      </c>
      <c r="AA79" s="24">
        <v>11630000</v>
      </c>
      <c r="AB79" s="24">
        <v>1783267</v>
      </c>
      <c r="AC79">
        <v>1</v>
      </c>
      <c r="AD79" s="49">
        <v>1783267</v>
      </c>
      <c r="AE79" s="47">
        <v>13413267</v>
      </c>
      <c r="AF79">
        <v>173</v>
      </c>
    </row>
    <row r="80" spans="2:32" x14ac:dyDescent="0.25">
      <c r="B80">
        <v>2023</v>
      </c>
      <c r="C80">
        <v>230536</v>
      </c>
      <c r="D80" t="s">
        <v>55</v>
      </c>
      <c r="E80" t="s">
        <v>67</v>
      </c>
      <c r="F80" t="s">
        <v>41</v>
      </c>
      <c r="G80" t="s">
        <v>43</v>
      </c>
      <c r="H80" t="s">
        <v>87</v>
      </c>
      <c r="I80" t="s">
        <v>88</v>
      </c>
      <c r="J80" t="s">
        <v>96</v>
      </c>
      <c r="K80" t="s">
        <v>47</v>
      </c>
      <c r="L80" s="1">
        <v>45230</v>
      </c>
      <c r="O80" s="49">
        <v>16285000</v>
      </c>
      <c r="P80" s="49">
        <v>1519933</v>
      </c>
      <c r="Q80" s="49">
        <v>20410533</v>
      </c>
      <c r="R80">
        <v>14</v>
      </c>
      <c r="S80">
        <v>188</v>
      </c>
      <c r="T80" s="1">
        <v>45051</v>
      </c>
      <c r="U80" s="1" t="s">
        <v>146</v>
      </c>
      <c r="V80">
        <v>150</v>
      </c>
      <c r="W80" s="1" t="s">
        <v>173</v>
      </c>
      <c r="X80" s="49">
        <v>16285000</v>
      </c>
      <c r="Y80">
        <f>$D$5-Contratos[[#This Row],[Fecha de Inicio]]</f>
        <v>176</v>
      </c>
      <c r="Z80">
        <f>ROUND(Contratos[[#This Row],[dias ejecutados]]/(Contratos[[#This Row],[Fecha Finalizacion Programada]]-Contratos[[#This Row],[Fecha de Inicio]])*100,2)</f>
        <v>92.15</v>
      </c>
      <c r="AA80" s="24">
        <v>16285000</v>
      </c>
      <c r="AB80" s="24">
        <v>4125533</v>
      </c>
      <c r="AC80">
        <v>2</v>
      </c>
      <c r="AD80" s="49">
        <v>4125533</v>
      </c>
      <c r="AE80" s="47">
        <v>20410533</v>
      </c>
      <c r="AF80">
        <v>188</v>
      </c>
    </row>
    <row r="81" spans="2:32" x14ac:dyDescent="0.25">
      <c r="B81">
        <v>2023</v>
      </c>
      <c r="C81">
        <v>230534</v>
      </c>
      <c r="D81" t="s">
        <v>55</v>
      </c>
      <c r="E81" t="s">
        <v>270</v>
      </c>
      <c r="F81" t="s">
        <v>41</v>
      </c>
      <c r="G81" t="s">
        <v>43</v>
      </c>
      <c r="H81" t="s">
        <v>87</v>
      </c>
      <c r="I81" t="s">
        <v>88</v>
      </c>
      <c r="J81" t="s">
        <v>193</v>
      </c>
      <c r="K81" t="s">
        <v>47</v>
      </c>
      <c r="L81" s="1">
        <v>45202</v>
      </c>
      <c r="O81" s="49">
        <v>25080000</v>
      </c>
      <c r="P81" s="49">
        <v>4012800</v>
      </c>
      <c r="Q81" s="49">
        <v>29092800</v>
      </c>
      <c r="R81">
        <v>24</v>
      </c>
      <c r="S81">
        <v>174</v>
      </c>
      <c r="T81" s="1">
        <v>45051</v>
      </c>
      <c r="U81" s="1" t="s">
        <v>146</v>
      </c>
      <c r="V81">
        <v>150</v>
      </c>
      <c r="W81" s="1" t="s">
        <v>133</v>
      </c>
      <c r="X81" s="49">
        <v>25080000</v>
      </c>
      <c r="Y81">
        <f>$D$5-Contratos[[#This Row],[Fecha de Inicio]]</f>
        <v>176</v>
      </c>
      <c r="Z81">
        <f>ROUND(Contratos[[#This Row],[dias ejecutados]]/(Contratos[[#This Row],[Fecha Finalizacion Programada]]-Contratos[[#This Row],[Fecha de Inicio]])*100,2)</f>
        <v>99.44</v>
      </c>
      <c r="AA81" s="24">
        <v>25080000</v>
      </c>
      <c r="AB81" s="24">
        <v>4012800</v>
      </c>
      <c r="AC81">
        <v>1</v>
      </c>
      <c r="AD81" s="49">
        <v>4012800</v>
      </c>
      <c r="AE81" s="47">
        <v>29092800</v>
      </c>
      <c r="AF81">
        <v>174</v>
      </c>
    </row>
    <row r="82" spans="2:32" x14ac:dyDescent="0.25">
      <c r="B82">
        <v>2023</v>
      </c>
      <c r="C82">
        <v>230532</v>
      </c>
      <c r="D82" t="s">
        <v>55</v>
      </c>
      <c r="E82" t="s">
        <v>68</v>
      </c>
      <c r="F82" t="s">
        <v>41</v>
      </c>
      <c r="G82" t="s">
        <v>50</v>
      </c>
      <c r="H82" t="s">
        <v>87</v>
      </c>
      <c r="I82" t="s">
        <v>88</v>
      </c>
      <c r="J82" t="s">
        <v>97</v>
      </c>
      <c r="K82" t="s">
        <v>47</v>
      </c>
      <c r="L82" s="1">
        <v>45201</v>
      </c>
      <c r="O82" s="49">
        <v>11630000</v>
      </c>
      <c r="P82" s="49">
        <v>1860800</v>
      </c>
      <c r="Q82" s="49">
        <v>13490800</v>
      </c>
      <c r="R82">
        <v>24</v>
      </c>
      <c r="S82">
        <v>174</v>
      </c>
      <c r="T82" s="1">
        <v>45051</v>
      </c>
      <c r="U82" s="1" t="s">
        <v>146</v>
      </c>
      <c r="V82">
        <v>150</v>
      </c>
      <c r="W82" s="1" t="s">
        <v>133</v>
      </c>
      <c r="X82" s="49">
        <v>11630000</v>
      </c>
      <c r="Y82">
        <f>$D$5-Contratos[[#This Row],[Fecha de Inicio]]</f>
        <v>176</v>
      </c>
      <c r="Z82">
        <f>ROUND(Contratos[[#This Row],[dias ejecutados]]/(Contratos[[#This Row],[Fecha Finalizacion Programada]]-Contratos[[#This Row],[Fecha de Inicio]])*100,2)</f>
        <v>99.44</v>
      </c>
      <c r="AA82" s="24">
        <v>11630000</v>
      </c>
      <c r="AB82" s="24">
        <v>1860800</v>
      </c>
      <c r="AC82">
        <v>1</v>
      </c>
      <c r="AD82" s="49">
        <v>1860800</v>
      </c>
      <c r="AE82" s="47">
        <v>13490800</v>
      </c>
      <c r="AF82">
        <v>174</v>
      </c>
    </row>
    <row r="83" spans="2:32" x14ac:dyDescent="0.25">
      <c r="B83">
        <v>2023</v>
      </c>
      <c r="C83">
        <v>230533</v>
      </c>
      <c r="D83" t="s">
        <v>55</v>
      </c>
      <c r="E83" t="s">
        <v>68</v>
      </c>
      <c r="F83" t="s">
        <v>41</v>
      </c>
      <c r="G83" t="s">
        <v>50</v>
      </c>
      <c r="H83" t="s">
        <v>87</v>
      </c>
      <c r="I83" t="s">
        <v>88</v>
      </c>
      <c r="J83" t="s">
        <v>97</v>
      </c>
      <c r="K83" t="s">
        <v>47</v>
      </c>
      <c r="L83" s="1">
        <v>45230</v>
      </c>
      <c r="O83" s="49">
        <v>11630000</v>
      </c>
      <c r="P83" s="49">
        <v>1085467</v>
      </c>
      <c r="Q83" s="49">
        <v>14576267</v>
      </c>
      <c r="R83">
        <v>14</v>
      </c>
      <c r="S83">
        <v>188</v>
      </c>
      <c r="T83" s="1">
        <v>45051</v>
      </c>
      <c r="U83" s="1" t="s">
        <v>146</v>
      </c>
      <c r="V83">
        <v>150</v>
      </c>
      <c r="W83" s="1" t="s">
        <v>173</v>
      </c>
      <c r="X83" s="49">
        <v>11630000</v>
      </c>
      <c r="Y83">
        <f>$D$5-Contratos[[#This Row],[Fecha de Inicio]]</f>
        <v>176</v>
      </c>
      <c r="Z83">
        <f>ROUND(Contratos[[#This Row],[dias ejecutados]]/(Contratos[[#This Row],[Fecha Finalizacion Programada]]-Contratos[[#This Row],[Fecha de Inicio]])*100,2)</f>
        <v>92.15</v>
      </c>
      <c r="AA83" s="24">
        <v>11630000</v>
      </c>
      <c r="AB83" s="24">
        <v>2946267</v>
      </c>
      <c r="AC83">
        <v>2</v>
      </c>
      <c r="AD83" s="49">
        <v>2946267</v>
      </c>
      <c r="AE83" s="47">
        <v>14576267</v>
      </c>
      <c r="AF83">
        <v>188</v>
      </c>
    </row>
    <row r="84" spans="2:32" x14ac:dyDescent="0.25">
      <c r="B84">
        <v>2023</v>
      </c>
      <c r="C84">
        <v>230531</v>
      </c>
      <c r="D84" t="s">
        <v>55</v>
      </c>
      <c r="E84" t="s">
        <v>68</v>
      </c>
      <c r="F84" t="s">
        <v>41</v>
      </c>
      <c r="G84" t="s">
        <v>50</v>
      </c>
      <c r="H84" t="s">
        <v>87</v>
      </c>
      <c r="I84" t="s">
        <v>88</v>
      </c>
      <c r="J84" t="s">
        <v>97</v>
      </c>
      <c r="K84" t="s">
        <v>47</v>
      </c>
      <c r="L84" s="1">
        <v>45202</v>
      </c>
      <c r="O84" s="49">
        <v>11630000</v>
      </c>
      <c r="P84" s="49">
        <v>1860800</v>
      </c>
      <c r="Q84" s="49">
        <v>13490800</v>
      </c>
      <c r="R84">
        <v>24</v>
      </c>
      <c r="S84">
        <v>174</v>
      </c>
      <c r="T84" s="1">
        <v>45051</v>
      </c>
      <c r="U84" s="1" t="s">
        <v>146</v>
      </c>
      <c r="V84">
        <v>150</v>
      </c>
      <c r="W84" s="1" t="s">
        <v>133</v>
      </c>
      <c r="X84" s="49">
        <v>11630000</v>
      </c>
      <c r="Y84">
        <f>$D$5-Contratos[[#This Row],[Fecha de Inicio]]</f>
        <v>176</v>
      </c>
      <c r="Z84">
        <f>ROUND(Contratos[[#This Row],[dias ejecutados]]/(Contratos[[#This Row],[Fecha Finalizacion Programada]]-Contratos[[#This Row],[Fecha de Inicio]])*100,2)</f>
        <v>99.44</v>
      </c>
      <c r="AA84" s="24">
        <v>11630000</v>
      </c>
      <c r="AB84" s="24">
        <v>1860800</v>
      </c>
      <c r="AC84">
        <v>1</v>
      </c>
      <c r="AD84" s="49">
        <v>1860800</v>
      </c>
      <c r="AE84" s="47">
        <v>13490800</v>
      </c>
      <c r="AF84">
        <v>174</v>
      </c>
    </row>
    <row r="85" spans="2:32" x14ac:dyDescent="0.25">
      <c r="B85">
        <v>2023</v>
      </c>
      <c r="C85">
        <v>230546</v>
      </c>
      <c r="D85" t="s">
        <v>55</v>
      </c>
      <c r="E85" t="s">
        <v>271</v>
      </c>
      <c r="F85" t="s">
        <v>41</v>
      </c>
      <c r="G85" t="s">
        <v>43</v>
      </c>
      <c r="H85" t="s">
        <v>87</v>
      </c>
      <c r="I85" t="s">
        <v>88</v>
      </c>
      <c r="J85" t="s">
        <v>218</v>
      </c>
      <c r="K85" t="s">
        <v>47</v>
      </c>
      <c r="L85" s="1">
        <v>45204</v>
      </c>
      <c r="O85" s="49">
        <v>23260000</v>
      </c>
      <c r="P85" s="49">
        <v>2636133</v>
      </c>
      <c r="Q85" s="49">
        <v>25896133</v>
      </c>
      <c r="R85">
        <v>17</v>
      </c>
      <c r="S85">
        <v>167</v>
      </c>
      <c r="T85" s="1">
        <v>45058</v>
      </c>
      <c r="U85" s="1" t="s">
        <v>150</v>
      </c>
      <c r="V85">
        <v>150</v>
      </c>
      <c r="W85" s="1" t="s">
        <v>133</v>
      </c>
      <c r="X85" s="49">
        <v>23260000</v>
      </c>
      <c r="Y85">
        <f>$D$5-Contratos[[#This Row],[Fecha de Inicio]]</f>
        <v>169</v>
      </c>
      <c r="Z85">
        <f>ROUND(Contratos[[#This Row],[dias ejecutados]]/(Contratos[[#This Row],[Fecha Finalizacion Programada]]-Contratos[[#This Row],[Fecha de Inicio]])*100,2)</f>
        <v>99.41</v>
      </c>
      <c r="AA85" s="24">
        <v>23260000</v>
      </c>
      <c r="AB85" s="24">
        <v>2636133</v>
      </c>
      <c r="AC85">
        <v>1</v>
      </c>
      <c r="AD85" s="49">
        <v>2636133</v>
      </c>
      <c r="AE85" s="47">
        <v>25896133</v>
      </c>
      <c r="AF85">
        <v>167</v>
      </c>
    </row>
    <row r="86" spans="2:32" x14ac:dyDescent="0.25">
      <c r="B86">
        <v>2023</v>
      </c>
      <c r="C86">
        <v>230548</v>
      </c>
      <c r="D86" t="s">
        <v>55</v>
      </c>
      <c r="E86" t="s">
        <v>272</v>
      </c>
      <c r="F86" t="s">
        <v>41</v>
      </c>
      <c r="G86" t="s">
        <v>43</v>
      </c>
      <c r="H86" t="s">
        <v>87</v>
      </c>
      <c r="I86" t="s">
        <v>88</v>
      </c>
      <c r="J86" t="s">
        <v>195</v>
      </c>
      <c r="K86" t="s">
        <v>47</v>
      </c>
      <c r="L86" s="1">
        <v>45205</v>
      </c>
      <c r="O86" s="49">
        <v>24675000</v>
      </c>
      <c r="P86" s="49">
        <v>2796500</v>
      </c>
      <c r="Q86" s="49">
        <v>27471500</v>
      </c>
      <c r="R86">
        <v>17</v>
      </c>
      <c r="S86">
        <v>167</v>
      </c>
      <c r="T86" s="1">
        <v>45058</v>
      </c>
      <c r="U86" s="1" t="s">
        <v>150</v>
      </c>
      <c r="V86">
        <v>150</v>
      </c>
      <c r="W86" s="1" t="s">
        <v>133</v>
      </c>
      <c r="X86" s="49">
        <v>24675000</v>
      </c>
      <c r="Y86">
        <f>$D$5-Contratos[[#This Row],[Fecha de Inicio]]</f>
        <v>169</v>
      </c>
      <c r="Z86">
        <f>ROUND(Contratos[[#This Row],[dias ejecutados]]/(Contratos[[#This Row],[Fecha Finalizacion Programada]]-Contratos[[#This Row],[Fecha de Inicio]])*100,2)</f>
        <v>99.41</v>
      </c>
      <c r="AA86" s="24">
        <v>24675000</v>
      </c>
      <c r="AB86" s="24">
        <v>2796500</v>
      </c>
      <c r="AC86">
        <v>1</v>
      </c>
      <c r="AD86" s="49">
        <v>2796500</v>
      </c>
      <c r="AE86" s="47">
        <v>27471500</v>
      </c>
      <c r="AF86">
        <v>167</v>
      </c>
    </row>
    <row r="87" spans="2:32" x14ac:dyDescent="0.25">
      <c r="B87">
        <v>2023</v>
      </c>
      <c r="C87">
        <v>230545</v>
      </c>
      <c r="D87" t="s">
        <v>55</v>
      </c>
      <c r="E87" t="s">
        <v>272</v>
      </c>
      <c r="F87" t="s">
        <v>41</v>
      </c>
      <c r="G87" t="s">
        <v>43</v>
      </c>
      <c r="H87" t="s">
        <v>87</v>
      </c>
      <c r="I87" t="s">
        <v>88</v>
      </c>
      <c r="J87" t="s">
        <v>195</v>
      </c>
      <c r="K87" t="s">
        <v>47</v>
      </c>
      <c r="L87" s="1">
        <v>45210</v>
      </c>
      <c r="O87" s="49">
        <v>24675000</v>
      </c>
      <c r="P87" s="49">
        <v>3290000</v>
      </c>
      <c r="Q87" s="49">
        <v>27965000</v>
      </c>
      <c r="R87">
        <v>20</v>
      </c>
      <c r="S87">
        <v>170</v>
      </c>
      <c r="T87" s="1">
        <v>45057</v>
      </c>
      <c r="U87" s="1" t="s">
        <v>111</v>
      </c>
      <c r="V87">
        <v>150</v>
      </c>
      <c r="W87" s="1" t="s">
        <v>133</v>
      </c>
      <c r="X87" s="49">
        <v>24675000</v>
      </c>
      <c r="Y87">
        <f>$D$5-Contratos[[#This Row],[Fecha de Inicio]]</f>
        <v>172</v>
      </c>
      <c r="Z87">
        <f>ROUND(Contratos[[#This Row],[dias ejecutados]]/(Contratos[[#This Row],[Fecha Finalizacion Programada]]-Contratos[[#This Row],[Fecha de Inicio]])*100,2)</f>
        <v>99.42</v>
      </c>
      <c r="AA87" s="24">
        <v>24675000</v>
      </c>
      <c r="AB87" s="24">
        <v>3290000</v>
      </c>
      <c r="AC87">
        <v>1</v>
      </c>
      <c r="AD87" s="49">
        <v>3290000</v>
      </c>
      <c r="AE87" s="47">
        <v>27965000</v>
      </c>
      <c r="AF87">
        <v>170</v>
      </c>
    </row>
    <row r="88" spans="2:32" x14ac:dyDescent="0.25">
      <c r="B88">
        <v>2023</v>
      </c>
      <c r="C88">
        <v>230552</v>
      </c>
      <c r="D88" t="s">
        <v>55</v>
      </c>
      <c r="E88" t="s">
        <v>272</v>
      </c>
      <c r="F88" t="s">
        <v>41</v>
      </c>
      <c r="G88" t="s">
        <v>43</v>
      </c>
      <c r="H88" t="s">
        <v>87</v>
      </c>
      <c r="I88" t="s">
        <v>88</v>
      </c>
      <c r="J88" t="s">
        <v>195</v>
      </c>
      <c r="K88" t="s">
        <v>47</v>
      </c>
      <c r="L88" s="1">
        <v>45208</v>
      </c>
      <c r="O88" s="49">
        <v>24675000</v>
      </c>
      <c r="P88" s="49">
        <v>2796500</v>
      </c>
      <c r="Q88" s="49">
        <v>27471500</v>
      </c>
      <c r="R88">
        <v>17</v>
      </c>
      <c r="S88">
        <v>167</v>
      </c>
      <c r="T88" s="1">
        <v>45058</v>
      </c>
      <c r="U88" s="1" t="s">
        <v>150</v>
      </c>
      <c r="V88">
        <v>150</v>
      </c>
      <c r="W88" s="1" t="s">
        <v>133</v>
      </c>
      <c r="X88" s="49">
        <v>24675000</v>
      </c>
      <c r="Y88">
        <f>$D$5-Contratos[[#This Row],[Fecha de Inicio]]</f>
        <v>169</v>
      </c>
      <c r="Z88">
        <f>ROUND(Contratos[[#This Row],[dias ejecutados]]/(Contratos[[#This Row],[Fecha Finalizacion Programada]]-Contratos[[#This Row],[Fecha de Inicio]])*100,2)</f>
        <v>99.41</v>
      </c>
      <c r="AA88" s="24">
        <v>24675000</v>
      </c>
      <c r="AB88" s="24">
        <v>2796500</v>
      </c>
      <c r="AC88">
        <v>1</v>
      </c>
      <c r="AD88" s="49">
        <v>2796500</v>
      </c>
      <c r="AE88" s="47">
        <v>27471500</v>
      </c>
      <c r="AF88">
        <v>167</v>
      </c>
    </row>
    <row r="89" spans="2:32" x14ac:dyDescent="0.25">
      <c r="B89">
        <v>2023</v>
      </c>
      <c r="C89">
        <v>230561</v>
      </c>
      <c r="D89" t="s">
        <v>55</v>
      </c>
      <c r="E89" t="s">
        <v>273</v>
      </c>
      <c r="F89" t="s">
        <v>41</v>
      </c>
      <c r="G89" t="s">
        <v>43</v>
      </c>
      <c r="H89" t="s">
        <v>87</v>
      </c>
      <c r="I89" t="s">
        <v>88</v>
      </c>
      <c r="J89" t="s">
        <v>149</v>
      </c>
      <c r="K89" t="s">
        <v>47</v>
      </c>
      <c r="L89" s="1">
        <v>45209</v>
      </c>
      <c r="O89" s="49">
        <v>30240000</v>
      </c>
      <c r="P89" s="49">
        <v>2620800</v>
      </c>
      <c r="Q89" s="49">
        <v>32860800</v>
      </c>
      <c r="R89">
        <v>13</v>
      </c>
      <c r="S89">
        <v>163</v>
      </c>
      <c r="T89" s="1">
        <v>45062</v>
      </c>
      <c r="U89" s="1" t="s">
        <v>112</v>
      </c>
      <c r="V89">
        <v>150</v>
      </c>
      <c r="W89" s="1" t="s">
        <v>133</v>
      </c>
      <c r="X89" s="49">
        <v>30240000</v>
      </c>
      <c r="Y89">
        <f>$D$5-Contratos[[#This Row],[Fecha de Inicio]]</f>
        <v>165</v>
      </c>
      <c r="Z89">
        <f>ROUND(Contratos[[#This Row],[dias ejecutados]]/(Contratos[[#This Row],[Fecha Finalizacion Programada]]-Contratos[[#This Row],[Fecha de Inicio]])*100,2)</f>
        <v>99.4</v>
      </c>
      <c r="AA89" s="24">
        <v>30240000</v>
      </c>
      <c r="AB89" s="24">
        <v>2620800</v>
      </c>
      <c r="AC89">
        <v>1</v>
      </c>
      <c r="AD89" s="49">
        <v>2620800</v>
      </c>
      <c r="AE89" s="47">
        <v>32860800</v>
      </c>
      <c r="AF89">
        <v>163</v>
      </c>
    </row>
    <row r="90" spans="2:32" x14ac:dyDescent="0.25">
      <c r="B90">
        <v>2023</v>
      </c>
      <c r="C90">
        <v>230563</v>
      </c>
      <c r="D90" t="s">
        <v>55</v>
      </c>
      <c r="E90" t="s">
        <v>274</v>
      </c>
      <c r="F90" t="s">
        <v>41</v>
      </c>
      <c r="G90" t="s">
        <v>43</v>
      </c>
      <c r="H90" t="s">
        <v>87</v>
      </c>
      <c r="I90" t="s">
        <v>88</v>
      </c>
      <c r="J90" t="s">
        <v>219</v>
      </c>
      <c r="K90" t="s">
        <v>47</v>
      </c>
      <c r="L90" s="1">
        <v>45217</v>
      </c>
      <c r="O90" s="49">
        <v>35280000</v>
      </c>
      <c r="P90" s="49">
        <v>3292800</v>
      </c>
      <c r="Q90" s="49">
        <v>38572800</v>
      </c>
      <c r="R90">
        <v>14</v>
      </c>
      <c r="S90">
        <v>164</v>
      </c>
      <c r="T90" s="1">
        <v>45062</v>
      </c>
      <c r="U90" s="1" t="s">
        <v>147</v>
      </c>
      <c r="V90">
        <v>150</v>
      </c>
      <c r="W90" s="1" t="s">
        <v>133</v>
      </c>
      <c r="X90" s="49">
        <v>35280000</v>
      </c>
      <c r="Y90">
        <f>$D$5-Contratos[[#This Row],[Fecha de Inicio]]</f>
        <v>166</v>
      </c>
      <c r="Z90">
        <f>ROUND(Contratos[[#This Row],[dias ejecutados]]/(Contratos[[#This Row],[Fecha Finalizacion Programada]]-Contratos[[#This Row],[Fecha de Inicio]])*100,2)</f>
        <v>99.4</v>
      </c>
      <c r="AA90" s="24">
        <v>35280000</v>
      </c>
      <c r="AB90" s="24">
        <v>3292800</v>
      </c>
      <c r="AC90">
        <v>1</v>
      </c>
      <c r="AD90" s="49">
        <v>3292800</v>
      </c>
      <c r="AE90" s="47">
        <v>38572800</v>
      </c>
      <c r="AF90">
        <v>164</v>
      </c>
    </row>
    <row r="91" spans="2:32" x14ac:dyDescent="0.25">
      <c r="B91">
        <v>2023</v>
      </c>
      <c r="C91">
        <v>230567</v>
      </c>
      <c r="D91" t="s">
        <v>55</v>
      </c>
      <c r="E91" t="s">
        <v>275</v>
      </c>
      <c r="F91" t="s">
        <v>41</v>
      </c>
      <c r="G91" t="s">
        <v>50</v>
      </c>
      <c r="H91" t="s">
        <v>87</v>
      </c>
      <c r="I91" t="s">
        <v>88</v>
      </c>
      <c r="J91" t="s">
        <v>220</v>
      </c>
      <c r="K91" t="s">
        <v>47</v>
      </c>
      <c r="L91" s="1">
        <v>45205</v>
      </c>
      <c r="O91" s="49">
        <v>11630000</v>
      </c>
      <c r="P91" s="49">
        <v>1007933</v>
      </c>
      <c r="Q91" s="49">
        <v>12637933</v>
      </c>
      <c r="R91">
        <v>13</v>
      </c>
      <c r="S91">
        <v>163</v>
      </c>
      <c r="T91" s="1">
        <v>45063</v>
      </c>
      <c r="U91" s="1" t="s">
        <v>112</v>
      </c>
      <c r="V91">
        <v>150</v>
      </c>
      <c r="W91" s="1" t="s">
        <v>133</v>
      </c>
      <c r="X91" s="49">
        <v>11630000</v>
      </c>
      <c r="Y91">
        <f>$D$5-Contratos[[#This Row],[Fecha de Inicio]]</f>
        <v>165</v>
      </c>
      <c r="Z91">
        <f>ROUND(Contratos[[#This Row],[dias ejecutados]]/(Contratos[[#This Row],[Fecha Finalizacion Programada]]-Contratos[[#This Row],[Fecha de Inicio]])*100,2)</f>
        <v>99.4</v>
      </c>
      <c r="AA91" s="24">
        <v>11630000</v>
      </c>
      <c r="AB91" s="24">
        <v>1007933</v>
      </c>
      <c r="AC91">
        <v>1</v>
      </c>
      <c r="AD91" s="49">
        <v>1007933</v>
      </c>
      <c r="AE91" s="47">
        <v>12637933</v>
      </c>
      <c r="AF91">
        <v>163</v>
      </c>
    </row>
    <row r="92" spans="2:32" x14ac:dyDescent="0.25">
      <c r="B92">
        <v>2023</v>
      </c>
      <c r="C92">
        <v>230566</v>
      </c>
      <c r="D92" t="s">
        <v>55</v>
      </c>
      <c r="E92" t="s">
        <v>64</v>
      </c>
      <c r="F92" t="s">
        <v>41</v>
      </c>
      <c r="G92" t="s">
        <v>43</v>
      </c>
      <c r="H92" t="s">
        <v>87</v>
      </c>
      <c r="I92" t="s">
        <v>88</v>
      </c>
      <c r="J92" t="s">
        <v>93</v>
      </c>
      <c r="K92" t="s">
        <v>47</v>
      </c>
      <c r="L92" s="1">
        <v>45223</v>
      </c>
      <c r="O92" s="49">
        <v>25080000</v>
      </c>
      <c r="P92" s="49">
        <v>3678400</v>
      </c>
      <c r="Q92" s="49">
        <v>28758400</v>
      </c>
      <c r="R92">
        <v>22</v>
      </c>
      <c r="S92">
        <v>172</v>
      </c>
      <c r="T92" s="1">
        <v>45062</v>
      </c>
      <c r="U92" s="1" t="s">
        <v>174</v>
      </c>
      <c r="V92">
        <v>150</v>
      </c>
      <c r="W92" s="1" t="s">
        <v>173</v>
      </c>
      <c r="X92" s="49">
        <v>25080000</v>
      </c>
      <c r="Y92">
        <f>$D$5-Contratos[[#This Row],[Fecha de Inicio]]</f>
        <v>160</v>
      </c>
      <c r="Z92">
        <f>ROUND(Contratos[[#This Row],[dias ejecutados]]/(Contratos[[#This Row],[Fecha Finalizacion Programada]]-Contratos[[#This Row],[Fecha de Inicio]])*100,2)</f>
        <v>91.43</v>
      </c>
      <c r="AA92" s="24">
        <v>25080000</v>
      </c>
      <c r="AB92" s="24">
        <v>3678400</v>
      </c>
      <c r="AC92">
        <v>1</v>
      </c>
      <c r="AD92" s="49">
        <v>3678400</v>
      </c>
      <c r="AE92" s="47">
        <v>28758400</v>
      </c>
      <c r="AF92">
        <v>172</v>
      </c>
    </row>
    <row r="93" spans="2:32" x14ac:dyDescent="0.25">
      <c r="B93">
        <v>2023</v>
      </c>
      <c r="C93">
        <v>230570</v>
      </c>
      <c r="D93" t="s">
        <v>55</v>
      </c>
      <c r="E93" t="s">
        <v>69</v>
      </c>
      <c r="F93" t="s">
        <v>41</v>
      </c>
      <c r="G93" t="s">
        <v>43</v>
      </c>
      <c r="H93" t="s">
        <v>87</v>
      </c>
      <c r="I93" t="s">
        <v>88</v>
      </c>
      <c r="J93" t="s">
        <v>98</v>
      </c>
      <c r="K93" t="s">
        <v>103</v>
      </c>
      <c r="L93" s="1">
        <v>45218</v>
      </c>
      <c r="O93" s="49">
        <v>0</v>
      </c>
      <c r="P93" s="49">
        <v>0</v>
      </c>
      <c r="Q93" s="49">
        <v>0</v>
      </c>
      <c r="R93" t="s">
        <v>51</v>
      </c>
      <c r="S93" t="s">
        <v>51</v>
      </c>
      <c r="T93" s="1">
        <v>45063</v>
      </c>
      <c r="U93" s="1" t="s">
        <v>112</v>
      </c>
      <c r="V93">
        <v>150</v>
      </c>
      <c r="W93" s="1" t="s">
        <v>109</v>
      </c>
      <c r="X93" s="49">
        <v>25080000</v>
      </c>
      <c r="Y93">
        <f>$D$5-Contratos[[#This Row],[Fecha de Inicio]]</f>
        <v>165</v>
      </c>
      <c r="Z93">
        <f>ROUND(Contratos[[#This Row],[dias ejecutados]]/(Contratos[[#This Row],[Fecha Finalizacion Programada]]-Contratos[[#This Row],[Fecha de Inicio]])*100,2)</f>
        <v>85.49</v>
      </c>
      <c r="AA93" s="24">
        <v>25080000</v>
      </c>
      <c r="AB93" s="24">
        <v>4514400</v>
      </c>
      <c r="AC93">
        <v>2</v>
      </c>
      <c r="AD93" s="49">
        <v>4514400</v>
      </c>
      <c r="AE93" s="47">
        <v>29594400</v>
      </c>
      <c r="AF93">
        <v>177</v>
      </c>
    </row>
    <row r="94" spans="2:32" x14ac:dyDescent="0.25">
      <c r="B94">
        <v>2023</v>
      </c>
      <c r="C94">
        <v>230572</v>
      </c>
      <c r="D94" t="s">
        <v>55</v>
      </c>
      <c r="E94" t="s">
        <v>276</v>
      </c>
      <c r="F94" t="s">
        <v>41</v>
      </c>
      <c r="G94" t="s">
        <v>43</v>
      </c>
      <c r="H94" t="s">
        <v>87</v>
      </c>
      <c r="I94" t="s">
        <v>88</v>
      </c>
      <c r="J94" t="s">
        <v>221</v>
      </c>
      <c r="K94" t="s">
        <v>47</v>
      </c>
      <c r="L94" s="1">
        <v>45223</v>
      </c>
      <c r="O94" s="49">
        <v>25080000</v>
      </c>
      <c r="P94" s="49">
        <v>3511200</v>
      </c>
      <c r="Q94" s="49">
        <v>28591200</v>
      </c>
      <c r="R94">
        <v>21</v>
      </c>
      <c r="S94">
        <v>171</v>
      </c>
      <c r="T94" s="1">
        <v>45064</v>
      </c>
      <c r="U94" s="1" t="s">
        <v>174</v>
      </c>
      <c r="V94">
        <v>150</v>
      </c>
      <c r="W94" s="1" t="s">
        <v>177</v>
      </c>
      <c r="X94" s="49">
        <v>25080000</v>
      </c>
      <c r="Y94">
        <f>$D$5-Contratos[[#This Row],[Fecha de Inicio]]</f>
        <v>160</v>
      </c>
      <c r="Z94">
        <f>ROUND(Contratos[[#This Row],[dias ejecutados]]/(Contratos[[#This Row],[Fecha Finalizacion Programada]]-Contratos[[#This Row],[Fecha de Inicio]])*100,2)</f>
        <v>91.95</v>
      </c>
      <c r="AA94" s="24">
        <v>25080000</v>
      </c>
      <c r="AB94" s="24">
        <v>3511200</v>
      </c>
      <c r="AC94">
        <v>1</v>
      </c>
      <c r="AD94" s="49">
        <v>3511200</v>
      </c>
      <c r="AE94" s="47">
        <v>28591200</v>
      </c>
      <c r="AF94">
        <v>171</v>
      </c>
    </row>
    <row r="95" spans="2:32" x14ac:dyDescent="0.25">
      <c r="B95">
        <v>2023</v>
      </c>
      <c r="C95">
        <v>230607</v>
      </c>
      <c r="D95" t="s">
        <v>55</v>
      </c>
      <c r="E95" t="s">
        <v>277</v>
      </c>
      <c r="F95" t="s">
        <v>44</v>
      </c>
      <c r="G95" t="s">
        <v>42</v>
      </c>
      <c r="H95" t="s">
        <v>89</v>
      </c>
      <c r="I95" t="s">
        <v>45</v>
      </c>
      <c r="J95" t="s">
        <v>196</v>
      </c>
      <c r="K95" t="s">
        <v>53</v>
      </c>
      <c r="L95" s="1">
        <v>45222</v>
      </c>
      <c r="O95" s="49">
        <v>91009476</v>
      </c>
      <c r="P95" s="49">
        <v>35914200</v>
      </c>
      <c r="Q95" s="49">
        <v>126923676</v>
      </c>
      <c r="R95" t="s">
        <v>51</v>
      </c>
      <c r="S95" t="s">
        <v>51</v>
      </c>
      <c r="T95" s="1">
        <v>45083</v>
      </c>
      <c r="U95" s="1" t="s">
        <v>151</v>
      </c>
      <c r="V95">
        <v>360</v>
      </c>
      <c r="W95" s="1" t="s">
        <v>197</v>
      </c>
      <c r="X95" s="49">
        <v>91009476</v>
      </c>
      <c r="Y95">
        <f>$D$5-Contratos[[#This Row],[Fecha de Inicio]]</f>
        <v>144</v>
      </c>
      <c r="Z95">
        <f>ROUND(Contratos[[#This Row],[dias ejecutados]]/(Contratos[[#This Row],[Fecha Finalizacion Programada]]-Contratos[[#This Row],[Fecha de Inicio]])*100,2)</f>
        <v>39.340000000000003</v>
      </c>
      <c r="AA95" s="24">
        <v>35914201</v>
      </c>
      <c r="AB95" s="24">
        <v>91009475</v>
      </c>
      <c r="AC95">
        <v>1</v>
      </c>
      <c r="AD95" s="49">
        <v>35914200</v>
      </c>
      <c r="AE95" s="47">
        <v>126923676</v>
      </c>
      <c r="AF95">
        <v>360</v>
      </c>
    </row>
    <row r="96" spans="2:32" x14ac:dyDescent="0.25">
      <c r="B96">
        <v>2022</v>
      </c>
      <c r="C96">
        <v>220606</v>
      </c>
      <c r="D96" t="s">
        <v>55</v>
      </c>
      <c r="E96" t="s">
        <v>235</v>
      </c>
      <c r="F96" t="s">
        <v>135</v>
      </c>
      <c r="G96" t="s">
        <v>42</v>
      </c>
      <c r="H96" t="s">
        <v>86</v>
      </c>
      <c r="I96" t="s">
        <v>45</v>
      </c>
      <c r="J96" t="s">
        <v>230</v>
      </c>
      <c r="K96" t="s">
        <v>48</v>
      </c>
      <c r="L96" s="1">
        <v>45218</v>
      </c>
      <c r="O96" s="49">
        <v>27729268</v>
      </c>
      <c r="P96" s="49">
        <v>0</v>
      </c>
      <c r="Q96" s="49">
        <v>27729268</v>
      </c>
      <c r="R96">
        <v>70</v>
      </c>
      <c r="S96">
        <v>430</v>
      </c>
      <c r="T96" s="1">
        <v>44830</v>
      </c>
      <c r="U96" s="1">
        <v>44855</v>
      </c>
      <c r="V96">
        <v>360</v>
      </c>
      <c r="W96" s="1">
        <v>45291</v>
      </c>
      <c r="X96" s="49">
        <v>27729268</v>
      </c>
      <c r="Y96">
        <f>$D$5-Contratos[[#This Row],[Fecha de Inicio]]</f>
        <v>375</v>
      </c>
      <c r="Z96">
        <f>ROUND(Contratos[[#This Row],[dias ejecutados]]/(Contratos[[#This Row],[Fecha Finalizacion Programada]]-Contratos[[#This Row],[Fecha de Inicio]])*100,2)</f>
        <v>86.01</v>
      </c>
      <c r="AA96" s="24">
        <v>0</v>
      </c>
      <c r="AB96" s="24">
        <v>27729268</v>
      </c>
      <c r="AC96">
        <v>0</v>
      </c>
      <c r="AD96" s="49">
        <v>0</v>
      </c>
      <c r="AE96" s="47">
        <v>27729268</v>
      </c>
      <c r="AF96">
        <v>430</v>
      </c>
    </row>
    <row r="97" spans="2:32" x14ac:dyDescent="0.25">
      <c r="B97">
        <v>2022</v>
      </c>
      <c r="C97">
        <v>220759</v>
      </c>
      <c r="D97" t="s">
        <v>55</v>
      </c>
      <c r="E97" t="s">
        <v>236</v>
      </c>
      <c r="F97" t="s">
        <v>135</v>
      </c>
      <c r="G97" t="s">
        <v>42</v>
      </c>
      <c r="H97" t="s">
        <v>77</v>
      </c>
      <c r="I97" t="s">
        <v>45</v>
      </c>
      <c r="J97" t="s">
        <v>232</v>
      </c>
      <c r="K97" t="s">
        <v>47</v>
      </c>
      <c r="L97" s="1">
        <v>45208</v>
      </c>
      <c r="O97" s="49">
        <v>46602600</v>
      </c>
      <c r="P97" s="49">
        <v>19417750</v>
      </c>
      <c r="Q97" s="49">
        <v>66020350</v>
      </c>
      <c r="R97">
        <v>150</v>
      </c>
      <c r="S97">
        <v>510</v>
      </c>
      <c r="T97" s="1">
        <v>44853</v>
      </c>
      <c r="U97" s="1">
        <v>44882</v>
      </c>
      <c r="V97">
        <v>360</v>
      </c>
      <c r="W97" s="1">
        <v>45399</v>
      </c>
      <c r="X97" s="49">
        <v>46602600</v>
      </c>
      <c r="Y97">
        <f>$D$5-Contratos[[#This Row],[Fecha de Inicio]]</f>
        <v>348</v>
      </c>
      <c r="Z97">
        <f>ROUND(Contratos[[#This Row],[dias ejecutados]]/(Contratos[[#This Row],[Fecha Finalizacion Programada]]-Contratos[[#This Row],[Fecha de Inicio]])*100,2)</f>
        <v>67.31</v>
      </c>
      <c r="AA97" s="24">
        <v>46602600</v>
      </c>
      <c r="AB97" s="24">
        <v>7767100</v>
      </c>
      <c r="AC97">
        <v>1</v>
      </c>
      <c r="AD97" s="49">
        <v>19417750</v>
      </c>
      <c r="AE97" s="47">
        <v>66020350</v>
      </c>
      <c r="AF97">
        <v>510</v>
      </c>
    </row>
    <row r="98" spans="2:32" x14ac:dyDescent="0.25">
      <c r="B98">
        <v>2023</v>
      </c>
      <c r="C98">
        <v>230787</v>
      </c>
      <c r="D98" t="s">
        <v>55</v>
      </c>
      <c r="E98" t="s">
        <v>70</v>
      </c>
      <c r="F98" t="s">
        <v>41</v>
      </c>
      <c r="G98" t="s">
        <v>50</v>
      </c>
      <c r="H98" t="s">
        <v>80</v>
      </c>
      <c r="I98" t="s">
        <v>45</v>
      </c>
      <c r="J98" t="s">
        <v>102</v>
      </c>
      <c r="K98" t="s">
        <v>49</v>
      </c>
      <c r="L98" s="1">
        <v>45216</v>
      </c>
      <c r="M98">
        <v>80052647</v>
      </c>
      <c r="N98" t="s">
        <v>199</v>
      </c>
      <c r="O98" s="49">
        <v>0</v>
      </c>
      <c r="P98" s="49">
        <v>0</v>
      </c>
      <c r="Q98" s="49">
        <v>0</v>
      </c>
      <c r="R98" t="s">
        <v>51</v>
      </c>
      <c r="S98" t="s">
        <v>51</v>
      </c>
      <c r="T98" s="1">
        <v>45160</v>
      </c>
      <c r="U98" s="1" t="s">
        <v>157</v>
      </c>
      <c r="V98">
        <v>120</v>
      </c>
      <c r="W98" s="1" t="s">
        <v>186</v>
      </c>
      <c r="X98" s="49">
        <v>8292000</v>
      </c>
      <c r="Y98">
        <f>$D$5-Contratos[[#This Row],[Fecha de Inicio]]</f>
        <v>67</v>
      </c>
      <c r="Z98">
        <f>ROUND(Contratos[[#This Row],[dias ejecutados]]/(Contratos[[#This Row],[Fecha Finalizacion Programada]]-Contratos[[#This Row],[Fecha de Inicio]])*100,2)</f>
        <v>54.92</v>
      </c>
      <c r="AA98" s="24">
        <v>414600</v>
      </c>
      <c r="AB98" s="24">
        <v>7877400</v>
      </c>
      <c r="AC98">
        <v>0</v>
      </c>
      <c r="AD98" s="49">
        <v>0</v>
      </c>
      <c r="AE98" s="47">
        <v>8292000</v>
      </c>
      <c r="AF98">
        <v>120</v>
      </c>
    </row>
    <row r="99" spans="2:32" x14ac:dyDescent="0.25">
      <c r="B99">
        <v>2022</v>
      </c>
      <c r="C99">
        <v>220886</v>
      </c>
      <c r="D99" t="s">
        <v>55</v>
      </c>
      <c r="E99" t="s">
        <v>237</v>
      </c>
      <c r="F99" t="s">
        <v>91</v>
      </c>
      <c r="G99" t="s">
        <v>101</v>
      </c>
      <c r="H99" t="s">
        <v>87</v>
      </c>
      <c r="I99" t="s">
        <v>88</v>
      </c>
      <c r="J99" t="s">
        <v>233</v>
      </c>
      <c r="K99" t="s">
        <v>47</v>
      </c>
      <c r="L99" s="1">
        <v>45209</v>
      </c>
      <c r="O99" s="49">
        <v>379999734</v>
      </c>
      <c r="P99" s="49">
        <v>173873668</v>
      </c>
      <c r="Q99" s="49">
        <v>553873402</v>
      </c>
      <c r="R99">
        <v>90</v>
      </c>
      <c r="S99">
        <v>390</v>
      </c>
      <c r="T99" s="1">
        <v>44915</v>
      </c>
      <c r="U99" s="1">
        <v>44942</v>
      </c>
      <c r="V99">
        <v>300</v>
      </c>
      <c r="W99" s="1">
        <v>45338</v>
      </c>
      <c r="X99" s="49">
        <v>379999734</v>
      </c>
      <c r="Y99">
        <f>$D$5-Contratos[[#This Row],[Fecha de Inicio]]</f>
        <v>288</v>
      </c>
      <c r="Z99">
        <f>ROUND(Contratos[[#This Row],[dias ejecutados]]/(Contratos[[#This Row],[Fecha Finalizacion Programada]]-Contratos[[#This Row],[Fecha de Inicio]])*100,2)</f>
        <v>72.73</v>
      </c>
      <c r="AA99" s="24">
        <v>379999734</v>
      </c>
      <c r="AB99" s="24">
        <v>173873668</v>
      </c>
      <c r="AC99">
        <v>1</v>
      </c>
      <c r="AD99" s="49">
        <v>173873668</v>
      </c>
      <c r="AE99" s="47">
        <v>553873402</v>
      </c>
      <c r="AF99">
        <v>390</v>
      </c>
    </row>
    <row r="100" spans="2:32" x14ac:dyDescent="0.25">
      <c r="B100">
        <v>2023</v>
      </c>
      <c r="C100">
        <v>230778</v>
      </c>
      <c r="D100" t="s">
        <v>55</v>
      </c>
      <c r="E100" t="s">
        <v>70</v>
      </c>
      <c r="F100" t="s">
        <v>41</v>
      </c>
      <c r="G100" t="s">
        <v>50</v>
      </c>
      <c r="H100" t="s">
        <v>80</v>
      </c>
      <c r="I100" t="s">
        <v>45</v>
      </c>
      <c r="J100" t="s">
        <v>102</v>
      </c>
      <c r="K100" t="s">
        <v>49</v>
      </c>
      <c r="L100" s="1">
        <v>45205</v>
      </c>
      <c r="M100">
        <v>52557958</v>
      </c>
      <c r="N100" t="s">
        <v>198</v>
      </c>
      <c r="O100" s="49">
        <v>0</v>
      </c>
      <c r="P100" s="49">
        <v>0</v>
      </c>
      <c r="Q100" s="49">
        <v>0</v>
      </c>
      <c r="R100" t="s">
        <v>51</v>
      </c>
      <c r="S100" t="s">
        <v>51</v>
      </c>
      <c r="T100" s="1">
        <v>45156</v>
      </c>
      <c r="U100" s="1" t="s">
        <v>138</v>
      </c>
      <c r="V100">
        <v>120</v>
      </c>
      <c r="W100" s="1" t="s">
        <v>154</v>
      </c>
      <c r="X100" s="49">
        <v>8292000</v>
      </c>
      <c r="Y100">
        <f>$D$5-Contratos[[#This Row],[Fecha de Inicio]]</f>
        <v>69</v>
      </c>
      <c r="Z100">
        <f>ROUND(Contratos[[#This Row],[dias ejecutados]]/(Contratos[[#This Row],[Fecha Finalizacion Programada]]-Contratos[[#This Row],[Fecha de Inicio]])*100,2)</f>
        <v>56.56</v>
      </c>
      <c r="AA100" s="24">
        <v>552800</v>
      </c>
      <c r="AB100" s="24">
        <v>7739200</v>
      </c>
      <c r="AC100">
        <v>0</v>
      </c>
      <c r="AD100" s="49">
        <v>0</v>
      </c>
      <c r="AE100" s="47">
        <v>8292000</v>
      </c>
      <c r="AF100">
        <v>120</v>
      </c>
    </row>
    <row r="101" spans="2:32" x14ac:dyDescent="0.25">
      <c r="B101">
        <v>2023</v>
      </c>
      <c r="C101">
        <v>230811</v>
      </c>
      <c r="D101" t="s">
        <v>55</v>
      </c>
      <c r="E101" t="s">
        <v>278</v>
      </c>
      <c r="F101" t="s">
        <v>41</v>
      </c>
      <c r="G101" t="s">
        <v>43</v>
      </c>
      <c r="H101" t="s">
        <v>156</v>
      </c>
      <c r="I101" t="s">
        <v>45</v>
      </c>
      <c r="J101" t="s">
        <v>159</v>
      </c>
      <c r="K101" t="s">
        <v>49</v>
      </c>
      <c r="L101" s="1">
        <v>45205</v>
      </c>
      <c r="M101">
        <v>52712024</v>
      </c>
      <c r="N101" t="s">
        <v>160</v>
      </c>
      <c r="O101" s="49">
        <v>0</v>
      </c>
      <c r="P101" s="49">
        <v>0</v>
      </c>
      <c r="Q101" s="49">
        <v>0</v>
      </c>
      <c r="R101" t="s">
        <v>51</v>
      </c>
      <c r="S101" t="s">
        <v>51</v>
      </c>
      <c r="T101" s="1">
        <v>45163</v>
      </c>
      <c r="U101" s="1" t="s">
        <v>139</v>
      </c>
      <c r="V101">
        <v>120</v>
      </c>
      <c r="W101" s="1" t="s">
        <v>158</v>
      </c>
      <c r="X101" s="49">
        <v>16128000</v>
      </c>
      <c r="Y101">
        <f>$D$5-Contratos[[#This Row],[Fecha de Inicio]]</f>
        <v>62</v>
      </c>
      <c r="Z101">
        <f>ROUND(Contratos[[#This Row],[dias ejecutados]]/(Contratos[[#This Row],[Fecha Finalizacion Programada]]-Contratos[[#This Row],[Fecha de Inicio]])*100,2)</f>
        <v>50.82</v>
      </c>
      <c r="AA101" s="24">
        <v>134400</v>
      </c>
      <c r="AB101" s="24">
        <v>15993600</v>
      </c>
      <c r="AC101">
        <v>0</v>
      </c>
      <c r="AD101" s="49">
        <v>0</v>
      </c>
      <c r="AE101" s="47">
        <v>16128000</v>
      </c>
      <c r="AF101">
        <v>120</v>
      </c>
    </row>
    <row r="102" spans="2:32" x14ac:dyDescent="0.25">
      <c r="B102">
        <v>2023</v>
      </c>
      <c r="C102">
        <v>230841</v>
      </c>
      <c r="D102" t="s">
        <v>55</v>
      </c>
      <c r="E102" t="s">
        <v>279</v>
      </c>
      <c r="F102" t="s">
        <v>41</v>
      </c>
      <c r="G102" t="s">
        <v>43</v>
      </c>
      <c r="H102" t="s">
        <v>74</v>
      </c>
      <c r="I102" t="s">
        <v>45</v>
      </c>
      <c r="J102" t="s">
        <v>99</v>
      </c>
      <c r="K102" t="s">
        <v>49</v>
      </c>
      <c r="L102" s="1">
        <v>45202</v>
      </c>
      <c r="M102">
        <v>52779956</v>
      </c>
      <c r="N102" t="s">
        <v>226</v>
      </c>
      <c r="O102" s="49">
        <v>0</v>
      </c>
      <c r="P102" s="49">
        <v>0</v>
      </c>
      <c r="Q102" s="49">
        <v>0</v>
      </c>
      <c r="R102" t="s">
        <v>51</v>
      </c>
      <c r="S102" t="s">
        <v>51</v>
      </c>
      <c r="T102" s="1">
        <v>45169</v>
      </c>
      <c r="U102" s="1" t="s">
        <v>114</v>
      </c>
      <c r="V102">
        <v>120</v>
      </c>
      <c r="W102" s="1" t="s">
        <v>222</v>
      </c>
      <c r="X102" s="49">
        <v>21844000</v>
      </c>
      <c r="Y102">
        <f>$D$5-Contratos[[#This Row],[Fecha de Inicio]]</f>
        <v>56</v>
      </c>
      <c r="Z102">
        <f>ROUND(Contratos[[#This Row],[dias ejecutados]]/(Contratos[[#This Row],[Fecha Finalizacion Programada]]-Contratos[[#This Row],[Fecha de Inicio]])*100,2)</f>
        <v>45.9</v>
      </c>
      <c r="AA102" s="24">
        <v>5096932</v>
      </c>
      <c r="AB102" s="24">
        <v>16747068</v>
      </c>
      <c r="AC102">
        <v>0</v>
      </c>
      <c r="AD102" s="49">
        <v>0</v>
      </c>
      <c r="AE102" s="47">
        <v>21844000</v>
      </c>
      <c r="AF102">
        <v>120</v>
      </c>
    </row>
    <row r="103" spans="2:32" x14ac:dyDescent="0.25">
      <c r="B103">
        <v>2022</v>
      </c>
      <c r="C103">
        <v>220832</v>
      </c>
      <c r="D103" t="s">
        <v>55</v>
      </c>
      <c r="E103" t="s">
        <v>238</v>
      </c>
      <c r="F103" t="s">
        <v>135</v>
      </c>
      <c r="G103" t="s">
        <v>113</v>
      </c>
      <c r="H103" t="s">
        <v>77</v>
      </c>
      <c r="I103" t="s">
        <v>45</v>
      </c>
      <c r="J103" t="s">
        <v>231</v>
      </c>
      <c r="K103" t="s">
        <v>47</v>
      </c>
      <c r="L103" s="1">
        <v>45209</v>
      </c>
      <c r="O103" s="49">
        <v>43226960</v>
      </c>
      <c r="P103" s="49">
        <v>16313045</v>
      </c>
      <c r="Q103" s="49">
        <v>59540005</v>
      </c>
      <c r="R103">
        <v>120</v>
      </c>
      <c r="S103">
        <v>480</v>
      </c>
      <c r="T103" s="1">
        <v>44893</v>
      </c>
      <c r="U103" s="1">
        <v>44896</v>
      </c>
      <c r="V103">
        <v>360</v>
      </c>
      <c r="W103" s="1">
        <v>45383</v>
      </c>
      <c r="X103" s="49">
        <v>43226960</v>
      </c>
      <c r="Y103">
        <f>$D$5-Contratos[[#This Row],[Fecha de Inicio]]</f>
        <v>334</v>
      </c>
      <c r="Z103">
        <f>ROUND(Contratos[[#This Row],[dias ejecutados]]/(Contratos[[#This Row],[Fecha Finalizacion Programada]]-Contratos[[#This Row],[Fecha de Inicio]])*100,2)</f>
        <v>68.58</v>
      </c>
      <c r="AA103" s="24">
        <v>43226960</v>
      </c>
      <c r="AB103" s="24">
        <v>7204494</v>
      </c>
      <c r="AC103">
        <v>1</v>
      </c>
      <c r="AD103" s="49">
        <v>16313045</v>
      </c>
      <c r="AE103" s="47">
        <v>59540005</v>
      </c>
      <c r="AF103">
        <v>480</v>
      </c>
    </row>
    <row r="104" spans="2:32" x14ac:dyDescent="0.25">
      <c r="B104">
        <v>2022</v>
      </c>
      <c r="C104">
        <v>220904</v>
      </c>
      <c r="D104" t="s">
        <v>55</v>
      </c>
      <c r="E104" t="s">
        <v>239</v>
      </c>
      <c r="F104" t="s">
        <v>91</v>
      </c>
      <c r="G104" t="s">
        <v>162</v>
      </c>
      <c r="H104" t="s">
        <v>87</v>
      </c>
      <c r="I104" t="s">
        <v>88</v>
      </c>
      <c r="J104" t="s">
        <v>228</v>
      </c>
      <c r="K104" t="s">
        <v>47</v>
      </c>
      <c r="L104" s="1">
        <v>45230</v>
      </c>
      <c r="O104" s="49">
        <v>70421918</v>
      </c>
      <c r="P104" s="49">
        <v>35210959</v>
      </c>
      <c r="Q104" s="49">
        <v>105632877</v>
      </c>
      <c r="R104">
        <v>170</v>
      </c>
      <c r="S104">
        <v>510</v>
      </c>
      <c r="T104" s="1">
        <v>44918</v>
      </c>
      <c r="U104" s="1">
        <v>44943</v>
      </c>
      <c r="V104">
        <v>340</v>
      </c>
      <c r="W104" s="1">
        <v>45453</v>
      </c>
      <c r="X104" s="49">
        <v>70421918</v>
      </c>
      <c r="Y104">
        <f>$D$5-Contratos[[#This Row],[Fecha de Inicio]]</f>
        <v>287</v>
      </c>
      <c r="Z104">
        <f>ROUND(Contratos[[#This Row],[dias ejecutados]]/(Contratos[[#This Row],[Fecha Finalizacion Programada]]-Contratos[[#This Row],[Fecha de Inicio]])*100,2)</f>
        <v>56.27</v>
      </c>
      <c r="AA104" s="24">
        <v>70421918</v>
      </c>
      <c r="AB104" s="24">
        <v>35210959</v>
      </c>
      <c r="AC104">
        <v>1</v>
      </c>
      <c r="AD104" s="49">
        <v>35210959</v>
      </c>
      <c r="AE104" s="47">
        <v>105632877</v>
      </c>
      <c r="AF104">
        <v>510</v>
      </c>
    </row>
  </sheetData>
  <sheetProtection sheet="1" objects="1" scenarios="1"/>
  <pageMargins left="0.7" right="0.7" top="0.75" bottom="0.75" header="0.3" footer="0.3"/>
  <pageSetup paperSize="9" orientation="portrait" horizontalDpi="4294967294" verticalDpi="4294967294"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M L A A B Q S w M E F A A C A A g A R Y 9 9 V + Y + Z m C k A A A A 9 w A A A B I A H A B D b 2 5 m a W c v U G F j a 2 F n Z S 5 4 b W w g o h g A K K A U A A A A A A A A A A A A A A A A A A A A A A A A A A A A h Y + 9 D o I w H M R f h X S n X z o Y 8 q c M r B J N T I x r U y o 0 Q j G 0 W N 7 N w U f y F c Q o 6 u Z w w 9 3 9 h r v 7 9 Q b Z 2 D b R R f f O d D Z F D F M U a a u 6 0 t g q R Y M / x i u U C d h K d Z K V j i b Y u m R 0 Z Y p q 7 8 8 J I S E E H B a 4 6 y v C K W X k U K x 3 q t a t R B / Y / I d j Y 5 2 X V m k k Y P 8 a I z h m f B J b c k y B z C k U x n 4 J P g 1 + t j 8 h 5 E P j h 1 4 L 7 e J 8 A 2 S 2 Q N 4 n x A N Q S w M E F A A C A A g A R Y 9 9 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W P f V f t j A e I v Q g A A H t P A A A T A B w A R m 9 y b X V s Y X M v U 2 V j d G l v b j E u b S C i G A A o o B Q A A A A A A A A A A A A A A A A A A A A A A A A A A A D t W k 9 v G 7 c S P 7 8 A + Q 6 E e r E B x W 7 c N C h e 4 Y M r y Y 6 K x F Y l 1 S h Q P w j U L r 1 h s F p u S a 6 Q N O i h H 6 X H H g I U y K 3 H 6 o u 9 I b n a l Z b k S m 4 C P D e P v V Q R f x z O D I f z 5 2 c J E k n K M j Q x / 3 / 8 9 c M H D x + I l 5 i T G H 3 W O f n 8 5 I v Z m O S M S 4 J i g g a v S F R E d P U + Q z 2 W S Y 4 j W e C 0 g 0 5 R S u T D B w j + u + I 0 I R l 8 0 x P L o z 6 L i g X J 5 M E 5 T c m R 2 g L / E A e d / r 9 v J v 1 n N y e z b 7 A g Y t b H k o m b b 1 g C H / D N f o c e T X + Y d g 6 7 P / Z J S h d U E n 7 a + V e n C 4 i 0 W G T i 9 P G T r 7 p o k E U s p l l y + v j k y 5 M u + q 5 g k k z k m 5 S c 1 h + P L l l G / n P Y N d p / 1 o E 9 e E 5 + x j E T K O d s w Z Y U P i o T p 3 g O 8 J H 6 T p J n B M e E i w N j b h f 9 W H 5 / l q a T C K e Y i 1 P J i 0 3 B U 5 o z F O H F n I L s W t 6 U 4 0 z c M r 4 w m k / f 5 E Q c e N X o v n 3 b u V Y n R h S D t c N M P n 1 y p P b 8 0 k V v O 5 d w A M s E u E v S J U O T 0 d m Z D R r D M u d w D w T W J H y L J H k t 9 d I L F u O U x j h W b h c k J Z F 2 u 4 X T p g B k U s x B + t K 9 H u m 7 k s x a B U 9 F J I Z L A x 3 s 1 R 6 L 0 f e X k 9 G k Z y 1 d r v 5 c E K 5 P z p U M Y e + + / O s P N H i d g 3 h l I B p x E m 3 E 6 Q 5 0 r w 1 a n 7 1 h W N P / N Y j x G F 6 B R i 9 y j t H 0 e t C z N 1 z N X x G H D 9 b + T b D w e C g C h e G g h A C A 2 w i z e u F Z X b 2 P a a I P W P 3 G C U a C p T S i E p u Q a K i 4 + t W G b M u 7 4 E X O a l O F 2 5 y c E 1 H k B X F Z B B G R c L z A S s g t z b C K b n f k K d v h 7 p M d s C k B Y d p 7 x z R b w j t 1 o i 7 Z Y s 6 J k U c d Y Q x q v Y G 0 y N D B a D A 6 t F 8 L k d j 6 8 g z S 6 F I 9 I V s a E x C O D i W U c y E G n c / Z L K E F p L F b G n m s B V y v P 7 L 3 m 9 A u M 6 c G 6 H 0 x l m b 9 G q e M u 7 c a k W i d a g Q 6 L 2 T h u t v G G c 0 d F r 4 6 c w / Z o M R 4 h 1 l j n 1 W u j V r e H W 1 y b P D Y t J f o M S U i g Z Q O o X V L B B R c n B I b V d b Q W C c w 7 6 u p U T q l C + Z 5 e S + g w M W 4 z G 4 O O U Z 9 E F M C B 6 + l 7 T s D k l h g U 8 N 8 Y m g G j s N p S 5 K 8 m g v C l x D K c J p A S 7 X L E 9 H o k i 1 B o d j h o W b Y + Z F 1 w P k x v m g 3 W + 4 a 8 7 P H d 4 l 6 O M M d + H t a 3 w q s I r P V d l f k l j v u + j Z m J 3 d 4 H e o M l z 7 q h J j t S H p l Q D I J w Y a V R i q c H G / + q F 5 F U M l S C j 0 V d g A 3 5 a 2 D V 3 0 w 2 2 3 8 O b R s u m D l O H F U t B T / z B C p O 1 d v N 1 Q 9 B 0 C B i r n a 6 B F n l M v 5 6 j 2 H k u X I L i 5 Z N b 5 V q l e / 9 a 2 B q W 2 v u s w u V D h q 4 j B e b y y X G 3 v 7 q 3 c J B W 9 D o a 4 v H A 0 d F V H n s 2 H f D h q s A i q F f t l a m p D X t l E D U 6 C b s U K X Y C N c K a T b I n a k u D J r u 8 J R h 8 P W V T t d o Z 4 P p 8 a h + + I 4 S X W 2 x I 7 n q B 1 C o d W U G 5 7 j R D V b 8 J 3 r K m o o x P a 4 Q j p 7 v 6 1 l G P E S 3 R h b V V V 3 U d z G P g I L 7 Q 4 O c + g 9 t y U / L y V v I / u U l w O I a t G W h M S O S j E l 6 e r 3 W 5 a x L Y w V n D D w s E e k T Y 5 y p P K N q 3 V T c x X h x m + x m b E k l U X 7 c M R 4 c g y X 6 M i 4 5 j Z T 5 1 F 6 F E Y w W c H W J R U O T Q 0 C D g A j A a O G K B t 0 p c Y P 0 J X r Z + u Z I 1 I Y v s 2 Y A T O o X L 2 z w + V i v Y L A v 6 v 3 K n n a 5 h y V A q h z D W e u B 3 h O o p f Y N A v w 7 u u B d r u V M y h o 9 X d B m g p U y 2 e C J J A Z w B F 7 G Y f G v Y H r 9 i s P + Q D a S g v W L B k u o 2 d f 7 G H 2 7 M k O w 2 d f t p k + e 2 r P K f A U 5 m W + q N Q W l p B G R b G R d c a C N B Y 7 L p q a M p m 2 p j t j T A 7 S I Y 8 s q K Q Q t y y y D z E 4 C F k c v 4 I M 7 e s N J o W I O M 3 d l b e y T W c d u P Q d s B e b b c j W c 7 H 1 G 5 q 7 r f q H q 6 H D I Z n j 1 N 3 I m E B A g G e W t v e q j N D z F K c e N o l N 0 z q F y E k m y g v V H Z E d q V s O h E 0 p 3 t x n u a i v n N E Q 7 i j e h C / A J C N U a R T R 3 F X T z C U P M 0 W K E a S 9 4 O G Q I A 5 Q S n 8 q w D Z 3 I D z f W A R b f y q g q P q q a K u g L Y f g S O 4 4 d 3 v G 2 V / F R 2 j z X W o O y b 5 M S q C a 6 T a l o q 4 s 0 L e F k C 3 N 8 9 U 8 p c l a v Q H c m Z r Z 4 K M J x 3 a 4 q E o T 5 E 3 q O n w L P u k / c 9 1 e X E Q Q t F 1 V c j m 8 w 7 k 6 H e S p c d f O V b c 0 L Z k e N L k Y P 7 c j p s h s O 3 8 5 f P i A Z m 7 2 1 W K 5 T / 4 X L P c e h w a W 2 0 n j B J Y 7 s N y B 5 Q 4 s t 4 O N s 5 q T w H I H l h v 9 U 1 j u 9 t j + 5 G n u 1 j c Q e O 7 A c w e e O / D c g e c O P P f 9 5 b n 3 4 X y t b i 4 Q 3 Z 8 2 0 d 0 w x k t 0 N 3 D / R K K 7 N m E X 0 e 1 B 2 k R 3 z T N / E k R 3 4 5 K d R H e F u Z 9 E t / 1 s P h 7 R X c k O R L e d Z D 6 Y 6 N 7 j l 9 X o 4 O Q w / K Q 7 k N 3 2 e i C 7 A 9 k d y O 5 A d r s Y q k B 2 B 7 I 7 / K Q 7 / K Q 7 U N 2 B 6 g 5 U d 6 C 6 A 9 X 9 y V P d j e c S m O 7 A d D f D I f y k u w U Z f t J t c 0 j 3 j e m 2 G 7 H w k + 5 7 z 3 S X g T a r S + 7 H p b M n w + t h 7 + p 8 d h X J A h q l G / u 8 H V T 2 0 8 / / / 5 j s v 8 F E Q 4 + j s o a X 7 W s n p e 8 f t + z F f B C 1 / D H m N D j 6 + m + P a p 4 + Q b l r n f L 1 f Z r H 0 X r p 1 O C 9 X Y K I f W s v s c t + Q w H o o V 3 p C H m + W B S p 0 b b J Q d a T / e 3 q n Q B P + B i F h H I I / E q U l 3 m A J n J Q n b z R L 9 n 4 E e O K / s e v T B G o N T E U u y s U N v L x B c k I d 7 K O E + g X y 7 / K I H v L h 9 Y Q r 3 S 9 1 Q G H 6 w e E O M 7 X x e K Y z X f I F d Y m C z 4 m o J x g m h z J N p z n a J D V 3 x 8 F G k G 3 d 0 t F 5 H R Z j y 2 K r H o G 3 1 + M R p 6 A i 3 Y D e + s J 0 2 B G O D F N X a m I a 7 b K N W b N a r l i a 4 J T F c j o H C 8 N x 9 t r e + D 7 U r h 7 c m 9 3 p d Q M / 2 w 7 p l j k 6 f q K W R k 6 J c M F G d U O T O U w 8 H Z Z P c o O w 9 E U r w t M W g U O e n P M 0 B x O s h P H G L I 9 1 H 5 f G z c q Q L F 6 S E j X y Q n 1 H A P j V o d r d d M b j U h L f A 7 K l t 6 0 Y 2 3 I k q D Z y K q u P w p q W m a 3 s D K t o / 2 U h I r i A z o p m n 3 F m j F L t B W J 7 e m p F d p G p K z t b c M M 4 9 Z l e K h V 9 N M a Z / i W D T e 0 N q z / B V B L A Q I t A B Q A A g A I A E W P f V f m P m Z g p A A A A P c A A A A S A A A A A A A A A A A A A A A A A A A A A A B D b 2 5 m a W c v U G F j a 2 F n Z S 5 4 b W x Q S w E C L Q A U A A I A C A B F j 3 1 X D 8 r p q 6 Q A A A D p A A A A E w A A A A A A A A A A A A A A A A D w A A A A W 0 N v b n R l b n R f V H l w Z X N d L n h t b F B L A Q I t A B Q A A g A I A E W P f V f t j A e I v Q g A A H t P A A A T A A A A A A A A A A A A A A A A A O E B A A B G b 3 J t d W x h c y 9 T Z W N 0 a W 9 u M S 5 t U E s F B g A A A A A D A A M A w g A A A O s K 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D 7 A Q A A A A A A n v s B 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8 y M D I z X 1 J l c G 9 y d G U l M j B k Z S U y M E V q Z W N 1 Y 2 k l Q z M l Q j N u J T I w Q 2 9 u d H J h Y 3 R 1 Y 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j M i I C 8 + P E V u d H J 5 I F R 5 c G U 9 I k Z p b G x F c n J v c k N v Z G U i I F Z h b H V l P S J z V W 5 r b m 9 3 b i I g L z 4 8 R W 5 0 c n k g V H l w Z T 0 i R m l s b E V y c m 9 y Q 2 9 1 b n Q i I F Z h b H V l P S J s N C I g L z 4 8 R W 5 0 c n k g V H l w Z T 0 i R m l s b E x h c 3 R V c G R h d G V k I i B W Y W x 1 Z T 0 i Z D I w M j M t M T E t M j N U M T g 6 N D E 6 N D g u M T I 0 O D Q x N 1 o i I C 8 + P E V u d H J 5 I F R 5 c G U 9 I k Z p b G x D b 2 x 1 b W 5 U e X B l c y I g V m F s d W U 9 I n N B d 0 1 H Q m d Z R 0 J n W U d C Z 1 l E Q X d Z R 0 J n W U R C Z 1 l H Q m d Z R 0 J n W U d C Z 1 l E Q m d N S k F 3 W U d C Z 0 1 K Q X d Z R 0 J n W U d C Z 1 l E Q m d N R 0 J n W U d C Z 1 l H Q m d Z R 0 J n W U d C Z 0 1 E Q X d Z R 0 J n W U d C Z 0 1 H Q X d N R 0 J n W U R C Z 1 l H Q m d Z R 0 F 3 T U d C Z 1 l E Q m d Z R 0 J n W U d C Z 1 l H Q m d Z R 0 N R a 0 p C Z 1 l H Q X d r S k N R W U p C Z 1 l H Q m d Z S k N R W U d C Z 1 l H Q X d r R E J n W U d C Z 1 l H Q m d Z R 0 J n W U d C Z 1 l H Q m c 9 P S I g L z 4 8 R W 5 0 c n k g V H l w Z T 0 i R m l s b E N v b H V t b k 5 h b W V z I i B W Y W x 1 Z T 0 i c 1 s m c X V v d D t W a W d l b m N p Y S Z x d W 9 0 O y w m c X V v d D t O b y B j b 2 5 z Z W N 1 d G l 2 b y B T U E F B J n F 1 b 3 Q 7 L C Z x d W 9 0 O 1 J l Y 3 V y c m V u d G U m c X V v d D s s J n F 1 b 3 Q 7 T W 9 k Y W x p Z G F k I G R l I H N l b G V j Y 2 n D s 2 4 m c X V v d D s s J n F 1 b 3 Q 7 V G l w b y B k Z S B T d W I g S W 5 2 J n F 1 b 3 Q 7 L C Z x d W 9 0 O 1 R p c G 8 g Y 2 9 u d H J h d G 8 m c X V v d D s s J n F 1 b 3 Q 7 U H J v Y 2 V k a W 1 p Z W 5 0 b y Z x d W 9 0 O y w m c X V v d D t D b 2 Q g V U 5 T U F N D 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1 R p c G 8 g Z G U g Z 2 F z d G 8 m c X V v d D s s J n F 1 b 3 Q 7 Q 2 9 k I G N l b n R y b y B n Z X N 0 b 3 I m c X V v d D s s J n F 1 b 3 Q 7 Q 2 V u d H J v I E d l c 3 R v c i Z x d W 9 0 O y w m c X V v d D t D w 7 N k a W d v I G R l I M O h c m V h I H N v b G l j a X R h b n R l J n F 1 b 3 Q 7 L C Z x d W 9 0 O 8 O B c m V h I H N v b G l j a X R h b n R l J n F 1 b 3 Q 7 L C Z x d W 9 0 O 0 d y d X B v I G R l I G N v b X B y Y X M m c X V v d D s s J n F 1 b 3 Q 7 V G l w b y B w c m V z d X B 1 Z X N 0 b y Z x d W 9 0 O y w m c X V v d D t Q c m 9 n c m F t Y S B k Z S B m a W 5 h b m N p Y W N p w 7 N u J n F 1 b 3 Q 7 L C Z x d W 9 0 O 0 N v Z C B w c m 9 n I G Z p b m F u Y 2 l h Y 2 n D s 2 4 m c X V v d D s s J n F 1 b 3 Q 7 V G V t Y S B n Y X N 0 b y 9 p b n Z l c n N p w 7 N u J n F 1 b 3 Q 7 L C Z x d W 9 0 O 0 5 v b W J y Z S B w c m 9 n I G l u d i Z x d W 9 0 O y w m c X V v d D t Q c m 9 5 Z W N 0 b y A o U E V Q K S Z x d W 9 0 O y w m c X V v d D t N Z X R h J n F 1 b 3 Q 7 L C Z x d W 9 0 O 0 F j d G l 2 a W R h Z C Z x d W 9 0 O y w m c X V v d D t Q b 3 N Q c m U m c X V v d D s s J n F 1 b 3 Q 7 T m 8 g c 2 9 s c G V k J n F 1 b 3 Q 7 L C Z x d W 9 0 O 0 5 v I H N v b H B l Z C B t b 2 R p Z m l j Y W N p w 7 N u J n F 1 b 3 Q 7 L C Z x d W 9 0 O 0 5 v I E N E U C Z x d W 9 0 O y w m c X V v d D t F e H B l Z G l j a c O z b i B D R F A m c X V v d D s s J n F 1 b 3 Q 7 V m F s b 3 I g Q 0 R Q J n F 1 b 3 Q 7 L C Z x d W 9 0 O 0 5 v I E N E U C B W a W d l b m N p Y X M g R n V 0 d X J h c y Z x d W 9 0 O y w m c X V v d D t F e H B l Z G l j a c O z b i B D R F A g V m l n Z W 5 j a W F z I E Z 1 d H V y J n F 1 b 3 Q 7 L C Z x d W 9 0 O 1 Z h b G 9 y I E N E U C B W a W d l b m N p Y X M g R n V 0 d X J h c y Z x d W 9 0 O y w m c X V v d D t O b y B S U C Z x d W 9 0 O y w m c X V v d D t F e H B l Z G l j a c O z b i B S U C Z x d W 9 0 O y w m c X V v d D t W Y W x v c i B S U C Z x d W 9 0 O y w m c X V v d D t O b y B S U C B W a W d l b m N p Y X M g R n V 0 d X J h c y Z x d W 9 0 O y w m c X V v d D t F e H B l Z G l j a c O z b i B S U C B W a W d l b m N p Y X M g R n V 0 d X J h J n F 1 b 3 Q 7 L C Z x d W 9 0 O 1 Z h b G 9 y I F J Q I F Z p Z 2 V u Y 2 l h c y B G d X R 1 c m F z J n F 1 b 3 Q 7 L C Z x d W 9 0 O 1 J p Z X N n b 3 M g U H J v Z m V z a W 9 u Y W x l c y Z x d W 9 0 O y w m c X V v d D t P c m l n Z W 4 g Z G U g U H J l c 3 V w d W V z d G 8 m c X V v d D s s J n F 1 b 3 Q 7 T 3 J p Z 2 V u I G R l I F J l Y 3 V y c 2 9 z J n F 1 b 3 Q 7 L C Z x d W 9 0 O 1 R p c G 8 g T W 9 u Z W R h I E N v b n R y Y X R v J n F 1 b 3 Q 7 L C Z x d W 9 0 O 1 Z h b G 9 y I G R l I E 1 v b m V k Y S B F e H Q m c X V v d D s s J n F 1 b 3 Q 7 V m F s b 3 I g d G F z Y S B j Y W 1 i a W 8 m c X V v d D s s J n F 1 b 3 Q 7 V m F s b 3 I g a W 5 p Y 2 l h b C B j b 2 5 0 c m F 0 b y Z x d W 9 0 O y w m c X V v d D t P Y n N l c n Z h Y 2 l v b m V z I H Z h b G 9 y J n F 1 b 3 Q 7 L C Z x d W 9 0 O 0 5 v I E N E U C B O b 3 Z l Z G F k Z X M m c X V v d D s s J n F 1 b 3 Q 7 R X h w Z W R p Y 2 n D s 2 4 g Q 0 R Q I E 5 v d m V k Y W R l c y Z x d W 9 0 O y w m c X V v d D t W Y W x v c i B D R F A g T m 9 2 Z W R h Z G V z J n F 1 b 3 Q 7 L C Z x d W 9 0 O 0 5 v I E N E U C B W a W d l b m N p Y X M g R n V 0 d X J h c y B O b 3 Z l Z C Z x d W 9 0 O y w m c X V v d D t F e H B l Z G l j a c O z b i B D R F A g V m l n Z W 5 j a W F z I E Z 1 d H V y X z E m c X V v d D s s J n F 1 b 3 Q 7 V m F s b 3 I g Q 0 R Q I F Z p Z 2 V u Y 2 l h c y B G d X R 1 c m F z I E 5 v J n F 1 b 3 Q 7 L C Z x d W 9 0 O 0 5 v I F J Q I E 5 v d m V k Y W R l c y Z x d W 9 0 O y w m c X V v d D t F e H B l Z G l j a c O z b i B S U C B O b 3 Z l Z G F k Z X M m c X V v d D s s J n F 1 b 3 Q 7 V m F s b 3 I g U l A g T m 9 2 Z W R h Z G V z J n F 1 b 3 Q 7 L C Z x d W 9 0 O 0 5 v I F J Q I F Z p Z 2 V u Y 2 l h c y B G d X R 1 c m F z I E 5 v d m V k Y S Z x d W 9 0 O y w m c X V v d D t F e H B l Z G l j a c O z b i B S U C B W a W d l b m N p Y X M g R n V 0 d X J h X z I m c X V v d D s s J n F 1 b 3 Q 7 V m F s b 3 I g U l A g V m l n Z W 5 j a W F z I E Z 1 d H V y Y X M g T m 9 2 J n F 1 b 3 Q 7 L C Z x d W 9 0 O 0 5 v I H B l Z G l k b y B t b 2 R p Z m l j Y W N p w 7 N u J n F 1 b 3 Q 7 L C Z x d W 9 0 O 1 Z h b G 9 y I H R v d G F s I G F k a W N p b 2 5 l c y Z x d W 9 0 O y w m c X V v d D t O L i B h Z G l j a W 9 u Z X M g c m V h b G l 6 Y W R h c y Z x d W 9 0 O y w m c X V v d D t W Y W x v c i B 0 b 3 R h b C B j b 2 5 0 c m F 0 b y B j b 2 4 g Y W R p Y 2 k m c X V v d D s s J n F 1 b 3 Q 7 R m 9 y b W E g Z G U g c G F n b y Z x d W 9 0 O y w m c X V v d D t Q b G F 6 b y B l a m V j d W N p w 7 N u I G N v b n R y Y X R v J n F 1 b 3 Q 7 L C Z x d W 9 0 O 0 9 i c 2 V y d m F j a c O z b m V z I H B s Y X p v J n F 1 b 3 Q 7 L C Z x d W 9 0 O 1 B s Y X p v I H R v d G F s I H B y w 7 N y c m 9 n Y X M m c X V v d D s s J n F 1 b 3 Q 7 T 2 J z Z X J 2 Y W N p w 7 N u Z X M g c G x h e m 8 g c H L D s 3 J y b 2 d h J n F 1 b 3 Q 7 L C Z x d W 9 0 O 1 B s Y X p v I H R v d G F s I G N v b n R y Y X R v J n F 1 b 3 Q 7 L C Z x d W 9 0 O 1 Z p Z 2 V u Y 2 l h I G R l b C B j b 2 5 0 c m F 0 b y Z x d W 9 0 O y w m c X V v d D t D b 2 5 0 c m F 0 a X N 0 Y S Z x d W 9 0 O y w m c X V v d D t J Z C B j b 2 5 0 c m F 0 a X N 0 Y S Z x d W 9 0 O y w m c X V v d D t E w 6 1 n a X R v I H Z l c m l m a W N h Y 2 n D s 2 4 g S W Q m c X V v d D s s J n F 1 b 3 Q 7 V G l w b y B J R C Z x d W 9 0 O y w m c X V v d D t O Y X R 1 c m F s Z X p h J n F 1 b 3 Q 7 L C Z x d W 9 0 O 1 N l e G 8 m c X V v d D s s J n F 1 b 3 Q 7 R W R h Z C Z x d W 9 0 O y w m c X V v d D t O a X Z l b C B k Z S B l c 3 R 1 Z G l v J n F 1 b 3 Q 7 L C Z x d W 9 0 O 1 B y b 2 Z l c 2 n D s 2 4 m c X V v d D s s J n F 1 b 3 Q 7 R m 9 y b W F j a c O z b i B j b 2 5 0 c m F 0 a X N 0 Y S Z x d W 9 0 O y w m c X V v d D t F e H B l c m l l b m N p Y S B j b 2 5 0 c m F 0 a X N 0 Y S Z x d W 9 0 O y w m c X V v d D t F e H B l c m l l b m N p Y S B y Z W x h Y 2 l v b m F k Y S Z x d W 9 0 O y w m c X V v d D t U a X B v I G l k Z W 5 0 a W Z p Y 2 F j a c O z b i B y Z X B y Z X N l b n R h J n F 1 b 3 Q 7 L C Z x d W 9 0 O 0 l k Z W 5 0 a W Z p Y 2 F j a W 9 u I F J l c H J l c 2 V u d G F u d G U m c X V v d D s s J n F 1 b 3 Q 7 U m V w c m V z Z W 5 0 Y W 5 0 Z S B s Z W d h b C Z x d W 9 0 O y w m c X V v d D t O b 2 1 i c m U g c m V w c m V z Z W 5 0 Y W 5 0 Z S B s Z W d h b C 1 j b 2 4 m c X V v d D s s J n F 1 b 3 Q 7 Q 2 F y Z 2 8 g U m V w c m V z Z W 5 0 Y W 5 0 Z S B M Z W d h b C Z x d W 9 0 O y w m c X V v d D t E a X J l Y 2 N p w 7 N u I H B y b 3 Z l Z W R v c i Z x d W 9 0 O y w m c X V v d D t U Z W z D q W Z v b m 8 g c H J v d m V l Z G 9 y J n F 1 b 3 Q 7 L C Z x d W 9 0 O 0 N v c n J l b y 1 l I H B y b 3 Z l Z W R v c i Z x d W 9 0 O y w m c X V v d D t U a X B v I G V u d G l k Y W Q m c X V v d D s s J n F 1 b 3 Q 7 T m 8 g Y 2 V y d G l m a W N h Z G 8 g Y 2 9 u c 3 R p d H V j a c O z b i Z x d W 9 0 O y w m c X V v d D t U a X B v I G R l I G 9 y Z y 9 w Z X J z J n F 1 b 3 Q 7 L C Z x d W 9 0 O 0 5 h Y 2 l v b m F s a W R h Z C Z x d W 9 0 O y w m c X V v d D t E Y X R v c y A g U 3 V w Z X J 2 a X N v c i Z x d W 9 0 O y w m c X V v d D t E Y X R v c y B k Z S B J b n R l c n Z l b n R v c i Z x d W 9 0 O y w m c X V v d D t P c m R l b m F k b 3 I g Z G V s I G d h c 3 R v J n F 1 b 3 Q 7 L C Z x d W 9 0 O 0 N s Y X N l I G R l I G d h c m F u d M O t Y S Z x d W 9 0 O y w m c X V v d D t H Y X J h b n T D r W E g b y B w w 7 N s a X p h J n F 1 b 3 Q 7 L C Z x d W 9 0 O 0 4 u I G d h c m F u d G l h J n F 1 b 3 Q 7 L C Z x d W 9 0 O 0 4 u I G F u Z X h v J n F 1 b 3 Q 7 L C Z x d W 9 0 O 0 Z l Y 2 h h I G l u a W N p b y B 2 a W d l b m N p Y S Z x d W 9 0 O y w m c X V v d D t G Z W N o Y S B m a W 4 g d m l n Z W 5 j a W E m c X V v d D s s J n F 1 b 3 Q 7 R m V j a G E g Z 2 F y Y W 5 0 a W E m c X V v d D s s J n F 1 b 3 Q 7 Q X N l Z 3 V y Y W R v c m E m c X V v d D s s J n F 1 b 3 Q 7 R 2 F y Y W 5 0 w 6 1 h I G 8 g c M O z b G l 6 Y S B S Q 0 U m c X V v d D s s J n F 1 b 3 Q 7 T m 8 g Z 2 F y Y W 5 0 w 6 1 h I F J D R S Z x d W 9 0 O y w m c X V v d D t O b y B h b m V 4 b y B n Y X J h b n T D r W E g U k N F J n F 1 b 3 Q 7 L C Z x d W 9 0 O 0 Z l Y 2 h h I G l u a W N p b y B 2 a W d l b m N p Y V 8 z J n F 1 b 3 Q 7 L C Z x d W 9 0 O 0 Z l Y 2 h h I G Z p b i B 2 a W d l b m N p Y V 8 0 J n F 1 b 3 Q 7 L C Z x d W 9 0 O 0 Z l Y 2 h h I G d h c m F u d G l h X z U m c X V v d D s s J n F 1 b 3 Q 7 Q X N l Z 3 V y Y W R v c m F f N i Z x d W 9 0 O y w m c X V v d D t B c H J v Y m F j a c O z b i B n Y X J h b n T D r W F z J n F 1 b 3 Q 7 L C Z x d W 9 0 O 0 9 i c 2 V y d m F j a c O z b m V z I G d h c m F u d M O t Y X M m c X V v d D s s J n F 1 b 3 Q 7 R X N 0 Y W R v J n F 1 b 3 Q 7 L C Z x d W 9 0 O 0 Z p c m 1 h I G R l b C B j b 2 5 0 c m F 0 a X N 0 Y S Z x d W 9 0 O y w m c X V v d D t G Z W N o Y S B w Y X J h I H J l b W l 0 a X I g Z G 9 j c y Z x d W 9 0 O y w m c X V v d D t G Z W N o Y S B k Z S B h Z G p 1 Z G l j Y W N p w 7 N u J n F 1 b 3 Q 7 L C Z x d W 9 0 O 1 N 1 c 2 N y a X B j a c O z b i B j b 2 5 0 c m F 0 b y Z x d W 9 0 O y w m c X V v d D t M Z W d h b G l 6 Y W N p w 7 N u I G N v b n R y Y X R v J n F 1 b 3 Q 7 L C Z x d W 9 0 O 0 1 v Z G l m a W N h Y 2 n D s 2 4 g Z G U g Z 2 F y Y W 5 0 w 6 1 h c y Z x d W 9 0 O y w m c X V v d D t J b m l j a W 8 g Y 2 9 u d H J h d G 8 g T 0 k m c X V v d D s s J n F 1 b 3 Q 7 R m l u Y W x p e m F j a c O z b i B j b 2 5 0 c m F 0 b y B P S S Z x d W 9 0 O y w m c X V v d D t G a W 5 h b G l 6 Y W N p w 7 N u I G R l Z m l u a X R p d m E m c X V v d D s s J n F 1 b 3 Q 7 R G F 0 b 3 M g Z G U g Q 2 V z a c O z b i Z x d W 9 0 O y w m c X V v d D t D Y W 5 0 a W R h Z C B k Z S B z d X N w Z W 5 z a c O z b m V z I H J l Y W x p J n F 1 b 3 Q 7 L C Z x d W 9 0 O 1 N 1 c 2 N y a X B j a c O z b i B k Z S B s Y S B z d X N w Z W 5 z a c O z b i Z x d W 9 0 O y w m c X V v d D t E w 6 1 h c y B k Z S B z d X N w Z W 5 z a c O z b i Z x d W 9 0 O y w m c X V v d D t U Z X J t a W 5 h Y 2 n D s 2 4 g Y W 5 0 a W N p c G F k Y S Z x d W 9 0 O y w m c X V v d D t G Z W N o Y S B J b m Z v c m 1 l I E Z p b m F s J n F 1 b 3 Q 7 L C Z x d W 9 0 O 1 B y b 2 N l Z G U g Y S B s a X F 1 a W R h Y 2 n D s 2 4 m c X V v d D s s J n F 1 b 3 Q 7 T G l x d W l k Y W N p w 7 N u I H J l c X V l c m l k Y S Z x d W 9 0 O y w m c X V v d D t U a X B v I G x p c X V p Z G F j a c O z b i Z x d W 9 0 O y w m c X V v d D t T d X N j c m l w Y 2 n D s 2 4 g Y W N 0 Y S B s a X F 1 a W R h Y 2 n D s 2 4 m c X V v d D s s J n F 1 b 3 Q 7 T 2 J z Z X J 2 Y W N p b 2 5 l c y B s a X F 1 a W R h Y 2 n D s 2 4 m c X V v d D s s J n F 1 b 3 Q 7 T G l x d W l k Y W N p w 7 N u I C 0 g Q X B y b 2 J h Y 2 n D s 2 4 g b 3 J k Z W 4 m c X V v d D s s J n F 1 b 3 Q 7 Q 2 l l c n J l I G R l I G V 4 c G V k a W V u d G U m c X V v d D s s J n F 1 b 3 Q 7 S n V z d G l m a W N h Y 2 n D s 2 4 m c X V v d D s s J n F 1 b 3 Q 7 T 2 J s a W d h Y 2 l v b m V z I E V z c G V j a W F s Z X M g Y 2 9 u d H J h J n F 1 b 3 Q 7 L C Z x d W 9 0 O 0 9 i b G l n Y W N p b 2 5 l c y B z d X B l c n Z p c 2 9 y I G 8 g a W 5 0 Z S Z x d W 9 0 O y w m c X V v d D t P Y m x p Z 2 F j a W 9 u Z X M g U 0 R I J n F 1 b 3 Q 7 L C Z x d W 9 0 O 1 B y b 2 R 1 Y 3 R v c y w g Z W 5 0 c m V n Y W J s Z X M g I G 8 g c m V z d S Z x d W 9 0 O y w m c X V v d D t B Z m l s a W F j a c O z b i B T R 1 J M J n F 1 b 3 Q 7 L C Z x d W 9 0 O 0 Z 1 b m N p w 7 N u J n F 1 b 3 Q 7 X S I g L z 4 8 R W 5 0 c n k g V H l w Z T 0 i R m l s b F N 0 Y X R 1 c y I g V m F s d W U 9 I n N D b 2 1 w b G V 0 Z S I g L z 4 8 R W 5 0 c n k g V H l w Z T 0 i U m V s Y X R p b 2 5 z a G l w S W 5 m b 0 N v b n R h a W 5 l c i I g V m F s d W U 9 I n N 7 J n F 1 b 3 Q 7 Y 2 9 s d W 1 u Q 2 9 1 b n Q m c X V v d D s 6 M T Q 4 L C Z x d W 9 0 O 2 t l e U N v b H V t b k 5 h b W V z J n F 1 b 3 Q 7 O l t d L C Z x d W 9 0 O 3 F 1 Z X J 5 U m V s Y X R p b 2 5 z a G l w c y Z x d W 9 0 O z p b X S w m c X V v d D t j b 2 x 1 b W 5 J Z G V u d G l 0 a W V z J n F 1 b 3 Q 7 O l s m c X V v d D t T Z W N 0 a W 9 u M S 8 y M D I z X 1 J l c G 9 y d G U g Z G U g R W p l Y 3 V j a c O z b i B D b 2 5 0 c m F j d H V h b C 9 B d X R v U m V t b 3 Z l Z E N v b H V t b n M x L n t W a W d l b m N p Y S w w f S Z x d W 9 0 O y w m c X V v d D t T Z W N 0 a W 9 u M S 8 y M D I z X 1 J l c G 9 y d G U g Z G U g R W p l Y 3 V j a c O z b i B D b 2 5 0 c m F j d H V h b C 9 B d X R v U m V t b 3 Z l Z E N v b H V t b n M x L n t O b y B j b 2 5 z Z W N 1 d G l 2 b y B T U E F B L D F 9 J n F 1 b 3 Q 7 L C Z x d W 9 0 O 1 N l Y 3 R p b 2 4 x L z I w M j N f U m V w b 3 J 0 Z S B k Z S B F a m V j d W N p w 7 N u I E N v b n R y Y W N 0 d W F s L 0 F 1 d G 9 S Z W 1 v d m V k Q 2 9 s d W 1 u c z E u e 1 J l Y 3 V y c m V u d G U s M n 0 m c X V v d D s s J n F 1 b 3 Q 7 U 2 V j d G l v b j E v M j A y M 1 9 S Z X B v c n R l I G R l I E V q Z W N 1 Y 2 n D s 2 4 g Q 2 9 u d H J h Y 3 R 1 Y W w v Q X V 0 b 1 J l b W 9 2 Z W R D b 2 x 1 b W 5 z M S 5 7 T W 9 k Y W x p Z G F k I G R l I H N l b G V j Y 2 n D s 2 4 s M 3 0 m c X V v d D s s J n F 1 b 3 Q 7 U 2 V j d G l v b j E v M j A y M 1 9 S Z X B v c n R l I G R l I E V q Z W N 1 Y 2 n D s 2 4 g Q 2 9 u d H J h Y 3 R 1 Y W w v Q X V 0 b 1 J l b W 9 2 Z W R D b 2 x 1 b W 5 z M S 5 7 V G l w b y B k Z S B T d W I g S W 5 2 L D R 9 J n F 1 b 3 Q 7 L C Z x d W 9 0 O 1 N l Y 3 R p b 2 4 x L z I w M j N f U m V w b 3 J 0 Z S B k Z S B F a m V j d W N p w 7 N u I E N v b n R y Y W N 0 d W F s L 0 F 1 d G 9 S Z W 1 v d m V k Q 2 9 s d W 1 u c z E u e 1 R p c G 8 g Y 2 9 u d H J h d G 8 s N X 0 m c X V v d D s s J n F 1 b 3 Q 7 U 2 V j d G l v b j E v M j A y M 1 9 S Z X B v c n R l I G R l I E V q Z W N 1 Y 2 n D s 2 4 g Q 2 9 u d H J h Y 3 R 1 Y W w v Q X V 0 b 1 J l b W 9 2 Z W R D b 2 x 1 b W 5 z M S 5 7 U H J v Y 2 V k a W 1 p Z W 5 0 b y w 2 f S Z x d W 9 0 O y w m c X V v d D t T Z W N 0 a W 9 u M S 8 y M D I z X 1 J l c G 9 y d G U g Z G U g R W p l Y 3 V j a c O z b i B D b 2 5 0 c m F j d H V h b C 9 B d X R v U m V t b 3 Z l Z E N v b H V t b n M x L n t D b 2 Q g V U 5 T U F N D L D d 9 J n F 1 b 3 Q 7 L C Z x d W 9 0 O 1 N l Y 3 R p b 2 4 x L z I w M j N f U m V w b 3 J 0 Z S B k Z S B F a m V j d W N p w 7 N u I E N v b n R y Y W N 0 d W F s L 0 F 1 d G 9 S Z W 1 v d m V k Q 2 9 s d W 1 u c z E u e 0 7 D u m 1 l c m 8 g Z G U g c H J v Y 2 V z b y w 4 f S Z x d W 9 0 O y w m c X V v d D t T Z W N 0 a W 9 u M S 8 y M D I z X 1 J l c G 9 y d G U g Z G U g R W p l Y 3 V j a c O z b i B D b 2 5 0 c m F j d H V h b C 9 B d X R v U m V t b 3 Z l Z E N v b H V t b n M x L n t O w r A g R X h w Z W R p Z W 5 0 Z S B Q c m V j b 2 5 0 c m F j d H V h b C w 5 f S Z x d W 9 0 O y w m c X V v d D t T Z W N 0 a W 9 u M S 8 y M D I z X 1 J l c G 9 y d G U g Z G U g R W p l Y 3 V j a c O z b i B D b 2 5 0 c m F j d H V h b C 9 B d X R v U m V t b 3 Z l Z E N v b H V t b n M x L n t O w r A g R X h w Z W R p Z W 5 0 Z S B D b 2 5 0 c m F j d H V h b C w x M H 0 m c X V v d D s s J n F 1 b 3 Q 7 U 2 V j d G l v b j E v M j A y M 1 9 S Z X B v c n R l I G R l I E V q Z W N 1 Y 2 n D s 2 4 g Q 2 9 u d H J h Y 3 R 1 Y W w v Q X V 0 b 1 J l b W 9 2 Z W R D b 2 x 1 b W 5 z M S 5 7 T s O 6 b W V y b y B k Z S B j b 2 5 0 c m F 0 b y w x M X 0 m c X V v d D s s J n F 1 b 3 Q 7 U 2 V j d G l v b j E v M j A y M 1 9 S Z X B v c n R l I G R l I E V q Z W N 1 Y 2 n D s 2 4 g Q 2 9 u d H J h Y 3 R 1 Y W w v Q X V 0 b 1 J l b W 9 2 Z W R D b 2 x 1 b W 5 z M S 5 7 T s O 6 b W V y b y B k Z S B v c m R l b i B k Z S B j b 2 1 w c m E g V F Z F Q y w x M n 0 m c X V v d D s s J n F 1 b 3 Q 7 U 2 V j d G l v b j E v M j A y M 1 9 S Z X B v c n R l I G R l I E V q Z W N 1 Y 2 n D s 2 4 g Q 2 9 u d H J h Y 3 R 1 Y W w v Q X V 0 b 1 J l b W 9 2 Z W R D b 2 x 1 b W 5 z M S 5 7 T 2 J q Z X R v L D E z f S Z x d W 9 0 O y w m c X V v d D t T Z W N 0 a W 9 u M S 8 y M D I z X 1 J l c G 9 y d G U g Z G U g R W p l Y 3 V j a c O z b i B D b 2 5 0 c m F j d H V h b C 9 B d X R v U m V t b 3 Z l Z E N v b H V t b n M x L n t U a X B v I G R l I G d h c 3 R v L D E 0 f S Z x d W 9 0 O y w m c X V v d D t T Z W N 0 a W 9 u M S 8 y M D I z X 1 J l c G 9 y d G U g Z G U g R W p l Y 3 V j a c O z b i B D b 2 5 0 c m F j d H V h b C 9 B d X R v U m V t b 3 Z l Z E N v b H V t b n M x L n t D b 2 Q g Y 2 V u d H J v I G d l c 3 R v c i w x N X 0 m c X V v d D s s J n F 1 b 3 Q 7 U 2 V j d G l v b j E v M j A y M 1 9 S Z X B v c n R l I G R l I E V q Z W N 1 Y 2 n D s 2 4 g Q 2 9 u d H J h Y 3 R 1 Y W w v Q X V 0 b 1 J l b W 9 2 Z W R D b 2 x 1 b W 5 z M S 5 7 Q 2 V u d H J v I E d l c 3 R v c i w x N n 0 m c X V v d D s s J n F 1 b 3 Q 7 U 2 V j d G l v b j E v M j A y M 1 9 S Z X B v c n R l I G R l I E V q Z W N 1 Y 2 n D s 2 4 g Q 2 9 u d H J h Y 3 R 1 Y W w v Q X V 0 b 1 J l b W 9 2 Z W R D b 2 x 1 b W 5 z M S 5 7 Q 8 O z Z G l n b y B k Z S D D o X J l Y S B z b 2 x p Y 2 l 0 Y W 5 0 Z S w x N 3 0 m c X V v d D s s J n F 1 b 3 Q 7 U 2 V j d G l v b j E v M j A y M 1 9 S Z X B v c n R l I G R l I E V q Z W N 1 Y 2 n D s 2 4 g Q 2 9 u d H J h Y 3 R 1 Y W w v Q X V 0 b 1 J l b W 9 2 Z W R D b 2 x 1 b W 5 z M S 5 7 w 4 F y Z W E g c 2 9 s a W N p d G F u d G U s M T h 9 J n F 1 b 3 Q 7 L C Z x d W 9 0 O 1 N l Y 3 R p b 2 4 x L z I w M j N f U m V w b 3 J 0 Z S B k Z S B F a m V j d W N p w 7 N u I E N v b n R y Y W N 0 d W F s L 0 F 1 d G 9 S Z W 1 v d m V k Q 2 9 s d W 1 u c z E u e 0 d y d X B v I G R l I G N v b X B y Y X M s M T l 9 J n F 1 b 3 Q 7 L C Z x d W 9 0 O 1 N l Y 3 R p b 2 4 x L z I w M j N f U m V w b 3 J 0 Z S B k Z S B F a m V j d W N p w 7 N u I E N v b n R y Y W N 0 d W F s L 0 F 1 d G 9 S Z W 1 v d m V k Q 2 9 s d W 1 u c z E u e 1 R p c G 8 g c H J l c 3 V w d W V z d G 8 s M j B 9 J n F 1 b 3 Q 7 L C Z x d W 9 0 O 1 N l Y 3 R p b 2 4 x L z I w M j N f U m V w b 3 J 0 Z S B k Z S B F a m V j d W N p w 7 N u I E N v b n R y Y W N 0 d W F s L 0 F 1 d G 9 S Z W 1 v d m V k Q 2 9 s d W 1 u c z E u e 1 B y b 2 d y Y W 1 h I G R l I G Z p b m F u Y 2 l h Y 2 n D s 2 4 s M j F 9 J n F 1 b 3 Q 7 L C Z x d W 9 0 O 1 N l Y 3 R p b 2 4 x L z I w M j N f U m V w b 3 J 0 Z S B k Z S B F a m V j d W N p w 7 N u I E N v b n R y Y W N 0 d W F s L 0 F 1 d G 9 S Z W 1 v d m V k Q 2 9 s d W 1 u c z E u e 0 N v Z C B w c m 9 n I G Z p b m F u Y 2 l h Y 2 n D s 2 4 s M j J 9 J n F 1 b 3 Q 7 L C Z x d W 9 0 O 1 N l Y 3 R p b 2 4 x L z I w M j N f U m V w b 3 J 0 Z S B k Z S B F a m V j d W N p w 7 N u I E N v b n R y Y W N 0 d W F s L 0 F 1 d G 9 S Z W 1 v d m V k Q 2 9 s d W 1 u c z E u e 1 R l b W E g Z 2 F z d G 8 v a W 5 2 Z X J z a c O z b i w y M 3 0 m c X V v d D s s J n F 1 b 3 Q 7 U 2 V j d G l v b j E v M j A y M 1 9 S Z X B v c n R l I G R l I E V q Z W N 1 Y 2 n D s 2 4 g Q 2 9 u d H J h Y 3 R 1 Y W w v Q X V 0 b 1 J l b W 9 2 Z W R D b 2 x 1 b W 5 z M S 5 7 T m 9 t Y n J l I H B y b 2 c g a W 5 2 L D I 0 f S Z x d W 9 0 O y w m c X V v d D t T Z W N 0 a W 9 u M S 8 y M D I z X 1 J l c G 9 y d G U g Z G U g R W p l Y 3 V j a c O z b i B D b 2 5 0 c m F j d H V h b C 9 B d X R v U m V t b 3 Z l Z E N v b H V t b n M x L n t Q c m 9 5 Z W N 0 b y A o U E V Q K S w y N X 0 m c X V v d D s s J n F 1 b 3 Q 7 U 2 V j d G l v b j E v M j A y M 1 9 S Z X B v c n R l I G R l I E V q Z W N 1 Y 2 n D s 2 4 g Q 2 9 u d H J h Y 3 R 1 Y W w v Q X V 0 b 1 J l b W 9 2 Z W R D b 2 x 1 b W 5 z M S 5 7 T W V 0 Y S w y N n 0 m c X V v d D s s J n F 1 b 3 Q 7 U 2 V j d G l v b j E v M j A y M 1 9 S Z X B v c n R l I G R l I E V q Z W N 1 Y 2 n D s 2 4 g Q 2 9 u d H J h Y 3 R 1 Y W w v Q X V 0 b 1 J l b W 9 2 Z W R D b 2 x 1 b W 5 z M S 5 7 Q W N 0 a X Z p Z G F k L D I 3 f S Z x d W 9 0 O y w m c X V v d D t T Z W N 0 a W 9 u M S 8 y M D I z X 1 J l c G 9 y d G U g Z G U g R W p l Y 3 V j a c O z b i B D b 2 5 0 c m F j d H V h b C 9 B d X R v U m V t b 3 Z l Z E N v b H V t b n M x L n t Q b 3 N Q c m U s M j h 9 J n F 1 b 3 Q 7 L C Z x d W 9 0 O 1 N l Y 3 R p b 2 4 x L z I w M j N f U m V w b 3 J 0 Z S B k Z S B F a m V j d W N p w 7 N u I E N v b n R y Y W N 0 d W F s L 0 F 1 d G 9 S Z W 1 v d m V k Q 2 9 s d W 1 u c z E u e 0 5 v I H N v b H B l Z C w y O X 0 m c X V v d D s s J n F 1 b 3 Q 7 U 2 V j d G l v b j E v M j A y M 1 9 S Z X B v c n R l I G R l I E V q Z W N 1 Y 2 n D s 2 4 g Q 2 9 u d H J h Y 3 R 1 Y W w v Q X V 0 b 1 J l b W 9 2 Z W R D b 2 x 1 b W 5 z M S 5 7 T m 8 g c 2 9 s c G V k I G 1 v Z G l m a W N h Y 2 n D s 2 4 s M z B 9 J n F 1 b 3 Q 7 L C Z x d W 9 0 O 1 N l Y 3 R p b 2 4 x L z I w M j N f U m V w b 3 J 0 Z S B k Z S B F a m V j d W N p w 7 N u I E N v b n R y Y W N 0 d W F s L 0 F 1 d G 9 S Z W 1 v d m V k Q 2 9 s d W 1 u c z E u e 0 5 v I E N E U C w z M X 0 m c X V v d D s s J n F 1 b 3 Q 7 U 2 V j d G l v b j E v M j A y M 1 9 S Z X B v c n R l I G R l I E V q Z W N 1 Y 2 n D s 2 4 g Q 2 9 u d H J h Y 3 R 1 Y W w v Q X V 0 b 1 J l b W 9 2 Z W R D b 2 x 1 b W 5 z M S 5 7 R X h w Z W R p Y 2 n D s 2 4 g Q 0 R Q L D M y f S Z x d W 9 0 O y w m c X V v d D t T Z W N 0 a W 9 u M S 8 y M D I z X 1 J l c G 9 y d G U g Z G U g R W p l Y 3 V j a c O z b i B D b 2 5 0 c m F j d H V h b C 9 B d X R v U m V t b 3 Z l Z E N v b H V t b n M x L n t W Y W x v c i B D R F A s M z N 9 J n F 1 b 3 Q 7 L C Z x d W 9 0 O 1 N l Y 3 R p b 2 4 x L z I w M j N f U m V w b 3 J 0 Z S B k Z S B F a m V j d W N p w 7 N u I E N v b n R y Y W N 0 d W F s L 0 F 1 d G 9 S Z W 1 v d m V k Q 2 9 s d W 1 u c z E u e 0 5 v I E N E U C B W a W d l b m N p Y X M g R n V 0 d X J h c y w z N H 0 m c X V v d D s s J n F 1 b 3 Q 7 U 2 V j d G l v b j E v M j A y M 1 9 S Z X B v c n R l I G R l I E V q Z W N 1 Y 2 n D s 2 4 g Q 2 9 u d H J h Y 3 R 1 Y W w v Q X V 0 b 1 J l b W 9 2 Z W R D b 2 x 1 b W 5 z M S 5 7 R X h w Z W R p Y 2 n D s 2 4 g Q 0 R Q I F Z p Z 2 V u Y 2 l h c y B G d X R 1 c i w z N X 0 m c X V v d D s s J n F 1 b 3 Q 7 U 2 V j d G l v b j E v M j A y M 1 9 S Z X B v c n R l I G R l I E V q Z W N 1 Y 2 n D s 2 4 g Q 2 9 u d H J h Y 3 R 1 Y W w v Q X V 0 b 1 J l b W 9 2 Z W R D b 2 x 1 b W 5 z M S 5 7 V m F s b 3 I g Q 0 R Q I F Z p Z 2 V u Y 2 l h c y B G d X R 1 c m F z L D M 2 f S Z x d W 9 0 O y w m c X V v d D t T Z W N 0 a W 9 u M S 8 y M D I z X 1 J l c G 9 y d G U g Z G U g R W p l Y 3 V j a c O z b i B D b 2 5 0 c m F j d H V h b C 9 B d X R v U m V t b 3 Z l Z E N v b H V t b n M x L n t O b y B S U C w z N 3 0 m c X V v d D s s J n F 1 b 3 Q 7 U 2 V j d G l v b j E v M j A y M 1 9 S Z X B v c n R l I G R l I E V q Z W N 1 Y 2 n D s 2 4 g Q 2 9 u d H J h Y 3 R 1 Y W w v Q X V 0 b 1 J l b W 9 2 Z W R D b 2 x 1 b W 5 z M S 5 7 R X h w Z W R p Y 2 n D s 2 4 g U l A s M z h 9 J n F 1 b 3 Q 7 L C Z x d W 9 0 O 1 N l Y 3 R p b 2 4 x L z I w M j N f U m V w b 3 J 0 Z S B k Z S B F a m V j d W N p w 7 N u I E N v b n R y Y W N 0 d W F s L 0 F 1 d G 9 S Z W 1 v d m V k Q 2 9 s d W 1 u c z E u e 1 Z h b G 9 y I F J Q L D M 5 f S Z x d W 9 0 O y w m c X V v d D t T Z W N 0 a W 9 u M S 8 y M D I z X 1 J l c G 9 y d G U g Z G U g R W p l Y 3 V j a c O z b i B D b 2 5 0 c m F j d H V h b C 9 B d X R v U m V t b 3 Z l Z E N v b H V t b n M x L n t O b y B S U C B W a W d l b m N p Y X M g R n V 0 d X J h c y w 0 M H 0 m c X V v d D s s J n F 1 b 3 Q 7 U 2 V j d G l v b j E v M j A y M 1 9 S Z X B v c n R l I G R l I E V q Z W N 1 Y 2 n D s 2 4 g Q 2 9 u d H J h Y 3 R 1 Y W w v Q X V 0 b 1 J l b W 9 2 Z W R D b 2 x 1 b W 5 z M S 5 7 R X h w Z W R p Y 2 n D s 2 4 g U l A g V m l n Z W 5 j a W F z I E Z 1 d H V y Y S w 0 M X 0 m c X V v d D s s J n F 1 b 3 Q 7 U 2 V j d G l v b j E v M j A y M 1 9 S Z X B v c n R l I G R l I E V q Z W N 1 Y 2 n D s 2 4 g Q 2 9 u d H J h Y 3 R 1 Y W w v Q X V 0 b 1 J l b W 9 2 Z W R D b 2 x 1 b W 5 z M S 5 7 V m F s b 3 I g U l A g V m l n Z W 5 j a W F z I E Z 1 d H V y Y X M s N D J 9 J n F 1 b 3 Q 7 L C Z x d W 9 0 O 1 N l Y 3 R p b 2 4 x L z I w M j N f U m V w b 3 J 0 Z S B k Z S B F a m V j d W N p w 7 N u I E N v b n R y Y W N 0 d W F s L 0 F 1 d G 9 S Z W 1 v d m V k Q 2 9 s d W 1 u c z E u e 1 J p Z X N n b 3 M g U H J v Z m V z a W 9 u Y W x l c y w 0 M 3 0 m c X V v d D s s J n F 1 b 3 Q 7 U 2 V j d G l v b j E v M j A y M 1 9 S Z X B v c n R l I G R l I E V q Z W N 1 Y 2 n D s 2 4 g Q 2 9 u d H J h Y 3 R 1 Y W w v Q X V 0 b 1 J l b W 9 2 Z W R D b 2 x 1 b W 5 z M S 5 7 T 3 J p Z 2 V u I G R l I F B y Z X N 1 c H V l c 3 R v L D Q 0 f S Z x d W 9 0 O y w m c X V v d D t T Z W N 0 a W 9 u M S 8 y M D I z X 1 J l c G 9 y d G U g Z G U g R W p l Y 3 V j a c O z b i B D b 2 5 0 c m F j d H V h b C 9 B d X R v U m V t b 3 Z l Z E N v b H V t b n M x L n t P c m l n Z W 4 g Z G U g U m V j d X J z b 3 M s N D V 9 J n F 1 b 3 Q 7 L C Z x d W 9 0 O 1 N l Y 3 R p b 2 4 x L z I w M j N f U m V w b 3 J 0 Z S B k Z S B F a m V j d W N p w 7 N u I E N v b n R y Y W N 0 d W F s L 0 F 1 d G 9 S Z W 1 v d m V k Q 2 9 s d W 1 u c z E u e 1 R p c G 8 g T W 9 u Z W R h I E N v b n R y Y X R v L D Q 2 f S Z x d W 9 0 O y w m c X V v d D t T Z W N 0 a W 9 u M S 8 y M D I z X 1 J l c G 9 y d G U g Z G U g R W p l Y 3 V j a c O z b i B D b 2 5 0 c m F j d H V h b C 9 B d X R v U m V t b 3 Z l Z E N v b H V t b n M x L n t W Y W x v c i B k Z S B N b 2 5 l Z G E g R X h 0 L D Q 3 f S Z x d W 9 0 O y w m c X V v d D t T Z W N 0 a W 9 u M S 8 y M D I z X 1 J l c G 9 y d G U g Z G U g R W p l Y 3 V j a c O z b i B D b 2 5 0 c m F j d H V h b C 9 B d X R v U m V t b 3 Z l Z E N v b H V t b n M x L n t W Y W x v c i B 0 Y X N h I G N h b W J p b y w 0 O H 0 m c X V v d D s s J n F 1 b 3 Q 7 U 2 V j d G l v b j E v M j A y M 1 9 S Z X B v c n R l I G R l I E V q Z W N 1 Y 2 n D s 2 4 g Q 2 9 u d H J h Y 3 R 1 Y W w v Q X V 0 b 1 J l b W 9 2 Z W R D b 2 x 1 b W 5 z M S 5 7 V m F s b 3 I g a W 5 p Y 2 l h b C B j b 2 5 0 c m F 0 b y w 0 O X 0 m c X V v d D s s J n F 1 b 3 Q 7 U 2 V j d G l v b j E v M j A y M 1 9 S Z X B v c n R l I G R l I E V q Z W N 1 Y 2 n D s 2 4 g Q 2 9 u d H J h Y 3 R 1 Y W w v Q X V 0 b 1 J l b W 9 2 Z W R D b 2 x 1 b W 5 z M S 5 7 T 2 J z Z X J 2 Y W N p b 2 5 l c y B 2 Y W x v c i w 1 M H 0 m c X V v d D s s J n F 1 b 3 Q 7 U 2 V j d G l v b j E v M j A y M 1 9 S Z X B v c n R l I G R l I E V q Z W N 1 Y 2 n D s 2 4 g Q 2 9 u d H J h Y 3 R 1 Y W w v Q X V 0 b 1 J l b W 9 2 Z W R D b 2 x 1 b W 5 z M S 5 7 T m 8 g Q 0 R Q I E 5 v d m V k Y W R l c y w 1 M X 0 m c X V v d D s s J n F 1 b 3 Q 7 U 2 V j d G l v b j E v M j A y M 1 9 S Z X B v c n R l I G R l I E V q Z W N 1 Y 2 n D s 2 4 g Q 2 9 u d H J h Y 3 R 1 Y W w v Q X V 0 b 1 J l b W 9 2 Z W R D b 2 x 1 b W 5 z M S 5 7 R X h w Z W R p Y 2 n D s 2 4 g Q 0 R Q I E 5 v d m V k Y W R l c y w 1 M n 0 m c X V v d D s s J n F 1 b 3 Q 7 U 2 V j d G l v b j E v M j A y M 1 9 S Z X B v c n R l I G R l I E V q Z W N 1 Y 2 n D s 2 4 g Q 2 9 u d H J h Y 3 R 1 Y W w v Q X V 0 b 1 J l b W 9 2 Z W R D b 2 x 1 b W 5 z M S 5 7 V m F s b 3 I g Q 0 R Q I E 5 v d m V k Y W R l c y w 1 M 3 0 m c X V v d D s s J n F 1 b 3 Q 7 U 2 V j d G l v b j E v M j A y M 1 9 S Z X B v c n R l I G R l I E V q Z W N 1 Y 2 n D s 2 4 g Q 2 9 u d H J h Y 3 R 1 Y W w v Q X V 0 b 1 J l b W 9 2 Z W R D b 2 x 1 b W 5 z M S 5 7 T m 8 g Q 0 R Q I F Z p Z 2 V u Y 2 l h c y B G d X R 1 c m F z I E 5 v d m V k L D U 0 f S Z x d W 9 0 O y w m c X V v d D t T Z W N 0 a W 9 u M S 8 y M D I z X 1 J l c G 9 y d G U g Z G U g R W p l Y 3 V j a c O z b i B D b 2 5 0 c m F j d H V h b C 9 B d X R v U m V t b 3 Z l Z E N v b H V t b n M x L n t F e H B l Z G l j a c O z b i B D R F A g V m l n Z W 5 j a W F z I E Z 1 d H V y X z E s N T V 9 J n F 1 b 3 Q 7 L C Z x d W 9 0 O 1 N l Y 3 R p b 2 4 x L z I w M j N f U m V w b 3 J 0 Z S B k Z S B F a m V j d W N p w 7 N u I E N v b n R y Y W N 0 d W F s L 0 F 1 d G 9 S Z W 1 v d m V k Q 2 9 s d W 1 u c z E u e 1 Z h b G 9 y I E N E U C B W a W d l b m N p Y X M g R n V 0 d X J h c y B O b y w 1 N n 0 m c X V v d D s s J n F 1 b 3 Q 7 U 2 V j d G l v b j E v M j A y M 1 9 S Z X B v c n R l I G R l I E V q Z W N 1 Y 2 n D s 2 4 g Q 2 9 u d H J h Y 3 R 1 Y W w v Q X V 0 b 1 J l b W 9 2 Z W R D b 2 x 1 b W 5 z M S 5 7 T m 8 g U l A g T m 9 2 Z W R h Z G V z L D U 3 f S Z x d W 9 0 O y w m c X V v d D t T Z W N 0 a W 9 u M S 8 y M D I z X 1 J l c G 9 y d G U g Z G U g R W p l Y 3 V j a c O z b i B D b 2 5 0 c m F j d H V h b C 9 B d X R v U m V t b 3 Z l Z E N v b H V t b n M x L n t F e H B l Z G l j a c O z b i B S U C B O b 3 Z l Z G F k Z X M s N T h 9 J n F 1 b 3 Q 7 L C Z x d W 9 0 O 1 N l Y 3 R p b 2 4 x L z I w M j N f U m V w b 3 J 0 Z S B k Z S B F a m V j d W N p w 7 N u I E N v b n R y Y W N 0 d W F s L 0 F 1 d G 9 S Z W 1 v d m V k Q 2 9 s d W 1 u c z E u e 1 Z h b G 9 y I F J Q I E 5 v d m V k Y W R l c y w 1 O X 0 m c X V v d D s s J n F 1 b 3 Q 7 U 2 V j d G l v b j E v M j A y M 1 9 S Z X B v c n R l I G R l I E V q Z W N 1 Y 2 n D s 2 4 g Q 2 9 u d H J h Y 3 R 1 Y W w v Q X V 0 b 1 J l b W 9 2 Z W R D b 2 x 1 b W 5 z M S 5 7 T m 8 g U l A g V m l n Z W 5 j a W F z I E Z 1 d H V y Y X M g T m 9 2 Z W R h L D Y w f S Z x d W 9 0 O y w m c X V v d D t T Z W N 0 a W 9 u M S 8 y M D I z X 1 J l c G 9 y d G U g Z G U g R W p l Y 3 V j a c O z b i B D b 2 5 0 c m F j d H V h b C 9 B d X R v U m V t b 3 Z l Z E N v b H V t b n M x L n t F e H B l Z G l j a c O z b i B S U C B W a W d l b m N p Y X M g R n V 0 d X J h X z I s N j F 9 J n F 1 b 3 Q 7 L C Z x d W 9 0 O 1 N l Y 3 R p b 2 4 x L z I w M j N f U m V w b 3 J 0 Z S B k Z S B F a m V j d W N p w 7 N u I E N v b n R y Y W N 0 d W F s L 0 F 1 d G 9 S Z W 1 v d m V k Q 2 9 s d W 1 u c z E u e 1 Z h b G 9 y I F J Q I F Z p Z 2 V u Y 2 l h c y B G d X R 1 c m F z I E 5 v d i w 2 M n 0 m c X V v d D s s J n F 1 b 3 Q 7 U 2 V j d G l v b j E v M j A y M 1 9 S Z X B v c n R l I G R l I E V q Z W N 1 Y 2 n D s 2 4 g Q 2 9 u d H J h Y 3 R 1 Y W w v Q X V 0 b 1 J l b W 9 2 Z W R D b 2 x 1 b W 5 z M S 5 7 T m 8 g c G V k a W R v I G 1 v Z G l m a W N h Y 2 n D s 2 4 s N j N 9 J n F 1 b 3 Q 7 L C Z x d W 9 0 O 1 N l Y 3 R p b 2 4 x L z I w M j N f U m V w b 3 J 0 Z S B k Z S B F a m V j d W N p w 7 N u I E N v b n R y Y W N 0 d W F s L 0 F 1 d G 9 S Z W 1 v d m V k Q 2 9 s d W 1 u c z E u e 1 Z h b G 9 y I H R v d G F s I G F k a W N p b 2 5 l c y w 2 N H 0 m c X V v d D s s J n F 1 b 3 Q 7 U 2 V j d G l v b j E v M j A y M 1 9 S Z X B v c n R l I G R l I E V q Z W N 1 Y 2 n D s 2 4 g Q 2 9 u d H J h Y 3 R 1 Y W w v Q X V 0 b 1 J l b W 9 2 Z W R D b 2 x 1 b W 5 z M S 5 7 T i 4 g Y W R p Y 2 l v b m V z I H J l Y W x p e m F k Y X M s N j V 9 J n F 1 b 3 Q 7 L C Z x d W 9 0 O 1 N l Y 3 R p b 2 4 x L z I w M j N f U m V w b 3 J 0 Z S B k Z S B F a m V j d W N p w 7 N u I E N v b n R y Y W N 0 d W F s L 0 F 1 d G 9 S Z W 1 v d m V k Q 2 9 s d W 1 u c z E u e 1 Z h b G 9 y I H R v d G F s I G N v b n R y Y X R v I G N v b i B h Z G l j a S w 2 N n 0 m c X V v d D s s J n F 1 b 3 Q 7 U 2 V j d G l v b j E v M j A y M 1 9 S Z X B v c n R l I G R l I E V q Z W N 1 Y 2 n D s 2 4 g Q 2 9 u d H J h Y 3 R 1 Y W w v Q X V 0 b 1 J l b W 9 2 Z W R D b 2 x 1 b W 5 z M S 5 7 R m 9 y b W E g Z G U g c G F n b y w 2 N 3 0 m c X V v d D s s J n F 1 b 3 Q 7 U 2 V j d G l v b j E v M j A y M 1 9 S Z X B v c n R l I G R l I E V q Z W N 1 Y 2 n D s 2 4 g Q 2 9 u d H J h Y 3 R 1 Y W w v Q X V 0 b 1 J l b W 9 2 Z W R D b 2 x 1 b W 5 z M S 5 7 U G x h e m 8 g Z W p l Y 3 V j a c O z b i B j b 2 5 0 c m F 0 b y w 2 O H 0 m c X V v d D s s J n F 1 b 3 Q 7 U 2 V j d G l v b j E v M j A y M 1 9 S Z X B v c n R l I G R l I E V q Z W N 1 Y 2 n D s 2 4 g Q 2 9 u d H J h Y 3 R 1 Y W w v Q X V 0 b 1 J l b W 9 2 Z W R D b 2 x 1 b W 5 z M S 5 7 T 2 J z Z X J 2 Y W N p w 7 N u Z X M g c G x h e m 8 s N j l 9 J n F 1 b 3 Q 7 L C Z x d W 9 0 O 1 N l Y 3 R p b 2 4 x L z I w M j N f U m V w b 3 J 0 Z S B k Z S B F a m V j d W N p w 7 N u I E N v b n R y Y W N 0 d W F s L 0 F 1 d G 9 S Z W 1 v d m V k Q 2 9 s d W 1 u c z E u e 1 B s Y X p v I H R v d G F s I H B y w 7 N y c m 9 n Y X M s N z B 9 J n F 1 b 3 Q 7 L C Z x d W 9 0 O 1 N l Y 3 R p b 2 4 x L z I w M j N f U m V w b 3 J 0 Z S B k Z S B F a m V j d W N p w 7 N u I E N v b n R y Y W N 0 d W F s L 0 F 1 d G 9 S Z W 1 v d m V k Q 2 9 s d W 1 u c z E u e 0 9 i c 2 V y d m F j a c O z b m V z I H B s Y X p v I H B y w 7 N y c m 9 n Y S w 3 M X 0 m c X V v d D s s J n F 1 b 3 Q 7 U 2 V j d G l v b j E v M j A y M 1 9 S Z X B v c n R l I G R l I E V q Z W N 1 Y 2 n D s 2 4 g Q 2 9 u d H J h Y 3 R 1 Y W w v Q X V 0 b 1 J l b W 9 2 Z W R D b 2 x 1 b W 5 z M S 5 7 U G x h e m 8 g d G 9 0 Y W w g Y 2 9 u d H J h d G 8 s N z J 9 J n F 1 b 3 Q 7 L C Z x d W 9 0 O 1 N l Y 3 R p b 2 4 x L z I w M j N f U m V w b 3 J 0 Z S B k Z S B F a m V j d W N p w 7 N u I E N v b n R y Y W N 0 d W F s L 0 F 1 d G 9 S Z W 1 v d m V k Q 2 9 s d W 1 u c z E u e 1 Z p Z 2 V u Y 2 l h I G R l b C B j b 2 5 0 c m F 0 b y w 3 M 3 0 m c X V v d D s s J n F 1 b 3 Q 7 U 2 V j d G l v b j E v M j A y M 1 9 S Z X B v c n R l I G R l I E V q Z W N 1 Y 2 n D s 2 4 g Q 2 9 u d H J h Y 3 R 1 Y W w v Q X V 0 b 1 J l b W 9 2 Z W R D b 2 x 1 b W 5 z M S 5 7 Q 2 9 u d H J h d G l z d G E s N z R 9 J n F 1 b 3 Q 7 L C Z x d W 9 0 O 1 N l Y 3 R p b 2 4 x L z I w M j N f U m V w b 3 J 0 Z S B k Z S B F a m V j d W N p w 7 N u I E N v b n R y Y W N 0 d W F s L 0 F 1 d G 9 S Z W 1 v d m V k Q 2 9 s d W 1 u c z E u e 0 l k I G N v b n R y Y X R p c 3 R h L D c 1 f S Z x d W 9 0 O y w m c X V v d D t T Z W N 0 a W 9 u M S 8 y M D I z X 1 J l c G 9 y d G U g Z G U g R W p l Y 3 V j a c O z b i B D b 2 5 0 c m F j d H V h b C 9 B d X R v U m V t b 3 Z l Z E N v b H V t b n M x L n t E w 6 1 n a X R v I H Z l c m l m a W N h Y 2 n D s 2 4 g S W Q s N z Z 9 J n F 1 b 3 Q 7 L C Z x d W 9 0 O 1 N l Y 3 R p b 2 4 x L z I w M j N f U m V w b 3 J 0 Z S B k Z S B F a m V j d W N p w 7 N u I E N v b n R y Y W N 0 d W F s L 0 F 1 d G 9 S Z W 1 v d m V k Q 2 9 s d W 1 u c z E u e 1 R p c G 8 g S U Q s N z d 9 J n F 1 b 3 Q 7 L C Z x d W 9 0 O 1 N l Y 3 R p b 2 4 x L z I w M j N f U m V w b 3 J 0 Z S B k Z S B F a m V j d W N p w 7 N u I E N v b n R y Y W N 0 d W F s L 0 F 1 d G 9 S Z W 1 v d m V k Q 2 9 s d W 1 u c z E u e 0 5 h d H V y Y W x l e m E s N z h 9 J n F 1 b 3 Q 7 L C Z x d W 9 0 O 1 N l Y 3 R p b 2 4 x L z I w M j N f U m V w b 3 J 0 Z S B k Z S B F a m V j d W N p w 7 N u I E N v b n R y Y W N 0 d W F s L 0 F 1 d G 9 S Z W 1 v d m V k Q 2 9 s d W 1 u c z E u e 1 N l e G 8 s N z l 9 J n F 1 b 3 Q 7 L C Z x d W 9 0 O 1 N l Y 3 R p b 2 4 x L z I w M j N f U m V w b 3 J 0 Z S B k Z S B F a m V j d W N p w 7 N u I E N v b n R y Y W N 0 d W F s L 0 F 1 d G 9 S Z W 1 v d m V k Q 2 9 s d W 1 u c z E u e 0 V k Y W Q s O D B 9 J n F 1 b 3 Q 7 L C Z x d W 9 0 O 1 N l Y 3 R p b 2 4 x L z I w M j N f U m V w b 3 J 0 Z S B k Z S B F a m V j d W N p w 7 N u I E N v b n R y Y W N 0 d W F s L 0 F 1 d G 9 S Z W 1 v d m V k Q 2 9 s d W 1 u c z E u e 0 5 p d m V s I G R l I G V z d H V k a W 8 s O D F 9 J n F 1 b 3 Q 7 L C Z x d W 9 0 O 1 N l Y 3 R p b 2 4 x L z I w M j N f U m V w b 3 J 0 Z S B k Z S B F a m V j d W N p w 7 N u I E N v b n R y Y W N 0 d W F s L 0 F 1 d G 9 S Z W 1 v d m V k Q 2 9 s d W 1 u c z E u e 1 B y b 2 Z l c 2 n D s 2 4 s O D J 9 J n F 1 b 3 Q 7 L C Z x d W 9 0 O 1 N l Y 3 R p b 2 4 x L z I w M j N f U m V w b 3 J 0 Z S B k Z S B F a m V j d W N p w 7 N u I E N v b n R y Y W N 0 d W F s L 0 F 1 d G 9 S Z W 1 v d m V k Q 2 9 s d W 1 u c z E u e 0 Z v c m 1 h Y 2 n D s 2 4 g Y 2 9 u d H J h d G l z d G E s O D N 9 J n F 1 b 3 Q 7 L C Z x d W 9 0 O 1 N l Y 3 R p b 2 4 x L z I w M j N f U m V w b 3 J 0 Z S B k Z S B F a m V j d W N p w 7 N u I E N v b n R y Y W N 0 d W F s L 0 F 1 d G 9 S Z W 1 v d m V k Q 2 9 s d W 1 u c z E u e 0 V 4 c G V y a W V u Y 2 l h I G N v b n R y Y X R p c 3 R h L D g 0 f S Z x d W 9 0 O y w m c X V v d D t T Z W N 0 a W 9 u M S 8 y M D I z X 1 J l c G 9 y d G U g Z G U g R W p l Y 3 V j a c O z b i B D b 2 5 0 c m F j d H V h b C 9 B d X R v U m V t b 3 Z l Z E N v b H V t b n M x L n t F e H B l c m l l b m N p Y S B y Z W x h Y 2 l v b m F k Y S w 4 N X 0 m c X V v d D s s J n F 1 b 3 Q 7 U 2 V j d G l v b j E v M j A y M 1 9 S Z X B v c n R l I G R l I E V q Z W N 1 Y 2 n D s 2 4 g Q 2 9 u d H J h Y 3 R 1 Y W w v Q X V 0 b 1 J l b W 9 2 Z W R D b 2 x 1 b W 5 z M S 5 7 V G l w b y B p Z G V u d G l m a W N h Y 2 n D s 2 4 g c m V w c m V z Z W 5 0 Y S w 4 N n 0 m c X V v d D s s J n F 1 b 3 Q 7 U 2 V j d G l v b j E v M j A y M 1 9 S Z X B v c n R l I G R l I E V q Z W N 1 Y 2 n D s 2 4 g Q 2 9 u d H J h Y 3 R 1 Y W w v Q X V 0 b 1 J l b W 9 2 Z W R D b 2 x 1 b W 5 z M S 5 7 S W R l b n R p Z m l j Y W N p b 2 4 g U m V w c m V z Z W 5 0 Y W 5 0 Z S w 4 N 3 0 m c X V v d D s s J n F 1 b 3 Q 7 U 2 V j d G l v b j E v M j A y M 1 9 S Z X B v c n R l I G R l I E V q Z W N 1 Y 2 n D s 2 4 g Q 2 9 u d H J h Y 3 R 1 Y W w v Q X V 0 b 1 J l b W 9 2 Z W R D b 2 x 1 b W 5 z M S 5 7 U m V w c m V z Z W 5 0 Y W 5 0 Z S B s Z W d h b C w 4 O H 0 m c X V v d D s s J n F 1 b 3 Q 7 U 2 V j d G l v b j E v M j A y M 1 9 S Z X B v c n R l I G R l I E V q Z W N 1 Y 2 n D s 2 4 g Q 2 9 u d H J h Y 3 R 1 Y W w v Q X V 0 b 1 J l b W 9 2 Z W R D b 2 x 1 b W 5 z M S 5 7 T m 9 t Y n J l I H J l c H J l c 2 V u d G F u d G U g b G V n Y W w t Y 2 9 u L D g 5 f S Z x d W 9 0 O y w m c X V v d D t T Z W N 0 a W 9 u M S 8 y M D I z X 1 J l c G 9 y d G U g Z G U g R W p l Y 3 V j a c O z b i B D b 2 5 0 c m F j d H V h b C 9 B d X R v U m V t b 3 Z l Z E N v b H V t b n M x L n t D Y X J n b y B S Z X B y Z X N l b n R h b n R l I E x l Z 2 F s L D k w f S Z x d W 9 0 O y w m c X V v d D t T Z W N 0 a W 9 u M S 8 y M D I z X 1 J l c G 9 y d G U g Z G U g R W p l Y 3 V j a c O z b i B D b 2 5 0 c m F j d H V h b C 9 B d X R v U m V t b 3 Z l Z E N v b H V t b n M x L n t E a X J l Y 2 N p w 7 N u I H B y b 3 Z l Z W R v c i w 5 M X 0 m c X V v d D s s J n F 1 b 3 Q 7 U 2 V j d G l v b j E v M j A y M 1 9 S Z X B v c n R l I G R l I E V q Z W N 1 Y 2 n D s 2 4 g Q 2 9 u d H J h Y 3 R 1 Y W w v Q X V 0 b 1 J l b W 9 2 Z W R D b 2 x 1 b W 5 z M S 5 7 V G V s w 6 l m b 2 5 v I H B y b 3 Z l Z W R v c i w 5 M n 0 m c X V v d D s s J n F 1 b 3 Q 7 U 2 V j d G l v b j E v M j A y M 1 9 S Z X B v c n R l I G R l I E V q Z W N 1 Y 2 n D s 2 4 g Q 2 9 u d H J h Y 3 R 1 Y W w v Q X V 0 b 1 J l b W 9 2 Z W R D b 2 x 1 b W 5 z M S 5 7 Q 2 9 y c m V v L W U g c H J v d m V l Z G 9 y L D k z f S Z x d W 9 0 O y w m c X V v d D t T Z W N 0 a W 9 u M S 8 y M D I z X 1 J l c G 9 y d G U g Z G U g R W p l Y 3 V j a c O z b i B D b 2 5 0 c m F j d H V h b C 9 B d X R v U m V t b 3 Z l Z E N v b H V t b n M x L n t U a X B v I G V u d G l k Y W Q s O T R 9 J n F 1 b 3 Q 7 L C Z x d W 9 0 O 1 N l Y 3 R p b 2 4 x L z I w M j N f U m V w b 3 J 0 Z S B k Z S B F a m V j d W N p w 7 N u I E N v b n R y Y W N 0 d W F s L 0 F 1 d G 9 S Z W 1 v d m V k Q 2 9 s d W 1 u c z E u e 0 5 v I G N l c n R p Z m l j Y W R v I G N v b n N 0 a X R 1 Y 2 n D s 2 4 s O T V 9 J n F 1 b 3 Q 7 L C Z x d W 9 0 O 1 N l Y 3 R p b 2 4 x L z I w M j N f U m V w b 3 J 0 Z S B k Z S B F a m V j d W N p w 7 N u I E N v b n R y Y W N 0 d W F s L 0 F 1 d G 9 S Z W 1 v d m V k Q 2 9 s d W 1 u c z E u e 1 R p c G 8 g Z G U g b 3 J n L 3 B l c n M s O T Z 9 J n F 1 b 3 Q 7 L C Z x d W 9 0 O 1 N l Y 3 R p b 2 4 x L z I w M j N f U m V w b 3 J 0 Z S B k Z S B F a m V j d W N p w 7 N u I E N v b n R y Y W N 0 d W F s L 0 F 1 d G 9 S Z W 1 v d m V k Q 2 9 s d W 1 u c z E u e 0 5 h Y 2 l v b m F s a W R h Z C w 5 N 3 0 m c X V v d D s s J n F 1 b 3 Q 7 U 2 V j d G l v b j E v M j A y M 1 9 S Z X B v c n R l I G R l I E V q Z W N 1 Y 2 n D s 2 4 g Q 2 9 u d H J h Y 3 R 1 Y W w v Q X V 0 b 1 J l b W 9 2 Z W R D b 2 x 1 b W 5 z M S 5 7 R G F 0 b 3 M g I F N 1 c G V y d m l z b 3 I s O T h 9 J n F 1 b 3 Q 7 L C Z x d W 9 0 O 1 N l Y 3 R p b 2 4 x L z I w M j N f U m V w b 3 J 0 Z S B k Z S B F a m V j d W N p w 7 N u I E N v b n R y Y W N 0 d W F s L 0 F 1 d G 9 S Z W 1 v d m V k Q 2 9 s d W 1 u c z E u e 0 R h d G 9 z I G R l I E l u d G V y d m V u d G 9 y L D k 5 f S Z x d W 9 0 O y w m c X V v d D t T Z W N 0 a W 9 u M S 8 y M D I z X 1 J l c G 9 y d G U g Z G U g R W p l Y 3 V j a c O z b i B D b 2 5 0 c m F j d H V h b C 9 B d X R v U m V t b 3 Z l Z E N v b H V t b n M x L n t P c m R l b m F k b 3 I g Z G V s I G d h c 3 R v L D E w M H 0 m c X V v d D s s J n F 1 b 3 Q 7 U 2 V j d G l v b j E v M j A y M 1 9 S Z X B v c n R l I G R l I E V q Z W N 1 Y 2 n D s 2 4 g Q 2 9 u d H J h Y 3 R 1 Y W w v Q X V 0 b 1 J l b W 9 2 Z W R D b 2 x 1 b W 5 z M S 5 7 Q 2 x h c 2 U g Z G U g Z 2 F y Y W 5 0 w 6 1 h L D E w M X 0 m c X V v d D s s J n F 1 b 3 Q 7 U 2 V j d G l v b j E v M j A y M 1 9 S Z X B v c n R l I G R l I E V q Z W N 1 Y 2 n D s 2 4 g Q 2 9 u d H J h Y 3 R 1 Y W w v Q X V 0 b 1 J l b W 9 2 Z W R D b 2 x 1 b W 5 z M S 5 7 R 2 F y Y W 5 0 w 6 1 h I G 8 g c M O z b G l 6 Y S w x M D J 9 J n F 1 b 3 Q 7 L C Z x d W 9 0 O 1 N l Y 3 R p b 2 4 x L z I w M j N f U m V w b 3 J 0 Z S B k Z S B F a m V j d W N p w 7 N u I E N v b n R y Y W N 0 d W F s L 0 F 1 d G 9 S Z W 1 v d m V k Q 2 9 s d W 1 u c z E u e 0 4 u I G d h c m F u d G l h L D E w M 3 0 m c X V v d D s s J n F 1 b 3 Q 7 U 2 V j d G l v b j E v M j A y M 1 9 S Z X B v c n R l I G R l I E V q Z W N 1 Y 2 n D s 2 4 g Q 2 9 u d H J h Y 3 R 1 Y W w v Q X V 0 b 1 J l b W 9 2 Z W R D b 2 x 1 b W 5 z M S 5 7 T i 4 g Y W 5 l e G 8 s M T A 0 f S Z x d W 9 0 O y w m c X V v d D t T Z W N 0 a W 9 u M S 8 y M D I z X 1 J l c G 9 y d G U g Z G U g R W p l Y 3 V j a c O z b i B D b 2 5 0 c m F j d H V h b C 9 B d X R v U m V t b 3 Z l Z E N v b H V t b n M x L n t G Z W N o Y S B p b m l j a W 8 g d m l n Z W 5 j a W E s M T A 1 f S Z x d W 9 0 O y w m c X V v d D t T Z W N 0 a W 9 u M S 8 y M D I z X 1 J l c G 9 y d G U g Z G U g R W p l Y 3 V j a c O z b i B D b 2 5 0 c m F j d H V h b C 9 B d X R v U m V t b 3 Z l Z E N v b H V t b n M x L n t G Z W N o Y S B m a W 4 g d m l n Z W 5 j a W E s M T A 2 f S Z x d W 9 0 O y w m c X V v d D t T Z W N 0 a W 9 u M S 8 y M D I z X 1 J l c G 9 y d G U g Z G U g R W p l Y 3 V j a c O z b i B D b 2 5 0 c m F j d H V h b C 9 B d X R v U m V t b 3 Z l Z E N v b H V t b n M x L n t G Z W N o Y S B n Y X J h b n R p Y S w x M D d 9 J n F 1 b 3 Q 7 L C Z x d W 9 0 O 1 N l Y 3 R p b 2 4 x L z I w M j N f U m V w b 3 J 0 Z S B k Z S B F a m V j d W N p w 7 N u I E N v b n R y Y W N 0 d W F s L 0 F 1 d G 9 S Z W 1 v d m V k Q 2 9 s d W 1 u c z E u e 0 F z Z W d 1 c m F k b 3 J h L D E w O H 0 m c X V v d D s s J n F 1 b 3 Q 7 U 2 V j d G l v b j E v M j A y M 1 9 S Z X B v c n R l I G R l I E V q Z W N 1 Y 2 n D s 2 4 g Q 2 9 u d H J h Y 3 R 1 Y W w v Q X V 0 b 1 J l b W 9 2 Z W R D b 2 x 1 b W 5 z M S 5 7 R 2 F y Y W 5 0 w 6 1 h I G 8 g c M O z b G l 6 Y S B S Q 0 U s M T A 5 f S Z x d W 9 0 O y w m c X V v d D t T Z W N 0 a W 9 u M S 8 y M D I z X 1 J l c G 9 y d G U g Z G U g R W p l Y 3 V j a c O z b i B D b 2 5 0 c m F j d H V h b C 9 B d X R v U m V t b 3 Z l Z E N v b H V t b n M x L n t O b y B n Y X J h b n T D r W E g U k N F L D E x M H 0 m c X V v d D s s J n F 1 b 3 Q 7 U 2 V j d G l v b j E v M j A y M 1 9 S Z X B v c n R l I G R l I E V q Z W N 1 Y 2 n D s 2 4 g Q 2 9 u d H J h Y 3 R 1 Y W w v Q X V 0 b 1 J l b W 9 2 Z W R D b 2 x 1 b W 5 z M S 5 7 T m 8 g Y W 5 l e G 8 g Z 2 F y Y W 5 0 w 6 1 h I F J D R S w x M T F 9 J n F 1 b 3 Q 7 L C Z x d W 9 0 O 1 N l Y 3 R p b 2 4 x L z I w M j N f U m V w b 3 J 0 Z S B k Z S B F a m V j d W N p w 7 N u I E N v b n R y Y W N 0 d W F s L 0 F 1 d G 9 S Z W 1 v d m V k Q 2 9 s d W 1 u c z E u e 0 Z l Y 2 h h I G l u a W N p b y B 2 a W d l b m N p Y V 8 z L D E x M n 0 m c X V v d D s s J n F 1 b 3 Q 7 U 2 V j d G l v b j E v M j A y M 1 9 S Z X B v c n R l I G R l I E V q Z W N 1 Y 2 n D s 2 4 g Q 2 9 u d H J h Y 3 R 1 Y W w v Q X V 0 b 1 J l b W 9 2 Z W R D b 2 x 1 b W 5 z M S 5 7 R m V j a G E g Z m l u I H Z p Z 2 V u Y 2 l h X z Q s M T E z f S Z x d W 9 0 O y w m c X V v d D t T Z W N 0 a W 9 u M S 8 y M D I z X 1 J l c G 9 y d G U g Z G U g R W p l Y 3 V j a c O z b i B D b 2 5 0 c m F j d H V h b C 9 B d X R v U m V t b 3 Z l Z E N v b H V t b n M x L n t G Z W N o Y S B n Y X J h b n R p Y V 8 1 L D E x N H 0 m c X V v d D s s J n F 1 b 3 Q 7 U 2 V j d G l v b j E v M j A y M 1 9 S Z X B v c n R l I G R l I E V q Z W N 1 Y 2 n D s 2 4 g Q 2 9 u d H J h Y 3 R 1 Y W w v Q X V 0 b 1 J l b W 9 2 Z W R D b 2 x 1 b W 5 z M S 5 7 Q X N l Z 3 V y Y W R v c m F f N i w x M T V 9 J n F 1 b 3 Q 7 L C Z x d W 9 0 O 1 N l Y 3 R p b 2 4 x L z I w M j N f U m V w b 3 J 0 Z S B k Z S B F a m V j d W N p w 7 N u I E N v b n R y Y W N 0 d W F s L 0 F 1 d G 9 S Z W 1 v d m V k Q 2 9 s d W 1 u c z E u e 0 F w c m 9 i Y W N p w 7 N u I G d h c m F u d M O t Y X M s M T E 2 f S Z x d W 9 0 O y w m c X V v d D t T Z W N 0 a W 9 u M S 8 y M D I z X 1 J l c G 9 y d G U g Z G U g R W p l Y 3 V j a c O z b i B D b 2 5 0 c m F j d H V h b C 9 B d X R v U m V t b 3 Z l Z E N v b H V t b n M x L n t P Y n N l c n Z h Y 2 n D s 2 5 l c y B n Y X J h b n T D r W F z L D E x N 3 0 m c X V v d D s s J n F 1 b 3 Q 7 U 2 V j d G l v b j E v M j A y M 1 9 S Z X B v c n R l I G R l I E V q Z W N 1 Y 2 n D s 2 4 g Q 2 9 u d H J h Y 3 R 1 Y W w v Q X V 0 b 1 J l b W 9 2 Z W R D b 2 x 1 b W 5 z M S 5 7 R X N 0 Y W R v L D E x O H 0 m c X V v d D s s J n F 1 b 3 Q 7 U 2 V j d G l v b j E v M j A y M 1 9 S Z X B v c n R l I G R l I E V q Z W N 1 Y 2 n D s 2 4 g Q 2 9 u d H J h Y 3 R 1 Y W w v Q X V 0 b 1 J l b W 9 2 Z W R D b 2 x 1 b W 5 z M S 5 7 R m l y b W E g Z G V s I G N v b n R y Y X R p c 3 R h L D E x O X 0 m c X V v d D s s J n F 1 b 3 Q 7 U 2 V j d G l v b j E v M j A y M 1 9 S Z X B v c n R l I G R l I E V q Z W N 1 Y 2 n D s 2 4 g Q 2 9 u d H J h Y 3 R 1 Y W w v Q X V 0 b 1 J l b W 9 2 Z W R D b 2 x 1 b W 5 z M S 5 7 R m V j a G E g c G F y Y S B y Z W 1 p d G l y I G R v Y 3 M s M T I w f S Z x d W 9 0 O y w m c X V v d D t T Z W N 0 a W 9 u M S 8 y M D I z X 1 J l c G 9 y d G U g Z G U g R W p l Y 3 V j a c O z b i B D b 2 5 0 c m F j d H V h b C 9 B d X R v U m V t b 3 Z l Z E N v b H V t b n M x L n t G Z W N o Y S B k Z S B h Z G p 1 Z G l j Y W N p w 7 N u L D E y M X 0 m c X V v d D s s J n F 1 b 3 Q 7 U 2 V j d G l v b j E v M j A y M 1 9 S Z X B v c n R l I G R l I E V q Z W N 1 Y 2 n D s 2 4 g Q 2 9 u d H J h Y 3 R 1 Y W w v Q X V 0 b 1 J l b W 9 2 Z W R D b 2 x 1 b W 5 z M S 5 7 U 3 V z Y 3 J p c G N p w 7 N u I G N v b n R y Y X R v L D E y M n 0 m c X V v d D s s J n F 1 b 3 Q 7 U 2 V j d G l v b j E v M j A y M 1 9 S Z X B v c n R l I G R l I E V q Z W N 1 Y 2 n D s 2 4 g Q 2 9 u d H J h Y 3 R 1 Y W w v Q X V 0 b 1 J l b W 9 2 Z W R D b 2 x 1 b W 5 z M S 5 7 T G V n Y W x p e m F j a c O z b i B j b 2 5 0 c m F 0 b y w x M j N 9 J n F 1 b 3 Q 7 L C Z x d W 9 0 O 1 N l Y 3 R p b 2 4 x L z I w M j N f U m V w b 3 J 0 Z S B k Z S B F a m V j d W N p w 7 N u I E N v b n R y Y W N 0 d W F s L 0 F 1 d G 9 S Z W 1 v d m V k Q 2 9 s d W 1 u c z E u e 0 1 v Z G l m a W N h Y 2 n D s 2 4 g Z G U g Z 2 F y Y W 5 0 w 6 1 h c y w x M j R 9 J n F 1 b 3 Q 7 L C Z x d W 9 0 O 1 N l Y 3 R p b 2 4 x L z I w M j N f U m V w b 3 J 0 Z S B k Z S B F a m V j d W N p w 7 N u I E N v b n R y Y W N 0 d W F s L 0 F 1 d G 9 S Z W 1 v d m V k Q 2 9 s d W 1 u c z E u e 0 l u a W N p b y B j b 2 5 0 c m F 0 b y B P S S w x M j V 9 J n F 1 b 3 Q 7 L C Z x d W 9 0 O 1 N l Y 3 R p b 2 4 x L z I w M j N f U m V w b 3 J 0 Z S B k Z S B F a m V j d W N p w 7 N u I E N v b n R y Y W N 0 d W F s L 0 F 1 d G 9 S Z W 1 v d m V k Q 2 9 s d W 1 u c z E u e 0 Z p b m F s a X p h Y 2 n D s 2 4 g Y 2 9 u d H J h d G 8 g T 0 k s M T I 2 f S Z x d W 9 0 O y w m c X V v d D t T Z W N 0 a W 9 u M S 8 y M D I z X 1 J l c G 9 y d G U g Z G U g R W p l Y 3 V j a c O z b i B D b 2 5 0 c m F j d H V h b C 9 B d X R v U m V t b 3 Z l Z E N v b H V t b n M x L n t G a W 5 h b G l 6 Y W N p w 7 N u I G R l Z m l u a X R p d m E s M T I 3 f S Z x d W 9 0 O y w m c X V v d D t T Z W N 0 a W 9 u M S 8 y M D I z X 1 J l c G 9 y d G U g Z G U g R W p l Y 3 V j a c O z b i B D b 2 5 0 c m F j d H V h b C 9 B d X R v U m V t b 3 Z l Z E N v b H V t b n M x L n t E Y X R v c y B k Z S B D Z X N p w 7 N u L D E y O H 0 m c X V v d D s s J n F 1 b 3 Q 7 U 2 V j d G l v b j E v M j A y M 1 9 S Z X B v c n R l I G R l I E V q Z W N 1 Y 2 n D s 2 4 g Q 2 9 u d H J h Y 3 R 1 Y W w v Q X V 0 b 1 J l b W 9 2 Z W R D b 2 x 1 b W 5 z M S 5 7 Q 2 F u d G l k Y W Q g Z G U g c 3 V z c G V u c 2 n D s 2 5 l c y B y Z W F s a S w x M j l 9 J n F 1 b 3 Q 7 L C Z x d W 9 0 O 1 N l Y 3 R p b 2 4 x L z I w M j N f U m V w b 3 J 0 Z S B k Z S B F a m V j d W N p w 7 N u I E N v b n R y Y W N 0 d W F s L 0 F 1 d G 9 S Z W 1 v d m V k Q 2 9 s d W 1 u c z E u e 1 N 1 c 2 N y a X B j a c O z b i B k Z S B s Y S B z d X N w Z W 5 z a c O z b i w x M z B 9 J n F 1 b 3 Q 7 L C Z x d W 9 0 O 1 N l Y 3 R p b 2 4 x L z I w M j N f U m V w b 3 J 0 Z S B k Z S B F a m V j d W N p w 7 N u I E N v b n R y Y W N 0 d W F s L 0 F 1 d G 9 S Z W 1 v d m V k Q 2 9 s d W 1 u c z E u e 0 T D r W F z I G R l I H N 1 c 3 B l b n N p w 7 N u L D E z M X 0 m c X V v d D s s J n F 1 b 3 Q 7 U 2 V j d G l v b j E v M j A y M 1 9 S Z X B v c n R l I G R l I E V q Z W N 1 Y 2 n D s 2 4 g Q 2 9 u d H J h Y 3 R 1 Y W w v Q X V 0 b 1 J l b W 9 2 Z W R D b 2 x 1 b W 5 z M S 5 7 V G V y b W l u Y W N p w 7 N u I G F u d G l j a X B h Z G E s M T M y f S Z x d W 9 0 O y w m c X V v d D t T Z W N 0 a W 9 u M S 8 y M D I z X 1 J l c G 9 y d G U g Z G U g R W p l Y 3 V j a c O z b i B D b 2 5 0 c m F j d H V h b C 9 B d X R v U m V t b 3 Z l Z E N v b H V t b n M x L n t G Z W N o Y S B J b m Z v c m 1 l I E Z p b m F s L D E z M 3 0 m c X V v d D s s J n F 1 b 3 Q 7 U 2 V j d G l v b j E v M j A y M 1 9 S Z X B v c n R l I G R l I E V q Z W N 1 Y 2 n D s 2 4 g Q 2 9 u d H J h Y 3 R 1 Y W w v Q X V 0 b 1 J l b W 9 2 Z W R D b 2 x 1 b W 5 z M S 5 7 U H J v Y 2 V k Z S B h I G x p c X V p Z G F j a c O z b i w x M z R 9 J n F 1 b 3 Q 7 L C Z x d W 9 0 O 1 N l Y 3 R p b 2 4 x L z I w M j N f U m V w b 3 J 0 Z S B k Z S B F a m V j d W N p w 7 N u I E N v b n R y Y W N 0 d W F s L 0 F 1 d G 9 S Z W 1 v d m V k Q 2 9 s d W 1 u c z E u e 0 x p c X V p Z G F j a c O z b i B y Z X F 1 Z X J p Z G E s M T M 1 f S Z x d W 9 0 O y w m c X V v d D t T Z W N 0 a W 9 u M S 8 y M D I z X 1 J l c G 9 y d G U g Z G U g R W p l Y 3 V j a c O z b i B D b 2 5 0 c m F j d H V h b C 9 B d X R v U m V t b 3 Z l Z E N v b H V t b n M x L n t U a X B v I G x p c X V p Z G F j a c O z b i w x M z Z 9 J n F 1 b 3 Q 7 L C Z x d W 9 0 O 1 N l Y 3 R p b 2 4 x L z I w M j N f U m V w b 3 J 0 Z S B k Z S B F a m V j d W N p w 7 N u I E N v b n R y Y W N 0 d W F s L 0 F 1 d G 9 S Z W 1 v d m V k Q 2 9 s d W 1 u c z E u e 1 N 1 c 2 N y a X B j a c O z b i B h Y 3 R h I G x p c X V p Z G F j a c O z b i w x M z d 9 J n F 1 b 3 Q 7 L C Z x d W 9 0 O 1 N l Y 3 R p b 2 4 x L z I w M j N f U m V w b 3 J 0 Z S B k Z S B F a m V j d W N p w 7 N u I E N v b n R y Y W N 0 d W F s L 0 F 1 d G 9 S Z W 1 v d m V k Q 2 9 s d W 1 u c z E u e 0 9 i c 2 V y d m F j a W 9 u Z X M g b G l x d W l k Y W N p w 7 N u L D E z O H 0 m c X V v d D s s J n F 1 b 3 Q 7 U 2 V j d G l v b j E v M j A y M 1 9 S Z X B v c n R l I G R l I E V q Z W N 1 Y 2 n D s 2 4 g Q 2 9 u d H J h Y 3 R 1 Y W w v Q X V 0 b 1 J l b W 9 2 Z W R D b 2 x 1 b W 5 z M S 5 7 T G l x d W l k Y W N p w 7 N u I C 0 g Q X B y b 2 J h Y 2 n D s 2 4 g b 3 J k Z W 4 s M T M 5 f S Z x d W 9 0 O y w m c X V v d D t T Z W N 0 a W 9 u M S 8 y M D I z X 1 J l c G 9 y d G U g Z G U g R W p l Y 3 V j a c O z b i B D b 2 5 0 c m F j d H V h b C 9 B d X R v U m V t b 3 Z l Z E N v b H V t b n M x L n t D a W V y c m U g Z G U g Z X h w Z W R p Z W 5 0 Z S w x N D B 9 J n F 1 b 3 Q 7 L C Z x d W 9 0 O 1 N l Y 3 R p b 2 4 x L z I w M j N f U m V w b 3 J 0 Z S B k Z S B F a m V j d W N p w 7 N u I E N v b n R y Y W N 0 d W F s L 0 F 1 d G 9 S Z W 1 v d m V k Q 2 9 s d W 1 u c z E u e 0 p 1 c 3 R p Z m l j Y W N p w 7 N u L D E 0 M X 0 m c X V v d D s s J n F 1 b 3 Q 7 U 2 V j d G l v b j E v M j A y M 1 9 S Z X B v c n R l I G R l I E V q Z W N 1 Y 2 n D s 2 4 g Q 2 9 u d H J h Y 3 R 1 Y W w v Q X V 0 b 1 J l b W 9 2 Z W R D b 2 x 1 b W 5 z M S 5 7 T 2 J s a W d h Y 2 l v b m V z I E V z c G V j a W F s Z X M g Y 2 9 u d H J h L D E 0 M n 0 m c X V v d D s s J n F 1 b 3 Q 7 U 2 V j d G l v b j E v M j A y M 1 9 S Z X B v c n R l I G R l I E V q Z W N 1 Y 2 n D s 2 4 g Q 2 9 u d H J h Y 3 R 1 Y W w v Q X V 0 b 1 J l b W 9 2 Z W R D b 2 x 1 b W 5 z M S 5 7 T 2 J s a W d h Y 2 l v b m V z I H N 1 c G V y d m l z b 3 I g b y B p b n R l L D E 0 M 3 0 m c X V v d D s s J n F 1 b 3 Q 7 U 2 V j d G l v b j E v M j A y M 1 9 S Z X B v c n R l I G R l I E V q Z W N 1 Y 2 n D s 2 4 g Q 2 9 u d H J h Y 3 R 1 Y W w v Q X V 0 b 1 J l b W 9 2 Z W R D b 2 x 1 b W 5 z M S 5 7 T 2 J s a W d h Y 2 l v b m V z I F N E S C w x N D R 9 J n F 1 b 3 Q 7 L C Z x d W 9 0 O 1 N l Y 3 R p b 2 4 x L z I w M j N f U m V w b 3 J 0 Z S B k Z S B F a m V j d W N p w 7 N u I E N v b n R y Y W N 0 d W F s L 0 F 1 d G 9 S Z W 1 v d m V k Q 2 9 s d W 1 u c z E u e 1 B y b 2 R 1 Y 3 R v c y w g Z W 5 0 c m V n Y W J s Z X M g I G 8 g c m V z d S w x N D V 9 J n F 1 b 3 Q 7 L C Z x d W 9 0 O 1 N l Y 3 R p b 2 4 x L z I w M j N f U m V w b 3 J 0 Z S B k Z S B F a m V j d W N p w 7 N u I E N v b n R y Y W N 0 d W F s L 0 F 1 d G 9 S Z W 1 v d m V k Q 2 9 s d W 1 u c z E u e 0 F m a W x p Y W N p w 7 N u I F N H U k w s M T Q 2 f S Z x d W 9 0 O y w m c X V v d D t T Z W N 0 a W 9 u M S 8 y M D I z X 1 J l c G 9 y d G U g Z G U g R W p l Y 3 V j a c O z b i B D b 2 5 0 c m F j d H V h b C 9 B d X R v U m V t b 3 Z l Z E N v b H V t b n M x L n t G d W 5 j a c O z b i w x N D d 9 J n F 1 b 3 Q 7 X S w m c X V v d D t D b 2 x 1 b W 5 D b 3 V u d C Z x d W 9 0 O z o x N D g s J n F 1 b 3 Q 7 S 2 V 5 Q 2 9 s d W 1 u T m F t Z X M m c X V v d D s 6 W 1 0 s J n F 1 b 3 Q 7 Q 2 9 s d W 1 u S W R l b n R p d G l l c y Z x d W 9 0 O z p b J n F 1 b 3 Q 7 U 2 V j d G l v b j E v M j A y M 1 9 S Z X B v c n R l I G R l I E V q Z W N 1 Y 2 n D s 2 4 g Q 2 9 u d H J h Y 3 R 1 Y W w v Q X V 0 b 1 J l b W 9 2 Z W R D b 2 x 1 b W 5 z M S 5 7 V m l n Z W 5 j a W E s M H 0 m c X V v d D s s J n F 1 b 3 Q 7 U 2 V j d G l v b j E v M j A y M 1 9 S Z X B v c n R l I G R l I E V q Z W N 1 Y 2 n D s 2 4 g Q 2 9 u d H J h Y 3 R 1 Y W w v Q X V 0 b 1 J l b W 9 2 Z W R D b 2 x 1 b W 5 z M S 5 7 T m 8 g Y 2 9 u c 2 V j d X R p d m 8 g U 1 B B Q S w x f S Z x d W 9 0 O y w m c X V v d D t T Z W N 0 a W 9 u M S 8 y M D I z X 1 J l c G 9 y d G U g Z G U g R W p l Y 3 V j a c O z b i B D b 2 5 0 c m F j d H V h b C 9 B d X R v U m V t b 3 Z l Z E N v b H V t b n M x L n t S Z W N 1 c n J l b n R l L D J 9 J n F 1 b 3 Q 7 L C Z x d W 9 0 O 1 N l Y 3 R p b 2 4 x L z I w M j N f U m V w b 3 J 0 Z S B k Z S B F a m V j d W N p w 7 N u I E N v b n R y Y W N 0 d W F s L 0 F 1 d G 9 S Z W 1 v d m V k Q 2 9 s d W 1 u c z E u e 0 1 v Z G F s a W R h Z C B k Z S B z Z W x l Y 2 N p w 7 N u L D N 9 J n F 1 b 3 Q 7 L C Z x d W 9 0 O 1 N l Y 3 R p b 2 4 x L z I w M j N f U m V w b 3 J 0 Z S B k Z S B F a m V j d W N p w 7 N u I E N v b n R y Y W N 0 d W F s L 0 F 1 d G 9 S Z W 1 v d m V k Q 2 9 s d W 1 u c z E u e 1 R p c G 8 g Z G U g U 3 V i I E l u d i w 0 f S Z x d W 9 0 O y w m c X V v d D t T Z W N 0 a W 9 u M S 8 y M D I z X 1 J l c G 9 y d G U g Z G U g R W p l Y 3 V j a c O z b i B D b 2 5 0 c m F j d H V h b C 9 B d X R v U m V t b 3 Z l Z E N v b H V t b n M x L n t U a X B v I G N v b n R y Y X R v L D V 9 J n F 1 b 3 Q 7 L C Z x d W 9 0 O 1 N l Y 3 R p b 2 4 x L z I w M j N f U m V w b 3 J 0 Z S B k Z S B F a m V j d W N p w 7 N u I E N v b n R y Y W N 0 d W F s L 0 F 1 d G 9 S Z W 1 v d m V k Q 2 9 s d W 1 u c z E u e 1 B y b 2 N l Z G l t a W V u d G 8 s N n 0 m c X V v d D s s J n F 1 b 3 Q 7 U 2 V j d G l v b j E v M j A y M 1 9 S Z X B v c n R l I G R l I E V q Z W N 1 Y 2 n D s 2 4 g Q 2 9 u d H J h Y 3 R 1 Y W w v Q X V 0 b 1 J l b W 9 2 Z W R D b 2 x 1 b W 5 z M S 5 7 Q 2 9 k I F V O U 1 B T Q y w 3 f S Z x d W 9 0 O y w m c X V v d D t T Z W N 0 a W 9 u M S 8 y M D I z X 1 J l c G 9 y d G U g Z G U g R W p l Y 3 V j a c O z b i B D b 2 5 0 c m F j d H V h b C 9 B d X R v U m V t b 3 Z l Z E N v b H V t b n M x L n t O w 7 p t Z X J v I G R l I H B y b 2 N l c 2 8 s O H 0 m c X V v d D s s J n F 1 b 3 Q 7 U 2 V j d G l v b j E v M j A y M 1 9 S Z X B v c n R l I G R l I E V q Z W N 1 Y 2 n D s 2 4 g Q 2 9 u d H J h Y 3 R 1 Y W w v Q X V 0 b 1 J l b W 9 2 Z W R D b 2 x 1 b W 5 z M S 5 7 T s K w I E V 4 c G V k a W V u d G U g U H J l Y 2 9 u d H J h Y 3 R 1 Y W w s O X 0 m c X V v d D s s J n F 1 b 3 Q 7 U 2 V j d G l v b j E v M j A y M 1 9 S Z X B v c n R l I G R l I E V q Z W N 1 Y 2 n D s 2 4 g Q 2 9 u d H J h Y 3 R 1 Y W w v Q X V 0 b 1 J l b W 9 2 Z W R D b 2 x 1 b W 5 z M S 5 7 T s K w I E V 4 c G V k a W V u d G U g Q 2 9 u d H J h Y 3 R 1 Y W w s M T B 9 J n F 1 b 3 Q 7 L C Z x d W 9 0 O 1 N l Y 3 R p b 2 4 x L z I w M j N f U m V w b 3 J 0 Z S B k Z S B F a m V j d W N p w 7 N u I E N v b n R y Y W N 0 d W F s L 0 F 1 d G 9 S Z W 1 v d m V k Q 2 9 s d W 1 u c z E u e 0 7 D u m 1 l c m 8 g Z G U g Y 2 9 u d H J h d G 8 s M T F 9 J n F 1 b 3 Q 7 L C Z x d W 9 0 O 1 N l Y 3 R p b 2 4 x L z I w M j N f U m V w b 3 J 0 Z S B k Z S B F a m V j d W N p w 7 N u I E N v b n R y Y W N 0 d W F s L 0 F 1 d G 9 S Z W 1 v d m V k Q 2 9 s d W 1 u c z E u e 0 7 D u m 1 l c m 8 g Z G U g b 3 J k Z W 4 g Z G U g Y 2 9 t c H J h I F R W R U M s M T J 9 J n F 1 b 3 Q 7 L C Z x d W 9 0 O 1 N l Y 3 R p b 2 4 x L z I w M j N f U m V w b 3 J 0 Z S B k Z S B F a m V j d W N p w 7 N u I E N v b n R y Y W N 0 d W F s L 0 F 1 d G 9 S Z W 1 v d m V k Q 2 9 s d W 1 u c z E u e 0 9 i a m V 0 b y w x M 3 0 m c X V v d D s s J n F 1 b 3 Q 7 U 2 V j d G l v b j E v M j A y M 1 9 S Z X B v c n R l I G R l I E V q Z W N 1 Y 2 n D s 2 4 g Q 2 9 u d H J h Y 3 R 1 Y W w v Q X V 0 b 1 J l b W 9 2 Z W R D b 2 x 1 b W 5 z M S 5 7 V G l w b y B k Z S B n Y X N 0 b y w x N H 0 m c X V v d D s s J n F 1 b 3 Q 7 U 2 V j d G l v b j E v M j A y M 1 9 S Z X B v c n R l I G R l I E V q Z W N 1 Y 2 n D s 2 4 g Q 2 9 u d H J h Y 3 R 1 Y W w v Q X V 0 b 1 J l b W 9 2 Z W R D b 2 x 1 b W 5 z M S 5 7 Q 2 9 k I G N l b n R y b y B n Z X N 0 b 3 I s M T V 9 J n F 1 b 3 Q 7 L C Z x d W 9 0 O 1 N l Y 3 R p b 2 4 x L z I w M j N f U m V w b 3 J 0 Z S B k Z S B F a m V j d W N p w 7 N u I E N v b n R y Y W N 0 d W F s L 0 F 1 d G 9 S Z W 1 v d m V k Q 2 9 s d W 1 u c z E u e 0 N l b n R y b y B H Z X N 0 b 3 I s M T Z 9 J n F 1 b 3 Q 7 L C Z x d W 9 0 O 1 N l Y 3 R p b 2 4 x L z I w M j N f U m V w b 3 J 0 Z S B k Z S B F a m V j d W N p w 7 N u I E N v b n R y Y W N 0 d W F s L 0 F 1 d G 9 S Z W 1 v d m V k Q 2 9 s d W 1 u c z E u e 0 P D s 2 R p Z 2 8 g Z G U g w 6 F y Z W E g c 2 9 s a W N p d G F u d G U s M T d 9 J n F 1 b 3 Q 7 L C Z x d W 9 0 O 1 N l Y 3 R p b 2 4 x L z I w M j N f U m V w b 3 J 0 Z S B k Z S B F a m V j d W N p w 7 N u I E N v b n R y Y W N 0 d W F s L 0 F 1 d G 9 S Z W 1 v d m V k Q 2 9 s d W 1 u c z E u e 8 O B c m V h I H N v b G l j a X R h b n R l L D E 4 f S Z x d W 9 0 O y w m c X V v d D t T Z W N 0 a W 9 u M S 8 y M D I z X 1 J l c G 9 y d G U g Z G U g R W p l Y 3 V j a c O z b i B D b 2 5 0 c m F j d H V h b C 9 B d X R v U m V t b 3 Z l Z E N v b H V t b n M x L n t H c n V w b y B k Z S B j b 2 1 w c m F z L D E 5 f S Z x d W 9 0 O y w m c X V v d D t T Z W N 0 a W 9 u M S 8 y M D I z X 1 J l c G 9 y d G U g Z G U g R W p l Y 3 V j a c O z b i B D b 2 5 0 c m F j d H V h b C 9 B d X R v U m V t b 3 Z l Z E N v b H V t b n M x L n t U a X B v I H B y Z X N 1 c H V l c 3 R v L D I w f S Z x d W 9 0 O y w m c X V v d D t T Z W N 0 a W 9 u M S 8 y M D I z X 1 J l c G 9 y d G U g Z G U g R W p l Y 3 V j a c O z b i B D b 2 5 0 c m F j d H V h b C 9 B d X R v U m V t b 3 Z l Z E N v b H V t b n M x L n t Q c m 9 n c m F t Y S B k Z S B m a W 5 h b m N p Y W N p w 7 N u L D I x f S Z x d W 9 0 O y w m c X V v d D t T Z W N 0 a W 9 u M S 8 y M D I z X 1 J l c G 9 y d G U g Z G U g R W p l Y 3 V j a c O z b i B D b 2 5 0 c m F j d H V h b C 9 B d X R v U m V t b 3 Z l Z E N v b H V t b n M x L n t D b 2 Q g c H J v Z y B m a W 5 h b m N p Y W N p w 7 N u L D I y f S Z x d W 9 0 O y w m c X V v d D t T Z W N 0 a W 9 u M S 8 y M D I z X 1 J l c G 9 y d G U g Z G U g R W p l Y 3 V j a c O z b i B D b 2 5 0 c m F j d H V h b C 9 B d X R v U m V t b 3 Z l Z E N v b H V t b n M x L n t U Z W 1 h I G d h c 3 R v L 2 l u d m V y c 2 n D s 2 4 s M j N 9 J n F 1 b 3 Q 7 L C Z x d W 9 0 O 1 N l Y 3 R p b 2 4 x L z I w M j N f U m V w b 3 J 0 Z S B k Z S B F a m V j d W N p w 7 N u I E N v b n R y Y W N 0 d W F s L 0 F 1 d G 9 S Z W 1 v d m V k Q 2 9 s d W 1 u c z E u e 0 5 v b W J y Z S B w c m 9 n I G l u d i w y N H 0 m c X V v d D s s J n F 1 b 3 Q 7 U 2 V j d G l v b j E v M j A y M 1 9 S Z X B v c n R l I G R l I E V q Z W N 1 Y 2 n D s 2 4 g Q 2 9 u d H J h Y 3 R 1 Y W w v Q X V 0 b 1 J l b W 9 2 Z W R D b 2 x 1 b W 5 z M S 5 7 U H J v e W V j d G 8 g K F B F U C k s M j V 9 J n F 1 b 3 Q 7 L C Z x d W 9 0 O 1 N l Y 3 R p b 2 4 x L z I w M j N f U m V w b 3 J 0 Z S B k Z S B F a m V j d W N p w 7 N u I E N v b n R y Y W N 0 d W F s L 0 F 1 d G 9 S Z W 1 v d m V k Q 2 9 s d W 1 u c z E u e 0 1 l d G E s M j Z 9 J n F 1 b 3 Q 7 L C Z x d W 9 0 O 1 N l Y 3 R p b 2 4 x L z I w M j N f U m V w b 3 J 0 Z S B k Z S B F a m V j d W N p w 7 N u I E N v b n R y Y W N 0 d W F s L 0 F 1 d G 9 S Z W 1 v d m V k Q 2 9 s d W 1 u c z E u e 0 F j d G l 2 a W R h Z C w y N 3 0 m c X V v d D s s J n F 1 b 3 Q 7 U 2 V j d G l v b j E v M j A y M 1 9 S Z X B v c n R l I G R l I E V q Z W N 1 Y 2 n D s 2 4 g Q 2 9 u d H J h Y 3 R 1 Y W w v Q X V 0 b 1 J l b W 9 2 Z W R D b 2 x 1 b W 5 z M S 5 7 U G 9 z U H J l L D I 4 f S Z x d W 9 0 O y w m c X V v d D t T Z W N 0 a W 9 u M S 8 y M D I z X 1 J l c G 9 y d G U g Z G U g R W p l Y 3 V j a c O z b i B D b 2 5 0 c m F j d H V h b C 9 B d X R v U m V t b 3 Z l Z E N v b H V t b n M x L n t O b y B z b 2 x w Z W Q s M j l 9 J n F 1 b 3 Q 7 L C Z x d W 9 0 O 1 N l Y 3 R p b 2 4 x L z I w M j N f U m V w b 3 J 0 Z S B k Z S B F a m V j d W N p w 7 N u I E N v b n R y Y W N 0 d W F s L 0 F 1 d G 9 S Z W 1 v d m V k Q 2 9 s d W 1 u c z E u e 0 5 v I H N v b H B l Z C B t b 2 R p Z m l j Y W N p w 7 N u L D M w f S Z x d W 9 0 O y w m c X V v d D t T Z W N 0 a W 9 u M S 8 y M D I z X 1 J l c G 9 y d G U g Z G U g R W p l Y 3 V j a c O z b i B D b 2 5 0 c m F j d H V h b C 9 B d X R v U m V t b 3 Z l Z E N v b H V t b n M x L n t O b y B D R F A s M z F 9 J n F 1 b 3 Q 7 L C Z x d W 9 0 O 1 N l Y 3 R p b 2 4 x L z I w M j N f U m V w b 3 J 0 Z S B k Z S B F a m V j d W N p w 7 N u I E N v b n R y Y W N 0 d W F s L 0 F 1 d G 9 S Z W 1 v d m V k Q 2 9 s d W 1 u c z E u e 0 V 4 c G V k a W N p w 7 N u I E N E U C w z M n 0 m c X V v d D s s J n F 1 b 3 Q 7 U 2 V j d G l v b j E v M j A y M 1 9 S Z X B v c n R l I G R l I E V q Z W N 1 Y 2 n D s 2 4 g Q 2 9 u d H J h Y 3 R 1 Y W w v Q X V 0 b 1 J l b W 9 2 Z W R D b 2 x 1 b W 5 z M S 5 7 V m F s b 3 I g Q 0 R Q L D M z f S Z x d W 9 0 O y w m c X V v d D t T Z W N 0 a W 9 u M S 8 y M D I z X 1 J l c G 9 y d G U g Z G U g R W p l Y 3 V j a c O z b i B D b 2 5 0 c m F j d H V h b C 9 B d X R v U m V t b 3 Z l Z E N v b H V t b n M x L n t O b y B D R F A g V m l n Z W 5 j a W F z I E Z 1 d H V y Y X M s M z R 9 J n F 1 b 3 Q 7 L C Z x d W 9 0 O 1 N l Y 3 R p b 2 4 x L z I w M j N f U m V w b 3 J 0 Z S B k Z S B F a m V j d W N p w 7 N u I E N v b n R y Y W N 0 d W F s L 0 F 1 d G 9 S Z W 1 v d m V k Q 2 9 s d W 1 u c z E u e 0 V 4 c G V k a W N p w 7 N u I E N E U C B W a W d l b m N p Y X M g R n V 0 d X I s M z V 9 J n F 1 b 3 Q 7 L C Z x d W 9 0 O 1 N l Y 3 R p b 2 4 x L z I w M j N f U m V w b 3 J 0 Z S B k Z S B F a m V j d W N p w 7 N u I E N v b n R y Y W N 0 d W F s L 0 F 1 d G 9 S Z W 1 v d m V k Q 2 9 s d W 1 u c z E u e 1 Z h b G 9 y I E N E U C B W a W d l b m N p Y X M g R n V 0 d X J h c y w z N n 0 m c X V v d D s s J n F 1 b 3 Q 7 U 2 V j d G l v b j E v M j A y M 1 9 S Z X B v c n R l I G R l I E V q Z W N 1 Y 2 n D s 2 4 g Q 2 9 u d H J h Y 3 R 1 Y W w v Q X V 0 b 1 J l b W 9 2 Z W R D b 2 x 1 b W 5 z M S 5 7 T m 8 g U l A s M z d 9 J n F 1 b 3 Q 7 L C Z x d W 9 0 O 1 N l Y 3 R p b 2 4 x L z I w M j N f U m V w b 3 J 0 Z S B k Z S B F a m V j d W N p w 7 N u I E N v b n R y Y W N 0 d W F s L 0 F 1 d G 9 S Z W 1 v d m V k Q 2 9 s d W 1 u c z E u e 0 V 4 c G V k a W N p w 7 N u I F J Q L D M 4 f S Z x d W 9 0 O y w m c X V v d D t T Z W N 0 a W 9 u M S 8 y M D I z X 1 J l c G 9 y d G U g Z G U g R W p l Y 3 V j a c O z b i B D b 2 5 0 c m F j d H V h b C 9 B d X R v U m V t b 3 Z l Z E N v b H V t b n M x L n t W Y W x v c i B S U C w z O X 0 m c X V v d D s s J n F 1 b 3 Q 7 U 2 V j d G l v b j E v M j A y M 1 9 S Z X B v c n R l I G R l I E V q Z W N 1 Y 2 n D s 2 4 g Q 2 9 u d H J h Y 3 R 1 Y W w v Q X V 0 b 1 J l b W 9 2 Z W R D b 2 x 1 b W 5 z M S 5 7 T m 8 g U l A g V m l n Z W 5 j a W F z I E Z 1 d H V y Y X M s N D B 9 J n F 1 b 3 Q 7 L C Z x d W 9 0 O 1 N l Y 3 R p b 2 4 x L z I w M j N f U m V w b 3 J 0 Z S B k Z S B F a m V j d W N p w 7 N u I E N v b n R y Y W N 0 d W F s L 0 F 1 d G 9 S Z W 1 v d m V k Q 2 9 s d W 1 u c z E u e 0 V 4 c G V k a W N p w 7 N u I F J Q I F Z p Z 2 V u Y 2 l h c y B G d X R 1 c m E s N D F 9 J n F 1 b 3 Q 7 L C Z x d W 9 0 O 1 N l Y 3 R p b 2 4 x L z I w M j N f U m V w b 3 J 0 Z S B k Z S B F a m V j d W N p w 7 N u I E N v b n R y Y W N 0 d W F s L 0 F 1 d G 9 S Z W 1 v d m V k Q 2 9 s d W 1 u c z E u e 1 Z h b G 9 y I F J Q I F Z p Z 2 V u Y 2 l h c y B G d X R 1 c m F z L D Q y f S Z x d W 9 0 O y w m c X V v d D t T Z W N 0 a W 9 u M S 8 y M D I z X 1 J l c G 9 y d G U g Z G U g R W p l Y 3 V j a c O z b i B D b 2 5 0 c m F j d H V h b C 9 B d X R v U m V t b 3 Z l Z E N v b H V t b n M x L n t S a W V z Z 2 9 z I F B y b 2 Z l c 2 l v b m F s Z X M s N D N 9 J n F 1 b 3 Q 7 L C Z x d W 9 0 O 1 N l Y 3 R p b 2 4 x L z I w M j N f U m V w b 3 J 0 Z S B k Z S B F a m V j d W N p w 7 N u I E N v b n R y Y W N 0 d W F s L 0 F 1 d G 9 S Z W 1 v d m V k Q 2 9 s d W 1 u c z E u e 0 9 y a W d l b i B k Z S B Q c m V z d X B 1 Z X N 0 b y w 0 N H 0 m c X V v d D s s J n F 1 b 3 Q 7 U 2 V j d G l v b j E v M j A y M 1 9 S Z X B v c n R l I G R l I E V q Z W N 1 Y 2 n D s 2 4 g Q 2 9 u d H J h Y 3 R 1 Y W w v Q X V 0 b 1 J l b W 9 2 Z W R D b 2 x 1 b W 5 z M S 5 7 T 3 J p Z 2 V u I G R l I F J l Y 3 V y c 2 9 z L D Q 1 f S Z x d W 9 0 O y w m c X V v d D t T Z W N 0 a W 9 u M S 8 y M D I z X 1 J l c G 9 y d G U g Z G U g R W p l Y 3 V j a c O z b i B D b 2 5 0 c m F j d H V h b C 9 B d X R v U m V t b 3 Z l Z E N v b H V t b n M x L n t U a X B v I E 1 v b m V k Y S B D b 2 5 0 c m F 0 b y w 0 N n 0 m c X V v d D s s J n F 1 b 3 Q 7 U 2 V j d G l v b j E v M j A y M 1 9 S Z X B v c n R l I G R l I E V q Z W N 1 Y 2 n D s 2 4 g Q 2 9 u d H J h Y 3 R 1 Y W w v Q X V 0 b 1 J l b W 9 2 Z W R D b 2 x 1 b W 5 z M S 5 7 V m F s b 3 I g Z G U g T W 9 u Z W R h I E V 4 d C w 0 N 3 0 m c X V v d D s s J n F 1 b 3 Q 7 U 2 V j d G l v b j E v M j A y M 1 9 S Z X B v c n R l I G R l I E V q Z W N 1 Y 2 n D s 2 4 g Q 2 9 u d H J h Y 3 R 1 Y W w v Q X V 0 b 1 J l b W 9 2 Z W R D b 2 x 1 b W 5 z M S 5 7 V m F s b 3 I g d G F z Y S B j Y W 1 i a W 8 s N D h 9 J n F 1 b 3 Q 7 L C Z x d W 9 0 O 1 N l Y 3 R p b 2 4 x L z I w M j N f U m V w b 3 J 0 Z S B k Z S B F a m V j d W N p w 7 N u I E N v b n R y Y W N 0 d W F s L 0 F 1 d G 9 S Z W 1 v d m V k Q 2 9 s d W 1 u c z E u e 1 Z h b G 9 y I G l u a W N p Y W w g Y 2 9 u d H J h d G 8 s N D l 9 J n F 1 b 3 Q 7 L C Z x d W 9 0 O 1 N l Y 3 R p b 2 4 x L z I w M j N f U m V w b 3 J 0 Z S B k Z S B F a m V j d W N p w 7 N u I E N v b n R y Y W N 0 d W F s L 0 F 1 d G 9 S Z W 1 v d m V k Q 2 9 s d W 1 u c z E u e 0 9 i c 2 V y d m F j a W 9 u Z X M g d m F s b 3 I s N T B 9 J n F 1 b 3 Q 7 L C Z x d W 9 0 O 1 N l Y 3 R p b 2 4 x L z I w M j N f U m V w b 3 J 0 Z S B k Z S B F a m V j d W N p w 7 N u I E N v b n R y Y W N 0 d W F s L 0 F 1 d G 9 S Z W 1 v d m V k Q 2 9 s d W 1 u c z E u e 0 5 v I E N E U C B O b 3 Z l Z G F k Z X M s N T F 9 J n F 1 b 3 Q 7 L C Z x d W 9 0 O 1 N l Y 3 R p b 2 4 x L z I w M j N f U m V w b 3 J 0 Z S B k Z S B F a m V j d W N p w 7 N u I E N v b n R y Y W N 0 d W F s L 0 F 1 d G 9 S Z W 1 v d m V k Q 2 9 s d W 1 u c z E u e 0 V 4 c G V k a W N p w 7 N u I E N E U C B O b 3 Z l Z G F k Z X M s N T J 9 J n F 1 b 3 Q 7 L C Z x d W 9 0 O 1 N l Y 3 R p b 2 4 x L z I w M j N f U m V w b 3 J 0 Z S B k Z S B F a m V j d W N p w 7 N u I E N v b n R y Y W N 0 d W F s L 0 F 1 d G 9 S Z W 1 v d m V k Q 2 9 s d W 1 u c z E u e 1 Z h b G 9 y I E N E U C B O b 3 Z l Z G F k Z X M s N T N 9 J n F 1 b 3 Q 7 L C Z x d W 9 0 O 1 N l Y 3 R p b 2 4 x L z I w M j N f U m V w b 3 J 0 Z S B k Z S B F a m V j d W N p w 7 N u I E N v b n R y Y W N 0 d W F s L 0 F 1 d G 9 S Z W 1 v d m V k Q 2 9 s d W 1 u c z E u e 0 5 v I E N E U C B W a W d l b m N p Y X M g R n V 0 d X J h c y B O b 3 Z l Z C w 1 N H 0 m c X V v d D s s J n F 1 b 3 Q 7 U 2 V j d G l v b j E v M j A y M 1 9 S Z X B v c n R l I G R l I E V q Z W N 1 Y 2 n D s 2 4 g Q 2 9 u d H J h Y 3 R 1 Y W w v Q X V 0 b 1 J l b W 9 2 Z W R D b 2 x 1 b W 5 z M S 5 7 R X h w Z W R p Y 2 n D s 2 4 g Q 0 R Q I F Z p Z 2 V u Y 2 l h c y B G d X R 1 c l 8 x L D U 1 f S Z x d W 9 0 O y w m c X V v d D t T Z W N 0 a W 9 u M S 8 y M D I z X 1 J l c G 9 y d G U g Z G U g R W p l Y 3 V j a c O z b i B D b 2 5 0 c m F j d H V h b C 9 B d X R v U m V t b 3 Z l Z E N v b H V t b n M x L n t W Y W x v c i B D R F A g V m l n Z W 5 j a W F z I E Z 1 d H V y Y X M g T m 8 s N T Z 9 J n F 1 b 3 Q 7 L C Z x d W 9 0 O 1 N l Y 3 R p b 2 4 x L z I w M j N f U m V w b 3 J 0 Z S B k Z S B F a m V j d W N p w 7 N u I E N v b n R y Y W N 0 d W F s L 0 F 1 d G 9 S Z W 1 v d m V k Q 2 9 s d W 1 u c z E u e 0 5 v I F J Q I E 5 v d m V k Y W R l c y w 1 N 3 0 m c X V v d D s s J n F 1 b 3 Q 7 U 2 V j d G l v b j E v M j A y M 1 9 S Z X B v c n R l I G R l I E V q Z W N 1 Y 2 n D s 2 4 g Q 2 9 u d H J h Y 3 R 1 Y W w v Q X V 0 b 1 J l b W 9 2 Z W R D b 2 x 1 b W 5 z M S 5 7 R X h w Z W R p Y 2 n D s 2 4 g U l A g T m 9 2 Z W R h Z G V z L D U 4 f S Z x d W 9 0 O y w m c X V v d D t T Z W N 0 a W 9 u M S 8 y M D I z X 1 J l c G 9 y d G U g Z G U g R W p l Y 3 V j a c O z b i B D b 2 5 0 c m F j d H V h b C 9 B d X R v U m V t b 3 Z l Z E N v b H V t b n M x L n t W Y W x v c i B S U C B O b 3 Z l Z G F k Z X M s N T l 9 J n F 1 b 3 Q 7 L C Z x d W 9 0 O 1 N l Y 3 R p b 2 4 x L z I w M j N f U m V w b 3 J 0 Z S B k Z S B F a m V j d W N p w 7 N u I E N v b n R y Y W N 0 d W F s L 0 F 1 d G 9 S Z W 1 v d m V k Q 2 9 s d W 1 u c z E u e 0 5 v I F J Q I F Z p Z 2 V u Y 2 l h c y B G d X R 1 c m F z I E 5 v d m V k Y S w 2 M H 0 m c X V v d D s s J n F 1 b 3 Q 7 U 2 V j d G l v b j E v M j A y M 1 9 S Z X B v c n R l I G R l I E V q Z W N 1 Y 2 n D s 2 4 g Q 2 9 u d H J h Y 3 R 1 Y W w v Q X V 0 b 1 J l b W 9 2 Z W R D b 2 x 1 b W 5 z M S 5 7 R X h w Z W R p Y 2 n D s 2 4 g U l A g V m l n Z W 5 j a W F z I E Z 1 d H V y Y V 8 y L D Y x f S Z x d W 9 0 O y w m c X V v d D t T Z W N 0 a W 9 u M S 8 y M D I z X 1 J l c G 9 y d G U g Z G U g R W p l Y 3 V j a c O z b i B D b 2 5 0 c m F j d H V h b C 9 B d X R v U m V t b 3 Z l Z E N v b H V t b n M x L n t W Y W x v c i B S U C B W a W d l b m N p Y X M g R n V 0 d X J h c y B O b 3 Y s N j J 9 J n F 1 b 3 Q 7 L C Z x d W 9 0 O 1 N l Y 3 R p b 2 4 x L z I w M j N f U m V w b 3 J 0 Z S B k Z S B F a m V j d W N p w 7 N u I E N v b n R y Y W N 0 d W F s L 0 F 1 d G 9 S Z W 1 v d m V k Q 2 9 s d W 1 u c z E u e 0 5 v I H B l Z G l k b y B t b 2 R p Z m l j Y W N p w 7 N u L D Y z f S Z x d W 9 0 O y w m c X V v d D t T Z W N 0 a W 9 u M S 8 y M D I z X 1 J l c G 9 y d G U g Z G U g R W p l Y 3 V j a c O z b i B D b 2 5 0 c m F j d H V h b C 9 B d X R v U m V t b 3 Z l Z E N v b H V t b n M x L n t W Y W x v c i B 0 b 3 R h b C B h Z G l j a W 9 u Z X M s N j R 9 J n F 1 b 3 Q 7 L C Z x d W 9 0 O 1 N l Y 3 R p b 2 4 x L z I w M j N f U m V w b 3 J 0 Z S B k Z S B F a m V j d W N p w 7 N u I E N v b n R y Y W N 0 d W F s L 0 F 1 d G 9 S Z W 1 v d m V k Q 2 9 s d W 1 u c z E u e 0 4 u I G F k a W N p b 2 5 l c y B y Z W F s a X p h Z G F z L D Y 1 f S Z x d W 9 0 O y w m c X V v d D t T Z W N 0 a W 9 u M S 8 y M D I z X 1 J l c G 9 y d G U g Z G U g R W p l Y 3 V j a c O z b i B D b 2 5 0 c m F j d H V h b C 9 B d X R v U m V t b 3 Z l Z E N v b H V t b n M x L n t W Y W x v c i B 0 b 3 R h b C B j b 2 5 0 c m F 0 b y B j b 2 4 g Y W R p Y 2 k s N j Z 9 J n F 1 b 3 Q 7 L C Z x d W 9 0 O 1 N l Y 3 R p b 2 4 x L z I w M j N f U m V w b 3 J 0 Z S B k Z S B F a m V j d W N p w 7 N u I E N v b n R y Y W N 0 d W F s L 0 F 1 d G 9 S Z W 1 v d m V k Q 2 9 s d W 1 u c z E u e 0 Z v c m 1 h I G R l I H B h Z 2 8 s N j d 9 J n F 1 b 3 Q 7 L C Z x d W 9 0 O 1 N l Y 3 R p b 2 4 x L z I w M j N f U m V w b 3 J 0 Z S B k Z S B F a m V j d W N p w 7 N u I E N v b n R y Y W N 0 d W F s L 0 F 1 d G 9 S Z W 1 v d m V k Q 2 9 s d W 1 u c z E u e 1 B s Y X p v I G V q Z W N 1 Y 2 n D s 2 4 g Y 2 9 u d H J h d G 8 s N j h 9 J n F 1 b 3 Q 7 L C Z x d W 9 0 O 1 N l Y 3 R p b 2 4 x L z I w M j N f U m V w b 3 J 0 Z S B k Z S B F a m V j d W N p w 7 N u I E N v b n R y Y W N 0 d W F s L 0 F 1 d G 9 S Z W 1 v d m V k Q 2 9 s d W 1 u c z E u e 0 9 i c 2 V y d m F j a c O z b m V z I H B s Y X p v L D Y 5 f S Z x d W 9 0 O y w m c X V v d D t T Z W N 0 a W 9 u M S 8 y M D I z X 1 J l c G 9 y d G U g Z G U g R W p l Y 3 V j a c O z b i B D b 2 5 0 c m F j d H V h b C 9 B d X R v U m V t b 3 Z l Z E N v b H V t b n M x L n t Q b G F 6 b y B 0 b 3 R h b C B w c s O z c n J v Z 2 F z L D c w f S Z x d W 9 0 O y w m c X V v d D t T Z W N 0 a W 9 u M S 8 y M D I z X 1 J l c G 9 y d G U g Z G U g R W p l Y 3 V j a c O z b i B D b 2 5 0 c m F j d H V h b C 9 B d X R v U m V t b 3 Z l Z E N v b H V t b n M x L n t P Y n N l c n Z h Y 2 n D s 2 5 l c y B w b G F 6 b y B w c s O z c n J v Z 2 E s N z F 9 J n F 1 b 3 Q 7 L C Z x d W 9 0 O 1 N l Y 3 R p b 2 4 x L z I w M j N f U m V w b 3 J 0 Z S B k Z S B F a m V j d W N p w 7 N u I E N v b n R y Y W N 0 d W F s L 0 F 1 d G 9 S Z W 1 v d m V k Q 2 9 s d W 1 u c z E u e 1 B s Y X p v I H R v d G F s I G N v b n R y Y X R v L D c y f S Z x d W 9 0 O y w m c X V v d D t T Z W N 0 a W 9 u M S 8 y M D I z X 1 J l c G 9 y d G U g Z G U g R W p l Y 3 V j a c O z b i B D b 2 5 0 c m F j d H V h b C 9 B d X R v U m V t b 3 Z l Z E N v b H V t b n M x L n t W a W d l b m N p Y S B k Z W w g Y 2 9 u d H J h d G 8 s N z N 9 J n F 1 b 3 Q 7 L C Z x d W 9 0 O 1 N l Y 3 R p b 2 4 x L z I w M j N f U m V w b 3 J 0 Z S B k Z S B F a m V j d W N p w 7 N u I E N v b n R y Y W N 0 d W F s L 0 F 1 d G 9 S Z W 1 v d m V k Q 2 9 s d W 1 u c z E u e 0 N v b n R y Y X R p c 3 R h L D c 0 f S Z x d W 9 0 O y w m c X V v d D t T Z W N 0 a W 9 u M S 8 y M D I z X 1 J l c G 9 y d G U g Z G U g R W p l Y 3 V j a c O z b i B D b 2 5 0 c m F j d H V h b C 9 B d X R v U m V t b 3 Z l Z E N v b H V t b n M x L n t J Z C B j b 2 5 0 c m F 0 a X N 0 Y S w 3 N X 0 m c X V v d D s s J n F 1 b 3 Q 7 U 2 V j d G l v b j E v M j A y M 1 9 S Z X B v c n R l I G R l I E V q Z W N 1 Y 2 n D s 2 4 g Q 2 9 u d H J h Y 3 R 1 Y W w v Q X V 0 b 1 J l b W 9 2 Z W R D b 2 x 1 b W 5 z M S 5 7 R M O t Z 2 l 0 b y B 2 Z X J p Z m l j Y W N p w 7 N u I E l k L D c 2 f S Z x d W 9 0 O y w m c X V v d D t T Z W N 0 a W 9 u M S 8 y M D I z X 1 J l c G 9 y d G U g Z G U g R W p l Y 3 V j a c O z b i B D b 2 5 0 c m F j d H V h b C 9 B d X R v U m V t b 3 Z l Z E N v b H V t b n M x L n t U a X B v I E l E L D c 3 f S Z x d W 9 0 O y w m c X V v d D t T Z W N 0 a W 9 u M S 8 y M D I z X 1 J l c G 9 y d G U g Z G U g R W p l Y 3 V j a c O z b i B D b 2 5 0 c m F j d H V h b C 9 B d X R v U m V t b 3 Z l Z E N v b H V t b n M x L n t O Y X R 1 c m F s Z X p h L D c 4 f S Z x d W 9 0 O y w m c X V v d D t T Z W N 0 a W 9 u M S 8 y M D I z X 1 J l c G 9 y d G U g Z G U g R W p l Y 3 V j a c O z b i B D b 2 5 0 c m F j d H V h b C 9 B d X R v U m V t b 3 Z l Z E N v b H V t b n M x L n t T Z X h v L D c 5 f S Z x d W 9 0 O y w m c X V v d D t T Z W N 0 a W 9 u M S 8 y M D I z X 1 J l c G 9 y d G U g Z G U g R W p l Y 3 V j a c O z b i B D b 2 5 0 c m F j d H V h b C 9 B d X R v U m V t b 3 Z l Z E N v b H V t b n M x L n t F Z G F k L D g w f S Z x d W 9 0 O y w m c X V v d D t T Z W N 0 a W 9 u M S 8 y M D I z X 1 J l c G 9 y d G U g Z G U g R W p l Y 3 V j a c O z b i B D b 2 5 0 c m F j d H V h b C 9 B d X R v U m V t b 3 Z l Z E N v b H V t b n M x L n t O a X Z l b C B k Z S B l c 3 R 1 Z G l v L D g x f S Z x d W 9 0 O y w m c X V v d D t T Z W N 0 a W 9 u M S 8 y M D I z X 1 J l c G 9 y d G U g Z G U g R W p l Y 3 V j a c O z b i B D b 2 5 0 c m F j d H V h b C 9 B d X R v U m V t b 3 Z l Z E N v b H V t b n M x L n t Q c m 9 m Z X N p w 7 N u L D g y f S Z x d W 9 0 O y w m c X V v d D t T Z W N 0 a W 9 u M S 8 y M D I z X 1 J l c G 9 y d G U g Z G U g R W p l Y 3 V j a c O z b i B D b 2 5 0 c m F j d H V h b C 9 B d X R v U m V t b 3 Z l Z E N v b H V t b n M x L n t G b 3 J t Y W N p w 7 N u I G N v b n R y Y X R p c 3 R h L D g z f S Z x d W 9 0 O y w m c X V v d D t T Z W N 0 a W 9 u M S 8 y M D I z X 1 J l c G 9 y d G U g Z G U g R W p l Y 3 V j a c O z b i B D b 2 5 0 c m F j d H V h b C 9 B d X R v U m V t b 3 Z l Z E N v b H V t b n M x L n t F e H B l c m l l b m N p Y S B j b 2 5 0 c m F 0 a X N 0 Y S w 4 N H 0 m c X V v d D s s J n F 1 b 3 Q 7 U 2 V j d G l v b j E v M j A y M 1 9 S Z X B v c n R l I G R l I E V q Z W N 1 Y 2 n D s 2 4 g Q 2 9 u d H J h Y 3 R 1 Y W w v Q X V 0 b 1 J l b W 9 2 Z W R D b 2 x 1 b W 5 z M S 5 7 R X h w Z X J p Z W 5 j a W E g c m V s Y W N p b 2 5 h Z G E s O D V 9 J n F 1 b 3 Q 7 L C Z x d W 9 0 O 1 N l Y 3 R p b 2 4 x L z I w M j N f U m V w b 3 J 0 Z S B k Z S B F a m V j d W N p w 7 N u I E N v b n R y Y W N 0 d W F s L 0 F 1 d G 9 S Z W 1 v d m V k Q 2 9 s d W 1 u c z E u e 1 R p c G 8 g a W R l b n R p Z m l j Y W N p w 7 N u I H J l c H J l c 2 V u d G E s O D Z 9 J n F 1 b 3 Q 7 L C Z x d W 9 0 O 1 N l Y 3 R p b 2 4 x L z I w M j N f U m V w b 3 J 0 Z S B k Z S B F a m V j d W N p w 7 N u I E N v b n R y Y W N 0 d W F s L 0 F 1 d G 9 S Z W 1 v d m V k Q 2 9 s d W 1 u c z E u e 0 l k Z W 5 0 a W Z p Y 2 F j a W 9 u I F J l c H J l c 2 V u d G F u d G U s O D d 9 J n F 1 b 3 Q 7 L C Z x d W 9 0 O 1 N l Y 3 R p b 2 4 x L z I w M j N f U m V w b 3 J 0 Z S B k Z S B F a m V j d W N p w 7 N u I E N v b n R y Y W N 0 d W F s L 0 F 1 d G 9 S Z W 1 v d m V k Q 2 9 s d W 1 u c z E u e 1 J l c H J l c 2 V u d G F u d G U g b G V n Y W w s O D h 9 J n F 1 b 3 Q 7 L C Z x d W 9 0 O 1 N l Y 3 R p b 2 4 x L z I w M j N f U m V w b 3 J 0 Z S B k Z S B F a m V j d W N p w 7 N u I E N v b n R y Y W N 0 d W F s L 0 F 1 d G 9 S Z W 1 v d m V k Q 2 9 s d W 1 u c z E u e 0 5 v b W J y Z S B y Z X B y Z X N l b n R h b n R l I G x l Z 2 F s L W N v b i w 4 O X 0 m c X V v d D s s J n F 1 b 3 Q 7 U 2 V j d G l v b j E v M j A y M 1 9 S Z X B v c n R l I G R l I E V q Z W N 1 Y 2 n D s 2 4 g Q 2 9 u d H J h Y 3 R 1 Y W w v Q X V 0 b 1 J l b W 9 2 Z W R D b 2 x 1 b W 5 z M S 5 7 Q 2 F y Z 2 8 g U m V w c m V z Z W 5 0 Y W 5 0 Z S B M Z W d h b C w 5 M H 0 m c X V v d D s s J n F 1 b 3 Q 7 U 2 V j d G l v b j E v M j A y M 1 9 S Z X B v c n R l I G R l I E V q Z W N 1 Y 2 n D s 2 4 g Q 2 9 u d H J h Y 3 R 1 Y W w v Q X V 0 b 1 J l b W 9 2 Z W R D b 2 x 1 b W 5 z M S 5 7 R G l y Z W N j a c O z b i B w c m 9 2 Z W V k b 3 I s O T F 9 J n F 1 b 3 Q 7 L C Z x d W 9 0 O 1 N l Y 3 R p b 2 4 x L z I w M j N f U m V w b 3 J 0 Z S B k Z S B F a m V j d W N p w 7 N u I E N v b n R y Y W N 0 d W F s L 0 F 1 d G 9 S Z W 1 v d m V k Q 2 9 s d W 1 u c z E u e 1 R l b M O p Z m 9 u b y B w c m 9 2 Z W V k b 3 I s O T J 9 J n F 1 b 3 Q 7 L C Z x d W 9 0 O 1 N l Y 3 R p b 2 4 x L z I w M j N f U m V w b 3 J 0 Z S B k Z S B F a m V j d W N p w 7 N u I E N v b n R y Y W N 0 d W F s L 0 F 1 d G 9 S Z W 1 v d m V k Q 2 9 s d W 1 u c z E u e 0 N v c n J l b y 1 l I H B y b 3 Z l Z W R v c i w 5 M 3 0 m c X V v d D s s J n F 1 b 3 Q 7 U 2 V j d G l v b j E v M j A y M 1 9 S Z X B v c n R l I G R l I E V q Z W N 1 Y 2 n D s 2 4 g Q 2 9 u d H J h Y 3 R 1 Y W w v Q X V 0 b 1 J l b W 9 2 Z W R D b 2 x 1 b W 5 z M S 5 7 V G l w b y B l b n R p Z G F k L D k 0 f S Z x d W 9 0 O y w m c X V v d D t T Z W N 0 a W 9 u M S 8 y M D I z X 1 J l c G 9 y d G U g Z G U g R W p l Y 3 V j a c O z b i B D b 2 5 0 c m F j d H V h b C 9 B d X R v U m V t b 3 Z l Z E N v b H V t b n M x L n t O b y B j Z X J 0 a W Z p Y 2 F k b y B j b 2 5 z d G l 0 d W N p w 7 N u L D k 1 f S Z x d W 9 0 O y w m c X V v d D t T Z W N 0 a W 9 u M S 8 y M D I z X 1 J l c G 9 y d G U g Z G U g R W p l Y 3 V j a c O z b i B D b 2 5 0 c m F j d H V h b C 9 B d X R v U m V t b 3 Z l Z E N v b H V t b n M x L n t U a X B v I G R l I G 9 y Z y 9 w Z X J z L D k 2 f S Z x d W 9 0 O y w m c X V v d D t T Z W N 0 a W 9 u M S 8 y M D I z X 1 J l c G 9 y d G U g Z G U g R W p l Y 3 V j a c O z b i B D b 2 5 0 c m F j d H V h b C 9 B d X R v U m V t b 3 Z l Z E N v b H V t b n M x L n t O Y W N p b 2 5 h b G l k Y W Q s O T d 9 J n F 1 b 3 Q 7 L C Z x d W 9 0 O 1 N l Y 3 R p b 2 4 x L z I w M j N f U m V w b 3 J 0 Z S B k Z S B F a m V j d W N p w 7 N u I E N v b n R y Y W N 0 d W F s L 0 F 1 d G 9 S Z W 1 v d m V k Q 2 9 s d W 1 u c z E u e 0 R h d G 9 z I C B T d X B l c n Z p c 2 9 y L D k 4 f S Z x d W 9 0 O y w m c X V v d D t T Z W N 0 a W 9 u M S 8 y M D I z X 1 J l c G 9 y d G U g Z G U g R W p l Y 3 V j a c O z b i B D b 2 5 0 c m F j d H V h b C 9 B d X R v U m V t b 3 Z l Z E N v b H V t b n M x L n t E Y X R v c y B k Z S B J b n R l c n Z l b n R v c i w 5 O X 0 m c X V v d D s s J n F 1 b 3 Q 7 U 2 V j d G l v b j E v M j A y M 1 9 S Z X B v c n R l I G R l I E V q Z W N 1 Y 2 n D s 2 4 g Q 2 9 u d H J h Y 3 R 1 Y W w v Q X V 0 b 1 J l b W 9 2 Z W R D b 2 x 1 b W 5 z M S 5 7 T 3 J k Z W 5 h Z G 9 y I G R l b C B n Y X N 0 b y w x M D B 9 J n F 1 b 3 Q 7 L C Z x d W 9 0 O 1 N l Y 3 R p b 2 4 x L z I w M j N f U m V w b 3 J 0 Z S B k Z S B F a m V j d W N p w 7 N u I E N v b n R y Y W N 0 d W F s L 0 F 1 d G 9 S Z W 1 v d m V k Q 2 9 s d W 1 u c z E u e 0 N s Y X N l I G R l I G d h c m F u d M O t Y S w x M D F 9 J n F 1 b 3 Q 7 L C Z x d W 9 0 O 1 N l Y 3 R p b 2 4 x L z I w M j N f U m V w b 3 J 0 Z S B k Z S B F a m V j d W N p w 7 N u I E N v b n R y Y W N 0 d W F s L 0 F 1 d G 9 S Z W 1 v d m V k Q 2 9 s d W 1 u c z E u e 0 d h c m F u d M O t Y S B v I H D D s 2 x p e m E s M T A y f S Z x d W 9 0 O y w m c X V v d D t T Z W N 0 a W 9 u M S 8 y M D I z X 1 J l c G 9 y d G U g Z G U g R W p l Y 3 V j a c O z b i B D b 2 5 0 c m F j d H V h b C 9 B d X R v U m V t b 3 Z l Z E N v b H V t b n M x L n t O L i B n Y X J h b n R p Y S w x M D N 9 J n F 1 b 3 Q 7 L C Z x d W 9 0 O 1 N l Y 3 R p b 2 4 x L z I w M j N f U m V w b 3 J 0 Z S B k Z S B F a m V j d W N p w 7 N u I E N v b n R y Y W N 0 d W F s L 0 F 1 d G 9 S Z W 1 v d m V k Q 2 9 s d W 1 u c z E u e 0 4 u I G F u Z X h v L D E w N H 0 m c X V v d D s s J n F 1 b 3 Q 7 U 2 V j d G l v b j E v M j A y M 1 9 S Z X B v c n R l I G R l I E V q Z W N 1 Y 2 n D s 2 4 g Q 2 9 u d H J h Y 3 R 1 Y W w v Q X V 0 b 1 J l b W 9 2 Z W R D b 2 x 1 b W 5 z M S 5 7 R m V j a G E g a W 5 p Y 2 l v I H Z p Z 2 V u Y 2 l h L D E w N X 0 m c X V v d D s s J n F 1 b 3 Q 7 U 2 V j d G l v b j E v M j A y M 1 9 S Z X B v c n R l I G R l I E V q Z W N 1 Y 2 n D s 2 4 g Q 2 9 u d H J h Y 3 R 1 Y W w v Q X V 0 b 1 J l b W 9 2 Z W R D b 2 x 1 b W 5 z M S 5 7 R m V j a G E g Z m l u I H Z p Z 2 V u Y 2 l h L D E w N n 0 m c X V v d D s s J n F 1 b 3 Q 7 U 2 V j d G l v b j E v M j A y M 1 9 S Z X B v c n R l I G R l I E V q Z W N 1 Y 2 n D s 2 4 g Q 2 9 u d H J h Y 3 R 1 Y W w v Q X V 0 b 1 J l b W 9 2 Z W R D b 2 x 1 b W 5 z M S 5 7 R m V j a G E g Z 2 F y Y W 5 0 a W E s M T A 3 f S Z x d W 9 0 O y w m c X V v d D t T Z W N 0 a W 9 u M S 8 y M D I z X 1 J l c G 9 y d G U g Z G U g R W p l Y 3 V j a c O z b i B D b 2 5 0 c m F j d H V h b C 9 B d X R v U m V t b 3 Z l Z E N v b H V t b n M x L n t B c 2 V n d X J h Z G 9 y Y S w x M D h 9 J n F 1 b 3 Q 7 L C Z x d W 9 0 O 1 N l Y 3 R p b 2 4 x L z I w M j N f U m V w b 3 J 0 Z S B k Z S B F a m V j d W N p w 7 N u I E N v b n R y Y W N 0 d W F s L 0 F 1 d G 9 S Z W 1 v d m V k Q 2 9 s d W 1 u c z E u e 0 d h c m F u d M O t Y S B v I H D D s 2 x p e m E g U k N F L D E w O X 0 m c X V v d D s s J n F 1 b 3 Q 7 U 2 V j d G l v b j E v M j A y M 1 9 S Z X B v c n R l I G R l I E V q Z W N 1 Y 2 n D s 2 4 g Q 2 9 u d H J h Y 3 R 1 Y W w v Q X V 0 b 1 J l b W 9 2 Z W R D b 2 x 1 b W 5 z M S 5 7 T m 8 g Z 2 F y Y W 5 0 w 6 1 h I F J D R S w x M T B 9 J n F 1 b 3 Q 7 L C Z x d W 9 0 O 1 N l Y 3 R p b 2 4 x L z I w M j N f U m V w b 3 J 0 Z S B k Z S B F a m V j d W N p w 7 N u I E N v b n R y Y W N 0 d W F s L 0 F 1 d G 9 S Z W 1 v d m V k Q 2 9 s d W 1 u c z E u e 0 5 v I G F u Z X h v I G d h c m F u d M O t Y S B S Q 0 U s M T E x f S Z x d W 9 0 O y w m c X V v d D t T Z W N 0 a W 9 u M S 8 y M D I z X 1 J l c G 9 y d G U g Z G U g R W p l Y 3 V j a c O z b i B D b 2 5 0 c m F j d H V h b C 9 B d X R v U m V t b 3 Z l Z E N v b H V t b n M x L n t G Z W N o Y S B p b m l j a W 8 g d m l n Z W 5 j a W F f M y w x M T J 9 J n F 1 b 3 Q 7 L C Z x d W 9 0 O 1 N l Y 3 R p b 2 4 x L z I w M j N f U m V w b 3 J 0 Z S B k Z S B F a m V j d W N p w 7 N u I E N v b n R y Y W N 0 d W F s L 0 F 1 d G 9 S Z W 1 v d m V k Q 2 9 s d W 1 u c z E u e 0 Z l Y 2 h h I G Z p b i B 2 a W d l b m N p Y V 8 0 L D E x M 3 0 m c X V v d D s s J n F 1 b 3 Q 7 U 2 V j d G l v b j E v M j A y M 1 9 S Z X B v c n R l I G R l I E V q Z W N 1 Y 2 n D s 2 4 g Q 2 9 u d H J h Y 3 R 1 Y W w v Q X V 0 b 1 J l b W 9 2 Z W R D b 2 x 1 b W 5 z M S 5 7 R m V j a G E g Z 2 F y Y W 5 0 a W F f N S w x M T R 9 J n F 1 b 3 Q 7 L C Z x d W 9 0 O 1 N l Y 3 R p b 2 4 x L z I w M j N f U m V w b 3 J 0 Z S B k Z S B F a m V j d W N p w 7 N u I E N v b n R y Y W N 0 d W F s L 0 F 1 d G 9 S Z W 1 v d m V k Q 2 9 s d W 1 u c z E u e 0 F z Z W d 1 c m F k b 3 J h X z Y s M T E 1 f S Z x d W 9 0 O y w m c X V v d D t T Z W N 0 a W 9 u M S 8 y M D I z X 1 J l c G 9 y d G U g Z G U g R W p l Y 3 V j a c O z b i B D b 2 5 0 c m F j d H V h b C 9 B d X R v U m V t b 3 Z l Z E N v b H V t b n M x L n t B c H J v Y m F j a c O z b i B n Y X J h b n T D r W F z L D E x N n 0 m c X V v d D s s J n F 1 b 3 Q 7 U 2 V j d G l v b j E v M j A y M 1 9 S Z X B v c n R l I G R l I E V q Z W N 1 Y 2 n D s 2 4 g Q 2 9 u d H J h Y 3 R 1 Y W w v Q X V 0 b 1 J l b W 9 2 Z W R D b 2 x 1 b W 5 z M S 5 7 T 2 J z Z X J 2 Y W N p w 7 N u Z X M g Z 2 F y Y W 5 0 w 6 1 h c y w x M T d 9 J n F 1 b 3 Q 7 L C Z x d W 9 0 O 1 N l Y 3 R p b 2 4 x L z I w M j N f U m V w b 3 J 0 Z S B k Z S B F a m V j d W N p w 7 N u I E N v b n R y Y W N 0 d W F s L 0 F 1 d G 9 S Z W 1 v d m V k Q 2 9 s d W 1 u c z E u e 0 V z d G F k b y w x M T h 9 J n F 1 b 3 Q 7 L C Z x d W 9 0 O 1 N l Y 3 R p b 2 4 x L z I w M j N f U m V w b 3 J 0 Z S B k Z S B F a m V j d W N p w 7 N u I E N v b n R y Y W N 0 d W F s L 0 F 1 d G 9 S Z W 1 v d m V k Q 2 9 s d W 1 u c z E u e 0 Z p c m 1 h I G R l b C B j b 2 5 0 c m F 0 a X N 0 Y S w x M T l 9 J n F 1 b 3 Q 7 L C Z x d W 9 0 O 1 N l Y 3 R p b 2 4 x L z I w M j N f U m V w b 3 J 0 Z S B k Z S B F a m V j d W N p w 7 N u I E N v b n R y Y W N 0 d W F s L 0 F 1 d G 9 S Z W 1 v d m V k Q 2 9 s d W 1 u c z E u e 0 Z l Y 2 h h I H B h c m E g c m V t a X R p c i B k b 2 N z L D E y M H 0 m c X V v d D s s J n F 1 b 3 Q 7 U 2 V j d G l v b j E v M j A y M 1 9 S Z X B v c n R l I G R l I E V q Z W N 1 Y 2 n D s 2 4 g Q 2 9 u d H J h Y 3 R 1 Y W w v Q X V 0 b 1 J l b W 9 2 Z W R D b 2 x 1 b W 5 z M S 5 7 R m V j a G E g Z G U g Y W R q d W R p Y 2 F j a c O z b i w x M j F 9 J n F 1 b 3 Q 7 L C Z x d W 9 0 O 1 N l Y 3 R p b 2 4 x L z I w M j N f U m V w b 3 J 0 Z S B k Z S B F a m V j d W N p w 7 N u I E N v b n R y Y W N 0 d W F s L 0 F 1 d G 9 S Z W 1 v d m V k Q 2 9 s d W 1 u c z E u e 1 N 1 c 2 N y a X B j a c O z b i B j b 2 5 0 c m F 0 b y w x M j J 9 J n F 1 b 3 Q 7 L C Z x d W 9 0 O 1 N l Y 3 R p b 2 4 x L z I w M j N f U m V w b 3 J 0 Z S B k Z S B F a m V j d W N p w 7 N u I E N v b n R y Y W N 0 d W F s L 0 F 1 d G 9 S Z W 1 v d m V k Q 2 9 s d W 1 u c z E u e 0 x l Z 2 F s a X p h Y 2 n D s 2 4 g Y 2 9 u d H J h d G 8 s M T I z f S Z x d W 9 0 O y w m c X V v d D t T Z W N 0 a W 9 u M S 8 y M D I z X 1 J l c G 9 y d G U g Z G U g R W p l Y 3 V j a c O z b i B D b 2 5 0 c m F j d H V h b C 9 B d X R v U m V t b 3 Z l Z E N v b H V t b n M x L n t N b 2 R p Z m l j Y W N p w 7 N u I G R l I G d h c m F u d M O t Y X M s M T I 0 f S Z x d W 9 0 O y w m c X V v d D t T Z W N 0 a W 9 u M S 8 y M D I z X 1 J l c G 9 y d G U g Z G U g R W p l Y 3 V j a c O z b i B D b 2 5 0 c m F j d H V h b C 9 B d X R v U m V t b 3 Z l Z E N v b H V t b n M x L n t J b m l j a W 8 g Y 2 9 u d H J h d G 8 g T 0 k s M T I 1 f S Z x d W 9 0 O y w m c X V v d D t T Z W N 0 a W 9 u M S 8 y M D I z X 1 J l c G 9 y d G U g Z G U g R W p l Y 3 V j a c O z b i B D b 2 5 0 c m F j d H V h b C 9 B d X R v U m V t b 3 Z l Z E N v b H V t b n M x L n t G a W 5 h b G l 6 Y W N p w 7 N u I G N v b n R y Y X R v I E 9 J L D E y N n 0 m c X V v d D s s J n F 1 b 3 Q 7 U 2 V j d G l v b j E v M j A y M 1 9 S Z X B v c n R l I G R l I E V q Z W N 1 Y 2 n D s 2 4 g Q 2 9 u d H J h Y 3 R 1 Y W w v Q X V 0 b 1 J l b W 9 2 Z W R D b 2 x 1 b W 5 z M S 5 7 R m l u Y W x p e m F j a c O z b i B k Z W Z p b m l 0 a X Z h L D E y N 3 0 m c X V v d D s s J n F 1 b 3 Q 7 U 2 V j d G l v b j E v M j A y M 1 9 S Z X B v c n R l I G R l I E V q Z W N 1 Y 2 n D s 2 4 g Q 2 9 u d H J h Y 3 R 1 Y W w v Q X V 0 b 1 J l b W 9 2 Z W R D b 2 x 1 b W 5 z M S 5 7 R G F 0 b 3 M g Z G U g Q 2 V z a c O z b i w x M j h 9 J n F 1 b 3 Q 7 L C Z x d W 9 0 O 1 N l Y 3 R p b 2 4 x L z I w M j N f U m V w b 3 J 0 Z S B k Z S B F a m V j d W N p w 7 N u I E N v b n R y Y W N 0 d W F s L 0 F 1 d G 9 S Z W 1 v d m V k Q 2 9 s d W 1 u c z E u e 0 N h b n R p Z G F k I G R l I H N 1 c 3 B l b n N p w 7 N u Z X M g c m V h b G k s M T I 5 f S Z x d W 9 0 O y w m c X V v d D t T Z W N 0 a W 9 u M S 8 y M D I z X 1 J l c G 9 y d G U g Z G U g R W p l Y 3 V j a c O z b i B D b 2 5 0 c m F j d H V h b C 9 B d X R v U m V t b 3 Z l Z E N v b H V t b n M x L n t T d X N j c m l w Y 2 n D s 2 4 g Z G U g b G E g c 3 V z c G V u c 2 n D s 2 4 s M T M w f S Z x d W 9 0 O y w m c X V v d D t T Z W N 0 a W 9 u M S 8 y M D I z X 1 J l c G 9 y d G U g Z G U g R W p l Y 3 V j a c O z b i B D b 2 5 0 c m F j d H V h b C 9 B d X R v U m V t b 3 Z l Z E N v b H V t b n M x L n t E w 6 1 h c y B k Z S B z d X N w Z W 5 z a c O z b i w x M z F 9 J n F 1 b 3 Q 7 L C Z x d W 9 0 O 1 N l Y 3 R p b 2 4 x L z I w M j N f U m V w b 3 J 0 Z S B k Z S B F a m V j d W N p w 7 N u I E N v b n R y Y W N 0 d W F s L 0 F 1 d G 9 S Z W 1 v d m V k Q 2 9 s d W 1 u c z E u e 1 R l c m 1 p b m F j a c O z b i B h b n R p Y 2 l w Y W R h L D E z M n 0 m c X V v d D s s J n F 1 b 3 Q 7 U 2 V j d G l v b j E v M j A y M 1 9 S Z X B v c n R l I G R l I E V q Z W N 1 Y 2 n D s 2 4 g Q 2 9 u d H J h Y 3 R 1 Y W w v Q X V 0 b 1 J l b W 9 2 Z W R D b 2 x 1 b W 5 z M S 5 7 R m V j a G E g S W 5 m b 3 J t Z S B G a W 5 h b C w x M z N 9 J n F 1 b 3 Q 7 L C Z x d W 9 0 O 1 N l Y 3 R p b 2 4 x L z I w M j N f U m V w b 3 J 0 Z S B k Z S B F a m V j d W N p w 7 N u I E N v b n R y Y W N 0 d W F s L 0 F 1 d G 9 S Z W 1 v d m V k Q 2 9 s d W 1 u c z E u e 1 B y b 2 N l Z G U g Y S B s a X F 1 a W R h Y 2 n D s 2 4 s M T M 0 f S Z x d W 9 0 O y w m c X V v d D t T Z W N 0 a W 9 u M S 8 y M D I z X 1 J l c G 9 y d G U g Z G U g R W p l Y 3 V j a c O z b i B D b 2 5 0 c m F j d H V h b C 9 B d X R v U m V t b 3 Z l Z E N v b H V t b n M x L n t M a X F 1 a W R h Y 2 n D s 2 4 g c m V x d W V y a W R h L D E z N X 0 m c X V v d D s s J n F 1 b 3 Q 7 U 2 V j d G l v b j E v M j A y M 1 9 S Z X B v c n R l I G R l I E V q Z W N 1 Y 2 n D s 2 4 g Q 2 9 u d H J h Y 3 R 1 Y W w v Q X V 0 b 1 J l b W 9 2 Z W R D b 2 x 1 b W 5 z M S 5 7 V G l w b y B s a X F 1 a W R h Y 2 n D s 2 4 s M T M 2 f S Z x d W 9 0 O y w m c X V v d D t T Z W N 0 a W 9 u M S 8 y M D I z X 1 J l c G 9 y d G U g Z G U g R W p l Y 3 V j a c O z b i B D b 2 5 0 c m F j d H V h b C 9 B d X R v U m V t b 3 Z l Z E N v b H V t b n M x L n t T d X N j c m l w Y 2 n D s 2 4 g Y W N 0 Y S B s a X F 1 a W R h Y 2 n D s 2 4 s M T M 3 f S Z x d W 9 0 O y w m c X V v d D t T Z W N 0 a W 9 u M S 8 y M D I z X 1 J l c G 9 y d G U g Z G U g R W p l Y 3 V j a c O z b i B D b 2 5 0 c m F j d H V h b C 9 B d X R v U m V t b 3 Z l Z E N v b H V t b n M x L n t P Y n N l c n Z h Y 2 l v b m V z I G x p c X V p Z G F j a c O z b i w x M z h 9 J n F 1 b 3 Q 7 L C Z x d W 9 0 O 1 N l Y 3 R p b 2 4 x L z I w M j N f U m V w b 3 J 0 Z S B k Z S B F a m V j d W N p w 7 N u I E N v b n R y Y W N 0 d W F s L 0 F 1 d G 9 S Z W 1 v d m V k Q 2 9 s d W 1 u c z E u e 0 x p c X V p Z G F j a c O z b i A t I E F w c m 9 i Y W N p w 7 N u I G 9 y Z G V u L D E z O X 0 m c X V v d D s s J n F 1 b 3 Q 7 U 2 V j d G l v b j E v M j A y M 1 9 S Z X B v c n R l I G R l I E V q Z W N 1 Y 2 n D s 2 4 g Q 2 9 u d H J h Y 3 R 1 Y W w v Q X V 0 b 1 J l b W 9 2 Z W R D b 2 x 1 b W 5 z M S 5 7 Q 2 l l c n J l I G R l I G V 4 c G V k a W V u d G U s M T Q w f S Z x d W 9 0 O y w m c X V v d D t T Z W N 0 a W 9 u M S 8 y M D I z X 1 J l c G 9 y d G U g Z G U g R W p l Y 3 V j a c O z b i B D b 2 5 0 c m F j d H V h b C 9 B d X R v U m V t b 3 Z l Z E N v b H V t b n M x L n t K d X N 0 a W Z p Y 2 F j a c O z b i w x N D F 9 J n F 1 b 3 Q 7 L C Z x d W 9 0 O 1 N l Y 3 R p b 2 4 x L z I w M j N f U m V w b 3 J 0 Z S B k Z S B F a m V j d W N p w 7 N u I E N v b n R y Y W N 0 d W F s L 0 F 1 d G 9 S Z W 1 v d m V k Q 2 9 s d W 1 u c z E u e 0 9 i b G l n Y W N p b 2 5 l c y B F c 3 B l Y 2 l h b G V z I G N v b n R y Y S w x N D J 9 J n F 1 b 3 Q 7 L C Z x d W 9 0 O 1 N l Y 3 R p b 2 4 x L z I w M j N f U m V w b 3 J 0 Z S B k Z S B F a m V j d W N p w 7 N u I E N v b n R y Y W N 0 d W F s L 0 F 1 d G 9 S Z W 1 v d m V k Q 2 9 s d W 1 u c z E u e 0 9 i b G l n Y W N p b 2 5 l c y B z d X B l c n Z p c 2 9 y I G 8 g a W 5 0 Z S w x N D N 9 J n F 1 b 3 Q 7 L C Z x d W 9 0 O 1 N l Y 3 R p b 2 4 x L z I w M j N f U m V w b 3 J 0 Z S B k Z S B F a m V j d W N p w 7 N u I E N v b n R y Y W N 0 d W F s L 0 F 1 d G 9 S Z W 1 v d m V k Q 2 9 s d W 1 u c z E u e 0 9 i b G l n Y W N p b 2 5 l c y B T R E g s M T Q 0 f S Z x d W 9 0 O y w m c X V v d D t T Z W N 0 a W 9 u M S 8 y M D I z X 1 J l c G 9 y d G U g Z G U g R W p l Y 3 V j a c O z b i B D b 2 5 0 c m F j d H V h b C 9 B d X R v U m V t b 3 Z l Z E N v b H V t b n M x L n t Q c m 9 k d W N 0 b 3 M s I G V u d H J l Z 2 F i b G V z I C B v I H J l c 3 U s M T Q 1 f S Z x d W 9 0 O y w m c X V v d D t T Z W N 0 a W 9 u M S 8 y M D I z X 1 J l c G 9 y d G U g Z G U g R W p l Y 3 V j a c O z b i B D b 2 5 0 c m F j d H V h b C 9 B d X R v U m V t b 3 Z l Z E N v b H V t b n M x L n t B Z m l s a W F j a c O z b i B T R 1 J M L D E 0 N n 0 m c X V v d D s s J n F 1 b 3 Q 7 U 2 V j d G l v b j E v M j A y M 1 9 S Z X B v c n R l I G R l I E V q Z W N 1 Y 2 n D s 2 4 g Q 2 9 u d H J h Y 3 R 1 Y W w v Q X V 0 b 1 J l b W 9 2 Z W R D b 2 x 1 b W 5 z M S 5 7 R n V u Y 2 n D s 2 4 s M T Q 3 f S Z x d W 9 0 O 1 0 s J n F 1 b 3 Q 7 U m V s Y X R p b 2 5 z a G l w S W 5 m b y Z x d W 9 0 O z p b X X 0 i I C 8 + P C 9 T d G F i b G V F b n R y a W V z P j w v S X R l b T 4 8 S X R l b T 4 8 S X R l b U x v Y 2 F 0 a W 9 u P j x J d G V t V H l w Z T 5 G b 3 J t d W x h P C 9 J d G V t V H l w Z T 4 8 S X R l b V B h d G g + U 2 V j d G l v b j E v M j A y M 1 9 S Z X B v c n R l J T I w Z G U l M j B F a m V j d W N p J U M z J U I z b i U y M E N v b n R y Y W N 0 d W F s L 0 9 y a W d l b j w v S X R l b V B h d G g + P C 9 J d G V t T G 9 j Y X R p b 2 4 + P F N 0 Y W J s Z U V u d H J p Z X M g L z 4 8 L 0 l 0 Z W 0 + P E l 0 Z W 0 + P E l 0 Z W 1 M b 2 N h d G l v b j 4 8 S X R l b V R 5 c G U + R m 9 y b X V s Y T w v S X R l b V R 5 c G U + P E l 0 Z W 1 Q Y X R o P l N l Y 3 R p b 2 4 x L z I w M j N f U m V w b 3 J 0 Z S U y M G R l J T I w R W p l Y 3 V j a S V D M y V C M 2 4 l M j B D b 2 5 0 c m F j d H V h b C 9 F b m N h Y m V 6 Y W R v c y U y M H B y b 2 1 v d m l k b 3 M 8 L 0 l 0 Z W 1 Q Y X R o P j w v S X R l b U x v Y 2 F 0 a W 9 u P j x T d G F i b G V F b n R y a W V z I C 8 + P C 9 J d G V t P j x J d G V t P j x J d G V t T G 9 j Y X R p b 2 4 + P E l 0 Z W 1 U e X B l P k Z v c m 1 1 b G E 8 L 0 l 0 Z W 1 U e X B l P j x J d G V t U G F 0 a D 5 T Z W N 0 a W 9 u M S 8 y M D I z X 1 J l c G 9 y d G U l M j B k Z S U y M E V q Z W N 1 Y 2 k l Q z M l Q j N u J T I w Q 2 9 u d H J h Y 3 R 1 Y W w v V G l w b y U y M G N h b W J p Y W R v P C 9 J d G V t U G F 0 a D 4 8 L 0 l 0 Z W 1 M b 2 N h d G l v b j 4 8 U 3 R h Y m x l R W 5 0 c m l l c y A v P j w v S X R l b T 4 8 S X R l b T 4 8 S X R l b U x v Y 2 F 0 a W 9 u P j x J d G V t V H l w Z T 5 G b 3 J t d W x h P C 9 J d G V t V H l w Z T 4 8 S X R l b V B h d G g + U 2 V j d G l v b j E v M j A y M l 9 S Z X B v c n R l J T I w Z G U l M j B F a m V j d W N p J U M z J U I z b i U y M E N v b n R y Y W N 0 d W F s 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O T E z I i A v P j x F b n R y e S B U e X B l P S J G a W x s R X J y b 3 J D b 2 R l I i B W Y W x 1 Z T 0 i c 1 V u a 2 5 v d 2 4 i I C 8 + P E V u d H J 5 I F R 5 c G U 9 I k Z p b G x F c n J v c k N v d W 5 0 I i B W Y W x 1 Z T 0 i b D M 1 I i A v P j x F b n R y e S B U e X B l P S J G a W x s T G F z d F V w Z G F 0 Z W Q i I F Z h b H V l P S J k M j A y M y 0 x M S 0 y M 1 Q x O D o 0 M j o w M S 4 0 M T c 1 N T U y W i I g L z 4 8 R W 5 0 c n k g V H l w Z T 0 i R m l s b E N v b H V t b l R 5 c G V z I i B W Y W x 1 Z T 0 i c 0 F 3 T U d C Z 1 l H Q m d Z R 0 J n W U R B d 1 l H Q m d Z R E J n W U d C Z 1 l H Q m d Z R 0 J n W U R C Z 0 1 K Q X d Z R 0 J n T U p B d 1 l H Q m d Z R 0 J n W U R C Z 0 1 H Q X d Z R 0 J n W U d B d 1 l H Q m d Z R 0 J n T U R B d 1 l H Q m d Z R 0 J n T U d B d 0 1 H Q m d Z R E J n W U d C Z 1 l H Q X d N R 0 J n W U R C Z 1 l H Q m d Z R 0 J n W U d C Z 1 l E Q 1 F r S k J n W U d B d 2 t K Q 1 F Z S k J n W U p D U V l K Q 1 F Z S k N R a 0 d B d 2 t E Q 1 F r R 0 J n W U p C Z 2 t H Q m d Z R 0 J n W U d C Z z 0 9 I i A v P j x F b n R y e S B U e X B l P S J G a W x s Q 2 9 s d W 1 u T m F t Z X M i I F Z h b H V l P S J z W y Z x d W 9 0 O 1 Z p Z 2 V u Y 2 l h J n F 1 b 3 Q 7 L C Z x d W 9 0 O 0 5 v I G N v b n N l Y 3 V 0 a X Z v I F N Q Q U E m c X V v d D s s J n F 1 b 3 Q 7 U m V j d X J y Z W 5 0 Z S Z x d W 9 0 O y w m c X V v d D t N b 2 R h b G l k Y W Q g Z G U g c 2 V s Z W N j a c O z b i Z x d W 9 0 O y w m c X V v d D t U a X B v I G R l I F N 1 Y i B J b n Y m c X V v d D s s J n F 1 b 3 Q 7 V G l w b y B j b 2 5 0 c m F 0 b y Z x d W 9 0 O y w m c X V v d D t Q c m 9 j Z W R p b W l l b n R v J n F 1 b 3 Q 7 L C Z x d W 9 0 O 0 N v Z C B V T l N Q U 0 M m c X V v d D s s J n F 1 b 3 Q 7 T s O 6 b W V y b y B k Z S B w c m 9 j Z X N v J n F 1 b 3 Q 7 L C Z x d W 9 0 O 0 7 C s C B F e H B l Z G l l b n R l I F B y Z W N v b n R y Y W N 0 d W F s J n F 1 b 3 Q 7 L C Z x d W 9 0 O 0 7 C s C B F e H B l Z G l l b n R l I E N v b n R y Y W N 0 d W F s J n F 1 b 3 Q 7 L C Z x d W 9 0 O 0 7 D u m 1 l c m 8 g Z G U g Y 2 9 u d H J h d G 8 m c X V v d D s s J n F 1 b 3 Q 7 T s O 6 b W V y b y B k Z S B v c m R l b i B k Z S B j b 2 1 w c m E g V F Z F Q y Z x d W 9 0 O y w m c X V v d D t P Y m p l d G 8 m c X V v d D s s J n F 1 b 3 Q 7 V G l w b y B k Z S B n Y X N 0 b y Z x d W 9 0 O y w m c X V v d D t D b 2 Q g Y 2 V u d H J v I G d l c 3 R v c i Z x d W 9 0 O y w m c X V v d D t D Z W 5 0 c m 8 g R 2 V z d G 9 y J n F 1 b 3 Q 7 L C Z x d W 9 0 O 0 P D s 2 R p Z 2 8 g Z G U g w 6 F y Z W E g c 2 9 s a W N p d G F u d G U m c X V v d D s s J n F 1 b 3 Q 7 w 4 F y Z W E g c 2 9 s a W N p d G F u d G U m c X V v d D s s J n F 1 b 3 Q 7 R 3 J 1 c G 8 g Z G U g Y 2 9 t c H J h c y Z x d W 9 0 O y w m c X V v d D t U a X B v I H B y Z X N 1 c H V l c 3 R v J n F 1 b 3 Q 7 L C Z x d W 9 0 O 1 B y b 2 d y Y W 1 h I G R l I G Z p b m F u Y 2 l h Y 2 n D s 2 4 m c X V v d D s s J n F 1 b 3 Q 7 Q 2 9 k I H B y b 2 c g Z m l u Y W 5 j a W F j a c O z b i Z x d W 9 0 O y w m c X V v d D t U Z W 1 h I G d h c 3 R v L 2 l u d m V y c 2 n D s 2 4 m c X V v d D s s J n F 1 b 3 Q 7 T m 9 t Y n J l I H B y b 2 c g a W 5 2 J n F 1 b 3 Q 7 L C Z x d W 9 0 O 1 B y b 3 l l Y 3 R v I C h Q R V A p J n F 1 b 3 Q 7 L C Z x d W 9 0 O 0 1 l d G E m c X V v d D s s J n F 1 b 3 Q 7 Q W N 0 a X Z p Z G F k J n F 1 b 3 Q 7 L C Z x d W 9 0 O 1 B v c 1 B y Z S Z x d W 9 0 O y w m c X V v d D t O b y B z b 2 x w Z W Q m c X V v d D s s J n F 1 b 3 Q 7 T m 8 g c 2 9 s c G V k I G 1 v Z G l m a W N h Y 2 n D s 2 4 m c X V v d D s s J n F 1 b 3 Q 7 T m 8 g Q 0 R Q J n F 1 b 3 Q 7 L C Z x d W 9 0 O 0 V 4 c G V k a W N p w 7 N u I E N E U C Z x d W 9 0 O y w m c X V v d D t W Y W x v c i B D R F A m c X V v d D s s J n F 1 b 3 Q 7 T m 8 g Q 0 R Q I F Z p Z 2 V u Y 2 l h c y B G d X R 1 c m F z J n F 1 b 3 Q 7 L C Z x d W 9 0 O 0 V 4 c G V k a W N p w 7 N u I E N E U C B W a W d l b m N p Y X M g R n V 0 d X I m c X V v d D s s J n F 1 b 3 Q 7 V m F s b 3 I g Q 0 R Q I F Z p Z 2 V u Y 2 l h c y B G d X R 1 c m F z J n F 1 b 3 Q 7 L C Z x d W 9 0 O 0 5 v I F J Q J n F 1 b 3 Q 7 L C Z x d W 9 0 O 0 V 4 c G V k a W N p w 7 N u I F J Q J n F 1 b 3 Q 7 L C Z x d W 9 0 O 1 Z h b G 9 y I F J Q J n F 1 b 3 Q 7 L C Z x d W 9 0 O 0 5 v I F J Q I F Z p Z 2 V u Y 2 l h c y B G d X R 1 c m F z J n F 1 b 3 Q 7 L C Z x d W 9 0 O 0 V 4 c G V k a W N p w 7 N u I F J Q I F Z p Z 2 V u Y 2 l h c y B G d X R 1 c m E m c X V v d D s s J n F 1 b 3 Q 7 V m F s b 3 I g U l A g V m l n Z W 5 j a W F z I E Z 1 d H V y Y X M m c X V v d D s s J n F 1 b 3 Q 7 U m l l c 2 d v c y B Q c m 9 m Z X N p b 2 5 h b G V z J n F 1 b 3 Q 7 L C Z x d W 9 0 O 0 9 y a W d l b i B k Z S B Q c m V z d X B 1 Z X N 0 b y Z x d W 9 0 O y w m c X V v d D t P c m l n Z W 4 g Z G U g U m V j d X J z b 3 M m c X V v d D s s J n F 1 b 3 Q 7 V G l w b y B N b 2 5 l Z G E g Q 2 9 u d H J h d G 8 m c X V v d D s s J n F 1 b 3 Q 7 V m F s b 3 I g Z G U g T W 9 u Z W R h I E V 4 d C Z x d W 9 0 O y w m c X V v d D t W Y W x v c i B 0 Y X N h I G N h b W J p b y Z x d W 9 0 O y w m c X V v d D t W Y W x v c i B p b m l j a W F s I G N v b n R y Y X R v J n F 1 b 3 Q 7 L C Z x d W 9 0 O 0 9 i c 2 V y d m F j a W 9 u Z X M g d m F s b 3 I m c X V v d D s s J n F 1 b 3 Q 7 T m 8 g Q 0 R Q I E 5 v d m V k Y W R l c y Z x d W 9 0 O y w m c X V v d D t F e H B l Z G l j a c O z b i B D R F A g T m 9 2 Z W R h Z G V z J n F 1 b 3 Q 7 L C Z x d W 9 0 O 1 Z h b G 9 y I E N E U C B O b 3 Z l Z G F k Z X M m c X V v d D s s J n F 1 b 3 Q 7 T m 8 g Q 0 R Q I F Z p Z 2 V u Y 2 l h c y B G d X R 1 c m F z I E 5 v d m V k J n F 1 b 3 Q 7 L C Z x d W 9 0 O 0 V 4 c G V k a W N p w 7 N u I E N E U C B W a W d l b m N p Y X M g R n V 0 d X J f M S Z x d W 9 0 O y w m c X V v d D t W Y W x v c i B D R F A g V m l n Z W 5 j a W F z I E Z 1 d H V y Y X M g T m 8 m c X V v d D s s J n F 1 b 3 Q 7 T m 8 g U l A g T m 9 2 Z W R h Z G V z J n F 1 b 3 Q 7 L C Z x d W 9 0 O 0 V 4 c G V k a W N p w 7 N u I F J Q I E 5 v d m V k Y W R l c y Z x d W 9 0 O y w m c X V v d D t W Y W x v c i B S U C B O b 3 Z l Z G F k Z X M m c X V v d D s s J n F 1 b 3 Q 7 T m 8 g U l A g V m l n Z W 5 j a W F z I E Z 1 d H V y Y X M g T m 9 2 Z W R h J n F 1 b 3 Q 7 L C Z x d W 9 0 O 0 V 4 c G V k a W N p w 7 N u I F J Q I F Z p Z 2 V u Y 2 l h c y B G d X R 1 c m F f M i Z x d W 9 0 O y w m c X V v d D t W Y W x v c i B S U C B W a W d l b m N p Y X M g R n V 0 d X J h c y B O b 3 Y m c X V v d D s s J n F 1 b 3 Q 7 T m 8 g c G V k a W R v I G 1 v Z G l m a W N h Y 2 n D s 2 4 m c X V v d D s s J n F 1 b 3 Q 7 V m F s b 3 I g d G 9 0 Y W w g Y W R p Y 2 l v b m V z J n F 1 b 3 Q 7 L C Z x d W 9 0 O 0 4 u I G F k a W N p b 2 5 l c y B y Z W F s a X p h Z G F z J n F 1 b 3 Q 7 L C Z x d W 9 0 O 1 Z h b G 9 y I H R v d G F s I G N v b n R y Y X R v I G N v b i B h Z G l j a S Z x d W 9 0 O y w m c X V v d D t G b 3 J t Y S B k Z S B w Y W d v J n F 1 b 3 Q 7 L C Z x d W 9 0 O 1 B s Y X p v I G V q Z W N 1 Y 2 n D s 2 4 g Y 2 9 u d H J h d G 8 m c X V v d D s s J n F 1 b 3 Q 7 T 2 J z Z X J 2 Y W N p w 7 N u Z X M g c G x h e m 8 m c X V v d D s s J n F 1 b 3 Q 7 U G x h e m 8 g d G 9 0 Y W w g c H L D s 3 J y b 2 d h c y Z x d W 9 0 O y w m c X V v d D t P Y n N l c n Z h Y 2 n D s 2 5 l c y B w b G F 6 b y B w c s O z c n J v Z 2 E m c X V v d D s s J n F 1 b 3 Q 7 U G x h e m 8 g d G 9 0 Y W w g Y 2 9 u d H J h d G 8 m c X V v d D s s J n F 1 b 3 Q 7 V m l n Z W 5 j a W E g Z G V s I G N v b n R y Y X R v J n F 1 b 3 Q 7 L C Z x d W 9 0 O 0 N v b n R y Y X R p c 3 R h J n F 1 b 3 Q 7 L C Z x d W 9 0 O 0 l k I G N v b n R y Y X R p c 3 R h J n F 1 b 3 Q 7 L C Z x d W 9 0 O 0 T D r W d p d G 8 g d m V y a W Z p Y 2 F j a c O z b i B J Z C Z x d W 9 0 O y w m c X V v d D t U a X B v I E l E J n F 1 b 3 Q 7 L C Z x d W 9 0 O 0 5 h d H V y Y W x l e m E m c X V v d D s s J n F 1 b 3 Q 7 U 2 V 4 b y Z x d W 9 0 O y w m c X V v d D t F Z G F k J n F 1 b 3 Q 7 L C Z x d W 9 0 O 0 5 p d m V s I G R l I G V z d H V k a W 8 m c X V v d D s s J n F 1 b 3 Q 7 U H J v Z m V z a c O z b i Z x d W 9 0 O y w m c X V v d D t G b 3 J t Y W N p w 7 N u I G N v b n R y Y X R p c 3 R h J n F 1 b 3 Q 7 L C Z x d W 9 0 O 0 V 4 c G V y a W V u Y 2 l h I G N v b n R y Y X R p c 3 R h J n F 1 b 3 Q 7 L C Z x d W 9 0 O 0 V 4 c G V y a W V u Y 2 l h I H J l b G F j a W 9 u Y W R h J n F 1 b 3 Q 7 L C Z x d W 9 0 O 1 R p c G 8 g a W R l b n R p Z m l j Y W N p w 7 N u I H J l c H J l c 2 V u d G E m c X V v d D s s J n F 1 b 3 Q 7 S W R l b n R p Z m l j Y W N p b 2 4 g U m V w c m V z Z W 5 0 Y W 5 0 Z S Z x d W 9 0 O y w m c X V v d D t S Z X B y Z X N l b n R h b n R l I G x l Z 2 F s J n F 1 b 3 Q 7 L C Z x d W 9 0 O 0 5 v b W J y Z S B y Z X B y Z X N l b n R h b n R l I G x l Z 2 F s L W N v b i Z x d W 9 0 O y w m c X V v d D t D Y X J n b y B S Z X B y Z X N l b n R h b n R l I E x l Z 2 F s J n F 1 b 3 Q 7 L C Z x d W 9 0 O 0 R p c m V j Y 2 n D s 2 4 g c H J v d m V l Z G 9 y J n F 1 b 3 Q 7 L C Z x d W 9 0 O 1 R l b M O p Z m 9 u b y B w c m 9 2 Z W V k b 3 I m c X V v d D s s J n F 1 b 3 Q 7 Q 2 9 y c m V v L W U g c H J v d m V l Z G 9 y J n F 1 b 3 Q 7 L C Z x d W 9 0 O 1 R p c G 8 g Z W 5 0 a W R h Z C Z x d W 9 0 O y w m c X V v d D t O b y B j Z X J 0 a W Z p Y 2 F k b y B j b 2 5 z d G l 0 d W N p w 7 N u J n F 1 b 3 Q 7 L C Z x d W 9 0 O 1 R p c G 8 g Z G U g b 3 J n L 3 B l c n M m c X V v d D s s J n F 1 b 3 Q 7 T m F j a W 9 u Y W x p Z G F k J n F 1 b 3 Q 7 L C Z x d W 9 0 O 0 R h d G 9 z I C B T d X B l c n Z p c 2 9 y J n F 1 b 3 Q 7 L C Z x d W 9 0 O 0 R h d G 9 z I G R l I E l u d G V y d m V u d G 9 y J n F 1 b 3 Q 7 L C Z x d W 9 0 O 0 9 y Z G V u Y W R v c i B k Z W w g Z 2 F z d G 8 m c X V v d D s s J n F 1 b 3 Q 7 Q 2 x h c 2 U g Z G U g Z 2 F y Y W 5 0 w 6 1 h J n F 1 b 3 Q 7 L C Z x d W 9 0 O 0 d h c m F u d M O t Y S B v I H D D s 2 x p e m E m c X V v d D s s J n F 1 b 3 Q 7 T i 4 g Z 2 F y Y W 5 0 a W E m c X V v d D s s J n F 1 b 3 Q 7 T i 4 g Y W 5 l e G 8 m c X V v d D s s J n F 1 b 3 Q 7 R m V j a G E g a W 5 p Y 2 l v I H Z p Z 2 V u Y 2 l h J n F 1 b 3 Q 7 L C Z x d W 9 0 O 0 Z l Y 2 h h I G Z p b i B 2 a W d l b m N p Y S Z x d W 9 0 O y w m c X V v d D t G Z W N o Y S B n Y X J h b n R p Y S Z x d W 9 0 O y w m c X V v d D t B c 2 V n d X J h Z G 9 y Y S Z x d W 9 0 O y w m c X V v d D t H Y X J h b n T D r W E g b y B w w 7 N s a X p h I F J D R S Z x d W 9 0 O y w m c X V v d D t O b y B n Y X J h b n T D r W E g U k N F J n F 1 b 3 Q 7 L C Z x d W 9 0 O 0 5 v I G F u Z X h v I G d h c m F u d M O t Y S B S Q 0 U m c X V v d D s s J n F 1 b 3 Q 7 R m V j a G E g a W 5 p Y 2 l v I H Z p Z 2 V u Y 2 l h X z M m c X V v d D s s J n F 1 b 3 Q 7 R m V j a G E g Z m l u I H Z p Z 2 V u Y 2 l h X z Q m c X V v d D s s J n F 1 b 3 Q 7 R m V j a G E g Z 2 F y Y W 5 0 a W F f N S Z x d W 9 0 O y w m c X V v d D t B c 2 V n d X J h Z G 9 y Y V 8 2 J n F 1 b 3 Q 7 L C Z x d W 9 0 O 0 F w c m 9 i Y W N p w 7 N u I G d h c m F u d M O t Y X M m c X V v d D s s J n F 1 b 3 Q 7 T 2 J z Z X J 2 Y W N p w 7 N u Z X M g Z 2 F y Y W 5 0 w 6 1 h c y Z x d W 9 0 O y w m c X V v d D t F c 3 R h Z G 8 m c X V v d D s s J n F 1 b 3 Q 7 R m l y b W E g Z G V s I G N v b n R y Y X R p c 3 R h J n F 1 b 3 Q 7 L C Z x d W 9 0 O 0 Z l Y 2 h h I H B h c m E g c m V t a X R p c i B k b 2 N z J n F 1 b 3 Q 7 L C Z x d W 9 0 O 0 Z l Y 2 h h I G R l I G F k a n V k a W N h Y 2 n D s 2 4 m c X V v d D s s J n F 1 b 3 Q 7 U 3 V z Y 3 J p c G N p w 7 N u I G N v b n R y Y X R v J n F 1 b 3 Q 7 L C Z x d W 9 0 O 0 x l Z 2 F s a X p h Y 2 n D s 2 4 g Y 2 9 u d H J h d G 8 m c X V v d D s s J n F 1 b 3 Q 7 T W 9 k a W Z p Y 2 F j a c O z b i B k Z S B n Y X J h b n T D r W F z J n F 1 b 3 Q 7 L C Z x d W 9 0 O 0 l u a W N p b y B j b 2 5 0 c m F 0 b y B P S S Z x d W 9 0 O y w m c X V v d D t G a W 5 h b G l 6 Y W N p w 7 N u I G N v b n R y Y X R v I E 9 J J n F 1 b 3 Q 7 L C Z x d W 9 0 O 0 Z p b m F s a X p h Y 2 n D s 2 4 g Z G V m a W 5 p d G l 2 Y S Z x d W 9 0 O y w m c X V v d D t E Y X R v c y B k Z S B D Z X N p w 7 N u J n F 1 b 3 Q 7 L C Z x d W 9 0 O 0 N h b n R p Z G F k I G R l I H N 1 c 3 B l b n N p w 7 N u Z X M g c m V h b G k m c X V v d D s s J n F 1 b 3 Q 7 U 3 V z Y 3 J p c G N p w 7 N u I G R l I G x h I H N 1 c 3 B l b n N p w 7 N u J n F 1 b 3 Q 7 L C Z x d W 9 0 O 0 T D r W F z I G R l I H N 1 c 3 B l b n N p w 7 N u J n F 1 b 3 Q 7 L C Z x d W 9 0 O 1 R l c m 1 p b m F j a c O z b i B h b n R p Y 2 l w Y W R h J n F 1 b 3 Q 7 L C Z x d W 9 0 O 0 Z l Y 2 h h I E l u Z m 9 y b W U g R m l u Y W w m c X V v d D s s J n F 1 b 3 Q 7 U H J v Y 2 V k Z S B h I G x p c X V p Z G F j a c O z b i Z x d W 9 0 O y w m c X V v d D t M a X F 1 a W R h Y 2 n D s 2 4 g c m V x d W V y a W R h J n F 1 b 3 Q 7 L C Z x d W 9 0 O 1 R p c G 8 g b G l x d W l k Y W N p w 7 N u J n F 1 b 3 Q 7 L C Z x d W 9 0 O 1 N 1 c 2 N y a X B j a c O z b i B h Y 3 R h I G x p c X V p Z G F j a c O z b i Z x d W 9 0 O y w m c X V v d D t P Y n N l c n Z h Y 2 l v b m V z I G x p c X V p Z G F j a c O z b i Z x d W 9 0 O y w m c X V v d D t M a X F 1 a W R h Y 2 n D s 2 4 g L S B B c H J v Y m F j a c O z b i B v c m R l b i Z x d W 9 0 O y w m c X V v d D t D a W V y c m U g Z G U g Z X h w Z W R p Z W 5 0 Z S Z x d W 9 0 O y w m c X V v d D t K d X N 0 a W Z p Y 2 F j a c O z b i Z x d W 9 0 O y w m c X V v d D t P Y m x p Z 2 F j a W 9 u Z X M g R X N w Z W N p Y W x l c y B j b 2 5 0 c m E m c X V v d D s s J n F 1 b 3 Q 7 T 2 J s a W d h Y 2 l v b m V z I H N 1 c G V y d m l z b 3 I g b y B p b n R l J n F 1 b 3 Q 7 L C Z x d W 9 0 O 0 9 i b G l n Y W N p b 2 5 l c y B T R E g m c X V v d D s s J n F 1 b 3 Q 7 U H J v Z H V j d G 9 z L C B l b n R y Z W d h Y m x l c y A g b y B y Z X N 1 J n F 1 b 3 Q 7 L C Z x d W 9 0 O 0 F m a W x p Y W N p w 7 N u I F N H U k w m c X V v d D s s J n F 1 b 3 Q 7 R n V u Y 2 n D s 2 4 m c X V v d D t d I i A v P j x F b n R y e S B U e X B l P S J G a W x s U 3 R h d H V z I i B W Y W x 1 Z T 0 i c 0 N v b X B s Z X R l I i A v P j x F b n R y e S B U e X B l P S J S Z W x h d G l v b n N o a X B J b m Z v Q 2 9 u d G F p b m V y I i B W Y W x 1 Z T 0 i c 3 s m c X V v d D t j b 2 x 1 b W 5 D b 3 V u d C Z x d W 9 0 O z o x N D g s J n F 1 b 3 Q 7 a 2 V 5 Q 2 9 s d W 1 u T m F t Z X M m c X V v d D s 6 W 1 0 s J n F 1 b 3 Q 7 c X V l c n l S Z W x h d G l v b n N o a X B z J n F 1 b 3 Q 7 O l t d L C Z x d W 9 0 O 2 N v b H V t b k l k Z W 5 0 a X R p Z X M m c X V v d D s 6 W y Z x d W 9 0 O 1 N l Y 3 R p b 2 4 x L z I w M j J f U m V w b 3 J 0 Z S B k Z S B F a m V j d W N p w 7 N u I E N v b n R y Y W N 0 d W F s L 0 F 1 d G 9 S Z W 1 v d m V k Q 2 9 s d W 1 u c z E u e 1 Z p Z 2 V u Y 2 l h L D B 9 J n F 1 b 3 Q 7 L C Z x d W 9 0 O 1 N l Y 3 R p b 2 4 x L z I w M j J f U m V w b 3 J 0 Z S B k Z S B F a m V j d W N p w 7 N u I E N v b n R y Y W N 0 d W F s L 0 F 1 d G 9 S Z W 1 v d m V k Q 2 9 s d W 1 u c z E u e 0 5 v I G N v b n N l Y 3 V 0 a X Z v I F N Q Q U E s M X 0 m c X V v d D s s J n F 1 b 3 Q 7 U 2 V j d G l v b j E v M j A y M l 9 S Z X B v c n R l I G R l I E V q Z W N 1 Y 2 n D s 2 4 g Q 2 9 u d H J h Y 3 R 1 Y W w v Q X V 0 b 1 J l b W 9 2 Z W R D b 2 x 1 b W 5 z M S 5 7 U m V j d X J y Z W 5 0 Z S w y f S Z x d W 9 0 O y w m c X V v d D t T Z W N 0 a W 9 u M S 8 y M D I y X 1 J l c G 9 y d G U g Z G U g R W p l Y 3 V j a c O z b i B D b 2 5 0 c m F j d H V h b C 9 B d X R v U m V t b 3 Z l Z E N v b H V t b n M x L n t N b 2 R h b G l k Y W Q g Z G U g c 2 V s Z W N j a c O z b i w z f S Z x d W 9 0 O y w m c X V v d D t T Z W N 0 a W 9 u M S 8 y M D I y X 1 J l c G 9 y d G U g Z G U g R W p l Y 3 V j a c O z b i B D b 2 5 0 c m F j d H V h b C 9 B d X R v U m V t b 3 Z l Z E N v b H V t b n M x L n t U a X B v I G R l I F N 1 Y i B J b n Y s N H 0 m c X V v d D s s J n F 1 b 3 Q 7 U 2 V j d G l v b j E v M j A y M l 9 S Z X B v c n R l I G R l I E V q Z W N 1 Y 2 n D s 2 4 g Q 2 9 u d H J h Y 3 R 1 Y W w v Q X V 0 b 1 J l b W 9 2 Z W R D b 2 x 1 b W 5 z M S 5 7 V G l w b y B j b 2 5 0 c m F 0 b y w 1 f S Z x d W 9 0 O y w m c X V v d D t T Z W N 0 a W 9 u M S 8 y M D I y X 1 J l c G 9 y d G U g Z G U g R W p l Y 3 V j a c O z b i B D b 2 5 0 c m F j d H V h b C 9 B d X R v U m V t b 3 Z l Z E N v b H V t b n M x L n t Q c m 9 j Z W R p b W l l b n R v L D Z 9 J n F 1 b 3 Q 7 L C Z x d W 9 0 O 1 N l Y 3 R p b 2 4 x L z I w M j J f U m V w b 3 J 0 Z S B k Z S B F a m V j d W N p w 7 N u I E N v b n R y Y W N 0 d W F s L 0 F 1 d G 9 S Z W 1 v d m V k Q 2 9 s d W 1 u c z E u e 0 N v Z C B V T l N Q U 0 M s N 3 0 m c X V v d D s s J n F 1 b 3 Q 7 U 2 V j d G l v b j E v M j A y M l 9 S Z X B v c n R l I G R l I E V q Z W N 1 Y 2 n D s 2 4 g Q 2 9 u d H J h Y 3 R 1 Y W w v Q X V 0 b 1 J l b W 9 2 Z W R D b 2 x 1 b W 5 z M S 5 7 T s O 6 b W V y b y B k Z S B w c m 9 j Z X N v L D h 9 J n F 1 b 3 Q 7 L C Z x d W 9 0 O 1 N l Y 3 R p b 2 4 x L z I w M j J f U m V w b 3 J 0 Z S B k Z S B F a m V j d W N p w 7 N u I E N v b n R y Y W N 0 d W F s L 0 F 1 d G 9 S Z W 1 v d m V k Q 2 9 s d W 1 u c z E u e 0 7 C s C B F e H B l Z G l l b n R l I F B y Z W N v b n R y Y W N 0 d W F s L D l 9 J n F 1 b 3 Q 7 L C Z x d W 9 0 O 1 N l Y 3 R p b 2 4 x L z I w M j J f U m V w b 3 J 0 Z S B k Z S B F a m V j d W N p w 7 N u I E N v b n R y Y W N 0 d W F s L 0 F 1 d G 9 S Z W 1 v d m V k Q 2 9 s d W 1 u c z E u e 0 7 C s C B F e H B l Z G l l b n R l I E N v b n R y Y W N 0 d W F s L D E w f S Z x d W 9 0 O y w m c X V v d D t T Z W N 0 a W 9 u M S 8 y M D I y X 1 J l c G 9 y d G U g Z G U g R W p l Y 3 V j a c O z b i B D b 2 5 0 c m F j d H V h b C 9 B d X R v U m V t b 3 Z l Z E N v b H V t b n M x L n t O w 7 p t Z X J v I G R l I G N v b n R y Y X R v L D E x f S Z x d W 9 0 O y w m c X V v d D t T Z W N 0 a W 9 u M S 8 y M D I y X 1 J l c G 9 y d G U g Z G U g R W p l Y 3 V j a c O z b i B D b 2 5 0 c m F j d H V h b C 9 B d X R v U m V t b 3 Z l Z E N v b H V t b n M x L n t O w 7 p t Z X J v I G R l I G 9 y Z G V u I G R l I G N v b X B y Y S B U V k V D L D E y f S Z x d W 9 0 O y w m c X V v d D t T Z W N 0 a W 9 u M S 8 y M D I y X 1 J l c G 9 y d G U g Z G U g R W p l Y 3 V j a c O z b i B D b 2 5 0 c m F j d H V h b C 9 B d X R v U m V t b 3 Z l Z E N v b H V t b n M x L n t P Y m p l d G 8 s M T N 9 J n F 1 b 3 Q 7 L C Z x d W 9 0 O 1 N l Y 3 R p b 2 4 x L z I w M j J f U m V w b 3 J 0 Z S B k Z S B F a m V j d W N p w 7 N u I E N v b n R y Y W N 0 d W F s L 0 F 1 d G 9 S Z W 1 v d m V k Q 2 9 s d W 1 u c z E u e 1 R p c G 8 g Z G U g Z 2 F z d G 8 s M T R 9 J n F 1 b 3 Q 7 L C Z x d W 9 0 O 1 N l Y 3 R p b 2 4 x L z I w M j J f U m V w b 3 J 0 Z S B k Z S B F a m V j d W N p w 7 N u I E N v b n R y Y W N 0 d W F s L 0 F 1 d G 9 S Z W 1 v d m V k Q 2 9 s d W 1 u c z E u e 0 N v Z C B j Z W 5 0 c m 8 g Z 2 V z d G 9 y L D E 1 f S Z x d W 9 0 O y w m c X V v d D t T Z W N 0 a W 9 u M S 8 y M D I y X 1 J l c G 9 y d G U g Z G U g R W p l Y 3 V j a c O z b i B D b 2 5 0 c m F j d H V h b C 9 B d X R v U m V t b 3 Z l Z E N v b H V t b n M x L n t D Z W 5 0 c m 8 g R 2 V z d G 9 y L D E 2 f S Z x d W 9 0 O y w m c X V v d D t T Z W N 0 a W 9 u M S 8 y M D I y X 1 J l c G 9 y d G U g Z G U g R W p l Y 3 V j a c O z b i B D b 2 5 0 c m F j d H V h b C 9 B d X R v U m V t b 3 Z l Z E N v b H V t b n M x L n t D w 7 N k a W d v I G R l I M O h c m V h I H N v b G l j a X R h b n R l L D E 3 f S Z x d W 9 0 O y w m c X V v d D t T Z W N 0 a W 9 u M S 8 y M D I y X 1 J l c G 9 y d G U g Z G U g R W p l Y 3 V j a c O z b i B D b 2 5 0 c m F j d H V h b C 9 B d X R v U m V t b 3 Z l Z E N v b H V t b n M x L n v D g X J l Y S B z b 2 x p Y 2 l 0 Y W 5 0 Z S w x O H 0 m c X V v d D s s J n F 1 b 3 Q 7 U 2 V j d G l v b j E v M j A y M l 9 S Z X B v c n R l I G R l I E V q Z W N 1 Y 2 n D s 2 4 g Q 2 9 u d H J h Y 3 R 1 Y W w v Q X V 0 b 1 J l b W 9 2 Z W R D b 2 x 1 b W 5 z M S 5 7 R 3 J 1 c G 8 g Z G U g Y 2 9 t c H J h c y w x O X 0 m c X V v d D s s J n F 1 b 3 Q 7 U 2 V j d G l v b j E v M j A y M l 9 S Z X B v c n R l I G R l I E V q Z W N 1 Y 2 n D s 2 4 g Q 2 9 u d H J h Y 3 R 1 Y W w v Q X V 0 b 1 J l b W 9 2 Z W R D b 2 x 1 b W 5 z M S 5 7 V G l w b y B w c m V z d X B 1 Z X N 0 b y w y M H 0 m c X V v d D s s J n F 1 b 3 Q 7 U 2 V j d G l v b j E v M j A y M l 9 S Z X B v c n R l I G R l I E V q Z W N 1 Y 2 n D s 2 4 g Q 2 9 u d H J h Y 3 R 1 Y W w v Q X V 0 b 1 J l b W 9 2 Z W R D b 2 x 1 b W 5 z M S 5 7 U H J v Z 3 J h b W E g Z G U g Z m l u Y W 5 j a W F j a c O z b i w y M X 0 m c X V v d D s s J n F 1 b 3 Q 7 U 2 V j d G l v b j E v M j A y M l 9 S Z X B v c n R l I G R l I E V q Z W N 1 Y 2 n D s 2 4 g Q 2 9 u d H J h Y 3 R 1 Y W w v Q X V 0 b 1 J l b W 9 2 Z W R D b 2 x 1 b W 5 z M S 5 7 Q 2 9 k I H B y b 2 c g Z m l u Y W 5 j a W F j a c O z b i w y M n 0 m c X V v d D s s J n F 1 b 3 Q 7 U 2 V j d G l v b j E v M j A y M l 9 S Z X B v c n R l I G R l I E V q Z W N 1 Y 2 n D s 2 4 g Q 2 9 u d H J h Y 3 R 1 Y W w v Q X V 0 b 1 J l b W 9 2 Z W R D b 2 x 1 b W 5 z M S 5 7 V G V t Y S B n Y X N 0 b y 9 p b n Z l c n N p w 7 N u L D I z f S Z x d W 9 0 O y w m c X V v d D t T Z W N 0 a W 9 u M S 8 y M D I y X 1 J l c G 9 y d G U g Z G U g R W p l Y 3 V j a c O z b i B D b 2 5 0 c m F j d H V h b C 9 B d X R v U m V t b 3 Z l Z E N v b H V t b n M x L n t O b 2 1 i c m U g c H J v Z y B p b n Y s M j R 9 J n F 1 b 3 Q 7 L C Z x d W 9 0 O 1 N l Y 3 R p b 2 4 x L z I w M j J f U m V w b 3 J 0 Z S B k Z S B F a m V j d W N p w 7 N u I E N v b n R y Y W N 0 d W F s L 0 F 1 d G 9 S Z W 1 v d m V k Q 2 9 s d W 1 u c z E u e 1 B y b 3 l l Y 3 R v I C h Q R V A p L D I 1 f S Z x d W 9 0 O y w m c X V v d D t T Z W N 0 a W 9 u M S 8 y M D I y X 1 J l c G 9 y d G U g Z G U g R W p l Y 3 V j a c O z b i B D b 2 5 0 c m F j d H V h b C 9 B d X R v U m V t b 3 Z l Z E N v b H V t b n M x L n t N Z X R h L D I 2 f S Z x d W 9 0 O y w m c X V v d D t T Z W N 0 a W 9 u M S 8 y M D I y X 1 J l c G 9 y d G U g Z G U g R W p l Y 3 V j a c O z b i B D b 2 5 0 c m F j d H V h b C 9 B d X R v U m V t b 3 Z l Z E N v b H V t b n M x L n t B Y 3 R p d m l k Y W Q s M j d 9 J n F 1 b 3 Q 7 L C Z x d W 9 0 O 1 N l Y 3 R p b 2 4 x L z I w M j J f U m V w b 3 J 0 Z S B k Z S B F a m V j d W N p w 7 N u I E N v b n R y Y W N 0 d W F s L 0 F 1 d G 9 S Z W 1 v d m V k Q 2 9 s d W 1 u c z E u e 1 B v c 1 B y Z S w y O H 0 m c X V v d D s s J n F 1 b 3 Q 7 U 2 V j d G l v b j E v M j A y M l 9 S Z X B v c n R l I G R l I E V q Z W N 1 Y 2 n D s 2 4 g Q 2 9 u d H J h Y 3 R 1 Y W w v Q X V 0 b 1 J l b W 9 2 Z W R D b 2 x 1 b W 5 z M S 5 7 T m 8 g c 2 9 s c G V k L D I 5 f S Z x d W 9 0 O y w m c X V v d D t T Z W N 0 a W 9 u M S 8 y M D I y X 1 J l c G 9 y d G U g Z G U g R W p l Y 3 V j a c O z b i B D b 2 5 0 c m F j d H V h b C 9 B d X R v U m V t b 3 Z l Z E N v b H V t b n M x L n t O b y B z b 2 x w Z W Q g b W 9 k a W Z p Y 2 F j a c O z b i w z M H 0 m c X V v d D s s J n F 1 b 3 Q 7 U 2 V j d G l v b j E v M j A y M l 9 S Z X B v c n R l I G R l I E V q Z W N 1 Y 2 n D s 2 4 g Q 2 9 u d H J h Y 3 R 1 Y W w v Q X V 0 b 1 J l b W 9 2 Z W R D b 2 x 1 b W 5 z M S 5 7 T m 8 g Q 0 R Q L D M x f S Z x d W 9 0 O y w m c X V v d D t T Z W N 0 a W 9 u M S 8 y M D I y X 1 J l c G 9 y d G U g Z G U g R W p l Y 3 V j a c O z b i B D b 2 5 0 c m F j d H V h b C 9 B d X R v U m V t b 3 Z l Z E N v b H V t b n M x L n t F e H B l Z G l j a c O z b i B D R F A s M z J 9 J n F 1 b 3 Q 7 L C Z x d W 9 0 O 1 N l Y 3 R p b 2 4 x L z I w M j J f U m V w b 3 J 0 Z S B k Z S B F a m V j d W N p w 7 N u I E N v b n R y Y W N 0 d W F s L 0 F 1 d G 9 S Z W 1 v d m V k Q 2 9 s d W 1 u c z E u e 1 Z h b G 9 y I E N E U C w z M 3 0 m c X V v d D s s J n F 1 b 3 Q 7 U 2 V j d G l v b j E v M j A y M l 9 S Z X B v c n R l I G R l I E V q Z W N 1 Y 2 n D s 2 4 g Q 2 9 u d H J h Y 3 R 1 Y W w v Q X V 0 b 1 J l b W 9 2 Z W R D b 2 x 1 b W 5 z M S 5 7 T m 8 g Q 0 R Q I F Z p Z 2 V u Y 2 l h c y B G d X R 1 c m F z L D M 0 f S Z x d W 9 0 O y w m c X V v d D t T Z W N 0 a W 9 u M S 8 y M D I y X 1 J l c G 9 y d G U g Z G U g R W p l Y 3 V j a c O z b i B D b 2 5 0 c m F j d H V h b C 9 B d X R v U m V t b 3 Z l Z E N v b H V t b n M x L n t F e H B l Z G l j a c O z b i B D R F A g V m l n Z W 5 j a W F z I E Z 1 d H V y L D M 1 f S Z x d W 9 0 O y w m c X V v d D t T Z W N 0 a W 9 u M S 8 y M D I y X 1 J l c G 9 y d G U g Z G U g R W p l Y 3 V j a c O z b i B D b 2 5 0 c m F j d H V h b C 9 B d X R v U m V t b 3 Z l Z E N v b H V t b n M x L n t W Y W x v c i B D R F A g V m l n Z W 5 j a W F z I E Z 1 d H V y Y X M s M z Z 9 J n F 1 b 3 Q 7 L C Z x d W 9 0 O 1 N l Y 3 R p b 2 4 x L z I w M j J f U m V w b 3 J 0 Z S B k Z S B F a m V j d W N p w 7 N u I E N v b n R y Y W N 0 d W F s L 0 F 1 d G 9 S Z W 1 v d m V k Q 2 9 s d W 1 u c z E u e 0 5 v I F J Q L D M 3 f S Z x d W 9 0 O y w m c X V v d D t T Z W N 0 a W 9 u M S 8 y M D I y X 1 J l c G 9 y d G U g Z G U g R W p l Y 3 V j a c O z b i B D b 2 5 0 c m F j d H V h b C 9 B d X R v U m V t b 3 Z l Z E N v b H V t b n M x L n t F e H B l Z G l j a c O z b i B S U C w z O H 0 m c X V v d D s s J n F 1 b 3 Q 7 U 2 V j d G l v b j E v M j A y M l 9 S Z X B v c n R l I G R l I E V q Z W N 1 Y 2 n D s 2 4 g Q 2 9 u d H J h Y 3 R 1 Y W w v Q X V 0 b 1 J l b W 9 2 Z W R D b 2 x 1 b W 5 z M S 5 7 V m F s b 3 I g U l A s M z l 9 J n F 1 b 3 Q 7 L C Z x d W 9 0 O 1 N l Y 3 R p b 2 4 x L z I w M j J f U m V w b 3 J 0 Z S B k Z S B F a m V j d W N p w 7 N u I E N v b n R y Y W N 0 d W F s L 0 F 1 d G 9 S Z W 1 v d m V k Q 2 9 s d W 1 u c z E u e 0 5 v I F J Q I F Z p Z 2 V u Y 2 l h c y B G d X R 1 c m F z L D Q w f S Z x d W 9 0 O y w m c X V v d D t T Z W N 0 a W 9 u M S 8 y M D I y X 1 J l c G 9 y d G U g Z G U g R W p l Y 3 V j a c O z b i B D b 2 5 0 c m F j d H V h b C 9 B d X R v U m V t b 3 Z l Z E N v b H V t b n M x L n t F e H B l Z G l j a c O z b i B S U C B W a W d l b m N p Y X M g R n V 0 d X J h L D Q x f S Z x d W 9 0 O y w m c X V v d D t T Z W N 0 a W 9 u M S 8 y M D I y X 1 J l c G 9 y d G U g Z G U g R W p l Y 3 V j a c O z b i B D b 2 5 0 c m F j d H V h b C 9 B d X R v U m V t b 3 Z l Z E N v b H V t b n M x L n t W Y W x v c i B S U C B W a W d l b m N p Y X M g R n V 0 d X J h c y w 0 M n 0 m c X V v d D s s J n F 1 b 3 Q 7 U 2 V j d G l v b j E v M j A y M l 9 S Z X B v c n R l I G R l I E V q Z W N 1 Y 2 n D s 2 4 g Q 2 9 u d H J h Y 3 R 1 Y W w v Q X V 0 b 1 J l b W 9 2 Z W R D b 2 x 1 b W 5 z M S 5 7 U m l l c 2 d v c y B Q c m 9 m Z X N p b 2 5 h b G V z L D Q z f S Z x d W 9 0 O y w m c X V v d D t T Z W N 0 a W 9 u M S 8 y M D I y X 1 J l c G 9 y d G U g Z G U g R W p l Y 3 V j a c O z b i B D b 2 5 0 c m F j d H V h b C 9 B d X R v U m V t b 3 Z l Z E N v b H V t b n M x L n t P c m l n Z W 4 g Z G U g U H J l c 3 V w d W V z d G 8 s N D R 9 J n F 1 b 3 Q 7 L C Z x d W 9 0 O 1 N l Y 3 R p b 2 4 x L z I w M j J f U m V w b 3 J 0 Z S B k Z S B F a m V j d W N p w 7 N u I E N v b n R y Y W N 0 d W F s L 0 F 1 d G 9 S Z W 1 v d m V k Q 2 9 s d W 1 u c z E u e 0 9 y a W d l b i B k Z S B S Z W N 1 c n N v c y w 0 N X 0 m c X V v d D s s J n F 1 b 3 Q 7 U 2 V j d G l v b j E v M j A y M l 9 S Z X B v c n R l I G R l I E V q Z W N 1 Y 2 n D s 2 4 g Q 2 9 u d H J h Y 3 R 1 Y W w v Q X V 0 b 1 J l b W 9 2 Z W R D b 2 x 1 b W 5 z M S 5 7 V G l w b y B N b 2 5 l Z G E g Q 2 9 u d H J h d G 8 s N D Z 9 J n F 1 b 3 Q 7 L C Z x d W 9 0 O 1 N l Y 3 R p b 2 4 x L z I w M j J f U m V w b 3 J 0 Z S B k Z S B F a m V j d W N p w 7 N u I E N v b n R y Y W N 0 d W F s L 0 F 1 d G 9 S Z W 1 v d m V k Q 2 9 s d W 1 u c z E u e 1 Z h b G 9 y I G R l I E 1 v b m V k Y S B F e H Q s N D d 9 J n F 1 b 3 Q 7 L C Z x d W 9 0 O 1 N l Y 3 R p b 2 4 x L z I w M j J f U m V w b 3 J 0 Z S B k Z S B F a m V j d W N p w 7 N u I E N v b n R y Y W N 0 d W F s L 0 F 1 d G 9 S Z W 1 v d m V k Q 2 9 s d W 1 u c z E u e 1 Z h b G 9 y I H R h c 2 E g Y 2 F t Y m l v L D Q 4 f S Z x d W 9 0 O y w m c X V v d D t T Z W N 0 a W 9 u M S 8 y M D I y X 1 J l c G 9 y d G U g Z G U g R W p l Y 3 V j a c O z b i B D b 2 5 0 c m F j d H V h b C 9 B d X R v U m V t b 3 Z l Z E N v b H V t b n M x L n t W Y W x v c i B p b m l j a W F s I G N v b n R y Y X R v L D Q 5 f S Z x d W 9 0 O y w m c X V v d D t T Z W N 0 a W 9 u M S 8 y M D I y X 1 J l c G 9 y d G U g Z G U g R W p l Y 3 V j a c O z b i B D b 2 5 0 c m F j d H V h b C 9 B d X R v U m V t b 3 Z l Z E N v b H V t b n M x L n t P Y n N l c n Z h Y 2 l v b m V z I H Z h b G 9 y L D U w f S Z x d W 9 0 O y w m c X V v d D t T Z W N 0 a W 9 u M S 8 y M D I y X 1 J l c G 9 y d G U g Z G U g R W p l Y 3 V j a c O z b i B D b 2 5 0 c m F j d H V h b C 9 B d X R v U m V t b 3 Z l Z E N v b H V t b n M x L n t O b y B D R F A g T m 9 2 Z W R h Z G V z L D U x f S Z x d W 9 0 O y w m c X V v d D t T Z W N 0 a W 9 u M S 8 y M D I y X 1 J l c G 9 y d G U g Z G U g R W p l Y 3 V j a c O z b i B D b 2 5 0 c m F j d H V h b C 9 B d X R v U m V t b 3 Z l Z E N v b H V t b n M x L n t F e H B l Z G l j a c O z b i B D R F A g T m 9 2 Z W R h Z G V z L D U y f S Z x d W 9 0 O y w m c X V v d D t T Z W N 0 a W 9 u M S 8 y M D I y X 1 J l c G 9 y d G U g Z G U g R W p l Y 3 V j a c O z b i B D b 2 5 0 c m F j d H V h b C 9 B d X R v U m V t b 3 Z l Z E N v b H V t b n M x L n t W Y W x v c i B D R F A g T m 9 2 Z W R h Z G V z L D U z f S Z x d W 9 0 O y w m c X V v d D t T Z W N 0 a W 9 u M S 8 y M D I y X 1 J l c G 9 y d G U g Z G U g R W p l Y 3 V j a c O z b i B D b 2 5 0 c m F j d H V h b C 9 B d X R v U m V t b 3 Z l Z E N v b H V t b n M x L n t O b y B D R F A g V m l n Z W 5 j a W F z I E Z 1 d H V y Y X M g T m 9 2 Z W Q s N T R 9 J n F 1 b 3 Q 7 L C Z x d W 9 0 O 1 N l Y 3 R p b 2 4 x L z I w M j J f U m V w b 3 J 0 Z S B k Z S B F a m V j d W N p w 7 N u I E N v b n R y Y W N 0 d W F s L 0 F 1 d G 9 S Z W 1 v d m V k Q 2 9 s d W 1 u c z E u e 0 V 4 c G V k a W N p w 7 N u I E N E U C B W a W d l b m N p Y X M g R n V 0 d X J f M S w 1 N X 0 m c X V v d D s s J n F 1 b 3 Q 7 U 2 V j d G l v b j E v M j A y M l 9 S Z X B v c n R l I G R l I E V q Z W N 1 Y 2 n D s 2 4 g Q 2 9 u d H J h Y 3 R 1 Y W w v Q X V 0 b 1 J l b W 9 2 Z W R D b 2 x 1 b W 5 z M S 5 7 V m F s b 3 I g Q 0 R Q I F Z p Z 2 V u Y 2 l h c y B G d X R 1 c m F z I E 5 v L D U 2 f S Z x d W 9 0 O y w m c X V v d D t T Z W N 0 a W 9 u M S 8 y M D I y X 1 J l c G 9 y d G U g Z G U g R W p l Y 3 V j a c O z b i B D b 2 5 0 c m F j d H V h b C 9 B d X R v U m V t b 3 Z l Z E N v b H V t b n M x L n t O b y B S U C B O b 3 Z l Z G F k Z X M s N T d 9 J n F 1 b 3 Q 7 L C Z x d W 9 0 O 1 N l Y 3 R p b 2 4 x L z I w M j J f U m V w b 3 J 0 Z S B k Z S B F a m V j d W N p w 7 N u I E N v b n R y Y W N 0 d W F s L 0 F 1 d G 9 S Z W 1 v d m V k Q 2 9 s d W 1 u c z E u e 0 V 4 c G V k a W N p w 7 N u I F J Q I E 5 v d m V k Y W R l c y w 1 O H 0 m c X V v d D s s J n F 1 b 3 Q 7 U 2 V j d G l v b j E v M j A y M l 9 S Z X B v c n R l I G R l I E V q Z W N 1 Y 2 n D s 2 4 g Q 2 9 u d H J h Y 3 R 1 Y W w v Q X V 0 b 1 J l b W 9 2 Z W R D b 2 x 1 b W 5 z M S 5 7 V m F s b 3 I g U l A g T m 9 2 Z W R h Z G V z L D U 5 f S Z x d W 9 0 O y w m c X V v d D t T Z W N 0 a W 9 u M S 8 y M D I y X 1 J l c G 9 y d G U g Z G U g R W p l Y 3 V j a c O z b i B D b 2 5 0 c m F j d H V h b C 9 B d X R v U m V t b 3 Z l Z E N v b H V t b n M x L n t O b y B S U C B W a W d l b m N p Y X M g R n V 0 d X J h c y B O b 3 Z l Z G E s N j B 9 J n F 1 b 3 Q 7 L C Z x d W 9 0 O 1 N l Y 3 R p b 2 4 x L z I w M j J f U m V w b 3 J 0 Z S B k Z S B F a m V j d W N p w 7 N u I E N v b n R y Y W N 0 d W F s L 0 F 1 d G 9 S Z W 1 v d m V k Q 2 9 s d W 1 u c z E u e 0 V 4 c G V k a W N p w 7 N u I F J Q I F Z p Z 2 V u Y 2 l h c y B G d X R 1 c m F f M i w 2 M X 0 m c X V v d D s s J n F 1 b 3 Q 7 U 2 V j d G l v b j E v M j A y M l 9 S Z X B v c n R l I G R l I E V q Z W N 1 Y 2 n D s 2 4 g Q 2 9 u d H J h Y 3 R 1 Y W w v Q X V 0 b 1 J l b W 9 2 Z W R D b 2 x 1 b W 5 z M S 5 7 V m F s b 3 I g U l A g V m l n Z W 5 j a W F z I E Z 1 d H V y Y X M g T m 9 2 L D Y y f S Z x d W 9 0 O y w m c X V v d D t T Z W N 0 a W 9 u M S 8 y M D I y X 1 J l c G 9 y d G U g Z G U g R W p l Y 3 V j a c O z b i B D b 2 5 0 c m F j d H V h b C 9 B d X R v U m V t b 3 Z l Z E N v b H V t b n M x L n t O b y B w Z W R p Z G 8 g b W 9 k a W Z p Y 2 F j a c O z b i w 2 M 3 0 m c X V v d D s s J n F 1 b 3 Q 7 U 2 V j d G l v b j E v M j A y M l 9 S Z X B v c n R l I G R l I E V q Z W N 1 Y 2 n D s 2 4 g Q 2 9 u d H J h Y 3 R 1 Y W w v Q X V 0 b 1 J l b W 9 2 Z W R D b 2 x 1 b W 5 z M S 5 7 V m F s b 3 I g d G 9 0 Y W w g Y W R p Y 2 l v b m V z L D Y 0 f S Z x d W 9 0 O y w m c X V v d D t T Z W N 0 a W 9 u M S 8 y M D I y X 1 J l c G 9 y d G U g Z G U g R W p l Y 3 V j a c O z b i B D b 2 5 0 c m F j d H V h b C 9 B d X R v U m V t b 3 Z l Z E N v b H V t b n M x L n t O L i B h Z G l j a W 9 u Z X M g c m V h b G l 6 Y W R h c y w 2 N X 0 m c X V v d D s s J n F 1 b 3 Q 7 U 2 V j d G l v b j E v M j A y M l 9 S Z X B v c n R l I G R l I E V q Z W N 1 Y 2 n D s 2 4 g Q 2 9 u d H J h Y 3 R 1 Y W w v Q X V 0 b 1 J l b W 9 2 Z W R D b 2 x 1 b W 5 z M S 5 7 V m F s b 3 I g d G 9 0 Y W w g Y 2 9 u d H J h d G 8 g Y 2 9 u I G F k a W N p L D Y 2 f S Z x d W 9 0 O y w m c X V v d D t T Z W N 0 a W 9 u M S 8 y M D I y X 1 J l c G 9 y d G U g Z G U g R W p l Y 3 V j a c O z b i B D b 2 5 0 c m F j d H V h b C 9 B d X R v U m V t b 3 Z l Z E N v b H V t b n M x L n t G b 3 J t Y S B k Z S B w Y W d v L D Y 3 f S Z x d W 9 0 O y w m c X V v d D t T Z W N 0 a W 9 u M S 8 y M D I y X 1 J l c G 9 y d G U g Z G U g R W p l Y 3 V j a c O z b i B D b 2 5 0 c m F j d H V h b C 9 B d X R v U m V t b 3 Z l Z E N v b H V t b n M x L n t Q b G F 6 b y B l a m V j d W N p w 7 N u I G N v b n R y Y X R v L D Y 4 f S Z x d W 9 0 O y w m c X V v d D t T Z W N 0 a W 9 u M S 8 y M D I y X 1 J l c G 9 y d G U g Z G U g R W p l Y 3 V j a c O z b i B D b 2 5 0 c m F j d H V h b C 9 B d X R v U m V t b 3 Z l Z E N v b H V t b n M x L n t P Y n N l c n Z h Y 2 n D s 2 5 l c y B w b G F 6 b y w 2 O X 0 m c X V v d D s s J n F 1 b 3 Q 7 U 2 V j d G l v b j E v M j A y M l 9 S Z X B v c n R l I G R l I E V q Z W N 1 Y 2 n D s 2 4 g Q 2 9 u d H J h Y 3 R 1 Y W w v Q X V 0 b 1 J l b W 9 2 Z W R D b 2 x 1 b W 5 z M S 5 7 U G x h e m 8 g d G 9 0 Y W w g c H L D s 3 J y b 2 d h c y w 3 M H 0 m c X V v d D s s J n F 1 b 3 Q 7 U 2 V j d G l v b j E v M j A y M l 9 S Z X B v c n R l I G R l I E V q Z W N 1 Y 2 n D s 2 4 g Q 2 9 u d H J h Y 3 R 1 Y W w v Q X V 0 b 1 J l b W 9 2 Z W R D b 2 x 1 b W 5 z M S 5 7 T 2 J z Z X J 2 Y W N p w 7 N u Z X M g c G x h e m 8 g c H L D s 3 J y b 2 d h L D c x f S Z x d W 9 0 O y w m c X V v d D t T Z W N 0 a W 9 u M S 8 y M D I y X 1 J l c G 9 y d G U g Z G U g R W p l Y 3 V j a c O z b i B D b 2 5 0 c m F j d H V h b C 9 B d X R v U m V t b 3 Z l Z E N v b H V t b n M x L n t Q b G F 6 b y B 0 b 3 R h b C B j b 2 5 0 c m F 0 b y w 3 M n 0 m c X V v d D s s J n F 1 b 3 Q 7 U 2 V j d G l v b j E v M j A y M l 9 S Z X B v c n R l I G R l I E V q Z W N 1 Y 2 n D s 2 4 g Q 2 9 u d H J h Y 3 R 1 Y W w v Q X V 0 b 1 J l b W 9 2 Z W R D b 2 x 1 b W 5 z M S 5 7 V m l n Z W 5 j a W E g Z G V s I G N v b n R y Y X R v L D c z f S Z x d W 9 0 O y w m c X V v d D t T Z W N 0 a W 9 u M S 8 y M D I y X 1 J l c G 9 y d G U g Z G U g R W p l Y 3 V j a c O z b i B D b 2 5 0 c m F j d H V h b C 9 B d X R v U m V t b 3 Z l Z E N v b H V t b n M x L n t D b 2 5 0 c m F 0 a X N 0 Y S w 3 N H 0 m c X V v d D s s J n F 1 b 3 Q 7 U 2 V j d G l v b j E v M j A y M l 9 S Z X B v c n R l I G R l I E V q Z W N 1 Y 2 n D s 2 4 g Q 2 9 u d H J h Y 3 R 1 Y W w v Q X V 0 b 1 J l b W 9 2 Z W R D b 2 x 1 b W 5 z M S 5 7 S W Q g Y 2 9 u d H J h d G l z d G E s N z V 9 J n F 1 b 3 Q 7 L C Z x d W 9 0 O 1 N l Y 3 R p b 2 4 x L z I w M j J f U m V w b 3 J 0 Z S B k Z S B F a m V j d W N p w 7 N u I E N v b n R y Y W N 0 d W F s L 0 F 1 d G 9 S Z W 1 v d m V k Q 2 9 s d W 1 u c z E u e 0 T D r W d p d G 8 g d m V y a W Z p Y 2 F j a c O z b i B J Z C w 3 N n 0 m c X V v d D s s J n F 1 b 3 Q 7 U 2 V j d G l v b j E v M j A y M l 9 S Z X B v c n R l I G R l I E V q Z W N 1 Y 2 n D s 2 4 g Q 2 9 u d H J h Y 3 R 1 Y W w v Q X V 0 b 1 J l b W 9 2 Z W R D b 2 x 1 b W 5 z M S 5 7 V G l w b y B J R C w 3 N 3 0 m c X V v d D s s J n F 1 b 3 Q 7 U 2 V j d G l v b j E v M j A y M l 9 S Z X B v c n R l I G R l I E V q Z W N 1 Y 2 n D s 2 4 g Q 2 9 u d H J h Y 3 R 1 Y W w v Q X V 0 b 1 J l b W 9 2 Z W R D b 2 x 1 b W 5 z M S 5 7 T m F 0 d X J h b G V 6 Y S w 3 O H 0 m c X V v d D s s J n F 1 b 3 Q 7 U 2 V j d G l v b j E v M j A y M l 9 S Z X B v c n R l I G R l I E V q Z W N 1 Y 2 n D s 2 4 g Q 2 9 u d H J h Y 3 R 1 Y W w v Q X V 0 b 1 J l b W 9 2 Z W R D b 2 x 1 b W 5 z M S 5 7 U 2 V 4 b y w 3 O X 0 m c X V v d D s s J n F 1 b 3 Q 7 U 2 V j d G l v b j E v M j A y M l 9 S Z X B v c n R l I G R l I E V q Z W N 1 Y 2 n D s 2 4 g Q 2 9 u d H J h Y 3 R 1 Y W w v Q X V 0 b 1 J l b W 9 2 Z W R D b 2 x 1 b W 5 z M S 5 7 R W R h Z C w 4 M H 0 m c X V v d D s s J n F 1 b 3 Q 7 U 2 V j d G l v b j E v M j A y M l 9 S Z X B v c n R l I G R l I E V q Z W N 1 Y 2 n D s 2 4 g Q 2 9 u d H J h Y 3 R 1 Y W w v Q X V 0 b 1 J l b W 9 2 Z W R D b 2 x 1 b W 5 z M S 5 7 T m l 2 Z W w g Z G U g Z X N 0 d W R p b y w 4 M X 0 m c X V v d D s s J n F 1 b 3 Q 7 U 2 V j d G l v b j E v M j A y M l 9 S Z X B v c n R l I G R l I E V q Z W N 1 Y 2 n D s 2 4 g Q 2 9 u d H J h Y 3 R 1 Y W w v Q X V 0 b 1 J l b W 9 2 Z W R D b 2 x 1 b W 5 z M S 5 7 U H J v Z m V z a c O z b i w 4 M n 0 m c X V v d D s s J n F 1 b 3 Q 7 U 2 V j d G l v b j E v M j A y M l 9 S Z X B v c n R l I G R l I E V q Z W N 1 Y 2 n D s 2 4 g Q 2 9 u d H J h Y 3 R 1 Y W w v Q X V 0 b 1 J l b W 9 2 Z W R D b 2 x 1 b W 5 z M S 5 7 R m 9 y b W F j a c O z b i B j b 2 5 0 c m F 0 a X N 0 Y S w 4 M 3 0 m c X V v d D s s J n F 1 b 3 Q 7 U 2 V j d G l v b j E v M j A y M l 9 S Z X B v c n R l I G R l I E V q Z W N 1 Y 2 n D s 2 4 g Q 2 9 u d H J h Y 3 R 1 Y W w v Q X V 0 b 1 J l b W 9 2 Z W R D b 2 x 1 b W 5 z M S 5 7 R X h w Z X J p Z W 5 j a W E g Y 2 9 u d H J h d G l z d G E s O D R 9 J n F 1 b 3 Q 7 L C Z x d W 9 0 O 1 N l Y 3 R p b 2 4 x L z I w M j J f U m V w b 3 J 0 Z S B k Z S B F a m V j d W N p w 7 N u I E N v b n R y Y W N 0 d W F s L 0 F 1 d G 9 S Z W 1 v d m V k Q 2 9 s d W 1 u c z E u e 0 V 4 c G V y a W V u Y 2 l h I H J l b G F j a W 9 u Y W R h L D g 1 f S Z x d W 9 0 O y w m c X V v d D t T Z W N 0 a W 9 u M S 8 y M D I y X 1 J l c G 9 y d G U g Z G U g R W p l Y 3 V j a c O z b i B D b 2 5 0 c m F j d H V h b C 9 B d X R v U m V t b 3 Z l Z E N v b H V t b n M x L n t U a X B v I G l k Z W 5 0 a W Z p Y 2 F j a c O z b i B y Z X B y Z X N l b n R h L D g 2 f S Z x d W 9 0 O y w m c X V v d D t T Z W N 0 a W 9 u M S 8 y M D I y X 1 J l c G 9 y d G U g Z G U g R W p l Y 3 V j a c O z b i B D b 2 5 0 c m F j d H V h b C 9 B d X R v U m V t b 3 Z l Z E N v b H V t b n M x L n t J Z G V u d G l m a W N h Y 2 l v b i B S Z X B y Z X N l b n R h b n R l L D g 3 f S Z x d W 9 0 O y w m c X V v d D t T Z W N 0 a W 9 u M S 8 y M D I y X 1 J l c G 9 y d G U g Z G U g R W p l Y 3 V j a c O z b i B D b 2 5 0 c m F j d H V h b C 9 B d X R v U m V t b 3 Z l Z E N v b H V t b n M x L n t S Z X B y Z X N l b n R h b n R l I G x l Z 2 F s L D g 4 f S Z x d W 9 0 O y w m c X V v d D t T Z W N 0 a W 9 u M S 8 y M D I y X 1 J l c G 9 y d G U g Z G U g R W p l Y 3 V j a c O z b i B D b 2 5 0 c m F j d H V h b C 9 B d X R v U m V t b 3 Z l Z E N v b H V t b n M x L n t O b 2 1 i c m U g c m V w c m V z Z W 5 0 Y W 5 0 Z S B s Z W d h b C 1 j b 2 4 s O D l 9 J n F 1 b 3 Q 7 L C Z x d W 9 0 O 1 N l Y 3 R p b 2 4 x L z I w M j J f U m V w b 3 J 0 Z S B k Z S B F a m V j d W N p w 7 N u I E N v b n R y Y W N 0 d W F s L 0 F 1 d G 9 S Z W 1 v d m V k Q 2 9 s d W 1 u c z E u e 0 N h c m d v I F J l c H J l c 2 V u d G F u d G U g T G V n Y W w s O T B 9 J n F 1 b 3 Q 7 L C Z x d W 9 0 O 1 N l Y 3 R p b 2 4 x L z I w M j J f U m V w b 3 J 0 Z S B k Z S B F a m V j d W N p w 7 N u I E N v b n R y Y W N 0 d W F s L 0 F 1 d G 9 S Z W 1 v d m V k Q 2 9 s d W 1 u c z E u e 0 R p c m V j Y 2 n D s 2 4 g c H J v d m V l Z G 9 y L D k x f S Z x d W 9 0 O y w m c X V v d D t T Z W N 0 a W 9 u M S 8 y M D I y X 1 J l c G 9 y d G U g Z G U g R W p l Y 3 V j a c O z b i B D b 2 5 0 c m F j d H V h b C 9 B d X R v U m V t b 3 Z l Z E N v b H V t b n M x L n t U Z W z D q W Z v b m 8 g c H J v d m V l Z G 9 y L D k y f S Z x d W 9 0 O y w m c X V v d D t T Z W N 0 a W 9 u M S 8 y M D I y X 1 J l c G 9 y d G U g Z G U g R W p l Y 3 V j a c O z b i B D b 2 5 0 c m F j d H V h b C 9 B d X R v U m V t b 3 Z l Z E N v b H V t b n M x L n t D b 3 J y Z W 8 t Z S B w c m 9 2 Z W V k b 3 I s O T N 9 J n F 1 b 3 Q 7 L C Z x d W 9 0 O 1 N l Y 3 R p b 2 4 x L z I w M j J f U m V w b 3 J 0 Z S B k Z S B F a m V j d W N p w 7 N u I E N v b n R y Y W N 0 d W F s L 0 F 1 d G 9 S Z W 1 v d m V k Q 2 9 s d W 1 u c z E u e 1 R p c G 8 g Z W 5 0 a W R h Z C w 5 N H 0 m c X V v d D s s J n F 1 b 3 Q 7 U 2 V j d G l v b j E v M j A y M l 9 S Z X B v c n R l I G R l I E V q Z W N 1 Y 2 n D s 2 4 g Q 2 9 u d H J h Y 3 R 1 Y W w v Q X V 0 b 1 J l b W 9 2 Z W R D b 2 x 1 b W 5 z M S 5 7 T m 8 g Y 2 V y d G l m a W N h Z G 8 g Y 2 9 u c 3 R p d H V j a c O z b i w 5 N X 0 m c X V v d D s s J n F 1 b 3 Q 7 U 2 V j d G l v b j E v M j A y M l 9 S Z X B v c n R l I G R l I E V q Z W N 1 Y 2 n D s 2 4 g Q 2 9 u d H J h Y 3 R 1 Y W w v Q X V 0 b 1 J l b W 9 2 Z W R D b 2 x 1 b W 5 z M S 5 7 V G l w b y B k Z S B v c m c v c G V y c y w 5 N n 0 m c X V v d D s s J n F 1 b 3 Q 7 U 2 V j d G l v b j E v M j A y M l 9 S Z X B v c n R l I G R l I E V q Z W N 1 Y 2 n D s 2 4 g Q 2 9 u d H J h Y 3 R 1 Y W w v Q X V 0 b 1 J l b W 9 2 Z W R D b 2 x 1 b W 5 z M S 5 7 T m F j a W 9 u Y W x p Z G F k L D k 3 f S Z x d W 9 0 O y w m c X V v d D t T Z W N 0 a W 9 u M S 8 y M D I y X 1 J l c G 9 y d G U g Z G U g R W p l Y 3 V j a c O z b i B D b 2 5 0 c m F j d H V h b C 9 B d X R v U m V t b 3 Z l Z E N v b H V t b n M x L n t E Y X R v c y A g U 3 V w Z X J 2 a X N v c i w 5 O H 0 m c X V v d D s s J n F 1 b 3 Q 7 U 2 V j d G l v b j E v M j A y M l 9 S Z X B v c n R l I G R l I E V q Z W N 1 Y 2 n D s 2 4 g Q 2 9 u d H J h Y 3 R 1 Y W w v Q X V 0 b 1 J l b W 9 2 Z W R D b 2 x 1 b W 5 z M S 5 7 R G F 0 b 3 M g Z G U g S W 5 0 Z X J 2 Z W 5 0 b 3 I s O T l 9 J n F 1 b 3 Q 7 L C Z x d W 9 0 O 1 N l Y 3 R p b 2 4 x L z I w M j J f U m V w b 3 J 0 Z S B k Z S B F a m V j d W N p w 7 N u I E N v b n R y Y W N 0 d W F s L 0 F 1 d G 9 S Z W 1 v d m V k Q 2 9 s d W 1 u c z E u e 0 9 y Z G V u Y W R v c i B k Z W w g Z 2 F z d G 8 s M T A w f S Z x d W 9 0 O y w m c X V v d D t T Z W N 0 a W 9 u M S 8 y M D I y X 1 J l c G 9 y d G U g Z G U g R W p l Y 3 V j a c O z b i B D b 2 5 0 c m F j d H V h b C 9 B d X R v U m V t b 3 Z l Z E N v b H V t b n M x L n t D b G F z Z S B k Z S B n Y X J h b n T D r W E s M T A x f S Z x d W 9 0 O y w m c X V v d D t T Z W N 0 a W 9 u M S 8 y M D I y X 1 J l c G 9 y d G U g Z G U g R W p l Y 3 V j a c O z b i B D b 2 5 0 c m F j d H V h b C 9 B d X R v U m V t b 3 Z l Z E N v b H V t b n M x L n t H Y X J h b n T D r W E g b y B w w 7 N s a X p h L D E w M n 0 m c X V v d D s s J n F 1 b 3 Q 7 U 2 V j d G l v b j E v M j A y M l 9 S Z X B v c n R l I G R l I E V q Z W N 1 Y 2 n D s 2 4 g Q 2 9 u d H J h Y 3 R 1 Y W w v Q X V 0 b 1 J l b W 9 2 Z W R D b 2 x 1 b W 5 z M S 5 7 T i 4 g Z 2 F y Y W 5 0 a W E s M T A z f S Z x d W 9 0 O y w m c X V v d D t T Z W N 0 a W 9 u M S 8 y M D I y X 1 J l c G 9 y d G U g Z G U g R W p l Y 3 V j a c O z b i B D b 2 5 0 c m F j d H V h b C 9 B d X R v U m V t b 3 Z l Z E N v b H V t b n M x L n t O L i B h b m V 4 b y w x M D R 9 J n F 1 b 3 Q 7 L C Z x d W 9 0 O 1 N l Y 3 R p b 2 4 x L z I w M j J f U m V w b 3 J 0 Z S B k Z S B F a m V j d W N p w 7 N u I E N v b n R y Y W N 0 d W F s L 0 F 1 d G 9 S Z W 1 v d m V k Q 2 9 s d W 1 u c z E u e 0 Z l Y 2 h h I G l u a W N p b y B 2 a W d l b m N p Y S w x M D V 9 J n F 1 b 3 Q 7 L C Z x d W 9 0 O 1 N l Y 3 R p b 2 4 x L z I w M j J f U m V w b 3 J 0 Z S B k Z S B F a m V j d W N p w 7 N u I E N v b n R y Y W N 0 d W F s L 0 F 1 d G 9 S Z W 1 v d m V k Q 2 9 s d W 1 u c z E u e 0 Z l Y 2 h h I G Z p b i B 2 a W d l b m N p Y S w x M D Z 9 J n F 1 b 3 Q 7 L C Z x d W 9 0 O 1 N l Y 3 R p b 2 4 x L z I w M j J f U m V w b 3 J 0 Z S B k Z S B F a m V j d W N p w 7 N u I E N v b n R y Y W N 0 d W F s L 0 F 1 d G 9 S Z W 1 v d m V k Q 2 9 s d W 1 u c z E u e 0 Z l Y 2 h h I G d h c m F u d G l h L D E w N 3 0 m c X V v d D s s J n F 1 b 3 Q 7 U 2 V j d G l v b j E v M j A y M l 9 S Z X B v c n R l I G R l I E V q Z W N 1 Y 2 n D s 2 4 g Q 2 9 u d H J h Y 3 R 1 Y W w v Q X V 0 b 1 J l b W 9 2 Z W R D b 2 x 1 b W 5 z M S 5 7 Q X N l Z 3 V y Y W R v c m E s M T A 4 f S Z x d W 9 0 O y w m c X V v d D t T Z W N 0 a W 9 u M S 8 y M D I y X 1 J l c G 9 y d G U g Z G U g R W p l Y 3 V j a c O z b i B D b 2 5 0 c m F j d H V h b C 9 B d X R v U m V t b 3 Z l Z E N v b H V t b n M x L n t H Y X J h b n T D r W E g b y B w w 7 N s a X p h I F J D R S w x M D l 9 J n F 1 b 3 Q 7 L C Z x d W 9 0 O 1 N l Y 3 R p b 2 4 x L z I w M j J f U m V w b 3 J 0 Z S B k Z S B F a m V j d W N p w 7 N u I E N v b n R y Y W N 0 d W F s L 0 F 1 d G 9 S Z W 1 v d m V k Q 2 9 s d W 1 u c z E u e 0 5 v I G d h c m F u d M O t Y S B S Q 0 U s M T E w f S Z x d W 9 0 O y w m c X V v d D t T Z W N 0 a W 9 u M S 8 y M D I y X 1 J l c G 9 y d G U g Z G U g R W p l Y 3 V j a c O z b i B D b 2 5 0 c m F j d H V h b C 9 B d X R v U m V t b 3 Z l Z E N v b H V t b n M x L n t O b y B h b m V 4 b y B n Y X J h b n T D r W E g U k N F L D E x M X 0 m c X V v d D s s J n F 1 b 3 Q 7 U 2 V j d G l v b j E v M j A y M l 9 S Z X B v c n R l I G R l I E V q Z W N 1 Y 2 n D s 2 4 g Q 2 9 u d H J h Y 3 R 1 Y W w v Q X V 0 b 1 J l b W 9 2 Z W R D b 2 x 1 b W 5 z M S 5 7 R m V j a G E g a W 5 p Y 2 l v I H Z p Z 2 V u Y 2 l h X z M s M T E y f S Z x d W 9 0 O y w m c X V v d D t T Z W N 0 a W 9 u M S 8 y M D I y X 1 J l c G 9 y d G U g Z G U g R W p l Y 3 V j a c O z b i B D b 2 5 0 c m F j d H V h b C 9 B d X R v U m V t b 3 Z l Z E N v b H V t b n M x L n t G Z W N o Y S B m a W 4 g d m l n Z W 5 j a W F f N C w x M T N 9 J n F 1 b 3 Q 7 L C Z x d W 9 0 O 1 N l Y 3 R p b 2 4 x L z I w M j J f U m V w b 3 J 0 Z S B k Z S B F a m V j d W N p w 7 N u I E N v b n R y Y W N 0 d W F s L 0 F 1 d G 9 S Z W 1 v d m V k Q 2 9 s d W 1 u c z E u e 0 Z l Y 2 h h I G d h c m F u d G l h X z U s M T E 0 f S Z x d W 9 0 O y w m c X V v d D t T Z W N 0 a W 9 u M S 8 y M D I y X 1 J l c G 9 y d G U g Z G U g R W p l Y 3 V j a c O z b i B D b 2 5 0 c m F j d H V h b C 9 B d X R v U m V t b 3 Z l Z E N v b H V t b n M x L n t B c 2 V n d X J h Z G 9 y Y V 8 2 L D E x N X 0 m c X V v d D s s J n F 1 b 3 Q 7 U 2 V j d G l v b j E v M j A y M l 9 S Z X B v c n R l I G R l I E V q Z W N 1 Y 2 n D s 2 4 g Q 2 9 u d H J h Y 3 R 1 Y W w v Q X V 0 b 1 J l b W 9 2 Z W R D b 2 x 1 b W 5 z M S 5 7 Q X B y b 2 J h Y 2 n D s 2 4 g Z 2 F y Y W 5 0 w 6 1 h c y w x M T Z 9 J n F 1 b 3 Q 7 L C Z x d W 9 0 O 1 N l Y 3 R p b 2 4 x L z I w M j J f U m V w b 3 J 0 Z S B k Z S B F a m V j d W N p w 7 N u I E N v b n R y Y W N 0 d W F s L 0 F 1 d G 9 S Z W 1 v d m V k Q 2 9 s d W 1 u c z E u e 0 9 i c 2 V y d m F j a c O z b m V z I G d h c m F u d M O t Y X M s M T E 3 f S Z x d W 9 0 O y w m c X V v d D t T Z W N 0 a W 9 u M S 8 y M D I y X 1 J l c G 9 y d G U g Z G U g R W p l Y 3 V j a c O z b i B D b 2 5 0 c m F j d H V h b C 9 B d X R v U m V t b 3 Z l Z E N v b H V t b n M x L n t F c 3 R h Z G 8 s M T E 4 f S Z x d W 9 0 O y w m c X V v d D t T Z W N 0 a W 9 u M S 8 y M D I y X 1 J l c G 9 y d G U g Z G U g R W p l Y 3 V j a c O z b i B D b 2 5 0 c m F j d H V h b C 9 B d X R v U m V t b 3 Z l Z E N v b H V t b n M x L n t G a X J t Y S B k Z W w g Y 2 9 u d H J h d G l z d G E s M T E 5 f S Z x d W 9 0 O y w m c X V v d D t T Z W N 0 a W 9 u M S 8 y M D I y X 1 J l c G 9 y d G U g Z G U g R W p l Y 3 V j a c O z b i B D b 2 5 0 c m F j d H V h b C 9 B d X R v U m V t b 3 Z l Z E N v b H V t b n M x L n t G Z W N o Y S B w Y X J h I H J l b W l 0 a X I g Z G 9 j c y w x M j B 9 J n F 1 b 3 Q 7 L C Z x d W 9 0 O 1 N l Y 3 R p b 2 4 x L z I w M j J f U m V w b 3 J 0 Z S B k Z S B F a m V j d W N p w 7 N u I E N v b n R y Y W N 0 d W F s L 0 F 1 d G 9 S Z W 1 v d m V k Q 2 9 s d W 1 u c z E u e 0 Z l Y 2 h h I G R l I G F k a n V k a W N h Y 2 n D s 2 4 s M T I x f S Z x d W 9 0 O y w m c X V v d D t T Z W N 0 a W 9 u M S 8 y M D I y X 1 J l c G 9 y d G U g Z G U g R W p l Y 3 V j a c O z b i B D b 2 5 0 c m F j d H V h b C 9 B d X R v U m V t b 3 Z l Z E N v b H V t b n M x L n t T d X N j c m l w Y 2 n D s 2 4 g Y 2 9 u d H J h d G 8 s M T I y f S Z x d W 9 0 O y w m c X V v d D t T Z W N 0 a W 9 u M S 8 y M D I y X 1 J l c G 9 y d G U g Z G U g R W p l Y 3 V j a c O z b i B D b 2 5 0 c m F j d H V h b C 9 B d X R v U m V t b 3 Z l Z E N v b H V t b n M x L n t M Z W d h b G l 6 Y W N p w 7 N u I G N v b n R y Y X R v L D E y M 3 0 m c X V v d D s s J n F 1 b 3 Q 7 U 2 V j d G l v b j E v M j A y M l 9 S Z X B v c n R l I G R l I E V q Z W N 1 Y 2 n D s 2 4 g Q 2 9 u d H J h Y 3 R 1 Y W w v Q X V 0 b 1 J l b W 9 2 Z W R D b 2 x 1 b W 5 z M S 5 7 T W 9 k a W Z p Y 2 F j a c O z b i B k Z S B n Y X J h b n T D r W F z L D E y N H 0 m c X V v d D s s J n F 1 b 3 Q 7 U 2 V j d G l v b j E v M j A y M l 9 S Z X B v c n R l I G R l I E V q Z W N 1 Y 2 n D s 2 4 g Q 2 9 u d H J h Y 3 R 1 Y W w v Q X V 0 b 1 J l b W 9 2 Z W R D b 2 x 1 b W 5 z M S 5 7 S W 5 p Y 2 l v I G N v b n R y Y X R v I E 9 J L D E y N X 0 m c X V v d D s s J n F 1 b 3 Q 7 U 2 V j d G l v b j E v M j A y M l 9 S Z X B v c n R l I G R l I E V q Z W N 1 Y 2 n D s 2 4 g Q 2 9 u d H J h Y 3 R 1 Y W w v Q X V 0 b 1 J l b W 9 2 Z W R D b 2 x 1 b W 5 z M S 5 7 R m l u Y W x p e m F j a c O z b i B j b 2 5 0 c m F 0 b y B P S S w x M j Z 9 J n F 1 b 3 Q 7 L C Z x d W 9 0 O 1 N l Y 3 R p b 2 4 x L z I w M j J f U m V w b 3 J 0 Z S B k Z S B F a m V j d W N p w 7 N u I E N v b n R y Y W N 0 d W F s L 0 F 1 d G 9 S Z W 1 v d m V k Q 2 9 s d W 1 u c z E u e 0 Z p b m F s a X p h Y 2 n D s 2 4 g Z G V m a W 5 p d G l 2 Y S w x M j d 9 J n F 1 b 3 Q 7 L C Z x d W 9 0 O 1 N l Y 3 R p b 2 4 x L z I w M j J f U m V w b 3 J 0 Z S B k Z S B F a m V j d W N p w 7 N u I E N v b n R y Y W N 0 d W F s L 0 F 1 d G 9 S Z W 1 v d m V k Q 2 9 s d W 1 u c z E u e 0 R h d G 9 z I G R l I E N l c 2 n D s 2 4 s M T I 4 f S Z x d W 9 0 O y w m c X V v d D t T Z W N 0 a W 9 u M S 8 y M D I y X 1 J l c G 9 y d G U g Z G U g R W p l Y 3 V j a c O z b i B D b 2 5 0 c m F j d H V h b C 9 B d X R v U m V t b 3 Z l Z E N v b H V t b n M x L n t D Y W 5 0 a W R h Z C B k Z S B z d X N w Z W 5 z a c O z b m V z I H J l Y W x p L D E y O X 0 m c X V v d D s s J n F 1 b 3 Q 7 U 2 V j d G l v b j E v M j A y M l 9 S Z X B v c n R l I G R l I E V q Z W N 1 Y 2 n D s 2 4 g Q 2 9 u d H J h Y 3 R 1 Y W w v Q X V 0 b 1 J l b W 9 2 Z W R D b 2 x 1 b W 5 z M S 5 7 U 3 V z Y 3 J p c G N p w 7 N u I G R l I G x h I H N 1 c 3 B l b n N p w 7 N u L D E z M H 0 m c X V v d D s s J n F 1 b 3 Q 7 U 2 V j d G l v b j E v M j A y M l 9 S Z X B v c n R l I G R l I E V q Z W N 1 Y 2 n D s 2 4 g Q 2 9 u d H J h Y 3 R 1 Y W w v Q X V 0 b 1 J l b W 9 2 Z W R D b 2 x 1 b W 5 z M S 5 7 R M O t Y X M g Z G U g c 3 V z c G V u c 2 n D s 2 4 s M T M x f S Z x d W 9 0 O y w m c X V v d D t T Z W N 0 a W 9 u M S 8 y M D I y X 1 J l c G 9 y d G U g Z G U g R W p l Y 3 V j a c O z b i B D b 2 5 0 c m F j d H V h b C 9 B d X R v U m V t b 3 Z l Z E N v b H V t b n M x L n t U Z X J t a W 5 h Y 2 n D s 2 4 g Y W 5 0 a W N p c G F k Y S w x M z J 9 J n F 1 b 3 Q 7 L C Z x d W 9 0 O 1 N l Y 3 R p b 2 4 x L z I w M j J f U m V w b 3 J 0 Z S B k Z S B F a m V j d W N p w 7 N u I E N v b n R y Y W N 0 d W F s L 0 F 1 d G 9 S Z W 1 v d m V k Q 2 9 s d W 1 u c z E u e 0 Z l Y 2 h h I E l u Z m 9 y b W U g R m l u Y W w s M T M z f S Z x d W 9 0 O y w m c X V v d D t T Z W N 0 a W 9 u M S 8 y M D I y X 1 J l c G 9 y d G U g Z G U g R W p l Y 3 V j a c O z b i B D b 2 5 0 c m F j d H V h b C 9 B d X R v U m V t b 3 Z l Z E N v b H V t b n M x L n t Q c m 9 j Z W R l I G E g b G l x d W l k Y W N p w 7 N u L D E z N H 0 m c X V v d D s s J n F 1 b 3 Q 7 U 2 V j d G l v b j E v M j A y M l 9 S Z X B v c n R l I G R l I E V q Z W N 1 Y 2 n D s 2 4 g Q 2 9 u d H J h Y 3 R 1 Y W w v Q X V 0 b 1 J l b W 9 2 Z W R D b 2 x 1 b W 5 z M S 5 7 T G l x d W l k Y W N p w 7 N u I H J l c X V l c m l k Y S w x M z V 9 J n F 1 b 3 Q 7 L C Z x d W 9 0 O 1 N l Y 3 R p b 2 4 x L z I w M j J f U m V w b 3 J 0 Z S B k Z S B F a m V j d W N p w 7 N u I E N v b n R y Y W N 0 d W F s L 0 F 1 d G 9 S Z W 1 v d m V k Q 2 9 s d W 1 u c z E u e 1 R p c G 8 g b G l x d W l k Y W N p w 7 N u L D E z N n 0 m c X V v d D s s J n F 1 b 3 Q 7 U 2 V j d G l v b j E v M j A y M l 9 S Z X B v c n R l I G R l I E V q Z W N 1 Y 2 n D s 2 4 g Q 2 9 u d H J h Y 3 R 1 Y W w v Q X V 0 b 1 J l b W 9 2 Z W R D b 2 x 1 b W 5 z M S 5 7 U 3 V z Y 3 J p c G N p w 7 N u I G F j d G E g b G l x d W l k Y W N p w 7 N u L D E z N 3 0 m c X V v d D s s J n F 1 b 3 Q 7 U 2 V j d G l v b j E v M j A y M l 9 S Z X B v c n R l I G R l I E V q Z W N 1 Y 2 n D s 2 4 g Q 2 9 u d H J h Y 3 R 1 Y W w v Q X V 0 b 1 J l b W 9 2 Z W R D b 2 x 1 b W 5 z M S 5 7 T 2 J z Z X J 2 Y W N p b 2 5 l c y B s a X F 1 a W R h Y 2 n D s 2 4 s M T M 4 f S Z x d W 9 0 O y w m c X V v d D t T Z W N 0 a W 9 u M S 8 y M D I y X 1 J l c G 9 y d G U g Z G U g R W p l Y 3 V j a c O z b i B D b 2 5 0 c m F j d H V h b C 9 B d X R v U m V t b 3 Z l Z E N v b H V t b n M x L n t M a X F 1 a W R h Y 2 n D s 2 4 g L S B B c H J v Y m F j a c O z b i B v c m R l b i w x M z l 9 J n F 1 b 3 Q 7 L C Z x d W 9 0 O 1 N l Y 3 R p b 2 4 x L z I w M j J f U m V w b 3 J 0 Z S B k Z S B F a m V j d W N p w 7 N u I E N v b n R y Y W N 0 d W F s L 0 F 1 d G 9 S Z W 1 v d m V k Q 2 9 s d W 1 u c z E u e 0 N p Z X J y Z S B k Z S B l e H B l Z G l l b n R l L D E 0 M H 0 m c X V v d D s s J n F 1 b 3 Q 7 U 2 V j d G l v b j E v M j A y M l 9 S Z X B v c n R l I G R l I E V q Z W N 1 Y 2 n D s 2 4 g Q 2 9 u d H J h Y 3 R 1 Y W w v Q X V 0 b 1 J l b W 9 2 Z W R D b 2 x 1 b W 5 z M S 5 7 S n V z d G l m a W N h Y 2 n D s 2 4 s M T Q x f S Z x d W 9 0 O y w m c X V v d D t T Z W N 0 a W 9 u M S 8 y M D I y X 1 J l c G 9 y d G U g Z G U g R W p l Y 3 V j a c O z b i B D b 2 5 0 c m F j d H V h b C 9 B d X R v U m V t b 3 Z l Z E N v b H V t b n M x L n t P Y m x p Z 2 F j a W 9 u Z X M g R X N w Z W N p Y W x l c y B j b 2 5 0 c m E s M T Q y f S Z x d W 9 0 O y w m c X V v d D t T Z W N 0 a W 9 u M S 8 y M D I y X 1 J l c G 9 y d G U g Z G U g R W p l Y 3 V j a c O z b i B D b 2 5 0 c m F j d H V h b C 9 B d X R v U m V t b 3 Z l Z E N v b H V t b n M x L n t P Y m x p Z 2 F j a W 9 u Z X M g c 3 V w Z X J 2 a X N v c i B v I G l u d G U s M T Q z f S Z x d W 9 0 O y w m c X V v d D t T Z W N 0 a W 9 u M S 8 y M D I y X 1 J l c G 9 y d G U g Z G U g R W p l Y 3 V j a c O z b i B D b 2 5 0 c m F j d H V h b C 9 B d X R v U m V t b 3 Z l Z E N v b H V t b n M x L n t P Y m x p Z 2 F j a W 9 u Z X M g U 0 R I L D E 0 N H 0 m c X V v d D s s J n F 1 b 3 Q 7 U 2 V j d G l v b j E v M j A y M l 9 S Z X B v c n R l I G R l I E V q Z W N 1 Y 2 n D s 2 4 g Q 2 9 u d H J h Y 3 R 1 Y W w v Q X V 0 b 1 J l b W 9 2 Z W R D b 2 x 1 b W 5 z M S 5 7 U H J v Z H V j d G 9 z L C B l b n R y Z W d h Y m x l c y A g b y B y Z X N 1 L D E 0 N X 0 m c X V v d D s s J n F 1 b 3 Q 7 U 2 V j d G l v b j E v M j A y M l 9 S Z X B v c n R l I G R l I E V q Z W N 1 Y 2 n D s 2 4 g Q 2 9 u d H J h Y 3 R 1 Y W w v Q X V 0 b 1 J l b W 9 2 Z W R D b 2 x 1 b W 5 z M S 5 7 Q W Z p b G l h Y 2 n D s 2 4 g U 0 d S T C w x N D Z 9 J n F 1 b 3 Q 7 L C Z x d W 9 0 O 1 N l Y 3 R p b 2 4 x L z I w M j J f U m V w b 3 J 0 Z S B k Z S B F a m V j d W N p w 7 N u I E N v b n R y Y W N 0 d W F s L 0 F 1 d G 9 S Z W 1 v d m V k Q 2 9 s d W 1 u c z E u e 0 Z 1 b m N p w 7 N u L D E 0 N 3 0 m c X V v d D t d L C Z x d W 9 0 O 0 N v b H V t b k N v d W 5 0 J n F 1 b 3 Q 7 O j E 0 O C w m c X V v d D t L Z X l D b 2 x 1 b W 5 O Y W 1 l c y Z x d W 9 0 O z p b X S w m c X V v d D t D b 2 x 1 b W 5 J Z G V u d G l 0 a W V z J n F 1 b 3 Q 7 O l s m c X V v d D t T Z W N 0 a W 9 u M S 8 y M D I y X 1 J l c G 9 y d G U g Z G U g R W p l Y 3 V j a c O z b i B D b 2 5 0 c m F j d H V h b C 9 B d X R v U m V t b 3 Z l Z E N v b H V t b n M x L n t W a W d l b m N p Y S w w f S Z x d W 9 0 O y w m c X V v d D t T Z W N 0 a W 9 u M S 8 y M D I y X 1 J l c G 9 y d G U g Z G U g R W p l Y 3 V j a c O z b i B D b 2 5 0 c m F j d H V h b C 9 B d X R v U m V t b 3 Z l Z E N v b H V t b n M x L n t O b y B j b 2 5 z Z W N 1 d G l 2 b y B T U E F B L D F 9 J n F 1 b 3 Q 7 L C Z x d W 9 0 O 1 N l Y 3 R p b 2 4 x L z I w M j J f U m V w b 3 J 0 Z S B k Z S B F a m V j d W N p w 7 N u I E N v b n R y Y W N 0 d W F s L 0 F 1 d G 9 S Z W 1 v d m V k Q 2 9 s d W 1 u c z E u e 1 J l Y 3 V y c m V u d G U s M n 0 m c X V v d D s s J n F 1 b 3 Q 7 U 2 V j d G l v b j E v M j A y M l 9 S Z X B v c n R l I G R l I E V q Z W N 1 Y 2 n D s 2 4 g Q 2 9 u d H J h Y 3 R 1 Y W w v Q X V 0 b 1 J l b W 9 2 Z W R D b 2 x 1 b W 5 z M S 5 7 T W 9 k Y W x p Z G F k I G R l I H N l b G V j Y 2 n D s 2 4 s M 3 0 m c X V v d D s s J n F 1 b 3 Q 7 U 2 V j d G l v b j E v M j A y M l 9 S Z X B v c n R l I G R l I E V q Z W N 1 Y 2 n D s 2 4 g Q 2 9 u d H J h Y 3 R 1 Y W w v Q X V 0 b 1 J l b W 9 2 Z W R D b 2 x 1 b W 5 z M S 5 7 V G l w b y B k Z S B T d W I g S W 5 2 L D R 9 J n F 1 b 3 Q 7 L C Z x d W 9 0 O 1 N l Y 3 R p b 2 4 x L z I w M j J f U m V w b 3 J 0 Z S B k Z S B F a m V j d W N p w 7 N u I E N v b n R y Y W N 0 d W F s L 0 F 1 d G 9 S Z W 1 v d m V k Q 2 9 s d W 1 u c z E u e 1 R p c G 8 g Y 2 9 u d H J h d G 8 s N X 0 m c X V v d D s s J n F 1 b 3 Q 7 U 2 V j d G l v b j E v M j A y M l 9 S Z X B v c n R l I G R l I E V q Z W N 1 Y 2 n D s 2 4 g Q 2 9 u d H J h Y 3 R 1 Y W w v Q X V 0 b 1 J l b W 9 2 Z W R D b 2 x 1 b W 5 z M S 5 7 U H J v Y 2 V k a W 1 p Z W 5 0 b y w 2 f S Z x d W 9 0 O y w m c X V v d D t T Z W N 0 a W 9 u M S 8 y M D I y X 1 J l c G 9 y d G U g Z G U g R W p l Y 3 V j a c O z b i B D b 2 5 0 c m F j d H V h b C 9 B d X R v U m V t b 3 Z l Z E N v b H V t b n M x L n t D b 2 Q g V U 5 T U F N D L D d 9 J n F 1 b 3 Q 7 L C Z x d W 9 0 O 1 N l Y 3 R p b 2 4 x L z I w M j J f U m V w b 3 J 0 Z S B k Z S B F a m V j d W N p w 7 N u I E N v b n R y Y W N 0 d W F s L 0 F 1 d G 9 S Z W 1 v d m V k Q 2 9 s d W 1 u c z E u e 0 7 D u m 1 l c m 8 g Z G U g c H J v Y 2 V z b y w 4 f S Z x d W 9 0 O y w m c X V v d D t T Z W N 0 a W 9 u M S 8 y M D I y X 1 J l c G 9 y d G U g Z G U g R W p l Y 3 V j a c O z b i B D b 2 5 0 c m F j d H V h b C 9 B d X R v U m V t b 3 Z l Z E N v b H V t b n M x L n t O w r A g R X h w Z W R p Z W 5 0 Z S B Q c m V j b 2 5 0 c m F j d H V h b C w 5 f S Z x d W 9 0 O y w m c X V v d D t T Z W N 0 a W 9 u M S 8 y M D I y X 1 J l c G 9 y d G U g Z G U g R W p l Y 3 V j a c O z b i B D b 2 5 0 c m F j d H V h b C 9 B d X R v U m V t b 3 Z l Z E N v b H V t b n M x L n t O w r A g R X h w Z W R p Z W 5 0 Z S B D b 2 5 0 c m F j d H V h b C w x M H 0 m c X V v d D s s J n F 1 b 3 Q 7 U 2 V j d G l v b j E v M j A y M l 9 S Z X B v c n R l I G R l I E V q Z W N 1 Y 2 n D s 2 4 g Q 2 9 u d H J h Y 3 R 1 Y W w v Q X V 0 b 1 J l b W 9 2 Z W R D b 2 x 1 b W 5 z M S 5 7 T s O 6 b W V y b y B k Z S B j b 2 5 0 c m F 0 b y w x M X 0 m c X V v d D s s J n F 1 b 3 Q 7 U 2 V j d G l v b j E v M j A y M l 9 S Z X B v c n R l I G R l I E V q Z W N 1 Y 2 n D s 2 4 g Q 2 9 u d H J h Y 3 R 1 Y W w v Q X V 0 b 1 J l b W 9 2 Z W R D b 2 x 1 b W 5 z M S 5 7 T s O 6 b W V y b y B k Z S B v c m R l b i B k Z S B j b 2 1 w c m E g V F Z F Q y w x M n 0 m c X V v d D s s J n F 1 b 3 Q 7 U 2 V j d G l v b j E v M j A y M l 9 S Z X B v c n R l I G R l I E V q Z W N 1 Y 2 n D s 2 4 g Q 2 9 u d H J h Y 3 R 1 Y W w v Q X V 0 b 1 J l b W 9 2 Z W R D b 2 x 1 b W 5 z M S 5 7 T 2 J q Z X R v L D E z f S Z x d W 9 0 O y w m c X V v d D t T Z W N 0 a W 9 u M S 8 y M D I y X 1 J l c G 9 y d G U g Z G U g R W p l Y 3 V j a c O z b i B D b 2 5 0 c m F j d H V h b C 9 B d X R v U m V t b 3 Z l Z E N v b H V t b n M x L n t U a X B v I G R l I G d h c 3 R v L D E 0 f S Z x d W 9 0 O y w m c X V v d D t T Z W N 0 a W 9 u M S 8 y M D I y X 1 J l c G 9 y d G U g Z G U g R W p l Y 3 V j a c O z b i B D b 2 5 0 c m F j d H V h b C 9 B d X R v U m V t b 3 Z l Z E N v b H V t b n M x L n t D b 2 Q g Y 2 V u d H J v I G d l c 3 R v c i w x N X 0 m c X V v d D s s J n F 1 b 3 Q 7 U 2 V j d G l v b j E v M j A y M l 9 S Z X B v c n R l I G R l I E V q Z W N 1 Y 2 n D s 2 4 g Q 2 9 u d H J h Y 3 R 1 Y W w v Q X V 0 b 1 J l b W 9 2 Z W R D b 2 x 1 b W 5 z M S 5 7 Q 2 V u d H J v I E d l c 3 R v c i w x N n 0 m c X V v d D s s J n F 1 b 3 Q 7 U 2 V j d G l v b j E v M j A y M l 9 S Z X B v c n R l I G R l I E V q Z W N 1 Y 2 n D s 2 4 g Q 2 9 u d H J h Y 3 R 1 Y W w v Q X V 0 b 1 J l b W 9 2 Z W R D b 2 x 1 b W 5 z M S 5 7 Q 8 O z Z G l n b y B k Z S D D o X J l Y S B z b 2 x p Y 2 l 0 Y W 5 0 Z S w x N 3 0 m c X V v d D s s J n F 1 b 3 Q 7 U 2 V j d G l v b j E v M j A y M l 9 S Z X B v c n R l I G R l I E V q Z W N 1 Y 2 n D s 2 4 g Q 2 9 u d H J h Y 3 R 1 Y W w v Q X V 0 b 1 J l b W 9 2 Z W R D b 2 x 1 b W 5 z M S 5 7 w 4 F y Z W E g c 2 9 s a W N p d G F u d G U s M T h 9 J n F 1 b 3 Q 7 L C Z x d W 9 0 O 1 N l Y 3 R p b 2 4 x L z I w M j J f U m V w b 3 J 0 Z S B k Z S B F a m V j d W N p w 7 N u I E N v b n R y Y W N 0 d W F s L 0 F 1 d G 9 S Z W 1 v d m V k Q 2 9 s d W 1 u c z E u e 0 d y d X B v I G R l I G N v b X B y Y X M s M T l 9 J n F 1 b 3 Q 7 L C Z x d W 9 0 O 1 N l Y 3 R p b 2 4 x L z I w M j J f U m V w b 3 J 0 Z S B k Z S B F a m V j d W N p w 7 N u I E N v b n R y Y W N 0 d W F s L 0 F 1 d G 9 S Z W 1 v d m V k Q 2 9 s d W 1 u c z E u e 1 R p c G 8 g c H J l c 3 V w d W V z d G 8 s M j B 9 J n F 1 b 3 Q 7 L C Z x d W 9 0 O 1 N l Y 3 R p b 2 4 x L z I w M j J f U m V w b 3 J 0 Z S B k Z S B F a m V j d W N p w 7 N u I E N v b n R y Y W N 0 d W F s L 0 F 1 d G 9 S Z W 1 v d m V k Q 2 9 s d W 1 u c z E u e 1 B y b 2 d y Y W 1 h I G R l I G Z p b m F u Y 2 l h Y 2 n D s 2 4 s M j F 9 J n F 1 b 3 Q 7 L C Z x d W 9 0 O 1 N l Y 3 R p b 2 4 x L z I w M j J f U m V w b 3 J 0 Z S B k Z S B F a m V j d W N p w 7 N u I E N v b n R y Y W N 0 d W F s L 0 F 1 d G 9 S Z W 1 v d m V k Q 2 9 s d W 1 u c z E u e 0 N v Z C B w c m 9 n I G Z p b m F u Y 2 l h Y 2 n D s 2 4 s M j J 9 J n F 1 b 3 Q 7 L C Z x d W 9 0 O 1 N l Y 3 R p b 2 4 x L z I w M j J f U m V w b 3 J 0 Z S B k Z S B F a m V j d W N p w 7 N u I E N v b n R y Y W N 0 d W F s L 0 F 1 d G 9 S Z W 1 v d m V k Q 2 9 s d W 1 u c z E u e 1 R l b W E g Z 2 F z d G 8 v a W 5 2 Z X J z a c O z b i w y M 3 0 m c X V v d D s s J n F 1 b 3 Q 7 U 2 V j d G l v b j E v M j A y M l 9 S Z X B v c n R l I G R l I E V q Z W N 1 Y 2 n D s 2 4 g Q 2 9 u d H J h Y 3 R 1 Y W w v Q X V 0 b 1 J l b W 9 2 Z W R D b 2 x 1 b W 5 z M S 5 7 T m 9 t Y n J l I H B y b 2 c g a W 5 2 L D I 0 f S Z x d W 9 0 O y w m c X V v d D t T Z W N 0 a W 9 u M S 8 y M D I y X 1 J l c G 9 y d G U g Z G U g R W p l Y 3 V j a c O z b i B D b 2 5 0 c m F j d H V h b C 9 B d X R v U m V t b 3 Z l Z E N v b H V t b n M x L n t Q c m 9 5 Z W N 0 b y A o U E V Q K S w y N X 0 m c X V v d D s s J n F 1 b 3 Q 7 U 2 V j d G l v b j E v M j A y M l 9 S Z X B v c n R l I G R l I E V q Z W N 1 Y 2 n D s 2 4 g Q 2 9 u d H J h Y 3 R 1 Y W w v Q X V 0 b 1 J l b W 9 2 Z W R D b 2 x 1 b W 5 z M S 5 7 T W V 0 Y S w y N n 0 m c X V v d D s s J n F 1 b 3 Q 7 U 2 V j d G l v b j E v M j A y M l 9 S Z X B v c n R l I G R l I E V q Z W N 1 Y 2 n D s 2 4 g Q 2 9 u d H J h Y 3 R 1 Y W w v Q X V 0 b 1 J l b W 9 2 Z W R D b 2 x 1 b W 5 z M S 5 7 Q W N 0 a X Z p Z G F k L D I 3 f S Z x d W 9 0 O y w m c X V v d D t T Z W N 0 a W 9 u M S 8 y M D I y X 1 J l c G 9 y d G U g Z G U g R W p l Y 3 V j a c O z b i B D b 2 5 0 c m F j d H V h b C 9 B d X R v U m V t b 3 Z l Z E N v b H V t b n M x L n t Q b 3 N Q c m U s M j h 9 J n F 1 b 3 Q 7 L C Z x d W 9 0 O 1 N l Y 3 R p b 2 4 x L z I w M j J f U m V w b 3 J 0 Z S B k Z S B F a m V j d W N p w 7 N u I E N v b n R y Y W N 0 d W F s L 0 F 1 d G 9 S Z W 1 v d m V k Q 2 9 s d W 1 u c z E u e 0 5 v I H N v b H B l Z C w y O X 0 m c X V v d D s s J n F 1 b 3 Q 7 U 2 V j d G l v b j E v M j A y M l 9 S Z X B v c n R l I G R l I E V q Z W N 1 Y 2 n D s 2 4 g Q 2 9 u d H J h Y 3 R 1 Y W w v Q X V 0 b 1 J l b W 9 2 Z W R D b 2 x 1 b W 5 z M S 5 7 T m 8 g c 2 9 s c G V k I G 1 v Z G l m a W N h Y 2 n D s 2 4 s M z B 9 J n F 1 b 3 Q 7 L C Z x d W 9 0 O 1 N l Y 3 R p b 2 4 x L z I w M j J f U m V w b 3 J 0 Z S B k Z S B F a m V j d W N p w 7 N u I E N v b n R y Y W N 0 d W F s L 0 F 1 d G 9 S Z W 1 v d m V k Q 2 9 s d W 1 u c z E u e 0 5 v I E N E U C w z M X 0 m c X V v d D s s J n F 1 b 3 Q 7 U 2 V j d G l v b j E v M j A y M l 9 S Z X B v c n R l I G R l I E V q Z W N 1 Y 2 n D s 2 4 g Q 2 9 u d H J h Y 3 R 1 Y W w v Q X V 0 b 1 J l b W 9 2 Z W R D b 2 x 1 b W 5 z M S 5 7 R X h w Z W R p Y 2 n D s 2 4 g Q 0 R Q L D M y f S Z x d W 9 0 O y w m c X V v d D t T Z W N 0 a W 9 u M S 8 y M D I y X 1 J l c G 9 y d G U g Z G U g R W p l Y 3 V j a c O z b i B D b 2 5 0 c m F j d H V h b C 9 B d X R v U m V t b 3 Z l Z E N v b H V t b n M x L n t W Y W x v c i B D R F A s M z N 9 J n F 1 b 3 Q 7 L C Z x d W 9 0 O 1 N l Y 3 R p b 2 4 x L z I w M j J f U m V w b 3 J 0 Z S B k Z S B F a m V j d W N p w 7 N u I E N v b n R y Y W N 0 d W F s L 0 F 1 d G 9 S Z W 1 v d m V k Q 2 9 s d W 1 u c z E u e 0 5 v I E N E U C B W a W d l b m N p Y X M g R n V 0 d X J h c y w z N H 0 m c X V v d D s s J n F 1 b 3 Q 7 U 2 V j d G l v b j E v M j A y M l 9 S Z X B v c n R l I G R l I E V q Z W N 1 Y 2 n D s 2 4 g Q 2 9 u d H J h Y 3 R 1 Y W w v Q X V 0 b 1 J l b W 9 2 Z W R D b 2 x 1 b W 5 z M S 5 7 R X h w Z W R p Y 2 n D s 2 4 g Q 0 R Q I F Z p Z 2 V u Y 2 l h c y B G d X R 1 c i w z N X 0 m c X V v d D s s J n F 1 b 3 Q 7 U 2 V j d G l v b j E v M j A y M l 9 S Z X B v c n R l I G R l I E V q Z W N 1 Y 2 n D s 2 4 g Q 2 9 u d H J h Y 3 R 1 Y W w v Q X V 0 b 1 J l b W 9 2 Z W R D b 2 x 1 b W 5 z M S 5 7 V m F s b 3 I g Q 0 R Q I F Z p Z 2 V u Y 2 l h c y B G d X R 1 c m F z L D M 2 f S Z x d W 9 0 O y w m c X V v d D t T Z W N 0 a W 9 u M S 8 y M D I y X 1 J l c G 9 y d G U g Z G U g R W p l Y 3 V j a c O z b i B D b 2 5 0 c m F j d H V h b C 9 B d X R v U m V t b 3 Z l Z E N v b H V t b n M x L n t O b y B S U C w z N 3 0 m c X V v d D s s J n F 1 b 3 Q 7 U 2 V j d G l v b j E v M j A y M l 9 S Z X B v c n R l I G R l I E V q Z W N 1 Y 2 n D s 2 4 g Q 2 9 u d H J h Y 3 R 1 Y W w v Q X V 0 b 1 J l b W 9 2 Z W R D b 2 x 1 b W 5 z M S 5 7 R X h w Z W R p Y 2 n D s 2 4 g U l A s M z h 9 J n F 1 b 3 Q 7 L C Z x d W 9 0 O 1 N l Y 3 R p b 2 4 x L z I w M j J f U m V w b 3 J 0 Z S B k Z S B F a m V j d W N p w 7 N u I E N v b n R y Y W N 0 d W F s L 0 F 1 d G 9 S Z W 1 v d m V k Q 2 9 s d W 1 u c z E u e 1 Z h b G 9 y I F J Q L D M 5 f S Z x d W 9 0 O y w m c X V v d D t T Z W N 0 a W 9 u M S 8 y M D I y X 1 J l c G 9 y d G U g Z G U g R W p l Y 3 V j a c O z b i B D b 2 5 0 c m F j d H V h b C 9 B d X R v U m V t b 3 Z l Z E N v b H V t b n M x L n t O b y B S U C B W a W d l b m N p Y X M g R n V 0 d X J h c y w 0 M H 0 m c X V v d D s s J n F 1 b 3 Q 7 U 2 V j d G l v b j E v M j A y M l 9 S Z X B v c n R l I G R l I E V q Z W N 1 Y 2 n D s 2 4 g Q 2 9 u d H J h Y 3 R 1 Y W w v Q X V 0 b 1 J l b W 9 2 Z W R D b 2 x 1 b W 5 z M S 5 7 R X h w Z W R p Y 2 n D s 2 4 g U l A g V m l n Z W 5 j a W F z I E Z 1 d H V y Y S w 0 M X 0 m c X V v d D s s J n F 1 b 3 Q 7 U 2 V j d G l v b j E v M j A y M l 9 S Z X B v c n R l I G R l I E V q Z W N 1 Y 2 n D s 2 4 g Q 2 9 u d H J h Y 3 R 1 Y W w v Q X V 0 b 1 J l b W 9 2 Z W R D b 2 x 1 b W 5 z M S 5 7 V m F s b 3 I g U l A g V m l n Z W 5 j a W F z I E Z 1 d H V y Y X M s N D J 9 J n F 1 b 3 Q 7 L C Z x d W 9 0 O 1 N l Y 3 R p b 2 4 x L z I w M j J f U m V w b 3 J 0 Z S B k Z S B F a m V j d W N p w 7 N u I E N v b n R y Y W N 0 d W F s L 0 F 1 d G 9 S Z W 1 v d m V k Q 2 9 s d W 1 u c z E u e 1 J p Z X N n b 3 M g U H J v Z m V z a W 9 u Y W x l c y w 0 M 3 0 m c X V v d D s s J n F 1 b 3 Q 7 U 2 V j d G l v b j E v M j A y M l 9 S Z X B v c n R l I G R l I E V q Z W N 1 Y 2 n D s 2 4 g Q 2 9 u d H J h Y 3 R 1 Y W w v Q X V 0 b 1 J l b W 9 2 Z W R D b 2 x 1 b W 5 z M S 5 7 T 3 J p Z 2 V u I G R l I F B y Z X N 1 c H V l c 3 R v L D Q 0 f S Z x d W 9 0 O y w m c X V v d D t T Z W N 0 a W 9 u M S 8 y M D I y X 1 J l c G 9 y d G U g Z G U g R W p l Y 3 V j a c O z b i B D b 2 5 0 c m F j d H V h b C 9 B d X R v U m V t b 3 Z l Z E N v b H V t b n M x L n t P c m l n Z W 4 g Z G U g U m V j d X J z b 3 M s N D V 9 J n F 1 b 3 Q 7 L C Z x d W 9 0 O 1 N l Y 3 R p b 2 4 x L z I w M j J f U m V w b 3 J 0 Z S B k Z S B F a m V j d W N p w 7 N u I E N v b n R y Y W N 0 d W F s L 0 F 1 d G 9 S Z W 1 v d m V k Q 2 9 s d W 1 u c z E u e 1 R p c G 8 g T W 9 u Z W R h I E N v b n R y Y X R v L D Q 2 f S Z x d W 9 0 O y w m c X V v d D t T Z W N 0 a W 9 u M S 8 y M D I y X 1 J l c G 9 y d G U g Z G U g R W p l Y 3 V j a c O z b i B D b 2 5 0 c m F j d H V h b C 9 B d X R v U m V t b 3 Z l Z E N v b H V t b n M x L n t W Y W x v c i B k Z S B N b 2 5 l Z G E g R X h 0 L D Q 3 f S Z x d W 9 0 O y w m c X V v d D t T Z W N 0 a W 9 u M S 8 y M D I y X 1 J l c G 9 y d G U g Z G U g R W p l Y 3 V j a c O z b i B D b 2 5 0 c m F j d H V h b C 9 B d X R v U m V t b 3 Z l Z E N v b H V t b n M x L n t W Y W x v c i B 0 Y X N h I G N h b W J p b y w 0 O H 0 m c X V v d D s s J n F 1 b 3 Q 7 U 2 V j d G l v b j E v M j A y M l 9 S Z X B v c n R l I G R l I E V q Z W N 1 Y 2 n D s 2 4 g Q 2 9 u d H J h Y 3 R 1 Y W w v Q X V 0 b 1 J l b W 9 2 Z W R D b 2 x 1 b W 5 z M S 5 7 V m F s b 3 I g a W 5 p Y 2 l h b C B j b 2 5 0 c m F 0 b y w 0 O X 0 m c X V v d D s s J n F 1 b 3 Q 7 U 2 V j d G l v b j E v M j A y M l 9 S Z X B v c n R l I G R l I E V q Z W N 1 Y 2 n D s 2 4 g Q 2 9 u d H J h Y 3 R 1 Y W w v Q X V 0 b 1 J l b W 9 2 Z W R D b 2 x 1 b W 5 z M S 5 7 T 2 J z Z X J 2 Y W N p b 2 5 l c y B 2 Y W x v c i w 1 M H 0 m c X V v d D s s J n F 1 b 3 Q 7 U 2 V j d G l v b j E v M j A y M l 9 S Z X B v c n R l I G R l I E V q Z W N 1 Y 2 n D s 2 4 g Q 2 9 u d H J h Y 3 R 1 Y W w v Q X V 0 b 1 J l b W 9 2 Z W R D b 2 x 1 b W 5 z M S 5 7 T m 8 g Q 0 R Q I E 5 v d m V k Y W R l c y w 1 M X 0 m c X V v d D s s J n F 1 b 3 Q 7 U 2 V j d G l v b j E v M j A y M l 9 S Z X B v c n R l I G R l I E V q Z W N 1 Y 2 n D s 2 4 g Q 2 9 u d H J h Y 3 R 1 Y W w v Q X V 0 b 1 J l b W 9 2 Z W R D b 2 x 1 b W 5 z M S 5 7 R X h w Z W R p Y 2 n D s 2 4 g Q 0 R Q I E 5 v d m V k Y W R l c y w 1 M n 0 m c X V v d D s s J n F 1 b 3 Q 7 U 2 V j d G l v b j E v M j A y M l 9 S Z X B v c n R l I G R l I E V q Z W N 1 Y 2 n D s 2 4 g Q 2 9 u d H J h Y 3 R 1 Y W w v Q X V 0 b 1 J l b W 9 2 Z W R D b 2 x 1 b W 5 z M S 5 7 V m F s b 3 I g Q 0 R Q I E 5 v d m V k Y W R l c y w 1 M 3 0 m c X V v d D s s J n F 1 b 3 Q 7 U 2 V j d G l v b j E v M j A y M l 9 S Z X B v c n R l I G R l I E V q Z W N 1 Y 2 n D s 2 4 g Q 2 9 u d H J h Y 3 R 1 Y W w v Q X V 0 b 1 J l b W 9 2 Z W R D b 2 x 1 b W 5 z M S 5 7 T m 8 g Q 0 R Q I F Z p Z 2 V u Y 2 l h c y B G d X R 1 c m F z I E 5 v d m V k L D U 0 f S Z x d W 9 0 O y w m c X V v d D t T Z W N 0 a W 9 u M S 8 y M D I y X 1 J l c G 9 y d G U g Z G U g R W p l Y 3 V j a c O z b i B D b 2 5 0 c m F j d H V h b C 9 B d X R v U m V t b 3 Z l Z E N v b H V t b n M x L n t F e H B l Z G l j a c O z b i B D R F A g V m l n Z W 5 j a W F z I E Z 1 d H V y X z E s N T V 9 J n F 1 b 3 Q 7 L C Z x d W 9 0 O 1 N l Y 3 R p b 2 4 x L z I w M j J f U m V w b 3 J 0 Z S B k Z S B F a m V j d W N p w 7 N u I E N v b n R y Y W N 0 d W F s L 0 F 1 d G 9 S Z W 1 v d m V k Q 2 9 s d W 1 u c z E u e 1 Z h b G 9 y I E N E U C B W a W d l b m N p Y X M g R n V 0 d X J h c y B O b y w 1 N n 0 m c X V v d D s s J n F 1 b 3 Q 7 U 2 V j d G l v b j E v M j A y M l 9 S Z X B v c n R l I G R l I E V q Z W N 1 Y 2 n D s 2 4 g Q 2 9 u d H J h Y 3 R 1 Y W w v Q X V 0 b 1 J l b W 9 2 Z W R D b 2 x 1 b W 5 z M S 5 7 T m 8 g U l A g T m 9 2 Z W R h Z G V z L D U 3 f S Z x d W 9 0 O y w m c X V v d D t T Z W N 0 a W 9 u M S 8 y M D I y X 1 J l c G 9 y d G U g Z G U g R W p l Y 3 V j a c O z b i B D b 2 5 0 c m F j d H V h b C 9 B d X R v U m V t b 3 Z l Z E N v b H V t b n M x L n t F e H B l Z G l j a c O z b i B S U C B O b 3 Z l Z G F k Z X M s N T h 9 J n F 1 b 3 Q 7 L C Z x d W 9 0 O 1 N l Y 3 R p b 2 4 x L z I w M j J f U m V w b 3 J 0 Z S B k Z S B F a m V j d W N p w 7 N u I E N v b n R y Y W N 0 d W F s L 0 F 1 d G 9 S Z W 1 v d m V k Q 2 9 s d W 1 u c z E u e 1 Z h b G 9 y I F J Q I E 5 v d m V k Y W R l c y w 1 O X 0 m c X V v d D s s J n F 1 b 3 Q 7 U 2 V j d G l v b j E v M j A y M l 9 S Z X B v c n R l I G R l I E V q Z W N 1 Y 2 n D s 2 4 g Q 2 9 u d H J h Y 3 R 1 Y W w v Q X V 0 b 1 J l b W 9 2 Z W R D b 2 x 1 b W 5 z M S 5 7 T m 8 g U l A g V m l n Z W 5 j a W F z I E Z 1 d H V y Y X M g T m 9 2 Z W R h L D Y w f S Z x d W 9 0 O y w m c X V v d D t T Z W N 0 a W 9 u M S 8 y M D I y X 1 J l c G 9 y d G U g Z G U g R W p l Y 3 V j a c O z b i B D b 2 5 0 c m F j d H V h b C 9 B d X R v U m V t b 3 Z l Z E N v b H V t b n M x L n t F e H B l Z G l j a c O z b i B S U C B W a W d l b m N p Y X M g R n V 0 d X J h X z I s N j F 9 J n F 1 b 3 Q 7 L C Z x d W 9 0 O 1 N l Y 3 R p b 2 4 x L z I w M j J f U m V w b 3 J 0 Z S B k Z S B F a m V j d W N p w 7 N u I E N v b n R y Y W N 0 d W F s L 0 F 1 d G 9 S Z W 1 v d m V k Q 2 9 s d W 1 u c z E u e 1 Z h b G 9 y I F J Q I F Z p Z 2 V u Y 2 l h c y B G d X R 1 c m F z I E 5 v d i w 2 M n 0 m c X V v d D s s J n F 1 b 3 Q 7 U 2 V j d G l v b j E v M j A y M l 9 S Z X B v c n R l I G R l I E V q Z W N 1 Y 2 n D s 2 4 g Q 2 9 u d H J h Y 3 R 1 Y W w v Q X V 0 b 1 J l b W 9 2 Z W R D b 2 x 1 b W 5 z M S 5 7 T m 8 g c G V k a W R v I G 1 v Z G l m a W N h Y 2 n D s 2 4 s N j N 9 J n F 1 b 3 Q 7 L C Z x d W 9 0 O 1 N l Y 3 R p b 2 4 x L z I w M j J f U m V w b 3 J 0 Z S B k Z S B F a m V j d W N p w 7 N u I E N v b n R y Y W N 0 d W F s L 0 F 1 d G 9 S Z W 1 v d m V k Q 2 9 s d W 1 u c z E u e 1 Z h b G 9 y I H R v d G F s I G F k a W N p b 2 5 l c y w 2 N H 0 m c X V v d D s s J n F 1 b 3 Q 7 U 2 V j d G l v b j E v M j A y M l 9 S Z X B v c n R l I G R l I E V q Z W N 1 Y 2 n D s 2 4 g Q 2 9 u d H J h Y 3 R 1 Y W w v Q X V 0 b 1 J l b W 9 2 Z W R D b 2 x 1 b W 5 z M S 5 7 T i 4 g Y W R p Y 2 l v b m V z I H J l Y W x p e m F k Y X M s N j V 9 J n F 1 b 3 Q 7 L C Z x d W 9 0 O 1 N l Y 3 R p b 2 4 x L z I w M j J f U m V w b 3 J 0 Z S B k Z S B F a m V j d W N p w 7 N u I E N v b n R y Y W N 0 d W F s L 0 F 1 d G 9 S Z W 1 v d m V k Q 2 9 s d W 1 u c z E u e 1 Z h b G 9 y I H R v d G F s I G N v b n R y Y X R v I G N v b i B h Z G l j a S w 2 N n 0 m c X V v d D s s J n F 1 b 3 Q 7 U 2 V j d G l v b j E v M j A y M l 9 S Z X B v c n R l I G R l I E V q Z W N 1 Y 2 n D s 2 4 g Q 2 9 u d H J h Y 3 R 1 Y W w v Q X V 0 b 1 J l b W 9 2 Z W R D b 2 x 1 b W 5 z M S 5 7 R m 9 y b W E g Z G U g c G F n b y w 2 N 3 0 m c X V v d D s s J n F 1 b 3 Q 7 U 2 V j d G l v b j E v M j A y M l 9 S Z X B v c n R l I G R l I E V q Z W N 1 Y 2 n D s 2 4 g Q 2 9 u d H J h Y 3 R 1 Y W w v Q X V 0 b 1 J l b W 9 2 Z W R D b 2 x 1 b W 5 z M S 5 7 U G x h e m 8 g Z W p l Y 3 V j a c O z b i B j b 2 5 0 c m F 0 b y w 2 O H 0 m c X V v d D s s J n F 1 b 3 Q 7 U 2 V j d G l v b j E v M j A y M l 9 S Z X B v c n R l I G R l I E V q Z W N 1 Y 2 n D s 2 4 g Q 2 9 u d H J h Y 3 R 1 Y W w v Q X V 0 b 1 J l b W 9 2 Z W R D b 2 x 1 b W 5 z M S 5 7 T 2 J z Z X J 2 Y W N p w 7 N u Z X M g c G x h e m 8 s N j l 9 J n F 1 b 3 Q 7 L C Z x d W 9 0 O 1 N l Y 3 R p b 2 4 x L z I w M j J f U m V w b 3 J 0 Z S B k Z S B F a m V j d W N p w 7 N u I E N v b n R y Y W N 0 d W F s L 0 F 1 d G 9 S Z W 1 v d m V k Q 2 9 s d W 1 u c z E u e 1 B s Y X p v I H R v d G F s I H B y w 7 N y c m 9 n Y X M s N z B 9 J n F 1 b 3 Q 7 L C Z x d W 9 0 O 1 N l Y 3 R p b 2 4 x L z I w M j J f U m V w b 3 J 0 Z S B k Z S B F a m V j d W N p w 7 N u I E N v b n R y Y W N 0 d W F s L 0 F 1 d G 9 S Z W 1 v d m V k Q 2 9 s d W 1 u c z E u e 0 9 i c 2 V y d m F j a c O z b m V z I H B s Y X p v I H B y w 7 N y c m 9 n Y S w 3 M X 0 m c X V v d D s s J n F 1 b 3 Q 7 U 2 V j d G l v b j E v M j A y M l 9 S Z X B v c n R l I G R l I E V q Z W N 1 Y 2 n D s 2 4 g Q 2 9 u d H J h Y 3 R 1 Y W w v Q X V 0 b 1 J l b W 9 2 Z W R D b 2 x 1 b W 5 z M S 5 7 U G x h e m 8 g d G 9 0 Y W w g Y 2 9 u d H J h d G 8 s N z J 9 J n F 1 b 3 Q 7 L C Z x d W 9 0 O 1 N l Y 3 R p b 2 4 x L z I w M j J f U m V w b 3 J 0 Z S B k Z S B F a m V j d W N p w 7 N u I E N v b n R y Y W N 0 d W F s L 0 F 1 d G 9 S Z W 1 v d m V k Q 2 9 s d W 1 u c z E u e 1 Z p Z 2 V u Y 2 l h I G R l b C B j b 2 5 0 c m F 0 b y w 3 M 3 0 m c X V v d D s s J n F 1 b 3 Q 7 U 2 V j d G l v b j E v M j A y M l 9 S Z X B v c n R l I G R l I E V q Z W N 1 Y 2 n D s 2 4 g Q 2 9 u d H J h Y 3 R 1 Y W w v Q X V 0 b 1 J l b W 9 2 Z W R D b 2 x 1 b W 5 z M S 5 7 Q 2 9 u d H J h d G l z d G E s N z R 9 J n F 1 b 3 Q 7 L C Z x d W 9 0 O 1 N l Y 3 R p b 2 4 x L z I w M j J f U m V w b 3 J 0 Z S B k Z S B F a m V j d W N p w 7 N u I E N v b n R y Y W N 0 d W F s L 0 F 1 d G 9 S Z W 1 v d m V k Q 2 9 s d W 1 u c z E u e 0 l k I G N v b n R y Y X R p c 3 R h L D c 1 f S Z x d W 9 0 O y w m c X V v d D t T Z W N 0 a W 9 u M S 8 y M D I y X 1 J l c G 9 y d G U g Z G U g R W p l Y 3 V j a c O z b i B D b 2 5 0 c m F j d H V h b C 9 B d X R v U m V t b 3 Z l Z E N v b H V t b n M x L n t E w 6 1 n a X R v I H Z l c m l m a W N h Y 2 n D s 2 4 g S W Q s N z Z 9 J n F 1 b 3 Q 7 L C Z x d W 9 0 O 1 N l Y 3 R p b 2 4 x L z I w M j J f U m V w b 3 J 0 Z S B k Z S B F a m V j d W N p w 7 N u I E N v b n R y Y W N 0 d W F s L 0 F 1 d G 9 S Z W 1 v d m V k Q 2 9 s d W 1 u c z E u e 1 R p c G 8 g S U Q s N z d 9 J n F 1 b 3 Q 7 L C Z x d W 9 0 O 1 N l Y 3 R p b 2 4 x L z I w M j J f U m V w b 3 J 0 Z S B k Z S B F a m V j d W N p w 7 N u I E N v b n R y Y W N 0 d W F s L 0 F 1 d G 9 S Z W 1 v d m V k Q 2 9 s d W 1 u c z E u e 0 5 h d H V y Y W x l e m E s N z h 9 J n F 1 b 3 Q 7 L C Z x d W 9 0 O 1 N l Y 3 R p b 2 4 x L z I w M j J f U m V w b 3 J 0 Z S B k Z S B F a m V j d W N p w 7 N u I E N v b n R y Y W N 0 d W F s L 0 F 1 d G 9 S Z W 1 v d m V k Q 2 9 s d W 1 u c z E u e 1 N l e G 8 s N z l 9 J n F 1 b 3 Q 7 L C Z x d W 9 0 O 1 N l Y 3 R p b 2 4 x L z I w M j J f U m V w b 3 J 0 Z S B k Z S B F a m V j d W N p w 7 N u I E N v b n R y Y W N 0 d W F s L 0 F 1 d G 9 S Z W 1 v d m V k Q 2 9 s d W 1 u c z E u e 0 V k Y W Q s O D B 9 J n F 1 b 3 Q 7 L C Z x d W 9 0 O 1 N l Y 3 R p b 2 4 x L z I w M j J f U m V w b 3 J 0 Z S B k Z S B F a m V j d W N p w 7 N u I E N v b n R y Y W N 0 d W F s L 0 F 1 d G 9 S Z W 1 v d m V k Q 2 9 s d W 1 u c z E u e 0 5 p d m V s I G R l I G V z d H V k a W 8 s O D F 9 J n F 1 b 3 Q 7 L C Z x d W 9 0 O 1 N l Y 3 R p b 2 4 x L z I w M j J f U m V w b 3 J 0 Z S B k Z S B F a m V j d W N p w 7 N u I E N v b n R y Y W N 0 d W F s L 0 F 1 d G 9 S Z W 1 v d m V k Q 2 9 s d W 1 u c z E u e 1 B y b 2 Z l c 2 n D s 2 4 s O D J 9 J n F 1 b 3 Q 7 L C Z x d W 9 0 O 1 N l Y 3 R p b 2 4 x L z I w M j J f U m V w b 3 J 0 Z S B k Z S B F a m V j d W N p w 7 N u I E N v b n R y Y W N 0 d W F s L 0 F 1 d G 9 S Z W 1 v d m V k Q 2 9 s d W 1 u c z E u e 0 Z v c m 1 h Y 2 n D s 2 4 g Y 2 9 u d H J h d G l z d G E s O D N 9 J n F 1 b 3 Q 7 L C Z x d W 9 0 O 1 N l Y 3 R p b 2 4 x L z I w M j J f U m V w b 3 J 0 Z S B k Z S B F a m V j d W N p w 7 N u I E N v b n R y Y W N 0 d W F s L 0 F 1 d G 9 S Z W 1 v d m V k Q 2 9 s d W 1 u c z E u e 0 V 4 c G V y a W V u Y 2 l h I G N v b n R y Y X R p c 3 R h L D g 0 f S Z x d W 9 0 O y w m c X V v d D t T Z W N 0 a W 9 u M S 8 y M D I y X 1 J l c G 9 y d G U g Z G U g R W p l Y 3 V j a c O z b i B D b 2 5 0 c m F j d H V h b C 9 B d X R v U m V t b 3 Z l Z E N v b H V t b n M x L n t F e H B l c m l l b m N p Y S B y Z W x h Y 2 l v b m F k Y S w 4 N X 0 m c X V v d D s s J n F 1 b 3 Q 7 U 2 V j d G l v b j E v M j A y M l 9 S Z X B v c n R l I G R l I E V q Z W N 1 Y 2 n D s 2 4 g Q 2 9 u d H J h Y 3 R 1 Y W w v Q X V 0 b 1 J l b W 9 2 Z W R D b 2 x 1 b W 5 z M S 5 7 V G l w b y B p Z G V u d G l m a W N h Y 2 n D s 2 4 g c m V w c m V z Z W 5 0 Y S w 4 N n 0 m c X V v d D s s J n F 1 b 3 Q 7 U 2 V j d G l v b j E v M j A y M l 9 S Z X B v c n R l I G R l I E V q Z W N 1 Y 2 n D s 2 4 g Q 2 9 u d H J h Y 3 R 1 Y W w v Q X V 0 b 1 J l b W 9 2 Z W R D b 2 x 1 b W 5 z M S 5 7 S W R l b n R p Z m l j Y W N p b 2 4 g U m V w c m V z Z W 5 0 Y W 5 0 Z S w 4 N 3 0 m c X V v d D s s J n F 1 b 3 Q 7 U 2 V j d G l v b j E v M j A y M l 9 S Z X B v c n R l I G R l I E V q Z W N 1 Y 2 n D s 2 4 g Q 2 9 u d H J h Y 3 R 1 Y W w v Q X V 0 b 1 J l b W 9 2 Z W R D b 2 x 1 b W 5 z M S 5 7 U m V w c m V z Z W 5 0 Y W 5 0 Z S B s Z W d h b C w 4 O H 0 m c X V v d D s s J n F 1 b 3 Q 7 U 2 V j d G l v b j E v M j A y M l 9 S Z X B v c n R l I G R l I E V q Z W N 1 Y 2 n D s 2 4 g Q 2 9 u d H J h Y 3 R 1 Y W w v Q X V 0 b 1 J l b W 9 2 Z W R D b 2 x 1 b W 5 z M S 5 7 T m 9 t Y n J l I H J l c H J l c 2 V u d G F u d G U g b G V n Y W w t Y 2 9 u L D g 5 f S Z x d W 9 0 O y w m c X V v d D t T Z W N 0 a W 9 u M S 8 y M D I y X 1 J l c G 9 y d G U g Z G U g R W p l Y 3 V j a c O z b i B D b 2 5 0 c m F j d H V h b C 9 B d X R v U m V t b 3 Z l Z E N v b H V t b n M x L n t D Y X J n b y B S Z X B y Z X N l b n R h b n R l I E x l Z 2 F s L D k w f S Z x d W 9 0 O y w m c X V v d D t T Z W N 0 a W 9 u M S 8 y M D I y X 1 J l c G 9 y d G U g Z G U g R W p l Y 3 V j a c O z b i B D b 2 5 0 c m F j d H V h b C 9 B d X R v U m V t b 3 Z l Z E N v b H V t b n M x L n t E a X J l Y 2 N p w 7 N u I H B y b 3 Z l Z W R v c i w 5 M X 0 m c X V v d D s s J n F 1 b 3 Q 7 U 2 V j d G l v b j E v M j A y M l 9 S Z X B v c n R l I G R l I E V q Z W N 1 Y 2 n D s 2 4 g Q 2 9 u d H J h Y 3 R 1 Y W w v Q X V 0 b 1 J l b W 9 2 Z W R D b 2 x 1 b W 5 z M S 5 7 V G V s w 6 l m b 2 5 v I H B y b 3 Z l Z W R v c i w 5 M n 0 m c X V v d D s s J n F 1 b 3 Q 7 U 2 V j d G l v b j E v M j A y M l 9 S Z X B v c n R l I G R l I E V q Z W N 1 Y 2 n D s 2 4 g Q 2 9 u d H J h Y 3 R 1 Y W w v Q X V 0 b 1 J l b W 9 2 Z W R D b 2 x 1 b W 5 z M S 5 7 Q 2 9 y c m V v L W U g c H J v d m V l Z G 9 y L D k z f S Z x d W 9 0 O y w m c X V v d D t T Z W N 0 a W 9 u M S 8 y M D I y X 1 J l c G 9 y d G U g Z G U g R W p l Y 3 V j a c O z b i B D b 2 5 0 c m F j d H V h b C 9 B d X R v U m V t b 3 Z l Z E N v b H V t b n M x L n t U a X B v I G V u d G l k Y W Q s O T R 9 J n F 1 b 3 Q 7 L C Z x d W 9 0 O 1 N l Y 3 R p b 2 4 x L z I w M j J f U m V w b 3 J 0 Z S B k Z S B F a m V j d W N p w 7 N u I E N v b n R y Y W N 0 d W F s L 0 F 1 d G 9 S Z W 1 v d m V k Q 2 9 s d W 1 u c z E u e 0 5 v I G N l c n R p Z m l j Y W R v I G N v b n N 0 a X R 1 Y 2 n D s 2 4 s O T V 9 J n F 1 b 3 Q 7 L C Z x d W 9 0 O 1 N l Y 3 R p b 2 4 x L z I w M j J f U m V w b 3 J 0 Z S B k Z S B F a m V j d W N p w 7 N u I E N v b n R y Y W N 0 d W F s L 0 F 1 d G 9 S Z W 1 v d m V k Q 2 9 s d W 1 u c z E u e 1 R p c G 8 g Z G U g b 3 J n L 3 B l c n M s O T Z 9 J n F 1 b 3 Q 7 L C Z x d W 9 0 O 1 N l Y 3 R p b 2 4 x L z I w M j J f U m V w b 3 J 0 Z S B k Z S B F a m V j d W N p w 7 N u I E N v b n R y Y W N 0 d W F s L 0 F 1 d G 9 S Z W 1 v d m V k Q 2 9 s d W 1 u c z E u e 0 5 h Y 2 l v b m F s a W R h Z C w 5 N 3 0 m c X V v d D s s J n F 1 b 3 Q 7 U 2 V j d G l v b j E v M j A y M l 9 S Z X B v c n R l I G R l I E V q Z W N 1 Y 2 n D s 2 4 g Q 2 9 u d H J h Y 3 R 1 Y W w v Q X V 0 b 1 J l b W 9 2 Z W R D b 2 x 1 b W 5 z M S 5 7 R G F 0 b 3 M g I F N 1 c G V y d m l z b 3 I s O T h 9 J n F 1 b 3 Q 7 L C Z x d W 9 0 O 1 N l Y 3 R p b 2 4 x L z I w M j J f U m V w b 3 J 0 Z S B k Z S B F a m V j d W N p w 7 N u I E N v b n R y Y W N 0 d W F s L 0 F 1 d G 9 S Z W 1 v d m V k Q 2 9 s d W 1 u c z E u e 0 R h d G 9 z I G R l I E l u d G V y d m V u d G 9 y L D k 5 f S Z x d W 9 0 O y w m c X V v d D t T Z W N 0 a W 9 u M S 8 y M D I y X 1 J l c G 9 y d G U g Z G U g R W p l Y 3 V j a c O z b i B D b 2 5 0 c m F j d H V h b C 9 B d X R v U m V t b 3 Z l Z E N v b H V t b n M x L n t P c m R l b m F k b 3 I g Z G V s I G d h c 3 R v L D E w M H 0 m c X V v d D s s J n F 1 b 3 Q 7 U 2 V j d G l v b j E v M j A y M l 9 S Z X B v c n R l I G R l I E V q Z W N 1 Y 2 n D s 2 4 g Q 2 9 u d H J h Y 3 R 1 Y W w v Q X V 0 b 1 J l b W 9 2 Z W R D b 2 x 1 b W 5 z M S 5 7 Q 2 x h c 2 U g Z G U g Z 2 F y Y W 5 0 w 6 1 h L D E w M X 0 m c X V v d D s s J n F 1 b 3 Q 7 U 2 V j d G l v b j E v M j A y M l 9 S Z X B v c n R l I G R l I E V q Z W N 1 Y 2 n D s 2 4 g Q 2 9 u d H J h Y 3 R 1 Y W w v Q X V 0 b 1 J l b W 9 2 Z W R D b 2 x 1 b W 5 z M S 5 7 R 2 F y Y W 5 0 w 6 1 h I G 8 g c M O z b G l 6 Y S w x M D J 9 J n F 1 b 3 Q 7 L C Z x d W 9 0 O 1 N l Y 3 R p b 2 4 x L z I w M j J f U m V w b 3 J 0 Z S B k Z S B F a m V j d W N p w 7 N u I E N v b n R y Y W N 0 d W F s L 0 F 1 d G 9 S Z W 1 v d m V k Q 2 9 s d W 1 u c z E u e 0 4 u I G d h c m F u d G l h L D E w M 3 0 m c X V v d D s s J n F 1 b 3 Q 7 U 2 V j d G l v b j E v M j A y M l 9 S Z X B v c n R l I G R l I E V q Z W N 1 Y 2 n D s 2 4 g Q 2 9 u d H J h Y 3 R 1 Y W w v Q X V 0 b 1 J l b W 9 2 Z W R D b 2 x 1 b W 5 z M S 5 7 T i 4 g Y W 5 l e G 8 s M T A 0 f S Z x d W 9 0 O y w m c X V v d D t T Z W N 0 a W 9 u M S 8 y M D I y X 1 J l c G 9 y d G U g Z G U g R W p l Y 3 V j a c O z b i B D b 2 5 0 c m F j d H V h b C 9 B d X R v U m V t b 3 Z l Z E N v b H V t b n M x L n t G Z W N o Y S B p b m l j a W 8 g d m l n Z W 5 j a W E s M T A 1 f S Z x d W 9 0 O y w m c X V v d D t T Z W N 0 a W 9 u M S 8 y M D I y X 1 J l c G 9 y d G U g Z G U g R W p l Y 3 V j a c O z b i B D b 2 5 0 c m F j d H V h b C 9 B d X R v U m V t b 3 Z l Z E N v b H V t b n M x L n t G Z W N o Y S B m a W 4 g d m l n Z W 5 j a W E s M T A 2 f S Z x d W 9 0 O y w m c X V v d D t T Z W N 0 a W 9 u M S 8 y M D I y X 1 J l c G 9 y d G U g Z G U g R W p l Y 3 V j a c O z b i B D b 2 5 0 c m F j d H V h b C 9 B d X R v U m V t b 3 Z l Z E N v b H V t b n M x L n t G Z W N o Y S B n Y X J h b n R p Y S w x M D d 9 J n F 1 b 3 Q 7 L C Z x d W 9 0 O 1 N l Y 3 R p b 2 4 x L z I w M j J f U m V w b 3 J 0 Z S B k Z S B F a m V j d W N p w 7 N u I E N v b n R y Y W N 0 d W F s L 0 F 1 d G 9 S Z W 1 v d m V k Q 2 9 s d W 1 u c z E u e 0 F z Z W d 1 c m F k b 3 J h L D E w O H 0 m c X V v d D s s J n F 1 b 3 Q 7 U 2 V j d G l v b j E v M j A y M l 9 S Z X B v c n R l I G R l I E V q Z W N 1 Y 2 n D s 2 4 g Q 2 9 u d H J h Y 3 R 1 Y W w v Q X V 0 b 1 J l b W 9 2 Z W R D b 2 x 1 b W 5 z M S 5 7 R 2 F y Y W 5 0 w 6 1 h I G 8 g c M O z b G l 6 Y S B S Q 0 U s M T A 5 f S Z x d W 9 0 O y w m c X V v d D t T Z W N 0 a W 9 u M S 8 y M D I y X 1 J l c G 9 y d G U g Z G U g R W p l Y 3 V j a c O z b i B D b 2 5 0 c m F j d H V h b C 9 B d X R v U m V t b 3 Z l Z E N v b H V t b n M x L n t O b y B n Y X J h b n T D r W E g U k N F L D E x M H 0 m c X V v d D s s J n F 1 b 3 Q 7 U 2 V j d G l v b j E v M j A y M l 9 S Z X B v c n R l I G R l I E V q Z W N 1 Y 2 n D s 2 4 g Q 2 9 u d H J h Y 3 R 1 Y W w v Q X V 0 b 1 J l b W 9 2 Z W R D b 2 x 1 b W 5 z M S 5 7 T m 8 g Y W 5 l e G 8 g Z 2 F y Y W 5 0 w 6 1 h I F J D R S w x M T F 9 J n F 1 b 3 Q 7 L C Z x d W 9 0 O 1 N l Y 3 R p b 2 4 x L z I w M j J f U m V w b 3 J 0 Z S B k Z S B F a m V j d W N p w 7 N u I E N v b n R y Y W N 0 d W F s L 0 F 1 d G 9 S Z W 1 v d m V k Q 2 9 s d W 1 u c z E u e 0 Z l Y 2 h h I G l u a W N p b y B 2 a W d l b m N p Y V 8 z L D E x M n 0 m c X V v d D s s J n F 1 b 3 Q 7 U 2 V j d G l v b j E v M j A y M l 9 S Z X B v c n R l I G R l I E V q Z W N 1 Y 2 n D s 2 4 g Q 2 9 u d H J h Y 3 R 1 Y W w v Q X V 0 b 1 J l b W 9 2 Z W R D b 2 x 1 b W 5 z M S 5 7 R m V j a G E g Z m l u I H Z p Z 2 V u Y 2 l h X z Q s M T E z f S Z x d W 9 0 O y w m c X V v d D t T Z W N 0 a W 9 u M S 8 y M D I y X 1 J l c G 9 y d G U g Z G U g R W p l Y 3 V j a c O z b i B D b 2 5 0 c m F j d H V h b C 9 B d X R v U m V t b 3 Z l Z E N v b H V t b n M x L n t G Z W N o Y S B n Y X J h b n R p Y V 8 1 L D E x N H 0 m c X V v d D s s J n F 1 b 3 Q 7 U 2 V j d G l v b j E v M j A y M l 9 S Z X B v c n R l I G R l I E V q Z W N 1 Y 2 n D s 2 4 g Q 2 9 u d H J h Y 3 R 1 Y W w v Q X V 0 b 1 J l b W 9 2 Z W R D b 2 x 1 b W 5 z M S 5 7 Q X N l Z 3 V y Y W R v c m F f N i w x M T V 9 J n F 1 b 3 Q 7 L C Z x d W 9 0 O 1 N l Y 3 R p b 2 4 x L z I w M j J f U m V w b 3 J 0 Z S B k Z S B F a m V j d W N p w 7 N u I E N v b n R y Y W N 0 d W F s L 0 F 1 d G 9 S Z W 1 v d m V k Q 2 9 s d W 1 u c z E u e 0 F w c m 9 i Y W N p w 7 N u I G d h c m F u d M O t Y X M s M T E 2 f S Z x d W 9 0 O y w m c X V v d D t T Z W N 0 a W 9 u M S 8 y M D I y X 1 J l c G 9 y d G U g Z G U g R W p l Y 3 V j a c O z b i B D b 2 5 0 c m F j d H V h b C 9 B d X R v U m V t b 3 Z l Z E N v b H V t b n M x L n t P Y n N l c n Z h Y 2 n D s 2 5 l c y B n Y X J h b n T D r W F z L D E x N 3 0 m c X V v d D s s J n F 1 b 3 Q 7 U 2 V j d G l v b j E v M j A y M l 9 S Z X B v c n R l I G R l I E V q Z W N 1 Y 2 n D s 2 4 g Q 2 9 u d H J h Y 3 R 1 Y W w v Q X V 0 b 1 J l b W 9 2 Z W R D b 2 x 1 b W 5 z M S 5 7 R X N 0 Y W R v L D E x O H 0 m c X V v d D s s J n F 1 b 3 Q 7 U 2 V j d G l v b j E v M j A y M l 9 S Z X B v c n R l I G R l I E V q Z W N 1 Y 2 n D s 2 4 g Q 2 9 u d H J h Y 3 R 1 Y W w v Q X V 0 b 1 J l b W 9 2 Z W R D b 2 x 1 b W 5 z M S 5 7 R m l y b W E g Z G V s I G N v b n R y Y X R p c 3 R h L D E x O X 0 m c X V v d D s s J n F 1 b 3 Q 7 U 2 V j d G l v b j E v M j A y M l 9 S Z X B v c n R l I G R l I E V q Z W N 1 Y 2 n D s 2 4 g Q 2 9 u d H J h Y 3 R 1 Y W w v Q X V 0 b 1 J l b W 9 2 Z W R D b 2 x 1 b W 5 z M S 5 7 R m V j a G E g c G F y Y S B y Z W 1 p d G l y I G R v Y 3 M s M T I w f S Z x d W 9 0 O y w m c X V v d D t T Z W N 0 a W 9 u M S 8 y M D I y X 1 J l c G 9 y d G U g Z G U g R W p l Y 3 V j a c O z b i B D b 2 5 0 c m F j d H V h b C 9 B d X R v U m V t b 3 Z l Z E N v b H V t b n M x L n t G Z W N o Y S B k Z S B h Z G p 1 Z G l j Y W N p w 7 N u L D E y M X 0 m c X V v d D s s J n F 1 b 3 Q 7 U 2 V j d G l v b j E v M j A y M l 9 S Z X B v c n R l I G R l I E V q Z W N 1 Y 2 n D s 2 4 g Q 2 9 u d H J h Y 3 R 1 Y W w v Q X V 0 b 1 J l b W 9 2 Z W R D b 2 x 1 b W 5 z M S 5 7 U 3 V z Y 3 J p c G N p w 7 N u I G N v b n R y Y X R v L D E y M n 0 m c X V v d D s s J n F 1 b 3 Q 7 U 2 V j d G l v b j E v M j A y M l 9 S Z X B v c n R l I G R l I E V q Z W N 1 Y 2 n D s 2 4 g Q 2 9 u d H J h Y 3 R 1 Y W w v Q X V 0 b 1 J l b W 9 2 Z W R D b 2 x 1 b W 5 z M S 5 7 T G V n Y W x p e m F j a c O z b i B j b 2 5 0 c m F 0 b y w x M j N 9 J n F 1 b 3 Q 7 L C Z x d W 9 0 O 1 N l Y 3 R p b 2 4 x L z I w M j J f U m V w b 3 J 0 Z S B k Z S B F a m V j d W N p w 7 N u I E N v b n R y Y W N 0 d W F s L 0 F 1 d G 9 S Z W 1 v d m V k Q 2 9 s d W 1 u c z E u e 0 1 v Z G l m a W N h Y 2 n D s 2 4 g Z G U g Z 2 F y Y W 5 0 w 6 1 h c y w x M j R 9 J n F 1 b 3 Q 7 L C Z x d W 9 0 O 1 N l Y 3 R p b 2 4 x L z I w M j J f U m V w b 3 J 0 Z S B k Z S B F a m V j d W N p w 7 N u I E N v b n R y Y W N 0 d W F s L 0 F 1 d G 9 S Z W 1 v d m V k Q 2 9 s d W 1 u c z E u e 0 l u a W N p b y B j b 2 5 0 c m F 0 b y B P S S w x M j V 9 J n F 1 b 3 Q 7 L C Z x d W 9 0 O 1 N l Y 3 R p b 2 4 x L z I w M j J f U m V w b 3 J 0 Z S B k Z S B F a m V j d W N p w 7 N u I E N v b n R y Y W N 0 d W F s L 0 F 1 d G 9 S Z W 1 v d m V k Q 2 9 s d W 1 u c z E u e 0 Z p b m F s a X p h Y 2 n D s 2 4 g Y 2 9 u d H J h d G 8 g T 0 k s M T I 2 f S Z x d W 9 0 O y w m c X V v d D t T Z W N 0 a W 9 u M S 8 y M D I y X 1 J l c G 9 y d G U g Z G U g R W p l Y 3 V j a c O z b i B D b 2 5 0 c m F j d H V h b C 9 B d X R v U m V t b 3 Z l Z E N v b H V t b n M x L n t G a W 5 h b G l 6 Y W N p w 7 N u I G R l Z m l u a X R p d m E s M T I 3 f S Z x d W 9 0 O y w m c X V v d D t T Z W N 0 a W 9 u M S 8 y M D I y X 1 J l c G 9 y d G U g Z G U g R W p l Y 3 V j a c O z b i B D b 2 5 0 c m F j d H V h b C 9 B d X R v U m V t b 3 Z l Z E N v b H V t b n M x L n t E Y X R v c y B k Z S B D Z X N p w 7 N u L D E y O H 0 m c X V v d D s s J n F 1 b 3 Q 7 U 2 V j d G l v b j E v M j A y M l 9 S Z X B v c n R l I G R l I E V q Z W N 1 Y 2 n D s 2 4 g Q 2 9 u d H J h Y 3 R 1 Y W w v Q X V 0 b 1 J l b W 9 2 Z W R D b 2 x 1 b W 5 z M S 5 7 Q 2 F u d G l k Y W Q g Z G U g c 3 V z c G V u c 2 n D s 2 5 l c y B y Z W F s a S w x M j l 9 J n F 1 b 3 Q 7 L C Z x d W 9 0 O 1 N l Y 3 R p b 2 4 x L z I w M j J f U m V w b 3 J 0 Z S B k Z S B F a m V j d W N p w 7 N u I E N v b n R y Y W N 0 d W F s L 0 F 1 d G 9 S Z W 1 v d m V k Q 2 9 s d W 1 u c z E u e 1 N 1 c 2 N y a X B j a c O z b i B k Z S B s Y S B z d X N w Z W 5 z a c O z b i w x M z B 9 J n F 1 b 3 Q 7 L C Z x d W 9 0 O 1 N l Y 3 R p b 2 4 x L z I w M j J f U m V w b 3 J 0 Z S B k Z S B F a m V j d W N p w 7 N u I E N v b n R y Y W N 0 d W F s L 0 F 1 d G 9 S Z W 1 v d m V k Q 2 9 s d W 1 u c z E u e 0 T D r W F z I G R l I H N 1 c 3 B l b n N p w 7 N u L D E z M X 0 m c X V v d D s s J n F 1 b 3 Q 7 U 2 V j d G l v b j E v M j A y M l 9 S Z X B v c n R l I G R l I E V q Z W N 1 Y 2 n D s 2 4 g Q 2 9 u d H J h Y 3 R 1 Y W w v Q X V 0 b 1 J l b W 9 2 Z W R D b 2 x 1 b W 5 z M S 5 7 V G V y b W l u Y W N p w 7 N u I G F u d G l j a X B h Z G E s M T M y f S Z x d W 9 0 O y w m c X V v d D t T Z W N 0 a W 9 u M S 8 y M D I y X 1 J l c G 9 y d G U g Z G U g R W p l Y 3 V j a c O z b i B D b 2 5 0 c m F j d H V h b C 9 B d X R v U m V t b 3 Z l Z E N v b H V t b n M x L n t G Z W N o Y S B J b m Z v c m 1 l I E Z p b m F s L D E z M 3 0 m c X V v d D s s J n F 1 b 3 Q 7 U 2 V j d G l v b j E v M j A y M l 9 S Z X B v c n R l I G R l I E V q Z W N 1 Y 2 n D s 2 4 g Q 2 9 u d H J h Y 3 R 1 Y W w v Q X V 0 b 1 J l b W 9 2 Z W R D b 2 x 1 b W 5 z M S 5 7 U H J v Y 2 V k Z S B h I G x p c X V p Z G F j a c O z b i w x M z R 9 J n F 1 b 3 Q 7 L C Z x d W 9 0 O 1 N l Y 3 R p b 2 4 x L z I w M j J f U m V w b 3 J 0 Z S B k Z S B F a m V j d W N p w 7 N u I E N v b n R y Y W N 0 d W F s L 0 F 1 d G 9 S Z W 1 v d m V k Q 2 9 s d W 1 u c z E u e 0 x p c X V p Z G F j a c O z b i B y Z X F 1 Z X J p Z G E s M T M 1 f S Z x d W 9 0 O y w m c X V v d D t T Z W N 0 a W 9 u M S 8 y M D I y X 1 J l c G 9 y d G U g Z G U g R W p l Y 3 V j a c O z b i B D b 2 5 0 c m F j d H V h b C 9 B d X R v U m V t b 3 Z l Z E N v b H V t b n M x L n t U a X B v I G x p c X V p Z G F j a c O z b i w x M z Z 9 J n F 1 b 3 Q 7 L C Z x d W 9 0 O 1 N l Y 3 R p b 2 4 x L z I w M j J f U m V w b 3 J 0 Z S B k Z S B F a m V j d W N p w 7 N u I E N v b n R y Y W N 0 d W F s L 0 F 1 d G 9 S Z W 1 v d m V k Q 2 9 s d W 1 u c z E u e 1 N 1 c 2 N y a X B j a c O z b i B h Y 3 R h I G x p c X V p Z G F j a c O z b i w x M z d 9 J n F 1 b 3 Q 7 L C Z x d W 9 0 O 1 N l Y 3 R p b 2 4 x L z I w M j J f U m V w b 3 J 0 Z S B k Z S B F a m V j d W N p w 7 N u I E N v b n R y Y W N 0 d W F s L 0 F 1 d G 9 S Z W 1 v d m V k Q 2 9 s d W 1 u c z E u e 0 9 i c 2 V y d m F j a W 9 u Z X M g b G l x d W l k Y W N p w 7 N u L D E z O H 0 m c X V v d D s s J n F 1 b 3 Q 7 U 2 V j d G l v b j E v M j A y M l 9 S Z X B v c n R l I G R l I E V q Z W N 1 Y 2 n D s 2 4 g Q 2 9 u d H J h Y 3 R 1 Y W w v Q X V 0 b 1 J l b W 9 2 Z W R D b 2 x 1 b W 5 z M S 5 7 T G l x d W l k Y W N p w 7 N u I C 0 g Q X B y b 2 J h Y 2 n D s 2 4 g b 3 J k Z W 4 s M T M 5 f S Z x d W 9 0 O y w m c X V v d D t T Z W N 0 a W 9 u M S 8 y M D I y X 1 J l c G 9 y d G U g Z G U g R W p l Y 3 V j a c O z b i B D b 2 5 0 c m F j d H V h b C 9 B d X R v U m V t b 3 Z l Z E N v b H V t b n M x L n t D a W V y c m U g Z G U g Z X h w Z W R p Z W 5 0 Z S w x N D B 9 J n F 1 b 3 Q 7 L C Z x d W 9 0 O 1 N l Y 3 R p b 2 4 x L z I w M j J f U m V w b 3 J 0 Z S B k Z S B F a m V j d W N p w 7 N u I E N v b n R y Y W N 0 d W F s L 0 F 1 d G 9 S Z W 1 v d m V k Q 2 9 s d W 1 u c z E u e 0 p 1 c 3 R p Z m l j Y W N p w 7 N u L D E 0 M X 0 m c X V v d D s s J n F 1 b 3 Q 7 U 2 V j d G l v b j E v M j A y M l 9 S Z X B v c n R l I G R l I E V q Z W N 1 Y 2 n D s 2 4 g Q 2 9 u d H J h Y 3 R 1 Y W w v Q X V 0 b 1 J l b W 9 2 Z W R D b 2 x 1 b W 5 z M S 5 7 T 2 J s a W d h Y 2 l v b m V z I E V z c G V j a W F s Z X M g Y 2 9 u d H J h L D E 0 M n 0 m c X V v d D s s J n F 1 b 3 Q 7 U 2 V j d G l v b j E v M j A y M l 9 S Z X B v c n R l I G R l I E V q Z W N 1 Y 2 n D s 2 4 g Q 2 9 u d H J h Y 3 R 1 Y W w v Q X V 0 b 1 J l b W 9 2 Z W R D b 2 x 1 b W 5 z M S 5 7 T 2 J s a W d h Y 2 l v b m V z I H N 1 c G V y d m l z b 3 I g b y B p b n R l L D E 0 M 3 0 m c X V v d D s s J n F 1 b 3 Q 7 U 2 V j d G l v b j E v M j A y M l 9 S Z X B v c n R l I G R l I E V q Z W N 1 Y 2 n D s 2 4 g Q 2 9 u d H J h Y 3 R 1 Y W w v Q X V 0 b 1 J l b W 9 2 Z W R D b 2 x 1 b W 5 z M S 5 7 T 2 J s a W d h Y 2 l v b m V z I F N E S C w x N D R 9 J n F 1 b 3 Q 7 L C Z x d W 9 0 O 1 N l Y 3 R p b 2 4 x L z I w M j J f U m V w b 3 J 0 Z S B k Z S B F a m V j d W N p w 7 N u I E N v b n R y Y W N 0 d W F s L 0 F 1 d G 9 S Z W 1 v d m V k Q 2 9 s d W 1 u c z E u e 1 B y b 2 R 1 Y 3 R v c y w g Z W 5 0 c m V n Y W J s Z X M g I G 8 g c m V z d S w x N D V 9 J n F 1 b 3 Q 7 L C Z x d W 9 0 O 1 N l Y 3 R p b 2 4 x L z I w M j J f U m V w b 3 J 0 Z S B k Z S B F a m V j d W N p w 7 N u I E N v b n R y Y W N 0 d W F s L 0 F 1 d G 9 S Z W 1 v d m V k Q 2 9 s d W 1 u c z E u e 0 F m a W x p Y W N p w 7 N u I F N H U k w s M T Q 2 f S Z x d W 9 0 O y w m c X V v d D t T Z W N 0 a W 9 u M S 8 y M D I y X 1 J l c G 9 y d G U g Z G U g R W p l Y 3 V j a c O z b i B D b 2 5 0 c m F j d H V h b C 9 B d X R v U m V t b 3 Z l Z E N v b H V t b n M x L n t G d W 5 j a c O z b i w x N D d 9 J n F 1 b 3 Q 7 X S w m c X V v d D t S Z W x h d G l v b n N o a X B J b m Z v J n F 1 b 3 Q 7 O l t d f S I g L z 4 8 L 1 N 0 Y W J s Z U V u d H J p Z X M + P C 9 J d G V t P j x J d G V t P j x J d G V t T G 9 j Y X R p b 2 4 + P E l 0 Z W 1 U e X B l P k Z v c m 1 1 b G E 8 L 0 l 0 Z W 1 U e X B l P j x J d G V t U G F 0 a D 5 T Z W N 0 a W 9 u M S 8 y M D I y X 1 J l c G 9 y d G U l M j B k Z S U y M E V q Z W N 1 Y 2 k l Q z M l Q j N u J T I w Q 2 9 u d H J h Y 3 R 1 Y W w v T 3 J p Z 2 V u P C 9 J d G V t U G F 0 a D 4 8 L 0 l 0 Z W 1 M b 2 N h d G l v b j 4 8 U 3 R h Y m x l R W 5 0 c m l l c y A v P j w v S X R l b T 4 8 S X R l b T 4 8 S X R l b U x v Y 2 F 0 a W 9 u P j x J d G V t V H l w Z T 5 G b 3 J t d W x h P C 9 J d G V t V H l w Z T 4 8 S X R l b V B h d G g + U 2 V j d G l v b j E v M j A y M l 9 S Z X B v c n R l J T I w Z G U l M j B F a m V j d W N p J U M z J U I z b i U y M E N v b n R y Y W N 0 d W F s L 0 V u Y 2 F i Z X p h Z G 9 z J T I w c H J v b W 9 2 a W R v c z w v S X R l b V B h d G g + P C 9 J d G V t T G 9 j Y X R p b 2 4 + P F N 0 Y W J s Z U V u d H J p Z X M g L z 4 8 L 0 l 0 Z W 0 + P E l 0 Z W 0 + P E l 0 Z W 1 M b 2 N h d G l v b j 4 8 S X R l b V R 5 c G U + R m 9 y b X V s Y T w v S X R l b V R 5 c G U + P E l 0 Z W 1 Q Y X R o P l N l Y 3 R p b 2 4 x L z I w M j J f U m V w b 3 J 0 Z S U y M G R l J T I w R W p l Y 3 V j a S V D M y V C M 2 4 l M j B D b 2 5 0 c m F j d H V h b C 9 U a X B v J T I w Y 2 F t Y m l h Z G 8 8 L 0 l 0 Z W 1 Q Y X R o P j w v S X R l b U x v Y 2 F 0 a W 9 u P j x T d G F i b G V F b n R y a W V z I C 8 + P C 9 J d G V t P j x J d G V t P j x J d G V t T G 9 j Y X R p b 2 4 + P E l 0 Z W 1 U e X B l P k Z v c m 1 1 b G E 8 L 0 l 0 Z W 1 U e X B l P j x J d G V t U G F 0 a D 5 T Z W N 0 a W 9 u M S 8 y M D I z X 1 J l c G 9 y d G U l M j B k Z S U y M E V q Z W N 1 Y 2 k l Q z M l Q j N u J T I w Q 2 9 u d H J h Y 3 R 1 Y W w 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j M i I C 8 + P E V u d H J 5 I F R 5 c G U 9 I k Z p b G x F c n J v c k N v Z G U i I F Z h b H V l P S J z V W 5 r b m 9 3 b i I g L z 4 8 R W 5 0 c n k g V H l w Z T 0 i R m l s b E V y c m 9 y Q 2 9 1 b n Q i I F Z h b H V l P S J s N C I g L z 4 8 R W 5 0 c n k g V H l w Z T 0 i R m l s b E x h c 3 R V c G R h d G V k I i B W Y W x 1 Z T 0 i Z D I w M j M t M T E t M j N U M T k 6 M D M 6 M j M u M j Y 0 M D I 1 M F o i I C 8 + P E V u d H J 5 I F R 5 c G U 9 I k Z p b G x D b 2 x 1 b W 5 U e X B l c y I g V m F s d W U 9 I n N B d 0 1 H Q m d Z R 0 J n W U d C Z 1 l E Q X d Z R 0 J n W U R C Z 1 l H Q m d Z R 0 J n W U d C Z 1 l E Q m d N S k F 3 W U d C Z 0 1 K Q X d Z R 0 J n W U d C Z 1 l E Q m d N R 0 J n W U d C Z 1 l H Q m d Z R 0 J n W U d C Z 0 1 E Q X d Z R 0 J n W U d C Z 0 1 H Q X d N R 0 J n W U R C Z 1 l H Q m d Z R 0 F 3 T U d C Z 1 l E Q m d Z R 0 J n W U d C Z 1 l H Q m d Z R 0 N R a 0 p C Z 1 l H Q X d r S k N R W U p C Z 1 l H Q m d Z S k N R W U d C Z 1 l H Q X d r R E J n W U d C Z 1 l H Q m d Z R 0 J n W U d C Z 1 l H Q m c 9 P S I g L z 4 8 R W 5 0 c n k g V H l w Z T 0 i R m l s b E N v b H V t b k 5 h b W V z I i B W Y W x 1 Z T 0 i c 1 s m c X V v d D t W a W d l b m N p Y S Z x d W 9 0 O y w m c X V v d D t O b y B j b 2 5 z Z W N 1 d G l 2 b y B T U E F B J n F 1 b 3 Q 7 L C Z x d W 9 0 O 1 J l Y 3 V y c m V u d G U m c X V v d D s s J n F 1 b 3 Q 7 T W 9 k Y W x p Z G F k I G R l I H N l b G V j Y 2 n D s 2 4 m c X V v d D s s J n F 1 b 3 Q 7 V G l w b y B k Z S B T d W I g S W 5 2 J n F 1 b 3 Q 7 L C Z x d W 9 0 O 1 R p c G 8 g Y 2 9 u d H J h d G 8 m c X V v d D s s J n F 1 b 3 Q 7 U H J v Y 2 V k a W 1 p Z W 5 0 b y Z x d W 9 0 O y w m c X V v d D t D b 2 Q g V U 5 T U F N D 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1 R p c G 8 g Z G U g Z 2 F z d G 8 m c X V v d D s s J n F 1 b 3 Q 7 Q 2 9 k I G N l b n R y b y B n Z X N 0 b 3 I m c X V v d D s s J n F 1 b 3 Q 7 Q 2 V u d H J v I E d l c 3 R v c i Z x d W 9 0 O y w m c X V v d D t D w 7 N k a W d v I G R l I M O h c m V h I H N v b G l j a X R h b n R l J n F 1 b 3 Q 7 L C Z x d W 9 0 O 8 O B c m V h I H N v b G l j a X R h b n R l J n F 1 b 3 Q 7 L C Z x d W 9 0 O 0 d y d X B v I G R l I G N v b X B y Y X M m c X V v d D s s J n F 1 b 3 Q 7 V G l w b y B w c m V z d X B 1 Z X N 0 b y Z x d W 9 0 O y w m c X V v d D t Q c m 9 n c m F t Y S B k Z S B m a W 5 h b m N p Y W N p w 7 N u J n F 1 b 3 Q 7 L C Z x d W 9 0 O 0 N v Z C B w c m 9 n I G Z p b m F u Y 2 l h Y 2 n D s 2 4 m c X V v d D s s J n F 1 b 3 Q 7 V G V t Y S B n Y X N 0 b y 9 p b n Z l c n N p w 7 N u J n F 1 b 3 Q 7 L C Z x d W 9 0 O 0 5 v b W J y Z S B w c m 9 n I G l u d i Z x d W 9 0 O y w m c X V v d D t Q c m 9 5 Z W N 0 b y A o U E V Q K S Z x d W 9 0 O y w m c X V v d D t N Z X R h J n F 1 b 3 Q 7 L C Z x d W 9 0 O 0 F j d G l 2 a W R h Z C Z x d W 9 0 O y w m c X V v d D t Q b 3 N Q c m U m c X V v d D s s J n F 1 b 3 Q 7 T m 8 g c 2 9 s c G V k J n F 1 b 3 Q 7 L C Z x d W 9 0 O 0 5 v I H N v b H B l Z C B t b 2 R p Z m l j Y W N p w 7 N u J n F 1 b 3 Q 7 L C Z x d W 9 0 O 0 5 v I E N E U C Z x d W 9 0 O y w m c X V v d D t F e H B l Z G l j a c O z b i B D R F A m c X V v d D s s J n F 1 b 3 Q 7 V m F s b 3 I g Q 0 R Q J n F 1 b 3 Q 7 L C Z x d W 9 0 O 0 5 v I E N E U C B W a W d l b m N p Y X M g R n V 0 d X J h c y Z x d W 9 0 O y w m c X V v d D t F e H B l Z G l j a c O z b i B D R F A g V m l n Z W 5 j a W F z I E Z 1 d H V y J n F 1 b 3 Q 7 L C Z x d W 9 0 O 1 Z h b G 9 y I E N E U C B W a W d l b m N p Y X M g R n V 0 d X J h c y Z x d W 9 0 O y w m c X V v d D t O b y B S U C Z x d W 9 0 O y w m c X V v d D t F e H B l Z G l j a c O z b i B S U C Z x d W 9 0 O y w m c X V v d D t W Y W x v c i B S U C Z x d W 9 0 O y w m c X V v d D t O b y B S U C B W a W d l b m N p Y X M g R n V 0 d X J h c y Z x d W 9 0 O y w m c X V v d D t F e H B l Z G l j a c O z b i B S U C B W a W d l b m N p Y X M g R n V 0 d X J h J n F 1 b 3 Q 7 L C Z x d W 9 0 O 1 Z h b G 9 y I F J Q I F Z p Z 2 V u Y 2 l h c y B G d X R 1 c m F z J n F 1 b 3 Q 7 L C Z x d W 9 0 O 1 J p Z X N n b 3 M g U H J v Z m V z a W 9 u Y W x l c y Z x d W 9 0 O y w m c X V v d D t P c m l n Z W 4 g Z G U g U H J l c 3 V w d W V z d G 8 m c X V v d D s s J n F 1 b 3 Q 7 T 3 J p Z 2 V u I G R l I F J l Y 3 V y c 2 9 z J n F 1 b 3 Q 7 L C Z x d W 9 0 O 1 R p c G 8 g T W 9 u Z W R h I E N v b n R y Y X R v J n F 1 b 3 Q 7 L C Z x d W 9 0 O 1 Z h b G 9 y I G R l I E 1 v b m V k Y S B F e H Q m c X V v d D s s J n F 1 b 3 Q 7 V m F s b 3 I g d G F z Y S B j Y W 1 i a W 8 m c X V v d D s s J n F 1 b 3 Q 7 V m F s b 3 I g a W 5 p Y 2 l h b C B j b 2 5 0 c m F 0 b y Z x d W 9 0 O y w m c X V v d D t P Y n N l c n Z h Y 2 l v b m V z I H Z h b G 9 y J n F 1 b 3 Q 7 L C Z x d W 9 0 O 0 5 v I E N E U C B O b 3 Z l Z G F k Z X M m c X V v d D s s J n F 1 b 3 Q 7 R X h w Z W R p Y 2 n D s 2 4 g Q 0 R Q I E 5 v d m V k Y W R l c y Z x d W 9 0 O y w m c X V v d D t W Y W x v c i B D R F A g T m 9 2 Z W R h Z G V z J n F 1 b 3 Q 7 L C Z x d W 9 0 O 0 5 v I E N E U C B W a W d l b m N p Y X M g R n V 0 d X J h c y B O b 3 Z l Z C Z x d W 9 0 O y w m c X V v d D t F e H B l Z G l j a c O z b i B D R F A g V m l n Z W 5 j a W F z I E Z 1 d H V y X z E m c X V v d D s s J n F 1 b 3 Q 7 V m F s b 3 I g Q 0 R Q I F Z p Z 2 V u Y 2 l h c y B G d X R 1 c m F z I E 5 v J n F 1 b 3 Q 7 L C Z x d W 9 0 O 0 5 v I F J Q I E 5 v d m V k Y W R l c y Z x d W 9 0 O y w m c X V v d D t F e H B l Z G l j a c O z b i B S U C B O b 3 Z l Z G F k Z X M m c X V v d D s s J n F 1 b 3 Q 7 V m F s b 3 I g U l A g T m 9 2 Z W R h Z G V z J n F 1 b 3 Q 7 L C Z x d W 9 0 O 0 5 v I F J Q I F Z p Z 2 V u Y 2 l h c y B G d X R 1 c m F z I E 5 v d m V k Y S Z x d W 9 0 O y w m c X V v d D t F e H B l Z G l j a c O z b i B S U C B W a W d l b m N p Y X M g R n V 0 d X J h X z I m c X V v d D s s J n F 1 b 3 Q 7 V m F s b 3 I g U l A g V m l n Z W 5 j a W F z I E Z 1 d H V y Y X M g T m 9 2 J n F 1 b 3 Q 7 L C Z x d W 9 0 O 0 5 v I H B l Z G l k b y B t b 2 R p Z m l j Y W N p w 7 N u J n F 1 b 3 Q 7 L C Z x d W 9 0 O 1 Z h b G 9 y I H R v d G F s I G F k a W N p b 2 5 l c y Z x d W 9 0 O y w m c X V v d D t O L i B h Z G l j a W 9 u Z X M g c m V h b G l 6 Y W R h c y Z x d W 9 0 O y w m c X V v d D t W Y W x v c i B 0 b 3 R h b C B j b 2 5 0 c m F 0 b y B j b 2 4 g Y W R p Y 2 k m c X V v d D s s J n F 1 b 3 Q 7 R m 9 y b W E g Z G U g c G F n b y Z x d W 9 0 O y w m c X V v d D t Q b G F 6 b y B l a m V j d W N p w 7 N u I G N v b n R y Y X R v J n F 1 b 3 Q 7 L C Z x d W 9 0 O 0 9 i c 2 V y d m F j a c O z b m V z I H B s Y X p v J n F 1 b 3 Q 7 L C Z x d W 9 0 O 1 B s Y X p v I H R v d G F s I H B y w 7 N y c m 9 n Y X M m c X V v d D s s J n F 1 b 3 Q 7 T 2 J z Z X J 2 Y W N p w 7 N u Z X M g c G x h e m 8 g c H L D s 3 J y b 2 d h J n F 1 b 3 Q 7 L C Z x d W 9 0 O 1 B s Y X p v I H R v d G F s I G N v b n R y Y X R v J n F 1 b 3 Q 7 L C Z x d W 9 0 O 1 Z p Z 2 V u Y 2 l h I G R l b C B j b 2 5 0 c m F 0 b y Z x d W 9 0 O y w m c X V v d D t D b 2 5 0 c m F 0 a X N 0 Y S Z x d W 9 0 O y w m c X V v d D t J Z C B j b 2 5 0 c m F 0 a X N 0 Y S Z x d W 9 0 O y w m c X V v d D t E w 6 1 n a X R v I H Z l c m l m a W N h Y 2 n D s 2 4 g S W Q m c X V v d D s s J n F 1 b 3 Q 7 V G l w b y B J R C Z x d W 9 0 O y w m c X V v d D t O Y X R 1 c m F s Z X p h J n F 1 b 3 Q 7 L C Z x d W 9 0 O 1 N l e G 8 m c X V v d D s s J n F 1 b 3 Q 7 R W R h Z C Z x d W 9 0 O y w m c X V v d D t O a X Z l b C B k Z S B l c 3 R 1 Z G l v J n F 1 b 3 Q 7 L C Z x d W 9 0 O 1 B y b 2 Z l c 2 n D s 2 4 m c X V v d D s s J n F 1 b 3 Q 7 R m 9 y b W F j a c O z b i B j b 2 5 0 c m F 0 a X N 0 Y S Z x d W 9 0 O y w m c X V v d D t F e H B l c m l l b m N p Y S B j b 2 5 0 c m F 0 a X N 0 Y S Z x d W 9 0 O y w m c X V v d D t F e H B l c m l l b m N p Y S B y Z W x h Y 2 l v b m F k Y S Z x d W 9 0 O y w m c X V v d D t U a X B v I G l k Z W 5 0 a W Z p Y 2 F j a c O z b i B y Z X B y Z X N l b n R h J n F 1 b 3 Q 7 L C Z x d W 9 0 O 0 l k Z W 5 0 a W Z p Y 2 F j a W 9 u I F J l c H J l c 2 V u d G F u d G U m c X V v d D s s J n F 1 b 3 Q 7 U m V w c m V z Z W 5 0 Y W 5 0 Z S B s Z W d h b C Z x d W 9 0 O y w m c X V v d D t O b 2 1 i c m U g c m V w c m V z Z W 5 0 Y W 5 0 Z S B s Z W d h b C 1 j b 2 4 m c X V v d D s s J n F 1 b 3 Q 7 Q 2 F y Z 2 8 g U m V w c m V z Z W 5 0 Y W 5 0 Z S B M Z W d h b C Z x d W 9 0 O y w m c X V v d D t E a X J l Y 2 N p w 7 N u I H B y b 3 Z l Z W R v c i Z x d W 9 0 O y w m c X V v d D t U Z W z D q W Z v b m 8 g c H J v d m V l Z G 9 y J n F 1 b 3 Q 7 L C Z x d W 9 0 O 0 N v c n J l b y 1 l I H B y b 3 Z l Z W R v c i Z x d W 9 0 O y w m c X V v d D t U a X B v I G V u d G l k Y W Q m c X V v d D s s J n F 1 b 3 Q 7 T m 8 g Y 2 V y d G l m a W N h Z G 8 g Y 2 9 u c 3 R p d H V j a c O z b i Z x d W 9 0 O y w m c X V v d D t U a X B v I G R l I G 9 y Z y 9 w Z X J z J n F 1 b 3 Q 7 L C Z x d W 9 0 O 0 5 h Y 2 l v b m F s a W R h Z C Z x d W 9 0 O y w m c X V v d D t E Y X R v c y A g U 3 V w Z X J 2 a X N v c i Z x d W 9 0 O y w m c X V v d D t E Y X R v c y B k Z S B J b n R l c n Z l b n R v c i Z x d W 9 0 O y w m c X V v d D t P c m R l b m F k b 3 I g Z G V s I G d h c 3 R v J n F 1 b 3 Q 7 L C Z x d W 9 0 O 0 N s Y X N l I G R l I G d h c m F u d M O t Y S Z x d W 9 0 O y w m c X V v d D t H Y X J h b n T D r W E g b y B w w 7 N s a X p h J n F 1 b 3 Q 7 L C Z x d W 9 0 O 0 4 u I G d h c m F u d G l h J n F 1 b 3 Q 7 L C Z x d W 9 0 O 0 4 u I G F u Z X h v J n F 1 b 3 Q 7 L C Z x d W 9 0 O 0 Z l Y 2 h h I G l u a W N p b y B 2 a W d l b m N p Y S Z x d W 9 0 O y w m c X V v d D t G Z W N o Y S B m a W 4 g d m l n Z W 5 j a W E m c X V v d D s s J n F 1 b 3 Q 7 R m V j a G E g Z 2 F y Y W 5 0 a W E m c X V v d D s s J n F 1 b 3 Q 7 Q X N l Z 3 V y Y W R v c m E m c X V v d D s s J n F 1 b 3 Q 7 R 2 F y Y W 5 0 w 6 1 h I G 8 g c M O z b G l 6 Y S B S Q 0 U m c X V v d D s s J n F 1 b 3 Q 7 T m 8 g Z 2 F y Y W 5 0 w 6 1 h I F J D R S Z x d W 9 0 O y w m c X V v d D t O b y B h b m V 4 b y B n Y X J h b n T D r W E g U k N F J n F 1 b 3 Q 7 L C Z x d W 9 0 O 0 Z l Y 2 h h I G l u a W N p b y B 2 a W d l b m N p Y V 8 z J n F 1 b 3 Q 7 L C Z x d W 9 0 O 0 Z l Y 2 h h I G Z p b i B 2 a W d l b m N p Y V 8 0 J n F 1 b 3 Q 7 L C Z x d W 9 0 O 0 Z l Y 2 h h I G d h c m F u d G l h X z U m c X V v d D s s J n F 1 b 3 Q 7 Q X N l Z 3 V y Y W R v c m F f N i Z x d W 9 0 O y w m c X V v d D t B c H J v Y m F j a c O z b i B n Y X J h b n T D r W F z J n F 1 b 3 Q 7 L C Z x d W 9 0 O 0 9 i c 2 V y d m F j a c O z b m V z I G d h c m F u d M O t Y X M m c X V v d D s s J n F 1 b 3 Q 7 R X N 0 Y W R v J n F 1 b 3 Q 7 L C Z x d W 9 0 O 0 Z p c m 1 h I G R l b C B j b 2 5 0 c m F 0 a X N 0 Y S Z x d W 9 0 O y w m c X V v d D t G Z W N o Y S B w Y X J h I H J l b W l 0 a X I g Z G 9 j c y Z x d W 9 0 O y w m c X V v d D t G Z W N o Y S B k Z S B h Z G p 1 Z G l j Y W N p w 7 N u J n F 1 b 3 Q 7 L C Z x d W 9 0 O 1 N 1 c 2 N y a X B j a c O z b i B j b 2 5 0 c m F 0 b y Z x d W 9 0 O y w m c X V v d D t M Z W d h b G l 6 Y W N p w 7 N u I G N v b n R y Y X R v J n F 1 b 3 Q 7 L C Z x d W 9 0 O 0 1 v Z G l m a W N h Y 2 n D s 2 4 g Z G U g Z 2 F y Y W 5 0 w 6 1 h c y Z x d W 9 0 O y w m c X V v d D t J b m l j a W 8 g Y 2 9 u d H J h d G 8 g T 0 k m c X V v d D s s J n F 1 b 3 Q 7 R m l u Y W x p e m F j a c O z b i B j b 2 5 0 c m F 0 b y B P S S Z x d W 9 0 O y w m c X V v d D t G a W 5 h b G l 6 Y W N p w 7 N u I G R l Z m l u a X R p d m E m c X V v d D s s J n F 1 b 3 Q 7 R G F 0 b 3 M g Z G U g Q 2 V z a c O z b i Z x d W 9 0 O y w m c X V v d D t D Y W 5 0 a W R h Z C B k Z S B z d X N w Z W 5 z a c O z b m V z I H J l Y W x p J n F 1 b 3 Q 7 L C Z x d W 9 0 O 1 N 1 c 2 N y a X B j a c O z b i B k Z S B s Y S B z d X N w Z W 5 z a c O z b i Z x d W 9 0 O y w m c X V v d D t E w 6 1 h c y B k Z S B z d X N w Z W 5 z a c O z b i Z x d W 9 0 O y w m c X V v d D t U Z X J t a W 5 h Y 2 n D s 2 4 g Y W 5 0 a W N p c G F k Y S Z x d W 9 0 O y w m c X V v d D t G Z W N o Y S B J b m Z v c m 1 l I E Z p b m F s J n F 1 b 3 Q 7 L C Z x d W 9 0 O 1 B y b 2 N l Z G U g Y S B s a X F 1 a W R h Y 2 n D s 2 4 m c X V v d D s s J n F 1 b 3 Q 7 T G l x d W l k Y W N p w 7 N u I H J l c X V l c m l k Y S Z x d W 9 0 O y w m c X V v d D t U a X B v I G x p c X V p Z G F j a c O z b i Z x d W 9 0 O y w m c X V v d D t T d X N j c m l w Y 2 n D s 2 4 g Y W N 0 Y S B s a X F 1 a W R h Y 2 n D s 2 4 m c X V v d D s s J n F 1 b 3 Q 7 T 2 J z Z X J 2 Y W N p b 2 5 l c y B s a X F 1 a W R h Y 2 n D s 2 4 m c X V v d D s s J n F 1 b 3 Q 7 T G l x d W l k Y W N p w 7 N u I C 0 g Q X B y b 2 J h Y 2 n D s 2 4 g b 3 J k Z W 4 m c X V v d D s s J n F 1 b 3 Q 7 Q 2 l l c n J l I G R l I G V 4 c G V k a W V u d G U m c X V v d D s s J n F 1 b 3 Q 7 S n V z d G l m a W N h Y 2 n D s 2 4 m c X V v d D s s J n F 1 b 3 Q 7 T 2 J s a W d h Y 2 l v b m V z I E V z c G V j a W F s Z X M g Y 2 9 u d H J h J n F 1 b 3 Q 7 L C Z x d W 9 0 O 0 9 i b G l n Y W N p b 2 5 l c y B z d X B l c n Z p c 2 9 y I G 8 g a W 5 0 Z S Z x d W 9 0 O y w m c X V v d D t P Y m x p Z 2 F j a W 9 u Z X M g U 0 R I J n F 1 b 3 Q 7 L C Z x d W 9 0 O 1 B y b 2 R 1 Y 3 R v c y w g Z W 5 0 c m V n Y W J s Z X M g I G 8 g c m V z d S Z x d W 9 0 O y w m c X V v d D t B Z m l s a W F j a c O z b i B T R 1 J M J n F 1 b 3 Q 7 L C Z x d W 9 0 O 0 Z 1 b m N p w 7 N u J n F 1 b 3 Q 7 X S I g L z 4 8 R W 5 0 c n k g V H l w Z T 0 i R m l s b F N 0 Y X R 1 c y I g V m F s d W U 9 I n N D b 2 1 w b G V 0 Z S I g L z 4 8 R W 5 0 c n k g V H l w Z T 0 i U m V s Y X R p b 2 5 z a G l w S W 5 m b 0 N v b n R h a W 5 l c i I g V m F s d W U 9 I n N 7 J n F 1 b 3 Q 7 Y 2 9 s d W 1 u Q 2 9 1 b n Q m c X V v d D s 6 M T Q 4 L C Z x d W 9 0 O 2 t l e U N v b H V t b k 5 h b W V z J n F 1 b 3 Q 7 O l t d L C Z x d W 9 0 O 3 F 1 Z X J 5 U m V s Y X R p b 2 5 z a G l w c y Z x d W 9 0 O z p b X S w m c X V v d D t j b 2 x 1 b W 5 J Z G V u d G l 0 a W V z J n F 1 b 3 Q 7 O l s m c X V v d D t T Z W N 0 a W 9 u M S 8 y M D I z X 1 J l c G 9 y d G U g Z G U g R W p l Y 3 V j a c O z b i B D b 2 5 0 c m F j d H V h b C A o M i k v Q X V 0 b 1 J l b W 9 2 Z W R D b 2 x 1 b W 5 z M S 5 7 V m l n Z W 5 j a W E s M H 0 m c X V v d D s s J n F 1 b 3 Q 7 U 2 V j d G l v b j E v M j A y M 1 9 S Z X B v c n R l I G R l I E V q Z W N 1 Y 2 n D s 2 4 g Q 2 9 u d H J h Y 3 R 1 Y W w g K D I p L 0 F 1 d G 9 S Z W 1 v d m V k Q 2 9 s d W 1 u c z E u e 0 5 v I G N v b n N l Y 3 V 0 a X Z v I F N Q Q U E s M X 0 m c X V v d D s s J n F 1 b 3 Q 7 U 2 V j d G l v b j E v M j A y M 1 9 S Z X B v c n R l I G R l I E V q Z W N 1 Y 2 n D s 2 4 g Q 2 9 u d H J h Y 3 R 1 Y W w g K D I p L 0 F 1 d G 9 S Z W 1 v d m V k Q 2 9 s d W 1 u c z E u e 1 J l Y 3 V y c m V u d G U s M n 0 m c X V v d D s s J n F 1 b 3 Q 7 U 2 V j d G l v b j E v M j A y M 1 9 S Z X B v c n R l I G R l I E V q Z W N 1 Y 2 n D s 2 4 g Q 2 9 u d H J h Y 3 R 1 Y W w g K D I p L 0 F 1 d G 9 S Z W 1 v d m V k Q 2 9 s d W 1 u c z E u e 0 1 v Z G F s a W R h Z C B k Z S B z Z W x l Y 2 N p w 7 N u L D N 9 J n F 1 b 3 Q 7 L C Z x d W 9 0 O 1 N l Y 3 R p b 2 4 x L z I w M j N f U m V w b 3 J 0 Z S B k Z S B F a m V j d W N p w 7 N u I E N v b n R y Y W N 0 d W F s I C g y K S 9 B d X R v U m V t b 3 Z l Z E N v b H V t b n M x L n t U a X B v I G R l I F N 1 Y i B J b n Y s N H 0 m c X V v d D s s J n F 1 b 3 Q 7 U 2 V j d G l v b j E v M j A y M 1 9 S Z X B v c n R l I G R l I E V q Z W N 1 Y 2 n D s 2 4 g Q 2 9 u d H J h Y 3 R 1 Y W w g K D I p L 0 F 1 d G 9 S Z W 1 v d m V k Q 2 9 s d W 1 u c z E u e 1 R p c G 8 g Y 2 9 u d H J h d G 8 s N X 0 m c X V v d D s s J n F 1 b 3 Q 7 U 2 V j d G l v b j E v M j A y M 1 9 S Z X B v c n R l I G R l I E V q Z W N 1 Y 2 n D s 2 4 g Q 2 9 u d H J h Y 3 R 1 Y W w g K D I p L 0 F 1 d G 9 S Z W 1 v d m V k Q 2 9 s d W 1 u c z E u e 1 B y b 2 N l Z G l t a W V u d G 8 s N n 0 m c X V v d D s s J n F 1 b 3 Q 7 U 2 V j d G l v b j E v M j A y M 1 9 S Z X B v c n R l I G R l I E V q Z W N 1 Y 2 n D s 2 4 g Q 2 9 u d H J h Y 3 R 1 Y W w g K D I p L 0 F 1 d G 9 S Z W 1 v d m V k Q 2 9 s d W 1 u c z E u e 0 N v Z C B V T l N Q U 0 M s N 3 0 m c X V v d D s s J n F 1 b 3 Q 7 U 2 V j d G l v b j E v M j A y M 1 9 S Z X B v c n R l I G R l I E V q Z W N 1 Y 2 n D s 2 4 g Q 2 9 u d H J h Y 3 R 1 Y W w g K D I p L 0 F 1 d G 9 S Z W 1 v d m V k Q 2 9 s d W 1 u c z E u e 0 7 D u m 1 l c m 8 g Z G U g c H J v Y 2 V z b y w 4 f S Z x d W 9 0 O y w m c X V v d D t T Z W N 0 a W 9 u M S 8 y M D I z X 1 J l c G 9 y d G U g Z G U g R W p l Y 3 V j a c O z b i B D b 2 5 0 c m F j d H V h b C A o M i k v Q X V 0 b 1 J l b W 9 2 Z W R D b 2 x 1 b W 5 z M S 5 7 T s K w I E V 4 c G V k a W V u d G U g U H J l Y 2 9 u d H J h Y 3 R 1 Y W w s O X 0 m c X V v d D s s J n F 1 b 3 Q 7 U 2 V j d G l v b j E v M j A y M 1 9 S Z X B v c n R l I G R l I E V q Z W N 1 Y 2 n D s 2 4 g Q 2 9 u d H J h Y 3 R 1 Y W w g K D I p L 0 F 1 d G 9 S Z W 1 v d m V k Q 2 9 s d W 1 u c z E u e 0 7 C s C B F e H B l Z G l l b n R l I E N v b n R y Y W N 0 d W F s L D E w f S Z x d W 9 0 O y w m c X V v d D t T Z W N 0 a W 9 u M S 8 y M D I z X 1 J l c G 9 y d G U g Z G U g R W p l Y 3 V j a c O z b i B D b 2 5 0 c m F j d H V h b C A o M i k v Q X V 0 b 1 J l b W 9 2 Z W R D b 2 x 1 b W 5 z M S 5 7 T s O 6 b W V y b y B k Z S B j b 2 5 0 c m F 0 b y w x M X 0 m c X V v d D s s J n F 1 b 3 Q 7 U 2 V j d G l v b j E v M j A y M 1 9 S Z X B v c n R l I G R l I E V q Z W N 1 Y 2 n D s 2 4 g Q 2 9 u d H J h Y 3 R 1 Y W w g K D I p L 0 F 1 d G 9 S Z W 1 v d m V k Q 2 9 s d W 1 u c z E u e 0 7 D u m 1 l c m 8 g Z G U g b 3 J k Z W 4 g Z G U g Y 2 9 t c H J h I F R W R U M s M T J 9 J n F 1 b 3 Q 7 L C Z x d W 9 0 O 1 N l Y 3 R p b 2 4 x L z I w M j N f U m V w b 3 J 0 Z S B k Z S B F a m V j d W N p w 7 N u I E N v b n R y Y W N 0 d W F s I C g y K S 9 B d X R v U m V t b 3 Z l Z E N v b H V t b n M x L n t P Y m p l d G 8 s M T N 9 J n F 1 b 3 Q 7 L C Z x d W 9 0 O 1 N l Y 3 R p b 2 4 x L z I w M j N f U m V w b 3 J 0 Z S B k Z S B F a m V j d W N p w 7 N u I E N v b n R y Y W N 0 d W F s I C g y K S 9 B d X R v U m V t b 3 Z l Z E N v b H V t b n M x L n t U a X B v I G R l I G d h c 3 R v L D E 0 f S Z x d W 9 0 O y w m c X V v d D t T Z W N 0 a W 9 u M S 8 y M D I z X 1 J l c G 9 y d G U g Z G U g R W p l Y 3 V j a c O z b i B D b 2 5 0 c m F j d H V h b C A o M i k v Q X V 0 b 1 J l b W 9 2 Z W R D b 2 x 1 b W 5 z M S 5 7 Q 2 9 k I G N l b n R y b y B n Z X N 0 b 3 I s M T V 9 J n F 1 b 3 Q 7 L C Z x d W 9 0 O 1 N l Y 3 R p b 2 4 x L z I w M j N f U m V w b 3 J 0 Z S B k Z S B F a m V j d W N p w 7 N u I E N v b n R y Y W N 0 d W F s I C g y K S 9 B d X R v U m V t b 3 Z l Z E N v b H V t b n M x L n t D Z W 5 0 c m 8 g R 2 V z d G 9 y L D E 2 f S Z x d W 9 0 O y w m c X V v d D t T Z W N 0 a W 9 u M S 8 y M D I z X 1 J l c G 9 y d G U g Z G U g R W p l Y 3 V j a c O z b i B D b 2 5 0 c m F j d H V h b C A o M i k v Q X V 0 b 1 J l b W 9 2 Z W R D b 2 x 1 b W 5 z M S 5 7 Q 8 O z Z G l n b y B k Z S D D o X J l Y S B z b 2 x p Y 2 l 0 Y W 5 0 Z S w x N 3 0 m c X V v d D s s J n F 1 b 3 Q 7 U 2 V j d G l v b j E v M j A y M 1 9 S Z X B v c n R l I G R l I E V q Z W N 1 Y 2 n D s 2 4 g Q 2 9 u d H J h Y 3 R 1 Y W w g K D I p L 0 F 1 d G 9 S Z W 1 v d m V k Q 2 9 s d W 1 u c z E u e 8 O B c m V h I H N v b G l j a X R h b n R l L D E 4 f S Z x d W 9 0 O y w m c X V v d D t T Z W N 0 a W 9 u M S 8 y M D I z X 1 J l c G 9 y d G U g Z G U g R W p l Y 3 V j a c O z b i B D b 2 5 0 c m F j d H V h b C A o M i k v Q X V 0 b 1 J l b W 9 2 Z W R D b 2 x 1 b W 5 z M S 5 7 R 3 J 1 c G 8 g Z G U g Y 2 9 t c H J h c y w x O X 0 m c X V v d D s s J n F 1 b 3 Q 7 U 2 V j d G l v b j E v M j A y M 1 9 S Z X B v c n R l I G R l I E V q Z W N 1 Y 2 n D s 2 4 g Q 2 9 u d H J h Y 3 R 1 Y W w g K D I p L 0 F 1 d G 9 S Z W 1 v d m V k Q 2 9 s d W 1 u c z E u e 1 R p c G 8 g c H J l c 3 V w d W V z d G 8 s M j B 9 J n F 1 b 3 Q 7 L C Z x d W 9 0 O 1 N l Y 3 R p b 2 4 x L z I w M j N f U m V w b 3 J 0 Z S B k Z S B F a m V j d W N p w 7 N u I E N v b n R y Y W N 0 d W F s I C g y K S 9 B d X R v U m V t b 3 Z l Z E N v b H V t b n M x L n t Q c m 9 n c m F t Y S B k Z S B m a W 5 h b m N p Y W N p w 7 N u L D I x f S Z x d W 9 0 O y w m c X V v d D t T Z W N 0 a W 9 u M S 8 y M D I z X 1 J l c G 9 y d G U g Z G U g R W p l Y 3 V j a c O z b i B D b 2 5 0 c m F j d H V h b C A o M i k v Q X V 0 b 1 J l b W 9 2 Z W R D b 2 x 1 b W 5 z M S 5 7 Q 2 9 k I H B y b 2 c g Z m l u Y W 5 j a W F j a c O z b i w y M n 0 m c X V v d D s s J n F 1 b 3 Q 7 U 2 V j d G l v b j E v M j A y M 1 9 S Z X B v c n R l I G R l I E V q Z W N 1 Y 2 n D s 2 4 g Q 2 9 u d H J h Y 3 R 1 Y W w g K D I p L 0 F 1 d G 9 S Z W 1 v d m V k Q 2 9 s d W 1 u c z E u e 1 R l b W E g Z 2 F z d G 8 v a W 5 2 Z X J z a c O z b i w y M 3 0 m c X V v d D s s J n F 1 b 3 Q 7 U 2 V j d G l v b j E v M j A y M 1 9 S Z X B v c n R l I G R l I E V q Z W N 1 Y 2 n D s 2 4 g Q 2 9 u d H J h Y 3 R 1 Y W w g K D I p L 0 F 1 d G 9 S Z W 1 v d m V k Q 2 9 s d W 1 u c z E u e 0 5 v b W J y Z S B w c m 9 n I G l u d i w y N H 0 m c X V v d D s s J n F 1 b 3 Q 7 U 2 V j d G l v b j E v M j A y M 1 9 S Z X B v c n R l I G R l I E V q Z W N 1 Y 2 n D s 2 4 g Q 2 9 u d H J h Y 3 R 1 Y W w g K D I p L 0 F 1 d G 9 S Z W 1 v d m V k Q 2 9 s d W 1 u c z E u e 1 B y b 3 l l Y 3 R v I C h Q R V A p L D I 1 f S Z x d W 9 0 O y w m c X V v d D t T Z W N 0 a W 9 u M S 8 y M D I z X 1 J l c G 9 y d G U g Z G U g R W p l Y 3 V j a c O z b i B D b 2 5 0 c m F j d H V h b C A o M i k v Q X V 0 b 1 J l b W 9 2 Z W R D b 2 x 1 b W 5 z M S 5 7 T W V 0 Y S w y N n 0 m c X V v d D s s J n F 1 b 3 Q 7 U 2 V j d G l v b j E v M j A y M 1 9 S Z X B v c n R l I G R l I E V q Z W N 1 Y 2 n D s 2 4 g Q 2 9 u d H J h Y 3 R 1 Y W w g K D I p L 0 F 1 d G 9 S Z W 1 v d m V k Q 2 9 s d W 1 u c z E u e 0 F j d G l 2 a W R h Z C w y N 3 0 m c X V v d D s s J n F 1 b 3 Q 7 U 2 V j d G l v b j E v M j A y M 1 9 S Z X B v c n R l I G R l I E V q Z W N 1 Y 2 n D s 2 4 g Q 2 9 u d H J h Y 3 R 1 Y W w g K D I p L 0 F 1 d G 9 S Z W 1 v d m V k Q 2 9 s d W 1 u c z E u e 1 B v c 1 B y Z S w y O H 0 m c X V v d D s s J n F 1 b 3 Q 7 U 2 V j d G l v b j E v M j A y M 1 9 S Z X B v c n R l I G R l I E V q Z W N 1 Y 2 n D s 2 4 g Q 2 9 u d H J h Y 3 R 1 Y W w g K D I p L 0 F 1 d G 9 S Z W 1 v d m V k Q 2 9 s d W 1 u c z E u e 0 5 v I H N v b H B l Z C w y O X 0 m c X V v d D s s J n F 1 b 3 Q 7 U 2 V j d G l v b j E v M j A y M 1 9 S Z X B v c n R l I G R l I E V q Z W N 1 Y 2 n D s 2 4 g Q 2 9 u d H J h Y 3 R 1 Y W w g K D I p L 0 F 1 d G 9 S Z W 1 v d m V k Q 2 9 s d W 1 u c z E u e 0 5 v I H N v b H B l Z C B t b 2 R p Z m l j Y W N p w 7 N u L D M w f S Z x d W 9 0 O y w m c X V v d D t T Z W N 0 a W 9 u M S 8 y M D I z X 1 J l c G 9 y d G U g Z G U g R W p l Y 3 V j a c O z b i B D b 2 5 0 c m F j d H V h b C A o M i k v Q X V 0 b 1 J l b W 9 2 Z W R D b 2 x 1 b W 5 z M S 5 7 T m 8 g Q 0 R Q L D M x f S Z x d W 9 0 O y w m c X V v d D t T Z W N 0 a W 9 u M S 8 y M D I z X 1 J l c G 9 y d G U g Z G U g R W p l Y 3 V j a c O z b i B D b 2 5 0 c m F j d H V h b C A o M i k v Q X V 0 b 1 J l b W 9 2 Z W R D b 2 x 1 b W 5 z M S 5 7 R X h w Z W R p Y 2 n D s 2 4 g Q 0 R Q L D M y f S Z x d W 9 0 O y w m c X V v d D t T Z W N 0 a W 9 u M S 8 y M D I z X 1 J l c G 9 y d G U g Z G U g R W p l Y 3 V j a c O z b i B D b 2 5 0 c m F j d H V h b C A o M i k v Q X V 0 b 1 J l b W 9 2 Z W R D b 2 x 1 b W 5 z M S 5 7 V m F s b 3 I g Q 0 R Q L D M z f S Z x d W 9 0 O y w m c X V v d D t T Z W N 0 a W 9 u M S 8 y M D I z X 1 J l c G 9 y d G U g Z G U g R W p l Y 3 V j a c O z b i B D b 2 5 0 c m F j d H V h b C A o M i k v Q X V 0 b 1 J l b W 9 2 Z W R D b 2 x 1 b W 5 z M S 5 7 T m 8 g Q 0 R Q I F Z p Z 2 V u Y 2 l h c y B G d X R 1 c m F z L D M 0 f S Z x d W 9 0 O y w m c X V v d D t T Z W N 0 a W 9 u M S 8 y M D I z X 1 J l c G 9 y d G U g Z G U g R W p l Y 3 V j a c O z b i B D b 2 5 0 c m F j d H V h b C A o M i k v Q X V 0 b 1 J l b W 9 2 Z W R D b 2 x 1 b W 5 z M S 5 7 R X h w Z W R p Y 2 n D s 2 4 g Q 0 R Q I F Z p Z 2 V u Y 2 l h c y B G d X R 1 c i w z N X 0 m c X V v d D s s J n F 1 b 3 Q 7 U 2 V j d G l v b j E v M j A y M 1 9 S Z X B v c n R l I G R l I E V q Z W N 1 Y 2 n D s 2 4 g Q 2 9 u d H J h Y 3 R 1 Y W w g K D I p L 0 F 1 d G 9 S Z W 1 v d m V k Q 2 9 s d W 1 u c z E u e 1 Z h b G 9 y I E N E U C B W a W d l b m N p Y X M g R n V 0 d X J h c y w z N n 0 m c X V v d D s s J n F 1 b 3 Q 7 U 2 V j d G l v b j E v M j A y M 1 9 S Z X B v c n R l I G R l I E V q Z W N 1 Y 2 n D s 2 4 g Q 2 9 u d H J h Y 3 R 1 Y W w g K D I p L 0 F 1 d G 9 S Z W 1 v d m V k Q 2 9 s d W 1 u c z E u e 0 5 v I F J Q L D M 3 f S Z x d W 9 0 O y w m c X V v d D t T Z W N 0 a W 9 u M S 8 y M D I z X 1 J l c G 9 y d G U g Z G U g R W p l Y 3 V j a c O z b i B D b 2 5 0 c m F j d H V h b C A o M i k v Q X V 0 b 1 J l b W 9 2 Z W R D b 2 x 1 b W 5 z M S 5 7 R X h w Z W R p Y 2 n D s 2 4 g U l A s M z h 9 J n F 1 b 3 Q 7 L C Z x d W 9 0 O 1 N l Y 3 R p b 2 4 x L z I w M j N f U m V w b 3 J 0 Z S B k Z S B F a m V j d W N p w 7 N u I E N v b n R y Y W N 0 d W F s I C g y K S 9 B d X R v U m V t b 3 Z l Z E N v b H V t b n M x L n t W Y W x v c i B S U C w z O X 0 m c X V v d D s s J n F 1 b 3 Q 7 U 2 V j d G l v b j E v M j A y M 1 9 S Z X B v c n R l I G R l I E V q Z W N 1 Y 2 n D s 2 4 g Q 2 9 u d H J h Y 3 R 1 Y W w g K D I p L 0 F 1 d G 9 S Z W 1 v d m V k Q 2 9 s d W 1 u c z E u e 0 5 v I F J Q I F Z p Z 2 V u Y 2 l h c y B G d X R 1 c m F z L D Q w f S Z x d W 9 0 O y w m c X V v d D t T Z W N 0 a W 9 u M S 8 y M D I z X 1 J l c G 9 y d G U g Z G U g R W p l Y 3 V j a c O z b i B D b 2 5 0 c m F j d H V h b C A o M i k v Q X V 0 b 1 J l b W 9 2 Z W R D b 2 x 1 b W 5 z M S 5 7 R X h w Z W R p Y 2 n D s 2 4 g U l A g V m l n Z W 5 j a W F z I E Z 1 d H V y Y S w 0 M X 0 m c X V v d D s s J n F 1 b 3 Q 7 U 2 V j d G l v b j E v M j A y M 1 9 S Z X B v c n R l I G R l I E V q Z W N 1 Y 2 n D s 2 4 g Q 2 9 u d H J h Y 3 R 1 Y W w g K D I p L 0 F 1 d G 9 S Z W 1 v d m V k Q 2 9 s d W 1 u c z E u e 1 Z h b G 9 y I F J Q I F Z p Z 2 V u Y 2 l h c y B G d X R 1 c m F z L D Q y f S Z x d W 9 0 O y w m c X V v d D t T Z W N 0 a W 9 u M S 8 y M D I z X 1 J l c G 9 y d G U g Z G U g R W p l Y 3 V j a c O z b i B D b 2 5 0 c m F j d H V h b C A o M i k v Q X V 0 b 1 J l b W 9 2 Z W R D b 2 x 1 b W 5 z M S 5 7 U m l l c 2 d v c y B Q c m 9 m Z X N p b 2 5 h b G V z L D Q z f S Z x d W 9 0 O y w m c X V v d D t T Z W N 0 a W 9 u M S 8 y M D I z X 1 J l c G 9 y d G U g Z G U g R W p l Y 3 V j a c O z b i B D b 2 5 0 c m F j d H V h b C A o M i k v Q X V 0 b 1 J l b W 9 2 Z W R D b 2 x 1 b W 5 z M S 5 7 T 3 J p Z 2 V u I G R l I F B y Z X N 1 c H V l c 3 R v L D Q 0 f S Z x d W 9 0 O y w m c X V v d D t T Z W N 0 a W 9 u M S 8 y M D I z X 1 J l c G 9 y d G U g Z G U g R W p l Y 3 V j a c O z b i B D b 2 5 0 c m F j d H V h b C A o M i k v Q X V 0 b 1 J l b W 9 2 Z W R D b 2 x 1 b W 5 z M S 5 7 T 3 J p Z 2 V u I G R l I F J l Y 3 V y c 2 9 z L D Q 1 f S Z x d W 9 0 O y w m c X V v d D t T Z W N 0 a W 9 u M S 8 y M D I z X 1 J l c G 9 y d G U g Z G U g R W p l Y 3 V j a c O z b i B D b 2 5 0 c m F j d H V h b C A o M i k v Q X V 0 b 1 J l b W 9 2 Z W R D b 2 x 1 b W 5 z M S 5 7 V G l w b y B N b 2 5 l Z G E g Q 2 9 u d H J h d G 8 s N D Z 9 J n F 1 b 3 Q 7 L C Z x d W 9 0 O 1 N l Y 3 R p b 2 4 x L z I w M j N f U m V w b 3 J 0 Z S B k Z S B F a m V j d W N p w 7 N u I E N v b n R y Y W N 0 d W F s I C g y K S 9 B d X R v U m V t b 3 Z l Z E N v b H V t b n M x L n t W Y W x v c i B k Z S B N b 2 5 l Z G E g R X h 0 L D Q 3 f S Z x d W 9 0 O y w m c X V v d D t T Z W N 0 a W 9 u M S 8 y M D I z X 1 J l c G 9 y d G U g Z G U g R W p l Y 3 V j a c O z b i B D b 2 5 0 c m F j d H V h b C A o M i k v Q X V 0 b 1 J l b W 9 2 Z W R D b 2 x 1 b W 5 z M S 5 7 V m F s b 3 I g d G F z Y S B j Y W 1 i a W 8 s N D h 9 J n F 1 b 3 Q 7 L C Z x d W 9 0 O 1 N l Y 3 R p b 2 4 x L z I w M j N f U m V w b 3 J 0 Z S B k Z S B F a m V j d W N p w 7 N u I E N v b n R y Y W N 0 d W F s I C g y K S 9 B d X R v U m V t b 3 Z l Z E N v b H V t b n M x L n t W Y W x v c i B p b m l j a W F s I G N v b n R y Y X R v L D Q 5 f S Z x d W 9 0 O y w m c X V v d D t T Z W N 0 a W 9 u M S 8 y M D I z X 1 J l c G 9 y d G U g Z G U g R W p l Y 3 V j a c O z b i B D b 2 5 0 c m F j d H V h b C A o M i k v Q X V 0 b 1 J l b W 9 2 Z W R D b 2 x 1 b W 5 z M S 5 7 T 2 J z Z X J 2 Y W N p b 2 5 l c y B 2 Y W x v c i w 1 M H 0 m c X V v d D s s J n F 1 b 3 Q 7 U 2 V j d G l v b j E v M j A y M 1 9 S Z X B v c n R l I G R l I E V q Z W N 1 Y 2 n D s 2 4 g Q 2 9 u d H J h Y 3 R 1 Y W w g K D I p L 0 F 1 d G 9 S Z W 1 v d m V k Q 2 9 s d W 1 u c z E u e 0 5 v I E N E U C B O b 3 Z l Z G F k Z X M s N T F 9 J n F 1 b 3 Q 7 L C Z x d W 9 0 O 1 N l Y 3 R p b 2 4 x L z I w M j N f U m V w b 3 J 0 Z S B k Z S B F a m V j d W N p w 7 N u I E N v b n R y Y W N 0 d W F s I C g y K S 9 B d X R v U m V t b 3 Z l Z E N v b H V t b n M x L n t F e H B l Z G l j a c O z b i B D R F A g T m 9 2 Z W R h Z G V z L D U y f S Z x d W 9 0 O y w m c X V v d D t T Z W N 0 a W 9 u M S 8 y M D I z X 1 J l c G 9 y d G U g Z G U g R W p l Y 3 V j a c O z b i B D b 2 5 0 c m F j d H V h b C A o M i k v Q X V 0 b 1 J l b W 9 2 Z W R D b 2 x 1 b W 5 z M S 5 7 V m F s b 3 I g Q 0 R Q I E 5 v d m V k Y W R l c y w 1 M 3 0 m c X V v d D s s J n F 1 b 3 Q 7 U 2 V j d G l v b j E v M j A y M 1 9 S Z X B v c n R l I G R l I E V q Z W N 1 Y 2 n D s 2 4 g Q 2 9 u d H J h Y 3 R 1 Y W w g K D I p L 0 F 1 d G 9 S Z W 1 v d m V k Q 2 9 s d W 1 u c z E u e 0 5 v I E N E U C B W a W d l b m N p Y X M g R n V 0 d X J h c y B O b 3 Z l Z C w 1 N H 0 m c X V v d D s s J n F 1 b 3 Q 7 U 2 V j d G l v b j E v M j A y M 1 9 S Z X B v c n R l I G R l I E V q Z W N 1 Y 2 n D s 2 4 g Q 2 9 u d H J h Y 3 R 1 Y W w g K D I p L 0 F 1 d G 9 S Z W 1 v d m V k Q 2 9 s d W 1 u c z E u e 0 V 4 c G V k a W N p w 7 N u I E N E U C B W a W d l b m N p Y X M g R n V 0 d X J f M S w 1 N X 0 m c X V v d D s s J n F 1 b 3 Q 7 U 2 V j d G l v b j E v M j A y M 1 9 S Z X B v c n R l I G R l I E V q Z W N 1 Y 2 n D s 2 4 g Q 2 9 u d H J h Y 3 R 1 Y W w g K D I p L 0 F 1 d G 9 S Z W 1 v d m V k Q 2 9 s d W 1 u c z E u e 1 Z h b G 9 y I E N E U C B W a W d l b m N p Y X M g R n V 0 d X J h c y B O b y w 1 N n 0 m c X V v d D s s J n F 1 b 3 Q 7 U 2 V j d G l v b j E v M j A y M 1 9 S Z X B v c n R l I G R l I E V q Z W N 1 Y 2 n D s 2 4 g Q 2 9 u d H J h Y 3 R 1 Y W w g K D I p L 0 F 1 d G 9 S Z W 1 v d m V k Q 2 9 s d W 1 u c z E u e 0 5 v I F J Q I E 5 v d m V k Y W R l c y w 1 N 3 0 m c X V v d D s s J n F 1 b 3 Q 7 U 2 V j d G l v b j E v M j A y M 1 9 S Z X B v c n R l I G R l I E V q Z W N 1 Y 2 n D s 2 4 g Q 2 9 u d H J h Y 3 R 1 Y W w g K D I p L 0 F 1 d G 9 S Z W 1 v d m V k Q 2 9 s d W 1 u c z E u e 0 V 4 c G V k a W N p w 7 N u I F J Q I E 5 v d m V k Y W R l c y w 1 O H 0 m c X V v d D s s J n F 1 b 3 Q 7 U 2 V j d G l v b j E v M j A y M 1 9 S Z X B v c n R l I G R l I E V q Z W N 1 Y 2 n D s 2 4 g Q 2 9 u d H J h Y 3 R 1 Y W w g K D I p L 0 F 1 d G 9 S Z W 1 v d m V k Q 2 9 s d W 1 u c z E u e 1 Z h b G 9 y I F J Q I E 5 v d m V k Y W R l c y w 1 O X 0 m c X V v d D s s J n F 1 b 3 Q 7 U 2 V j d G l v b j E v M j A y M 1 9 S Z X B v c n R l I G R l I E V q Z W N 1 Y 2 n D s 2 4 g Q 2 9 u d H J h Y 3 R 1 Y W w g K D I p L 0 F 1 d G 9 S Z W 1 v d m V k Q 2 9 s d W 1 u c z E u e 0 5 v I F J Q I F Z p Z 2 V u Y 2 l h c y B G d X R 1 c m F z I E 5 v d m V k Y S w 2 M H 0 m c X V v d D s s J n F 1 b 3 Q 7 U 2 V j d G l v b j E v M j A y M 1 9 S Z X B v c n R l I G R l I E V q Z W N 1 Y 2 n D s 2 4 g Q 2 9 u d H J h Y 3 R 1 Y W w g K D I p L 0 F 1 d G 9 S Z W 1 v d m V k Q 2 9 s d W 1 u c z E u e 0 V 4 c G V k a W N p w 7 N u I F J Q I F Z p Z 2 V u Y 2 l h c y B G d X R 1 c m F f M i w 2 M X 0 m c X V v d D s s J n F 1 b 3 Q 7 U 2 V j d G l v b j E v M j A y M 1 9 S Z X B v c n R l I G R l I E V q Z W N 1 Y 2 n D s 2 4 g Q 2 9 u d H J h Y 3 R 1 Y W w g K D I p L 0 F 1 d G 9 S Z W 1 v d m V k Q 2 9 s d W 1 u c z E u e 1 Z h b G 9 y I F J Q I F Z p Z 2 V u Y 2 l h c y B G d X R 1 c m F z I E 5 v d i w 2 M n 0 m c X V v d D s s J n F 1 b 3 Q 7 U 2 V j d G l v b j E v M j A y M 1 9 S Z X B v c n R l I G R l I E V q Z W N 1 Y 2 n D s 2 4 g Q 2 9 u d H J h Y 3 R 1 Y W w g K D I p L 0 F 1 d G 9 S Z W 1 v d m V k Q 2 9 s d W 1 u c z E u e 0 5 v I H B l Z G l k b y B t b 2 R p Z m l j Y W N p w 7 N u L D Y z f S Z x d W 9 0 O y w m c X V v d D t T Z W N 0 a W 9 u M S 8 y M D I z X 1 J l c G 9 y d G U g Z G U g R W p l Y 3 V j a c O z b i B D b 2 5 0 c m F j d H V h b C A o M i k v Q X V 0 b 1 J l b W 9 2 Z W R D b 2 x 1 b W 5 z M S 5 7 V m F s b 3 I g d G 9 0 Y W w g Y W R p Y 2 l v b m V z L D Y 0 f S Z x d W 9 0 O y w m c X V v d D t T Z W N 0 a W 9 u M S 8 y M D I z X 1 J l c G 9 y d G U g Z G U g R W p l Y 3 V j a c O z b i B D b 2 5 0 c m F j d H V h b C A o M i k v Q X V 0 b 1 J l b W 9 2 Z W R D b 2 x 1 b W 5 z M S 5 7 T i 4 g Y W R p Y 2 l v b m V z I H J l Y W x p e m F k Y X M s N j V 9 J n F 1 b 3 Q 7 L C Z x d W 9 0 O 1 N l Y 3 R p b 2 4 x L z I w M j N f U m V w b 3 J 0 Z S B k Z S B F a m V j d W N p w 7 N u I E N v b n R y Y W N 0 d W F s I C g y K S 9 B d X R v U m V t b 3 Z l Z E N v b H V t b n M x L n t W Y W x v c i B 0 b 3 R h b C B j b 2 5 0 c m F 0 b y B j b 2 4 g Y W R p Y 2 k s N j Z 9 J n F 1 b 3 Q 7 L C Z x d W 9 0 O 1 N l Y 3 R p b 2 4 x L z I w M j N f U m V w b 3 J 0 Z S B k Z S B F a m V j d W N p w 7 N u I E N v b n R y Y W N 0 d W F s I C g y K S 9 B d X R v U m V t b 3 Z l Z E N v b H V t b n M x L n t G b 3 J t Y S B k Z S B w Y W d v L D Y 3 f S Z x d W 9 0 O y w m c X V v d D t T Z W N 0 a W 9 u M S 8 y M D I z X 1 J l c G 9 y d G U g Z G U g R W p l Y 3 V j a c O z b i B D b 2 5 0 c m F j d H V h b C A o M i k v Q X V 0 b 1 J l b W 9 2 Z W R D b 2 x 1 b W 5 z M S 5 7 U G x h e m 8 g Z W p l Y 3 V j a c O z b i B j b 2 5 0 c m F 0 b y w 2 O H 0 m c X V v d D s s J n F 1 b 3 Q 7 U 2 V j d G l v b j E v M j A y M 1 9 S Z X B v c n R l I G R l I E V q Z W N 1 Y 2 n D s 2 4 g Q 2 9 u d H J h Y 3 R 1 Y W w g K D I p L 0 F 1 d G 9 S Z W 1 v d m V k Q 2 9 s d W 1 u c z E u e 0 9 i c 2 V y d m F j a c O z b m V z I H B s Y X p v L D Y 5 f S Z x d W 9 0 O y w m c X V v d D t T Z W N 0 a W 9 u M S 8 y M D I z X 1 J l c G 9 y d G U g Z G U g R W p l Y 3 V j a c O z b i B D b 2 5 0 c m F j d H V h b C A o M i k v Q X V 0 b 1 J l b W 9 2 Z W R D b 2 x 1 b W 5 z M S 5 7 U G x h e m 8 g d G 9 0 Y W w g c H L D s 3 J y b 2 d h c y w 3 M H 0 m c X V v d D s s J n F 1 b 3 Q 7 U 2 V j d G l v b j E v M j A y M 1 9 S Z X B v c n R l I G R l I E V q Z W N 1 Y 2 n D s 2 4 g Q 2 9 u d H J h Y 3 R 1 Y W w g K D I p L 0 F 1 d G 9 S Z W 1 v d m V k Q 2 9 s d W 1 u c z E u e 0 9 i c 2 V y d m F j a c O z b m V z I H B s Y X p v I H B y w 7 N y c m 9 n Y S w 3 M X 0 m c X V v d D s s J n F 1 b 3 Q 7 U 2 V j d G l v b j E v M j A y M 1 9 S Z X B v c n R l I G R l I E V q Z W N 1 Y 2 n D s 2 4 g Q 2 9 u d H J h Y 3 R 1 Y W w g K D I p L 0 F 1 d G 9 S Z W 1 v d m V k Q 2 9 s d W 1 u c z E u e 1 B s Y X p v I H R v d G F s I G N v b n R y Y X R v L D c y f S Z x d W 9 0 O y w m c X V v d D t T Z W N 0 a W 9 u M S 8 y M D I z X 1 J l c G 9 y d G U g Z G U g R W p l Y 3 V j a c O z b i B D b 2 5 0 c m F j d H V h b C A o M i k v Q X V 0 b 1 J l b W 9 2 Z W R D b 2 x 1 b W 5 z M S 5 7 V m l n Z W 5 j a W E g Z G V s I G N v b n R y Y X R v L D c z f S Z x d W 9 0 O y w m c X V v d D t T Z W N 0 a W 9 u M S 8 y M D I z X 1 J l c G 9 y d G U g Z G U g R W p l Y 3 V j a c O z b i B D b 2 5 0 c m F j d H V h b C A o M i k v Q X V 0 b 1 J l b W 9 2 Z W R D b 2 x 1 b W 5 z M S 5 7 Q 2 9 u d H J h d G l z d G E s N z R 9 J n F 1 b 3 Q 7 L C Z x d W 9 0 O 1 N l Y 3 R p b 2 4 x L z I w M j N f U m V w b 3 J 0 Z S B k Z S B F a m V j d W N p w 7 N u I E N v b n R y Y W N 0 d W F s I C g y K S 9 B d X R v U m V t b 3 Z l Z E N v b H V t b n M x L n t J Z C B j b 2 5 0 c m F 0 a X N 0 Y S w 3 N X 0 m c X V v d D s s J n F 1 b 3 Q 7 U 2 V j d G l v b j E v M j A y M 1 9 S Z X B v c n R l I G R l I E V q Z W N 1 Y 2 n D s 2 4 g Q 2 9 u d H J h Y 3 R 1 Y W w g K D I p L 0 F 1 d G 9 S Z W 1 v d m V k Q 2 9 s d W 1 u c z E u e 0 T D r W d p d G 8 g d m V y a W Z p Y 2 F j a c O z b i B J Z C w 3 N n 0 m c X V v d D s s J n F 1 b 3 Q 7 U 2 V j d G l v b j E v M j A y M 1 9 S Z X B v c n R l I G R l I E V q Z W N 1 Y 2 n D s 2 4 g Q 2 9 u d H J h Y 3 R 1 Y W w g K D I p L 0 F 1 d G 9 S Z W 1 v d m V k Q 2 9 s d W 1 u c z E u e 1 R p c G 8 g S U Q s N z d 9 J n F 1 b 3 Q 7 L C Z x d W 9 0 O 1 N l Y 3 R p b 2 4 x L z I w M j N f U m V w b 3 J 0 Z S B k Z S B F a m V j d W N p w 7 N u I E N v b n R y Y W N 0 d W F s I C g y K S 9 B d X R v U m V t b 3 Z l Z E N v b H V t b n M x L n t O Y X R 1 c m F s Z X p h L D c 4 f S Z x d W 9 0 O y w m c X V v d D t T Z W N 0 a W 9 u M S 8 y M D I z X 1 J l c G 9 y d G U g Z G U g R W p l Y 3 V j a c O z b i B D b 2 5 0 c m F j d H V h b C A o M i k v Q X V 0 b 1 J l b W 9 2 Z W R D b 2 x 1 b W 5 z M S 5 7 U 2 V 4 b y w 3 O X 0 m c X V v d D s s J n F 1 b 3 Q 7 U 2 V j d G l v b j E v M j A y M 1 9 S Z X B v c n R l I G R l I E V q Z W N 1 Y 2 n D s 2 4 g Q 2 9 u d H J h Y 3 R 1 Y W w g K D I p L 0 F 1 d G 9 S Z W 1 v d m V k Q 2 9 s d W 1 u c z E u e 0 V k Y W Q s O D B 9 J n F 1 b 3 Q 7 L C Z x d W 9 0 O 1 N l Y 3 R p b 2 4 x L z I w M j N f U m V w b 3 J 0 Z S B k Z S B F a m V j d W N p w 7 N u I E N v b n R y Y W N 0 d W F s I C g y K S 9 B d X R v U m V t b 3 Z l Z E N v b H V t b n M x L n t O a X Z l b C B k Z S B l c 3 R 1 Z G l v L D g x f S Z x d W 9 0 O y w m c X V v d D t T Z W N 0 a W 9 u M S 8 y M D I z X 1 J l c G 9 y d G U g Z G U g R W p l Y 3 V j a c O z b i B D b 2 5 0 c m F j d H V h b C A o M i k v Q X V 0 b 1 J l b W 9 2 Z W R D b 2 x 1 b W 5 z M S 5 7 U H J v Z m V z a c O z b i w 4 M n 0 m c X V v d D s s J n F 1 b 3 Q 7 U 2 V j d G l v b j E v M j A y M 1 9 S Z X B v c n R l I G R l I E V q Z W N 1 Y 2 n D s 2 4 g Q 2 9 u d H J h Y 3 R 1 Y W w g K D I p L 0 F 1 d G 9 S Z W 1 v d m V k Q 2 9 s d W 1 u c z E u e 0 Z v c m 1 h Y 2 n D s 2 4 g Y 2 9 u d H J h d G l z d G E s O D N 9 J n F 1 b 3 Q 7 L C Z x d W 9 0 O 1 N l Y 3 R p b 2 4 x L z I w M j N f U m V w b 3 J 0 Z S B k Z S B F a m V j d W N p w 7 N u I E N v b n R y Y W N 0 d W F s I C g y K S 9 B d X R v U m V t b 3 Z l Z E N v b H V t b n M x L n t F e H B l c m l l b m N p Y S B j b 2 5 0 c m F 0 a X N 0 Y S w 4 N H 0 m c X V v d D s s J n F 1 b 3 Q 7 U 2 V j d G l v b j E v M j A y M 1 9 S Z X B v c n R l I G R l I E V q Z W N 1 Y 2 n D s 2 4 g Q 2 9 u d H J h Y 3 R 1 Y W w g K D I p L 0 F 1 d G 9 S Z W 1 v d m V k Q 2 9 s d W 1 u c z E u e 0 V 4 c G V y a W V u Y 2 l h I H J l b G F j a W 9 u Y W R h L D g 1 f S Z x d W 9 0 O y w m c X V v d D t T Z W N 0 a W 9 u M S 8 y M D I z X 1 J l c G 9 y d G U g Z G U g R W p l Y 3 V j a c O z b i B D b 2 5 0 c m F j d H V h b C A o M i k v Q X V 0 b 1 J l b W 9 2 Z W R D b 2 x 1 b W 5 z M S 5 7 V G l w b y B p Z G V u d G l m a W N h Y 2 n D s 2 4 g c m V w c m V z Z W 5 0 Y S w 4 N n 0 m c X V v d D s s J n F 1 b 3 Q 7 U 2 V j d G l v b j E v M j A y M 1 9 S Z X B v c n R l I G R l I E V q Z W N 1 Y 2 n D s 2 4 g Q 2 9 u d H J h Y 3 R 1 Y W w g K D I p L 0 F 1 d G 9 S Z W 1 v d m V k Q 2 9 s d W 1 u c z E u e 0 l k Z W 5 0 a W Z p Y 2 F j a W 9 u I F J l c H J l c 2 V u d G F u d G U s O D d 9 J n F 1 b 3 Q 7 L C Z x d W 9 0 O 1 N l Y 3 R p b 2 4 x L z I w M j N f U m V w b 3 J 0 Z S B k Z S B F a m V j d W N p w 7 N u I E N v b n R y Y W N 0 d W F s I C g y K S 9 B d X R v U m V t b 3 Z l Z E N v b H V t b n M x L n t S Z X B y Z X N l b n R h b n R l I G x l Z 2 F s L D g 4 f S Z x d W 9 0 O y w m c X V v d D t T Z W N 0 a W 9 u M S 8 y M D I z X 1 J l c G 9 y d G U g Z G U g R W p l Y 3 V j a c O z b i B D b 2 5 0 c m F j d H V h b C A o M i k v Q X V 0 b 1 J l b W 9 2 Z W R D b 2 x 1 b W 5 z M S 5 7 T m 9 t Y n J l I H J l c H J l c 2 V u d G F u d G U g b G V n Y W w t Y 2 9 u L D g 5 f S Z x d W 9 0 O y w m c X V v d D t T Z W N 0 a W 9 u M S 8 y M D I z X 1 J l c G 9 y d G U g Z G U g R W p l Y 3 V j a c O z b i B D b 2 5 0 c m F j d H V h b C A o M i k v Q X V 0 b 1 J l b W 9 2 Z W R D b 2 x 1 b W 5 z M S 5 7 Q 2 F y Z 2 8 g U m V w c m V z Z W 5 0 Y W 5 0 Z S B M Z W d h b C w 5 M H 0 m c X V v d D s s J n F 1 b 3 Q 7 U 2 V j d G l v b j E v M j A y M 1 9 S Z X B v c n R l I G R l I E V q Z W N 1 Y 2 n D s 2 4 g Q 2 9 u d H J h Y 3 R 1 Y W w g K D I p L 0 F 1 d G 9 S Z W 1 v d m V k Q 2 9 s d W 1 u c z E u e 0 R p c m V j Y 2 n D s 2 4 g c H J v d m V l Z G 9 y L D k x f S Z x d W 9 0 O y w m c X V v d D t T Z W N 0 a W 9 u M S 8 y M D I z X 1 J l c G 9 y d G U g Z G U g R W p l Y 3 V j a c O z b i B D b 2 5 0 c m F j d H V h b C A o M i k v Q X V 0 b 1 J l b W 9 2 Z W R D b 2 x 1 b W 5 z M S 5 7 V G V s w 6 l m b 2 5 v I H B y b 3 Z l Z W R v c i w 5 M n 0 m c X V v d D s s J n F 1 b 3 Q 7 U 2 V j d G l v b j E v M j A y M 1 9 S Z X B v c n R l I G R l I E V q Z W N 1 Y 2 n D s 2 4 g Q 2 9 u d H J h Y 3 R 1 Y W w g K D I p L 0 F 1 d G 9 S Z W 1 v d m V k Q 2 9 s d W 1 u c z E u e 0 N v c n J l b y 1 l I H B y b 3 Z l Z W R v c i w 5 M 3 0 m c X V v d D s s J n F 1 b 3 Q 7 U 2 V j d G l v b j E v M j A y M 1 9 S Z X B v c n R l I G R l I E V q Z W N 1 Y 2 n D s 2 4 g Q 2 9 u d H J h Y 3 R 1 Y W w g K D I p L 0 F 1 d G 9 S Z W 1 v d m V k Q 2 9 s d W 1 u c z E u e 1 R p c G 8 g Z W 5 0 a W R h Z C w 5 N H 0 m c X V v d D s s J n F 1 b 3 Q 7 U 2 V j d G l v b j E v M j A y M 1 9 S Z X B v c n R l I G R l I E V q Z W N 1 Y 2 n D s 2 4 g Q 2 9 u d H J h Y 3 R 1 Y W w g K D I p L 0 F 1 d G 9 S Z W 1 v d m V k Q 2 9 s d W 1 u c z E u e 0 5 v I G N l c n R p Z m l j Y W R v I G N v b n N 0 a X R 1 Y 2 n D s 2 4 s O T V 9 J n F 1 b 3 Q 7 L C Z x d W 9 0 O 1 N l Y 3 R p b 2 4 x L z I w M j N f U m V w b 3 J 0 Z S B k Z S B F a m V j d W N p w 7 N u I E N v b n R y Y W N 0 d W F s I C g y K S 9 B d X R v U m V t b 3 Z l Z E N v b H V t b n M x L n t U a X B v I G R l I G 9 y Z y 9 w Z X J z L D k 2 f S Z x d W 9 0 O y w m c X V v d D t T Z W N 0 a W 9 u M S 8 y M D I z X 1 J l c G 9 y d G U g Z G U g R W p l Y 3 V j a c O z b i B D b 2 5 0 c m F j d H V h b C A o M i k v Q X V 0 b 1 J l b W 9 2 Z W R D b 2 x 1 b W 5 z M S 5 7 T m F j a W 9 u Y W x p Z G F k L D k 3 f S Z x d W 9 0 O y w m c X V v d D t T Z W N 0 a W 9 u M S 8 y M D I z X 1 J l c G 9 y d G U g Z G U g R W p l Y 3 V j a c O z b i B D b 2 5 0 c m F j d H V h b C A o M i k v Q X V 0 b 1 J l b W 9 2 Z W R D b 2 x 1 b W 5 z M S 5 7 R G F 0 b 3 M g I F N 1 c G V y d m l z b 3 I s O T h 9 J n F 1 b 3 Q 7 L C Z x d W 9 0 O 1 N l Y 3 R p b 2 4 x L z I w M j N f U m V w b 3 J 0 Z S B k Z S B F a m V j d W N p w 7 N u I E N v b n R y Y W N 0 d W F s I C g y K S 9 B d X R v U m V t b 3 Z l Z E N v b H V t b n M x L n t E Y X R v c y B k Z S B J b n R l c n Z l b n R v c i w 5 O X 0 m c X V v d D s s J n F 1 b 3 Q 7 U 2 V j d G l v b j E v M j A y M 1 9 S Z X B v c n R l I G R l I E V q Z W N 1 Y 2 n D s 2 4 g Q 2 9 u d H J h Y 3 R 1 Y W w g K D I p L 0 F 1 d G 9 S Z W 1 v d m V k Q 2 9 s d W 1 u c z E u e 0 9 y Z G V u Y W R v c i B k Z W w g Z 2 F z d G 8 s M T A w f S Z x d W 9 0 O y w m c X V v d D t T Z W N 0 a W 9 u M S 8 y M D I z X 1 J l c G 9 y d G U g Z G U g R W p l Y 3 V j a c O z b i B D b 2 5 0 c m F j d H V h b C A o M i k v Q X V 0 b 1 J l b W 9 2 Z W R D b 2 x 1 b W 5 z M S 5 7 Q 2 x h c 2 U g Z G U g Z 2 F y Y W 5 0 w 6 1 h L D E w M X 0 m c X V v d D s s J n F 1 b 3 Q 7 U 2 V j d G l v b j E v M j A y M 1 9 S Z X B v c n R l I G R l I E V q Z W N 1 Y 2 n D s 2 4 g Q 2 9 u d H J h Y 3 R 1 Y W w g K D I p L 0 F 1 d G 9 S Z W 1 v d m V k Q 2 9 s d W 1 u c z E u e 0 d h c m F u d M O t Y S B v I H D D s 2 x p e m E s M T A y f S Z x d W 9 0 O y w m c X V v d D t T Z W N 0 a W 9 u M S 8 y M D I z X 1 J l c G 9 y d G U g Z G U g R W p l Y 3 V j a c O z b i B D b 2 5 0 c m F j d H V h b C A o M i k v Q X V 0 b 1 J l b W 9 2 Z W R D b 2 x 1 b W 5 z M S 5 7 T i 4 g Z 2 F y Y W 5 0 a W E s M T A z f S Z x d W 9 0 O y w m c X V v d D t T Z W N 0 a W 9 u M S 8 y M D I z X 1 J l c G 9 y d G U g Z G U g R W p l Y 3 V j a c O z b i B D b 2 5 0 c m F j d H V h b C A o M i k v Q X V 0 b 1 J l b W 9 2 Z W R D b 2 x 1 b W 5 z M S 5 7 T i 4 g Y W 5 l e G 8 s M T A 0 f S Z x d W 9 0 O y w m c X V v d D t T Z W N 0 a W 9 u M S 8 y M D I z X 1 J l c G 9 y d G U g Z G U g R W p l Y 3 V j a c O z b i B D b 2 5 0 c m F j d H V h b C A o M i k v Q X V 0 b 1 J l b W 9 2 Z W R D b 2 x 1 b W 5 z M S 5 7 R m V j a G E g a W 5 p Y 2 l v I H Z p Z 2 V u Y 2 l h L D E w N X 0 m c X V v d D s s J n F 1 b 3 Q 7 U 2 V j d G l v b j E v M j A y M 1 9 S Z X B v c n R l I G R l I E V q Z W N 1 Y 2 n D s 2 4 g Q 2 9 u d H J h Y 3 R 1 Y W w g K D I p L 0 F 1 d G 9 S Z W 1 v d m V k Q 2 9 s d W 1 u c z E u e 0 Z l Y 2 h h I G Z p b i B 2 a W d l b m N p Y S w x M D Z 9 J n F 1 b 3 Q 7 L C Z x d W 9 0 O 1 N l Y 3 R p b 2 4 x L z I w M j N f U m V w b 3 J 0 Z S B k Z S B F a m V j d W N p w 7 N u I E N v b n R y Y W N 0 d W F s I C g y K S 9 B d X R v U m V t b 3 Z l Z E N v b H V t b n M x L n t G Z W N o Y S B n Y X J h b n R p Y S w x M D d 9 J n F 1 b 3 Q 7 L C Z x d W 9 0 O 1 N l Y 3 R p b 2 4 x L z I w M j N f U m V w b 3 J 0 Z S B k Z S B F a m V j d W N p w 7 N u I E N v b n R y Y W N 0 d W F s I C g y K S 9 B d X R v U m V t b 3 Z l Z E N v b H V t b n M x L n t B c 2 V n d X J h Z G 9 y Y S w x M D h 9 J n F 1 b 3 Q 7 L C Z x d W 9 0 O 1 N l Y 3 R p b 2 4 x L z I w M j N f U m V w b 3 J 0 Z S B k Z S B F a m V j d W N p w 7 N u I E N v b n R y Y W N 0 d W F s I C g y K S 9 B d X R v U m V t b 3 Z l Z E N v b H V t b n M x L n t H Y X J h b n T D r W E g b y B w w 7 N s a X p h I F J D R S w x M D l 9 J n F 1 b 3 Q 7 L C Z x d W 9 0 O 1 N l Y 3 R p b 2 4 x L z I w M j N f U m V w b 3 J 0 Z S B k Z S B F a m V j d W N p w 7 N u I E N v b n R y Y W N 0 d W F s I C g y K S 9 B d X R v U m V t b 3 Z l Z E N v b H V t b n M x L n t O b y B n Y X J h b n T D r W E g U k N F L D E x M H 0 m c X V v d D s s J n F 1 b 3 Q 7 U 2 V j d G l v b j E v M j A y M 1 9 S Z X B v c n R l I G R l I E V q Z W N 1 Y 2 n D s 2 4 g Q 2 9 u d H J h Y 3 R 1 Y W w g K D I p L 0 F 1 d G 9 S Z W 1 v d m V k Q 2 9 s d W 1 u c z E u e 0 5 v I G F u Z X h v I G d h c m F u d M O t Y S B S Q 0 U s M T E x f S Z x d W 9 0 O y w m c X V v d D t T Z W N 0 a W 9 u M S 8 y M D I z X 1 J l c G 9 y d G U g Z G U g R W p l Y 3 V j a c O z b i B D b 2 5 0 c m F j d H V h b C A o M i k v Q X V 0 b 1 J l b W 9 2 Z W R D b 2 x 1 b W 5 z M S 5 7 R m V j a G E g a W 5 p Y 2 l v I H Z p Z 2 V u Y 2 l h X z M s M T E y f S Z x d W 9 0 O y w m c X V v d D t T Z W N 0 a W 9 u M S 8 y M D I z X 1 J l c G 9 y d G U g Z G U g R W p l Y 3 V j a c O z b i B D b 2 5 0 c m F j d H V h b C A o M i k v Q X V 0 b 1 J l b W 9 2 Z W R D b 2 x 1 b W 5 z M S 5 7 R m V j a G E g Z m l u I H Z p Z 2 V u Y 2 l h X z Q s M T E z f S Z x d W 9 0 O y w m c X V v d D t T Z W N 0 a W 9 u M S 8 y M D I z X 1 J l c G 9 y d G U g Z G U g R W p l Y 3 V j a c O z b i B D b 2 5 0 c m F j d H V h b C A o M i k v Q X V 0 b 1 J l b W 9 2 Z W R D b 2 x 1 b W 5 z M S 5 7 R m V j a G E g Z 2 F y Y W 5 0 a W F f N S w x M T R 9 J n F 1 b 3 Q 7 L C Z x d W 9 0 O 1 N l Y 3 R p b 2 4 x L z I w M j N f U m V w b 3 J 0 Z S B k Z S B F a m V j d W N p w 7 N u I E N v b n R y Y W N 0 d W F s I C g y K S 9 B d X R v U m V t b 3 Z l Z E N v b H V t b n M x L n t B c 2 V n d X J h Z G 9 y Y V 8 2 L D E x N X 0 m c X V v d D s s J n F 1 b 3 Q 7 U 2 V j d G l v b j E v M j A y M 1 9 S Z X B v c n R l I G R l I E V q Z W N 1 Y 2 n D s 2 4 g Q 2 9 u d H J h Y 3 R 1 Y W w g K D I p L 0 F 1 d G 9 S Z W 1 v d m V k Q 2 9 s d W 1 u c z E u e 0 F w c m 9 i Y W N p w 7 N u I G d h c m F u d M O t Y X M s M T E 2 f S Z x d W 9 0 O y w m c X V v d D t T Z W N 0 a W 9 u M S 8 y M D I z X 1 J l c G 9 y d G U g Z G U g R W p l Y 3 V j a c O z b i B D b 2 5 0 c m F j d H V h b C A o M i k v Q X V 0 b 1 J l b W 9 2 Z W R D b 2 x 1 b W 5 z M S 5 7 T 2 J z Z X J 2 Y W N p w 7 N u Z X M g Z 2 F y Y W 5 0 w 6 1 h c y w x M T d 9 J n F 1 b 3 Q 7 L C Z x d W 9 0 O 1 N l Y 3 R p b 2 4 x L z I w M j N f U m V w b 3 J 0 Z S B k Z S B F a m V j d W N p w 7 N u I E N v b n R y Y W N 0 d W F s I C g y K S 9 B d X R v U m V t b 3 Z l Z E N v b H V t b n M x L n t F c 3 R h Z G 8 s M T E 4 f S Z x d W 9 0 O y w m c X V v d D t T Z W N 0 a W 9 u M S 8 y M D I z X 1 J l c G 9 y d G U g Z G U g R W p l Y 3 V j a c O z b i B D b 2 5 0 c m F j d H V h b C A o M i k v Q X V 0 b 1 J l b W 9 2 Z W R D b 2 x 1 b W 5 z M S 5 7 R m l y b W E g Z G V s I G N v b n R y Y X R p c 3 R h L D E x O X 0 m c X V v d D s s J n F 1 b 3 Q 7 U 2 V j d G l v b j E v M j A y M 1 9 S Z X B v c n R l I G R l I E V q Z W N 1 Y 2 n D s 2 4 g Q 2 9 u d H J h Y 3 R 1 Y W w g K D I p L 0 F 1 d G 9 S Z W 1 v d m V k Q 2 9 s d W 1 u c z E u e 0 Z l Y 2 h h I H B h c m E g c m V t a X R p c i B k b 2 N z L D E y M H 0 m c X V v d D s s J n F 1 b 3 Q 7 U 2 V j d G l v b j E v M j A y M 1 9 S Z X B v c n R l I G R l I E V q Z W N 1 Y 2 n D s 2 4 g Q 2 9 u d H J h Y 3 R 1 Y W w g K D I p L 0 F 1 d G 9 S Z W 1 v d m V k Q 2 9 s d W 1 u c z E u e 0 Z l Y 2 h h I G R l I G F k a n V k a W N h Y 2 n D s 2 4 s M T I x f S Z x d W 9 0 O y w m c X V v d D t T Z W N 0 a W 9 u M S 8 y M D I z X 1 J l c G 9 y d G U g Z G U g R W p l Y 3 V j a c O z b i B D b 2 5 0 c m F j d H V h b C A o M i k v Q X V 0 b 1 J l b W 9 2 Z W R D b 2 x 1 b W 5 z M S 5 7 U 3 V z Y 3 J p c G N p w 7 N u I G N v b n R y Y X R v L D E y M n 0 m c X V v d D s s J n F 1 b 3 Q 7 U 2 V j d G l v b j E v M j A y M 1 9 S Z X B v c n R l I G R l I E V q Z W N 1 Y 2 n D s 2 4 g Q 2 9 u d H J h Y 3 R 1 Y W w g K D I p L 0 F 1 d G 9 S Z W 1 v d m V k Q 2 9 s d W 1 u c z E u e 0 x l Z 2 F s a X p h Y 2 n D s 2 4 g Y 2 9 u d H J h d G 8 s M T I z f S Z x d W 9 0 O y w m c X V v d D t T Z W N 0 a W 9 u M S 8 y M D I z X 1 J l c G 9 y d G U g Z G U g R W p l Y 3 V j a c O z b i B D b 2 5 0 c m F j d H V h b C A o M i k v Q X V 0 b 1 J l b W 9 2 Z W R D b 2 x 1 b W 5 z M S 5 7 T W 9 k a W Z p Y 2 F j a c O z b i B k Z S B n Y X J h b n T D r W F z L D E y N H 0 m c X V v d D s s J n F 1 b 3 Q 7 U 2 V j d G l v b j E v M j A y M 1 9 S Z X B v c n R l I G R l I E V q Z W N 1 Y 2 n D s 2 4 g Q 2 9 u d H J h Y 3 R 1 Y W w g K D I p L 0 F 1 d G 9 S Z W 1 v d m V k Q 2 9 s d W 1 u c z E u e 0 l u a W N p b y B j b 2 5 0 c m F 0 b y B P S S w x M j V 9 J n F 1 b 3 Q 7 L C Z x d W 9 0 O 1 N l Y 3 R p b 2 4 x L z I w M j N f U m V w b 3 J 0 Z S B k Z S B F a m V j d W N p w 7 N u I E N v b n R y Y W N 0 d W F s I C g y K S 9 B d X R v U m V t b 3 Z l Z E N v b H V t b n M x L n t G a W 5 h b G l 6 Y W N p w 7 N u I G N v b n R y Y X R v I E 9 J L D E y N n 0 m c X V v d D s s J n F 1 b 3 Q 7 U 2 V j d G l v b j E v M j A y M 1 9 S Z X B v c n R l I G R l I E V q Z W N 1 Y 2 n D s 2 4 g Q 2 9 u d H J h Y 3 R 1 Y W w g K D I p L 0 F 1 d G 9 S Z W 1 v d m V k Q 2 9 s d W 1 u c z E u e 0 Z p b m F s a X p h Y 2 n D s 2 4 g Z G V m a W 5 p d G l 2 Y S w x M j d 9 J n F 1 b 3 Q 7 L C Z x d W 9 0 O 1 N l Y 3 R p b 2 4 x L z I w M j N f U m V w b 3 J 0 Z S B k Z S B F a m V j d W N p w 7 N u I E N v b n R y Y W N 0 d W F s I C g y K S 9 B d X R v U m V t b 3 Z l Z E N v b H V t b n M x L n t E Y X R v c y B k Z S B D Z X N p w 7 N u L D E y O H 0 m c X V v d D s s J n F 1 b 3 Q 7 U 2 V j d G l v b j E v M j A y M 1 9 S Z X B v c n R l I G R l I E V q Z W N 1 Y 2 n D s 2 4 g Q 2 9 u d H J h Y 3 R 1 Y W w g K D I p L 0 F 1 d G 9 S Z W 1 v d m V k Q 2 9 s d W 1 u c z E u e 0 N h b n R p Z G F k I G R l I H N 1 c 3 B l b n N p w 7 N u Z X M g c m V h b G k s M T I 5 f S Z x d W 9 0 O y w m c X V v d D t T Z W N 0 a W 9 u M S 8 y M D I z X 1 J l c G 9 y d G U g Z G U g R W p l Y 3 V j a c O z b i B D b 2 5 0 c m F j d H V h b C A o M i k v Q X V 0 b 1 J l b W 9 2 Z W R D b 2 x 1 b W 5 z M S 5 7 U 3 V z Y 3 J p c G N p w 7 N u I G R l I G x h I H N 1 c 3 B l b n N p w 7 N u L D E z M H 0 m c X V v d D s s J n F 1 b 3 Q 7 U 2 V j d G l v b j E v M j A y M 1 9 S Z X B v c n R l I G R l I E V q Z W N 1 Y 2 n D s 2 4 g Q 2 9 u d H J h Y 3 R 1 Y W w g K D I p L 0 F 1 d G 9 S Z W 1 v d m V k Q 2 9 s d W 1 u c z E u e 0 T D r W F z I G R l I H N 1 c 3 B l b n N p w 7 N u L D E z M X 0 m c X V v d D s s J n F 1 b 3 Q 7 U 2 V j d G l v b j E v M j A y M 1 9 S Z X B v c n R l I G R l I E V q Z W N 1 Y 2 n D s 2 4 g Q 2 9 u d H J h Y 3 R 1 Y W w g K D I p L 0 F 1 d G 9 S Z W 1 v d m V k Q 2 9 s d W 1 u c z E u e 1 R l c m 1 p b m F j a c O z b i B h b n R p Y 2 l w Y W R h L D E z M n 0 m c X V v d D s s J n F 1 b 3 Q 7 U 2 V j d G l v b j E v M j A y M 1 9 S Z X B v c n R l I G R l I E V q Z W N 1 Y 2 n D s 2 4 g Q 2 9 u d H J h Y 3 R 1 Y W w g K D I p L 0 F 1 d G 9 S Z W 1 v d m V k Q 2 9 s d W 1 u c z E u e 0 Z l Y 2 h h I E l u Z m 9 y b W U g R m l u Y W w s M T M z f S Z x d W 9 0 O y w m c X V v d D t T Z W N 0 a W 9 u M S 8 y M D I z X 1 J l c G 9 y d G U g Z G U g R W p l Y 3 V j a c O z b i B D b 2 5 0 c m F j d H V h b C A o M i k v Q X V 0 b 1 J l b W 9 2 Z W R D b 2 x 1 b W 5 z M S 5 7 U H J v Y 2 V k Z S B h I G x p c X V p Z G F j a c O z b i w x M z R 9 J n F 1 b 3 Q 7 L C Z x d W 9 0 O 1 N l Y 3 R p b 2 4 x L z I w M j N f U m V w b 3 J 0 Z S B k Z S B F a m V j d W N p w 7 N u I E N v b n R y Y W N 0 d W F s I C g y K S 9 B d X R v U m V t b 3 Z l Z E N v b H V t b n M x L n t M a X F 1 a W R h Y 2 n D s 2 4 g c m V x d W V y a W R h L D E z N X 0 m c X V v d D s s J n F 1 b 3 Q 7 U 2 V j d G l v b j E v M j A y M 1 9 S Z X B v c n R l I G R l I E V q Z W N 1 Y 2 n D s 2 4 g Q 2 9 u d H J h Y 3 R 1 Y W w g K D I p L 0 F 1 d G 9 S Z W 1 v d m V k Q 2 9 s d W 1 u c z E u e 1 R p c G 8 g b G l x d W l k Y W N p w 7 N u L D E z N n 0 m c X V v d D s s J n F 1 b 3 Q 7 U 2 V j d G l v b j E v M j A y M 1 9 S Z X B v c n R l I G R l I E V q Z W N 1 Y 2 n D s 2 4 g Q 2 9 u d H J h Y 3 R 1 Y W w g K D I p L 0 F 1 d G 9 S Z W 1 v d m V k Q 2 9 s d W 1 u c z E u e 1 N 1 c 2 N y a X B j a c O z b i B h Y 3 R h I G x p c X V p Z G F j a c O z b i w x M z d 9 J n F 1 b 3 Q 7 L C Z x d W 9 0 O 1 N l Y 3 R p b 2 4 x L z I w M j N f U m V w b 3 J 0 Z S B k Z S B F a m V j d W N p w 7 N u I E N v b n R y Y W N 0 d W F s I C g y K S 9 B d X R v U m V t b 3 Z l Z E N v b H V t b n M x L n t P Y n N l c n Z h Y 2 l v b m V z I G x p c X V p Z G F j a c O z b i w x M z h 9 J n F 1 b 3 Q 7 L C Z x d W 9 0 O 1 N l Y 3 R p b 2 4 x L z I w M j N f U m V w b 3 J 0 Z S B k Z S B F a m V j d W N p w 7 N u I E N v b n R y Y W N 0 d W F s I C g y K S 9 B d X R v U m V t b 3 Z l Z E N v b H V t b n M x L n t M a X F 1 a W R h Y 2 n D s 2 4 g L S B B c H J v Y m F j a c O z b i B v c m R l b i w x M z l 9 J n F 1 b 3 Q 7 L C Z x d W 9 0 O 1 N l Y 3 R p b 2 4 x L z I w M j N f U m V w b 3 J 0 Z S B k Z S B F a m V j d W N p w 7 N u I E N v b n R y Y W N 0 d W F s I C g y K S 9 B d X R v U m V t b 3 Z l Z E N v b H V t b n M x L n t D a W V y c m U g Z G U g Z X h w Z W R p Z W 5 0 Z S w x N D B 9 J n F 1 b 3 Q 7 L C Z x d W 9 0 O 1 N l Y 3 R p b 2 4 x L z I w M j N f U m V w b 3 J 0 Z S B k Z S B F a m V j d W N p w 7 N u I E N v b n R y Y W N 0 d W F s I C g y K S 9 B d X R v U m V t b 3 Z l Z E N v b H V t b n M x L n t K d X N 0 a W Z p Y 2 F j a c O z b i w x N D F 9 J n F 1 b 3 Q 7 L C Z x d W 9 0 O 1 N l Y 3 R p b 2 4 x L z I w M j N f U m V w b 3 J 0 Z S B k Z S B F a m V j d W N p w 7 N u I E N v b n R y Y W N 0 d W F s I C g y K S 9 B d X R v U m V t b 3 Z l Z E N v b H V t b n M x L n t P Y m x p Z 2 F j a W 9 u Z X M g R X N w Z W N p Y W x l c y B j b 2 5 0 c m E s M T Q y f S Z x d W 9 0 O y w m c X V v d D t T Z W N 0 a W 9 u M S 8 y M D I z X 1 J l c G 9 y d G U g Z G U g R W p l Y 3 V j a c O z b i B D b 2 5 0 c m F j d H V h b C A o M i k v Q X V 0 b 1 J l b W 9 2 Z W R D b 2 x 1 b W 5 z M S 5 7 T 2 J s a W d h Y 2 l v b m V z I H N 1 c G V y d m l z b 3 I g b y B p b n R l L D E 0 M 3 0 m c X V v d D s s J n F 1 b 3 Q 7 U 2 V j d G l v b j E v M j A y M 1 9 S Z X B v c n R l I G R l I E V q Z W N 1 Y 2 n D s 2 4 g Q 2 9 u d H J h Y 3 R 1 Y W w g K D I p L 0 F 1 d G 9 S Z W 1 v d m V k Q 2 9 s d W 1 u c z E u e 0 9 i b G l n Y W N p b 2 5 l c y B T R E g s M T Q 0 f S Z x d W 9 0 O y w m c X V v d D t T Z W N 0 a W 9 u M S 8 y M D I z X 1 J l c G 9 y d G U g Z G U g R W p l Y 3 V j a c O z b i B D b 2 5 0 c m F j d H V h b C A o M i k v Q X V 0 b 1 J l b W 9 2 Z W R D b 2 x 1 b W 5 z M S 5 7 U H J v Z H V j d G 9 z L C B l b n R y Z W d h Y m x l c y A g b y B y Z X N 1 L D E 0 N X 0 m c X V v d D s s J n F 1 b 3 Q 7 U 2 V j d G l v b j E v M j A y M 1 9 S Z X B v c n R l I G R l I E V q Z W N 1 Y 2 n D s 2 4 g Q 2 9 u d H J h Y 3 R 1 Y W w g K D I p L 0 F 1 d G 9 S Z W 1 v d m V k Q 2 9 s d W 1 u c z E u e 0 F m a W x p Y W N p w 7 N u I F N H U k w s M T Q 2 f S Z x d W 9 0 O y w m c X V v d D t T Z W N 0 a W 9 u M S 8 y M D I z X 1 J l c G 9 y d G U g Z G U g R W p l Y 3 V j a c O z b i B D b 2 5 0 c m F j d H V h b C A o M i k v Q X V 0 b 1 J l b W 9 2 Z W R D b 2 x 1 b W 5 z M S 5 7 R n V u Y 2 n D s 2 4 s M T Q 3 f S Z x d W 9 0 O 1 0 s J n F 1 b 3 Q 7 Q 2 9 s d W 1 u Q 2 9 1 b n Q m c X V v d D s 6 M T Q 4 L C Z x d W 9 0 O 0 t l e U N v b H V t b k 5 h b W V z J n F 1 b 3 Q 7 O l t d L C Z x d W 9 0 O 0 N v b H V t b k l k Z W 5 0 a X R p Z X M m c X V v d D s 6 W y Z x d W 9 0 O 1 N l Y 3 R p b 2 4 x L z I w M j N f U m V w b 3 J 0 Z S B k Z S B F a m V j d W N p w 7 N u I E N v b n R y Y W N 0 d W F s I C g y K S 9 B d X R v U m V t b 3 Z l Z E N v b H V t b n M x L n t W a W d l b m N p Y S w w f S Z x d W 9 0 O y w m c X V v d D t T Z W N 0 a W 9 u M S 8 y M D I z X 1 J l c G 9 y d G U g Z G U g R W p l Y 3 V j a c O z b i B D b 2 5 0 c m F j d H V h b C A o M i k v Q X V 0 b 1 J l b W 9 2 Z W R D b 2 x 1 b W 5 z M S 5 7 T m 8 g Y 2 9 u c 2 V j d X R p d m 8 g U 1 B B Q S w x f S Z x d W 9 0 O y w m c X V v d D t T Z W N 0 a W 9 u M S 8 y M D I z X 1 J l c G 9 y d G U g Z G U g R W p l Y 3 V j a c O z b i B D b 2 5 0 c m F j d H V h b C A o M i k v Q X V 0 b 1 J l b W 9 2 Z W R D b 2 x 1 b W 5 z M S 5 7 U m V j d X J y Z W 5 0 Z S w y f S Z x d W 9 0 O y w m c X V v d D t T Z W N 0 a W 9 u M S 8 y M D I z X 1 J l c G 9 y d G U g Z G U g R W p l Y 3 V j a c O z b i B D b 2 5 0 c m F j d H V h b C A o M i k v Q X V 0 b 1 J l b W 9 2 Z W R D b 2 x 1 b W 5 z M S 5 7 T W 9 k Y W x p Z G F k I G R l I H N l b G V j Y 2 n D s 2 4 s M 3 0 m c X V v d D s s J n F 1 b 3 Q 7 U 2 V j d G l v b j E v M j A y M 1 9 S Z X B v c n R l I G R l I E V q Z W N 1 Y 2 n D s 2 4 g Q 2 9 u d H J h Y 3 R 1 Y W w g K D I p L 0 F 1 d G 9 S Z W 1 v d m V k Q 2 9 s d W 1 u c z E u e 1 R p c G 8 g Z G U g U 3 V i I E l u d i w 0 f S Z x d W 9 0 O y w m c X V v d D t T Z W N 0 a W 9 u M S 8 y M D I z X 1 J l c G 9 y d G U g Z G U g R W p l Y 3 V j a c O z b i B D b 2 5 0 c m F j d H V h b C A o M i k v Q X V 0 b 1 J l b W 9 2 Z W R D b 2 x 1 b W 5 z M S 5 7 V G l w b y B j b 2 5 0 c m F 0 b y w 1 f S Z x d W 9 0 O y w m c X V v d D t T Z W N 0 a W 9 u M S 8 y M D I z X 1 J l c G 9 y d G U g Z G U g R W p l Y 3 V j a c O z b i B D b 2 5 0 c m F j d H V h b C A o M i k v Q X V 0 b 1 J l b W 9 2 Z W R D b 2 x 1 b W 5 z M S 5 7 U H J v Y 2 V k a W 1 p Z W 5 0 b y w 2 f S Z x d W 9 0 O y w m c X V v d D t T Z W N 0 a W 9 u M S 8 y M D I z X 1 J l c G 9 y d G U g Z G U g R W p l Y 3 V j a c O z b i B D b 2 5 0 c m F j d H V h b C A o M i k v Q X V 0 b 1 J l b W 9 2 Z W R D b 2 x 1 b W 5 z M S 5 7 Q 2 9 k I F V O U 1 B T Q y w 3 f S Z x d W 9 0 O y w m c X V v d D t T Z W N 0 a W 9 u M S 8 y M D I z X 1 J l c G 9 y d G U g Z G U g R W p l Y 3 V j a c O z b i B D b 2 5 0 c m F j d H V h b C A o M i k v Q X V 0 b 1 J l b W 9 2 Z W R D b 2 x 1 b W 5 z M S 5 7 T s O 6 b W V y b y B k Z S B w c m 9 j Z X N v L D h 9 J n F 1 b 3 Q 7 L C Z x d W 9 0 O 1 N l Y 3 R p b 2 4 x L z I w M j N f U m V w b 3 J 0 Z S B k Z S B F a m V j d W N p w 7 N u I E N v b n R y Y W N 0 d W F s I C g y K S 9 B d X R v U m V t b 3 Z l Z E N v b H V t b n M x L n t O w r A g R X h w Z W R p Z W 5 0 Z S B Q c m V j b 2 5 0 c m F j d H V h b C w 5 f S Z x d W 9 0 O y w m c X V v d D t T Z W N 0 a W 9 u M S 8 y M D I z X 1 J l c G 9 y d G U g Z G U g R W p l Y 3 V j a c O z b i B D b 2 5 0 c m F j d H V h b C A o M i k v Q X V 0 b 1 J l b W 9 2 Z W R D b 2 x 1 b W 5 z M S 5 7 T s K w I E V 4 c G V k a W V u d G U g Q 2 9 u d H J h Y 3 R 1 Y W w s M T B 9 J n F 1 b 3 Q 7 L C Z x d W 9 0 O 1 N l Y 3 R p b 2 4 x L z I w M j N f U m V w b 3 J 0 Z S B k Z S B F a m V j d W N p w 7 N u I E N v b n R y Y W N 0 d W F s I C g y K S 9 B d X R v U m V t b 3 Z l Z E N v b H V t b n M x L n t O w 7 p t Z X J v I G R l I G N v b n R y Y X R v L D E x f S Z x d W 9 0 O y w m c X V v d D t T Z W N 0 a W 9 u M S 8 y M D I z X 1 J l c G 9 y d G U g Z G U g R W p l Y 3 V j a c O z b i B D b 2 5 0 c m F j d H V h b C A o M i k v Q X V 0 b 1 J l b W 9 2 Z W R D b 2 x 1 b W 5 z M S 5 7 T s O 6 b W V y b y B k Z S B v c m R l b i B k Z S B j b 2 1 w c m E g V F Z F Q y w x M n 0 m c X V v d D s s J n F 1 b 3 Q 7 U 2 V j d G l v b j E v M j A y M 1 9 S Z X B v c n R l I G R l I E V q Z W N 1 Y 2 n D s 2 4 g Q 2 9 u d H J h Y 3 R 1 Y W w g K D I p L 0 F 1 d G 9 S Z W 1 v d m V k Q 2 9 s d W 1 u c z E u e 0 9 i a m V 0 b y w x M 3 0 m c X V v d D s s J n F 1 b 3 Q 7 U 2 V j d G l v b j E v M j A y M 1 9 S Z X B v c n R l I G R l I E V q Z W N 1 Y 2 n D s 2 4 g Q 2 9 u d H J h Y 3 R 1 Y W w g K D I p L 0 F 1 d G 9 S Z W 1 v d m V k Q 2 9 s d W 1 u c z E u e 1 R p c G 8 g Z G U g Z 2 F z d G 8 s M T R 9 J n F 1 b 3 Q 7 L C Z x d W 9 0 O 1 N l Y 3 R p b 2 4 x L z I w M j N f U m V w b 3 J 0 Z S B k Z S B F a m V j d W N p w 7 N u I E N v b n R y Y W N 0 d W F s I C g y K S 9 B d X R v U m V t b 3 Z l Z E N v b H V t b n M x L n t D b 2 Q g Y 2 V u d H J v I G d l c 3 R v c i w x N X 0 m c X V v d D s s J n F 1 b 3 Q 7 U 2 V j d G l v b j E v M j A y M 1 9 S Z X B v c n R l I G R l I E V q Z W N 1 Y 2 n D s 2 4 g Q 2 9 u d H J h Y 3 R 1 Y W w g K D I p L 0 F 1 d G 9 S Z W 1 v d m V k Q 2 9 s d W 1 u c z E u e 0 N l b n R y b y B H Z X N 0 b 3 I s M T Z 9 J n F 1 b 3 Q 7 L C Z x d W 9 0 O 1 N l Y 3 R p b 2 4 x L z I w M j N f U m V w b 3 J 0 Z S B k Z S B F a m V j d W N p w 7 N u I E N v b n R y Y W N 0 d W F s I C g y K S 9 B d X R v U m V t b 3 Z l Z E N v b H V t b n M x L n t D w 7 N k a W d v I G R l I M O h c m V h I H N v b G l j a X R h b n R l L D E 3 f S Z x d W 9 0 O y w m c X V v d D t T Z W N 0 a W 9 u M S 8 y M D I z X 1 J l c G 9 y d G U g Z G U g R W p l Y 3 V j a c O z b i B D b 2 5 0 c m F j d H V h b C A o M i k v Q X V 0 b 1 J l b W 9 2 Z W R D b 2 x 1 b W 5 z M S 5 7 w 4 F y Z W E g c 2 9 s a W N p d G F u d G U s M T h 9 J n F 1 b 3 Q 7 L C Z x d W 9 0 O 1 N l Y 3 R p b 2 4 x L z I w M j N f U m V w b 3 J 0 Z S B k Z S B F a m V j d W N p w 7 N u I E N v b n R y Y W N 0 d W F s I C g y K S 9 B d X R v U m V t b 3 Z l Z E N v b H V t b n M x L n t H c n V w b y B k Z S B j b 2 1 w c m F z L D E 5 f S Z x d W 9 0 O y w m c X V v d D t T Z W N 0 a W 9 u M S 8 y M D I z X 1 J l c G 9 y d G U g Z G U g R W p l Y 3 V j a c O z b i B D b 2 5 0 c m F j d H V h b C A o M i k v Q X V 0 b 1 J l b W 9 2 Z W R D b 2 x 1 b W 5 z M S 5 7 V G l w b y B w c m V z d X B 1 Z X N 0 b y w y M H 0 m c X V v d D s s J n F 1 b 3 Q 7 U 2 V j d G l v b j E v M j A y M 1 9 S Z X B v c n R l I G R l I E V q Z W N 1 Y 2 n D s 2 4 g Q 2 9 u d H J h Y 3 R 1 Y W w g K D I p L 0 F 1 d G 9 S Z W 1 v d m V k Q 2 9 s d W 1 u c z E u e 1 B y b 2 d y Y W 1 h I G R l I G Z p b m F u Y 2 l h Y 2 n D s 2 4 s M j F 9 J n F 1 b 3 Q 7 L C Z x d W 9 0 O 1 N l Y 3 R p b 2 4 x L z I w M j N f U m V w b 3 J 0 Z S B k Z S B F a m V j d W N p w 7 N u I E N v b n R y Y W N 0 d W F s I C g y K S 9 B d X R v U m V t b 3 Z l Z E N v b H V t b n M x L n t D b 2 Q g c H J v Z y B m a W 5 h b m N p Y W N p w 7 N u L D I y f S Z x d W 9 0 O y w m c X V v d D t T Z W N 0 a W 9 u M S 8 y M D I z X 1 J l c G 9 y d G U g Z G U g R W p l Y 3 V j a c O z b i B D b 2 5 0 c m F j d H V h b C A o M i k v Q X V 0 b 1 J l b W 9 2 Z W R D b 2 x 1 b W 5 z M S 5 7 V G V t Y S B n Y X N 0 b y 9 p b n Z l c n N p w 7 N u L D I z f S Z x d W 9 0 O y w m c X V v d D t T Z W N 0 a W 9 u M S 8 y M D I z X 1 J l c G 9 y d G U g Z G U g R W p l Y 3 V j a c O z b i B D b 2 5 0 c m F j d H V h b C A o M i k v Q X V 0 b 1 J l b W 9 2 Z W R D b 2 x 1 b W 5 z M S 5 7 T m 9 t Y n J l I H B y b 2 c g a W 5 2 L D I 0 f S Z x d W 9 0 O y w m c X V v d D t T Z W N 0 a W 9 u M S 8 y M D I z X 1 J l c G 9 y d G U g Z G U g R W p l Y 3 V j a c O z b i B D b 2 5 0 c m F j d H V h b C A o M i k v Q X V 0 b 1 J l b W 9 2 Z W R D b 2 x 1 b W 5 z M S 5 7 U H J v e W V j d G 8 g K F B F U C k s M j V 9 J n F 1 b 3 Q 7 L C Z x d W 9 0 O 1 N l Y 3 R p b 2 4 x L z I w M j N f U m V w b 3 J 0 Z S B k Z S B F a m V j d W N p w 7 N u I E N v b n R y Y W N 0 d W F s I C g y K S 9 B d X R v U m V t b 3 Z l Z E N v b H V t b n M x L n t N Z X R h L D I 2 f S Z x d W 9 0 O y w m c X V v d D t T Z W N 0 a W 9 u M S 8 y M D I z X 1 J l c G 9 y d G U g Z G U g R W p l Y 3 V j a c O z b i B D b 2 5 0 c m F j d H V h b C A o M i k v Q X V 0 b 1 J l b W 9 2 Z W R D b 2 x 1 b W 5 z M S 5 7 Q W N 0 a X Z p Z G F k L D I 3 f S Z x d W 9 0 O y w m c X V v d D t T Z W N 0 a W 9 u M S 8 y M D I z X 1 J l c G 9 y d G U g Z G U g R W p l Y 3 V j a c O z b i B D b 2 5 0 c m F j d H V h b C A o M i k v Q X V 0 b 1 J l b W 9 2 Z W R D b 2 x 1 b W 5 z M S 5 7 U G 9 z U H J l L D I 4 f S Z x d W 9 0 O y w m c X V v d D t T Z W N 0 a W 9 u M S 8 y M D I z X 1 J l c G 9 y d G U g Z G U g R W p l Y 3 V j a c O z b i B D b 2 5 0 c m F j d H V h b C A o M i k v Q X V 0 b 1 J l b W 9 2 Z W R D b 2 x 1 b W 5 z M S 5 7 T m 8 g c 2 9 s c G V k L D I 5 f S Z x d W 9 0 O y w m c X V v d D t T Z W N 0 a W 9 u M S 8 y M D I z X 1 J l c G 9 y d G U g Z G U g R W p l Y 3 V j a c O z b i B D b 2 5 0 c m F j d H V h b C A o M i k v Q X V 0 b 1 J l b W 9 2 Z W R D b 2 x 1 b W 5 z M S 5 7 T m 8 g c 2 9 s c G V k I G 1 v Z G l m a W N h Y 2 n D s 2 4 s M z B 9 J n F 1 b 3 Q 7 L C Z x d W 9 0 O 1 N l Y 3 R p b 2 4 x L z I w M j N f U m V w b 3 J 0 Z S B k Z S B F a m V j d W N p w 7 N u I E N v b n R y Y W N 0 d W F s I C g y K S 9 B d X R v U m V t b 3 Z l Z E N v b H V t b n M x L n t O b y B D R F A s M z F 9 J n F 1 b 3 Q 7 L C Z x d W 9 0 O 1 N l Y 3 R p b 2 4 x L z I w M j N f U m V w b 3 J 0 Z S B k Z S B F a m V j d W N p w 7 N u I E N v b n R y Y W N 0 d W F s I C g y K S 9 B d X R v U m V t b 3 Z l Z E N v b H V t b n M x L n t F e H B l Z G l j a c O z b i B D R F A s M z J 9 J n F 1 b 3 Q 7 L C Z x d W 9 0 O 1 N l Y 3 R p b 2 4 x L z I w M j N f U m V w b 3 J 0 Z S B k Z S B F a m V j d W N p w 7 N u I E N v b n R y Y W N 0 d W F s I C g y K S 9 B d X R v U m V t b 3 Z l Z E N v b H V t b n M x L n t W Y W x v c i B D R F A s M z N 9 J n F 1 b 3 Q 7 L C Z x d W 9 0 O 1 N l Y 3 R p b 2 4 x L z I w M j N f U m V w b 3 J 0 Z S B k Z S B F a m V j d W N p w 7 N u I E N v b n R y Y W N 0 d W F s I C g y K S 9 B d X R v U m V t b 3 Z l Z E N v b H V t b n M x L n t O b y B D R F A g V m l n Z W 5 j a W F z I E Z 1 d H V y Y X M s M z R 9 J n F 1 b 3 Q 7 L C Z x d W 9 0 O 1 N l Y 3 R p b 2 4 x L z I w M j N f U m V w b 3 J 0 Z S B k Z S B F a m V j d W N p w 7 N u I E N v b n R y Y W N 0 d W F s I C g y K S 9 B d X R v U m V t b 3 Z l Z E N v b H V t b n M x L n t F e H B l Z G l j a c O z b i B D R F A g V m l n Z W 5 j a W F z I E Z 1 d H V y L D M 1 f S Z x d W 9 0 O y w m c X V v d D t T Z W N 0 a W 9 u M S 8 y M D I z X 1 J l c G 9 y d G U g Z G U g R W p l Y 3 V j a c O z b i B D b 2 5 0 c m F j d H V h b C A o M i k v Q X V 0 b 1 J l b W 9 2 Z W R D b 2 x 1 b W 5 z M S 5 7 V m F s b 3 I g Q 0 R Q I F Z p Z 2 V u Y 2 l h c y B G d X R 1 c m F z L D M 2 f S Z x d W 9 0 O y w m c X V v d D t T Z W N 0 a W 9 u M S 8 y M D I z X 1 J l c G 9 y d G U g Z G U g R W p l Y 3 V j a c O z b i B D b 2 5 0 c m F j d H V h b C A o M i k v Q X V 0 b 1 J l b W 9 2 Z W R D b 2 x 1 b W 5 z M S 5 7 T m 8 g U l A s M z d 9 J n F 1 b 3 Q 7 L C Z x d W 9 0 O 1 N l Y 3 R p b 2 4 x L z I w M j N f U m V w b 3 J 0 Z S B k Z S B F a m V j d W N p w 7 N u I E N v b n R y Y W N 0 d W F s I C g y K S 9 B d X R v U m V t b 3 Z l Z E N v b H V t b n M x L n t F e H B l Z G l j a c O z b i B S U C w z O H 0 m c X V v d D s s J n F 1 b 3 Q 7 U 2 V j d G l v b j E v M j A y M 1 9 S Z X B v c n R l I G R l I E V q Z W N 1 Y 2 n D s 2 4 g Q 2 9 u d H J h Y 3 R 1 Y W w g K D I p L 0 F 1 d G 9 S Z W 1 v d m V k Q 2 9 s d W 1 u c z E u e 1 Z h b G 9 y I F J Q L D M 5 f S Z x d W 9 0 O y w m c X V v d D t T Z W N 0 a W 9 u M S 8 y M D I z X 1 J l c G 9 y d G U g Z G U g R W p l Y 3 V j a c O z b i B D b 2 5 0 c m F j d H V h b C A o M i k v Q X V 0 b 1 J l b W 9 2 Z W R D b 2 x 1 b W 5 z M S 5 7 T m 8 g U l A g V m l n Z W 5 j a W F z I E Z 1 d H V y Y X M s N D B 9 J n F 1 b 3 Q 7 L C Z x d W 9 0 O 1 N l Y 3 R p b 2 4 x L z I w M j N f U m V w b 3 J 0 Z S B k Z S B F a m V j d W N p w 7 N u I E N v b n R y Y W N 0 d W F s I C g y K S 9 B d X R v U m V t b 3 Z l Z E N v b H V t b n M x L n t F e H B l Z G l j a c O z b i B S U C B W a W d l b m N p Y X M g R n V 0 d X J h L D Q x f S Z x d W 9 0 O y w m c X V v d D t T Z W N 0 a W 9 u M S 8 y M D I z X 1 J l c G 9 y d G U g Z G U g R W p l Y 3 V j a c O z b i B D b 2 5 0 c m F j d H V h b C A o M i k v Q X V 0 b 1 J l b W 9 2 Z W R D b 2 x 1 b W 5 z M S 5 7 V m F s b 3 I g U l A g V m l n Z W 5 j a W F z I E Z 1 d H V y Y X M s N D J 9 J n F 1 b 3 Q 7 L C Z x d W 9 0 O 1 N l Y 3 R p b 2 4 x L z I w M j N f U m V w b 3 J 0 Z S B k Z S B F a m V j d W N p w 7 N u I E N v b n R y Y W N 0 d W F s I C g y K S 9 B d X R v U m V t b 3 Z l Z E N v b H V t b n M x L n t S a W V z Z 2 9 z I F B y b 2 Z l c 2 l v b m F s Z X M s N D N 9 J n F 1 b 3 Q 7 L C Z x d W 9 0 O 1 N l Y 3 R p b 2 4 x L z I w M j N f U m V w b 3 J 0 Z S B k Z S B F a m V j d W N p w 7 N u I E N v b n R y Y W N 0 d W F s I C g y K S 9 B d X R v U m V t b 3 Z l Z E N v b H V t b n M x L n t P c m l n Z W 4 g Z G U g U H J l c 3 V w d W V z d G 8 s N D R 9 J n F 1 b 3 Q 7 L C Z x d W 9 0 O 1 N l Y 3 R p b 2 4 x L z I w M j N f U m V w b 3 J 0 Z S B k Z S B F a m V j d W N p w 7 N u I E N v b n R y Y W N 0 d W F s I C g y K S 9 B d X R v U m V t b 3 Z l Z E N v b H V t b n M x L n t P c m l n Z W 4 g Z G U g U m V j d X J z b 3 M s N D V 9 J n F 1 b 3 Q 7 L C Z x d W 9 0 O 1 N l Y 3 R p b 2 4 x L z I w M j N f U m V w b 3 J 0 Z S B k Z S B F a m V j d W N p w 7 N u I E N v b n R y Y W N 0 d W F s I C g y K S 9 B d X R v U m V t b 3 Z l Z E N v b H V t b n M x L n t U a X B v I E 1 v b m V k Y S B D b 2 5 0 c m F 0 b y w 0 N n 0 m c X V v d D s s J n F 1 b 3 Q 7 U 2 V j d G l v b j E v M j A y M 1 9 S Z X B v c n R l I G R l I E V q Z W N 1 Y 2 n D s 2 4 g Q 2 9 u d H J h Y 3 R 1 Y W w g K D I p L 0 F 1 d G 9 S Z W 1 v d m V k Q 2 9 s d W 1 u c z E u e 1 Z h b G 9 y I G R l I E 1 v b m V k Y S B F e H Q s N D d 9 J n F 1 b 3 Q 7 L C Z x d W 9 0 O 1 N l Y 3 R p b 2 4 x L z I w M j N f U m V w b 3 J 0 Z S B k Z S B F a m V j d W N p w 7 N u I E N v b n R y Y W N 0 d W F s I C g y K S 9 B d X R v U m V t b 3 Z l Z E N v b H V t b n M x L n t W Y W x v c i B 0 Y X N h I G N h b W J p b y w 0 O H 0 m c X V v d D s s J n F 1 b 3 Q 7 U 2 V j d G l v b j E v M j A y M 1 9 S Z X B v c n R l I G R l I E V q Z W N 1 Y 2 n D s 2 4 g Q 2 9 u d H J h Y 3 R 1 Y W w g K D I p L 0 F 1 d G 9 S Z W 1 v d m V k Q 2 9 s d W 1 u c z E u e 1 Z h b G 9 y I G l u a W N p Y W w g Y 2 9 u d H J h d G 8 s N D l 9 J n F 1 b 3 Q 7 L C Z x d W 9 0 O 1 N l Y 3 R p b 2 4 x L z I w M j N f U m V w b 3 J 0 Z S B k Z S B F a m V j d W N p w 7 N u I E N v b n R y Y W N 0 d W F s I C g y K S 9 B d X R v U m V t b 3 Z l Z E N v b H V t b n M x L n t P Y n N l c n Z h Y 2 l v b m V z I H Z h b G 9 y L D U w f S Z x d W 9 0 O y w m c X V v d D t T Z W N 0 a W 9 u M S 8 y M D I z X 1 J l c G 9 y d G U g Z G U g R W p l Y 3 V j a c O z b i B D b 2 5 0 c m F j d H V h b C A o M i k v Q X V 0 b 1 J l b W 9 2 Z W R D b 2 x 1 b W 5 z M S 5 7 T m 8 g Q 0 R Q I E 5 v d m V k Y W R l c y w 1 M X 0 m c X V v d D s s J n F 1 b 3 Q 7 U 2 V j d G l v b j E v M j A y M 1 9 S Z X B v c n R l I G R l I E V q Z W N 1 Y 2 n D s 2 4 g Q 2 9 u d H J h Y 3 R 1 Y W w g K D I p L 0 F 1 d G 9 S Z W 1 v d m V k Q 2 9 s d W 1 u c z E u e 0 V 4 c G V k a W N p w 7 N u I E N E U C B O b 3 Z l Z G F k Z X M s N T J 9 J n F 1 b 3 Q 7 L C Z x d W 9 0 O 1 N l Y 3 R p b 2 4 x L z I w M j N f U m V w b 3 J 0 Z S B k Z S B F a m V j d W N p w 7 N u I E N v b n R y Y W N 0 d W F s I C g y K S 9 B d X R v U m V t b 3 Z l Z E N v b H V t b n M x L n t W Y W x v c i B D R F A g T m 9 2 Z W R h Z G V z L D U z f S Z x d W 9 0 O y w m c X V v d D t T Z W N 0 a W 9 u M S 8 y M D I z X 1 J l c G 9 y d G U g Z G U g R W p l Y 3 V j a c O z b i B D b 2 5 0 c m F j d H V h b C A o M i k v Q X V 0 b 1 J l b W 9 2 Z W R D b 2 x 1 b W 5 z M S 5 7 T m 8 g Q 0 R Q I F Z p Z 2 V u Y 2 l h c y B G d X R 1 c m F z I E 5 v d m V k L D U 0 f S Z x d W 9 0 O y w m c X V v d D t T Z W N 0 a W 9 u M S 8 y M D I z X 1 J l c G 9 y d G U g Z G U g R W p l Y 3 V j a c O z b i B D b 2 5 0 c m F j d H V h b C A o M i k v Q X V 0 b 1 J l b W 9 2 Z W R D b 2 x 1 b W 5 z M S 5 7 R X h w Z W R p Y 2 n D s 2 4 g Q 0 R Q I F Z p Z 2 V u Y 2 l h c y B G d X R 1 c l 8 x L D U 1 f S Z x d W 9 0 O y w m c X V v d D t T Z W N 0 a W 9 u M S 8 y M D I z X 1 J l c G 9 y d G U g Z G U g R W p l Y 3 V j a c O z b i B D b 2 5 0 c m F j d H V h b C A o M i k v Q X V 0 b 1 J l b W 9 2 Z W R D b 2 x 1 b W 5 z M S 5 7 V m F s b 3 I g Q 0 R Q I F Z p Z 2 V u Y 2 l h c y B G d X R 1 c m F z I E 5 v L D U 2 f S Z x d W 9 0 O y w m c X V v d D t T Z W N 0 a W 9 u M S 8 y M D I z X 1 J l c G 9 y d G U g Z G U g R W p l Y 3 V j a c O z b i B D b 2 5 0 c m F j d H V h b C A o M i k v Q X V 0 b 1 J l b W 9 2 Z W R D b 2 x 1 b W 5 z M S 5 7 T m 8 g U l A g T m 9 2 Z W R h Z G V z L D U 3 f S Z x d W 9 0 O y w m c X V v d D t T Z W N 0 a W 9 u M S 8 y M D I z X 1 J l c G 9 y d G U g Z G U g R W p l Y 3 V j a c O z b i B D b 2 5 0 c m F j d H V h b C A o M i k v Q X V 0 b 1 J l b W 9 2 Z W R D b 2 x 1 b W 5 z M S 5 7 R X h w Z W R p Y 2 n D s 2 4 g U l A g T m 9 2 Z W R h Z G V z L D U 4 f S Z x d W 9 0 O y w m c X V v d D t T Z W N 0 a W 9 u M S 8 y M D I z X 1 J l c G 9 y d G U g Z G U g R W p l Y 3 V j a c O z b i B D b 2 5 0 c m F j d H V h b C A o M i k v Q X V 0 b 1 J l b W 9 2 Z W R D b 2 x 1 b W 5 z M S 5 7 V m F s b 3 I g U l A g T m 9 2 Z W R h Z G V z L D U 5 f S Z x d W 9 0 O y w m c X V v d D t T Z W N 0 a W 9 u M S 8 y M D I z X 1 J l c G 9 y d G U g Z G U g R W p l Y 3 V j a c O z b i B D b 2 5 0 c m F j d H V h b C A o M i k v Q X V 0 b 1 J l b W 9 2 Z W R D b 2 x 1 b W 5 z M S 5 7 T m 8 g U l A g V m l n Z W 5 j a W F z I E Z 1 d H V y Y X M g T m 9 2 Z W R h L D Y w f S Z x d W 9 0 O y w m c X V v d D t T Z W N 0 a W 9 u M S 8 y M D I z X 1 J l c G 9 y d G U g Z G U g R W p l Y 3 V j a c O z b i B D b 2 5 0 c m F j d H V h b C A o M i k v Q X V 0 b 1 J l b W 9 2 Z W R D b 2 x 1 b W 5 z M S 5 7 R X h w Z W R p Y 2 n D s 2 4 g U l A g V m l n Z W 5 j a W F z I E Z 1 d H V y Y V 8 y L D Y x f S Z x d W 9 0 O y w m c X V v d D t T Z W N 0 a W 9 u M S 8 y M D I z X 1 J l c G 9 y d G U g Z G U g R W p l Y 3 V j a c O z b i B D b 2 5 0 c m F j d H V h b C A o M i k v Q X V 0 b 1 J l b W 9 2 Z W R D b 2 x 1 b W 5 z M S 5 7 V m F s b 3 I g U l A g V m l n Z W 5 j a W F z I E Z 1 d H V y Y X M g T m 9 2 L D Y y f S Z x d W 9 0 O y w m c X V v d D t T Z W N 0 a W 9 u M S 8 y M D I z X 1 J l c G 9 y d G U g Z G U g R W p l Y 3 V j a c O z b i B D b 2 5 0 c m F j d H V h b C A o M i k v Q X V 0 b 1 J l b W 9 2 Z W R D b 2 x 1 b W 5 z M S 5 7 T m 8 g c G V k a W R v I G 1 v Z G l m a W N h Y 2 n D s 2 4 s N j N 9 J n F 1 b 3 Q 7 L C Z x d W 9 0 O 1 N l Y 3 R p b 2 4 x L z I w M j N f U m V w b 3 J 0 Z S B k Z S B F a m V j d W N p w 7 N u I E N v b n R y Y W N 0 d W F s I C g y K S 9 B d X R v U m V t b 3 Z l Z E N v b H V t b n M x L n t W Y W x v c i B 0 b 3 R h b C B h Z G l j a W 9 u Z X M s N j R 9 J n F 1 b 3 Q 7 L C Z x d W 9 0 O 1 N l Y 3 R p b 2 4 x L z I w M j N f U m V w b 3 J 0 Z S B k Z S B F a m V j d W N p w 7 N u I E N v b n R y Y W N 0 d W F s I C g y K S 9 B d X R v U m V t b 3 Z l Z E N v b H V t b n M x L n t O L i B h Z G l j a W 9 u Z X M g c m V h b G l 6 Y W R h c y w 2 N X 0 m c X V v d D s s J n F 1 b 3 Q 7 U 2 V j d G l v b j E v M j A y M 1 9 S Z X B v c n R l I G R l I E V q Z W N 1 Y 2 n D s 2 4 g Q 2 9 u d H J h Y 3 R 1 Y W w g K D I p L 0 F 1 d G 9 S Z W 1 v d m V k Q 2 9 s d W 1 u c z E u e 1 Z h b G 9 y I H R v d G F s I G N v b n R y Y X R v I G N v b i B h Z G l j a S w 2 N n 0 m c X V v d D s s J n F 1 b 3 Q 7 U 2 V j d G l v b j E v M j A y M 1 9 S Z X B v c n R l I G R l I E V q Z W N 1 Y 2 n D s 2 4 g Q 2 9 u d H J h Y 3 R 1 Y W w g K D I p L 0 F 1 d G 9 S Z W 1 v d m V k Q 2 9 s d W 1 u c z E u e 0 Z v c m 1 h I G R l I H B h Z 2 8 s N j d 9 J n F 1 b 3 Q 7 L C Z x d W 9 0 O 1 N l Y 3 R p b 2 4 x L z I w M j N f U m V w b 3 J 0 Z S B k Z S B F a m V j d W N p w 7 N u I E N v b n R y Y W N 0 d W F s I C g y K S 9 B d X R v U m V t b 3 Z l Z E N v b H V t b n M x L n t Q b G F 6 b y B l a m V j d W N p w 7 N u I G N v b n R y Y X R v L D Y 4 f S Z x d W 9 0 O y w m c X V v d D t T Z W N 0 a W 9 u M S 8 y M D I z X 1 J l c G 9 y d G U g Z G U g R W p l Y 3 V j a c O z b i B D b 2 5 0 c m F j d H V h b C A o M i k v Q X V 0 b 1 J l b W 9 2 Z W R D b 2 x 1 b W 5 z M S 5 7 T 2 J z Z X J 2 Y W N p w 7 N u Z X M g c G x h e m 8 s N j l 9 J n F 1 b 3 Q 7 L C Z x d W 9 0 O 1 N l Y 3 R p b 2 4 x L z I w M j N f U m V w b 3 J 0 Z S B k Z S B F a m V j d W N p w 7 N u I E N v b n R y Y W N 0 d W F s I C g y K S 9 B d X R v U m V t b 3 Z l Z E N v b H V t b n M x L n t Q b G F 6 b y B 0 b 3 R h b C B w c s O z c n J v Z 2 F z L D c w f S Z x d W 9 0 O y w m c X V v d D t T Z W N 0 a W 9 u M S 8 y M D I z X 1 J l c G 9 y d G U g Z G U g R W p l Y 3 V j a c O z b i B D b 2 5 0 c m F j d H V h b C A o M i k v Q X V 0 b 1 J l b W 9 2 Z W R D b 2 x 1 b W 5 z M S 5 7 T 2 J z Z X J 2 Y W N p w 7 N u Z X M g c G x h e m 8 g c H L D s 3 J y b 2 d h L D c x f S Z x d W 9 0 O y w m c X V v d D t T Z W N 0 a W 9 u M S 8 y M D I z X 1 J l c G 9 y d G U g Z G U g R W p l Y 3 V j a c O z b i B D b 2 5 0 c m F j d H V h b C A o M i k v Q X V 0 b 1 J l b W 9 2 Z W R D b 2 x 1 b W 5 z M S 5 7 U G x h e m 8 g d G 9 0 Y W w g Y 2 9 u d H J h d G 8 s N z J 9 J n F 1 b 3 Q 7 L C Z x d W 9 0 O 1 N l Y 3 R p b 2 4 x L z I w M j N f U m V w b 3 J 0 Z S B k Z S B F a m V j d W N p w 7 N u I E N v b n R y Y W N 0 d W F s I C g y K S 9 B d X R v U m V t b 3 Z l Z E N v b H V t b n M x L n t W a W d l b m N p Y S B k Z W w g Y 2 9 u d H J h d G 8 s N z N 9 J n F 1 b 3 Q 7 L C Z x d W 9 0 O 1 N l Y 3 R p b 2 4 x L z I w M j N f U m V w b 3 J 0 Z S B k Z S B F a m V j d W N p w 7 N u I E N v b n R y Y W N 0 d W F s I C g y K S 9 B d X R v U m V t b 3 Z l Z E N v b H V t b n M x L n t D b 2 5 0 c m F 0 a X N 0 Y S w 3 N H 0 m c X V v d D s s J n F 1 b 3 Q 7 U 2 V j d G l v b j E v M j A y M 1 9 S Z X B v c n R l I G R l I E V q Z W N 1 Y 2 n D s 2 4 g Q 2 9 u d H J h Y 3 R 1 Y W w g K D I p L 0 F 1 d G 9 S Z W 1 v d m V k Q 2 9 s d W 1 u c z E u e 0 l k I G N v b n R y Y X R p c 3 R h L D c 1 f S Z x d W 9 0 O y w m c X V v d D t T Z W N 0 a W 9 u M S 8 y M D I z X 1 J l c G 9 y d G U g Z G U g R W p l Y 3 V j a c O z b i B D b 2 5 0 c m F j d H V h b C A o M i k v Q X V 0 b 1 J l b W 9 2 Z W R D b 2 x 1 b W 5 z M S 5 7 R M O t Z 2 l 0 b y B 2 Z X J p Z m l j Y W N p w 7 N u I E l k L D c 2 f S Z x d W 9 0 O y w m c X V v d D t T Z W N 0 a W 9 u M S 8 y M D I z X 1 J l c G 9 y d G U g Z G U g R W p l Y 3 V j a c O z b i B D b 2 5 0 c m F j d H V h b C A o M i k v Q X V 0 b 1 J l b W 9 2 Z W R D b 2 x 1 b W 5 z M S 5 7 V G l w b y B J R C w 3 N 3 0 m c X V v d D s s J n F 1 b 3 Q 7 U 2 V j d G l v b j E v M j A y M 1 9 S Z X B v c n R l I G R l I E V q Z W N 1 Y 2 n D s 2 4 g Q 2 9 u d H J h Y 3 R 1 Y W w g K D I p L 0 F 1 d G 9 S Z W 1 v d m V k Q 2 9 s d W 1 u c z E u e 0 5 h d H V y Y W x l e m E s N z h 9 J n F 1 b 3 Q 7 L C Z x d W 9 0 O 1 N l Y 3 R p b 2 4 x L z I w M j N f U m V w b 3 J 0 Z S B k Z S B F a m V j d W N p w 7 N u I E N v b n R y Y W N 0 d W F s I C g y K S 9 B d X R v U m V t b 3 Z l Z E N v b H V t b n M x L n t T Z X h v L D c 5 f S Z x d W 9 0 O y w m c X V v d D t T Z W N 0 a W 9 u M S 8 y M D I z X 1 J l c G 9 y d G U g Z G U g R W p l Y 3 V j a c O z b i B D b 2 5 0 c m F j d H V h b C A o M i k v Q X V 0 b 1 J l b W 9 2 Z W R D b 2 x 1 b W 5 z M S 5 7 R W R h Z C w 4 M H 0 m c X V v d D s s J n F 1 b 3 Q 7 U 2 V j d G l v b j E v M j A y M 1 9 S Z X B v c n R l I G R l I E V q Z W N 1 Y 2 n D s 2 4 g Q 2 9 u d H J h Y 3 R 1 Y W w g K D I p L 0 F 1 d G 9 S Z W 1 v d m V k Q 2 9 s d W 1 u c z E u e 0 5 p d m V s I G R l I G V z d H V k a W 8 s O D F 9 J n F 1 b 3 Q 7 L C Z x d W 9 0 O 1 N l Y 3 R p b 2 4 x L z I w M j N f U m V w b 3 J 0 Z S B k Z S B F a m V j d W N p w 7 N u I E N v b n R y Y W N 0 d W F s I C g y K S 9 B d X R v U m V t b 3 Z l Z E N v b H V t b n M x L n t Q c m 9 m Z X N p w 7 N u L D g y f S Z x d W 9 0 O y w m c X V v d D t T Z W N 0 a W 9 u M S 8 y M D I z X 1 J l c G 9 y d G U g Z G U g R W p l Y 3 V j a c O z b i B D b 2 5 0 c m F j d H V h b C A o M i k v Q X V 0 b 1 J l b W 9 2 Z W R D b 2 x 1 b W 5 z M S 5 7 R m 9 y b W F j a c O z b i B j b 2 5 0 c m F 0 a X N 0 Y S w 4 M 3 0 m c X V v d D s s J n F 1 b 3 Q 7 U 2 V j d G l v b j E v M j A y M 1 9 S Z X B v c n R l I G R l I E V q Z W N 1 Y 2 n D s 2 4 g Q 2 9 u d H J h Y 3 R 1 Y W w g K D I p L 0 F 1 d G 9 S Z W 1 v d m V k Q 2 9 s d W 1 u c z E u e 0 V 4 c G V y a W V u Y 2 l h I G N v b n R y Y X R p c 3 R h L D g 0 f S Z x d W 9 0 O y w m c X V v d D t T Z W N 0 a W 9 u M S 8 y M D I z X 1 J l c G 9 y d G U g Z G U g R W p l Y 3 V j a c O z b i B D b 2 5 0 c m F j d H V h b C A o M i k v Q X V 0 b 1 J l b W 9 2 Z W R D b 2 x 1 b W 5 z M S 5 7 R X h w Z X J p Z W 5 j a W E g c m V s Y W N p b 2 5 h Z G E s O D V 9 J n F 1 b 3 Q 7 L C Z x d W 9 0 O 1 N l Y 3 R p b 2 4 x L z I w M j N f U m V w b 3 J 0 Z S B k Z S B F a m V j d W N p w 7 N u I E N v b n R y Y W N 0 d W F s I C g y K S 9 B d X R v U m V t b 3 Z l Z E N v b H V t b n M x L n t U a X B v I G l k Z W 5 0 a W Z p Y 2 F j a c O z b i B y Z X B y Z X N l b n R h L D g 2 f S Z x d W 9 0 O y w m c X V v d D t T Z W N 0 a W 9 u M S 8 y M D I z X 1 J l c G 9 y d G U g Z G U g R W p l Y 3 V j a c O z b i B D b 2 5 0 c m F j d H V h b C A o M i k v Q X V 0 b 1 J l b W 9 2 Z W R D b 2 x 1 b W 5 z M S 5 7 S W R l b n R p Z m l j Y W N p b 2 4 g U m V w c m V z Z W 5 0 Y W 5 0 Z S w 4 N 3 0 m c X V v d D s s J n F 1 b 3 Q 7 U 2 V j d G l v b j E v M j A y M 1 9 S Z X B v c n R l I G R l I E V q Z W N 1 Y 2 n D s 2 4 g Q 2 9 u d H J h Y 3 R 1 Y W w g K D I p L 0 F 1 d G 9 S Z W 1 v d m V k Q 2 9 s d W 1 u c z E u e 1 J l c H J l c 2 V u d G F u d G U g b G V n Y W w s O D h 9 J n F 1 b 3 Q 7 L C Z x d W 9 0 O 1 N l Y 3 R p b 2 4 x L z I w M j N f U m V w b 3 J 0 Z S B k Z S B F a m V j d W N p w 7 N u I E N v b n R y Y W N 0 d W F s I C g y K S 9 B d X R v U m V t b 3 Z l Z E N v b H V t b n M x L n t O b 2 1 i c m U g c m V w c m V z Z W 5 0 Y W 5 0 Z S B s Z W d h b C 1 j b 2 4 s O D l 9 J n F 1 b 3 Q 7 L C Z x d W 9 0 O 1 N l Y 3 R p b 2 4 x L z I w M j N f U m V w b 3 J 0 Z S B k Z S B F a m V j d W N p w 7 N u I E N v b n R y Y W N 0 d W F s I C g y K S 9 B d X R v U m V t b 3 Z l Z E N v b H V t b n M x L n t D Y X J n b y B S Z X B y Z X N l b n R h b n R l I E x l Z 2 F s L D k w f S Z x d W 9 0 O y w m c X V v d D t T Z W N 0 a W 9 u M S 8 y M D I z X 1 J l c G 9 y d G U g Z G U g R W p l Y 3 V j a c O z b i B D b 2 5 0 c m F j d H V h b C A o M i k v Q X V 0 b 1 J l b W 9 2 Z W R D b 2 x 1 b W 5 z M S 5 7 R G l y Z W N j a c O z b i B w c m 9 2 Z W V k b 3 I s O T F 9 J n F 1 b 3 Q 7 L C Z x d W 9 0 O 1 N l Y 3 R p b 2 4 x L z I w M j N f U m V w b 3 J 0 Z S B k Z S B F a m V j d W N p w 7 N u I E N v b n R y Y W N 0 d W F s I C g y K S 9 B d X R v U m V t b 3 Z l Z E N v b H V t b n M x L n t U Z W z D q W Z v b m 8 g c H J v d m V l Z G 9 y L D k y f S Z x d W 9 0 O y w m c X V v d D t T Z W N 0 a W 9 u M S 8 y M D I z X 1 J l c G 9 y d G U g Z G U g R W p l Y 3 V j a c O z b i B D b 2 5 0 c m F j d H V h b C A o M i k v Q X V 0 b 1 J l b W 9 2 Z W R D b 2 x 1 b W 5 z M S 5 7 Q 2 9 y c m V v L W U g c H J v d m V l Z G 9 y L D k z f S Z x d W 9 0 O y w m c X V v d D t T Z W N 0 a W 9 u M S 8 y M D I z X 1 J l c G 9 y d G U g Z G U g R W p l Y 3 V j a c O z b i B D b 2 5 0 c m F j d H V h b C A o M i k v Q X V 0 b 1 J l b W 9 2 Z W R D b 2 x 1 b W 5 z M S 5 7 V G l w b y B l b n R p Z G F k L D k 0 f S Z x d W 9 0 O y w m c X V v d D t T Z W N 0 a W 9 u M S 8 y M D I z X 1 J l c G 9 y d G U g Z G U g R W p l Y 3 V j a c O z b i B D b 2 5 0 c m F j d H V h b C A o M i k v Q X V 0 b 1 J l b W 9 2 Z W R D b 2 x 1 b W 5 z M S 5 7 T m 8 g Y 2 V y d G l m a W N h Z G 8 g Y 2 9 u c 3 R p d H V j a c O z b i w 5 N X 0 m c X V v d D s s J n F 1 b 3 Q 7 U 2 V j d G l v b j E v M j A y M 1 9 S Z X B v c n R l I G R l I E V q Z W N 1 Y 2 n D s 2 4 g Q 2 9 u d H J h Y 3 R 1 Y W w g K D I p L 0 F 1 d G 9 S Z W 1 v d m V k Q 2 9 s d W 1 u c z E u e 1 R p c G 8 g Z G U g b 3 J n L 3 B l c n M s O T Z 9 J n F 1 b 3 Q 7 L C Z x d W 9 0 O 1 N l Y 3 R p b 2 4 x L z I w M j N f U m V w b 3 J 0 Z S B k Z S B F a m V j d W N p w 7 N u I E N v b n R y Y W N 0 d W F s I C g y K S 9 B d X R v U m V t b 3 Z l Z E N v b H V t b n M x L n t O Y W N p b 2 5 h b G l k Y W Q s O T d 9 J n F 1 b 3 Q 7 L C Z x d W 9 0 O 1 N l Y 3 R p b 2 4 x L z I w M j N f U m V w b 3 J 0 Z S B k Z S B F a m V j d W N p w 7 N u I E N v b n R y Y W N 0 d W F s I C g y K S 9 B d X R v U m V t b 3 Z l Z E N v b H V t b n M x L n t E Y X R v c y A g U 3 V w Z X J 2 a X N v c i w 5 O H 0 m c X V v d D s s J n F 1 b 3 Q 7 U 2 V j d G l v b j E v M j A y M 1 9 S Z X B v c n R l I G R l I E V q Z W N 1 Y 2 n D s 2 4 g Q 2 9 u d H J h Y 3 R 1 Y W w g K D I p L 0 F 1 d G 9 S Z W 1 v d m V k Q 2 9 s d W 1 u c z E u e 0 R h d G 9 z I G R l I E l u d G V y d m V u d G 9 y L D k 5 f S Z x d W 9 0 O y w m c X V v d D t T Z W N 0 a W 9 u M S 8 y M D I z X 1 J l c G 9 y d G U g Z G U g R W p l Y 3 V j a c O z b i B D b 2 5 0 c m F j d H V h b C A o M i k v Q X V 0 b 1 J l b W 9 2 Z W R D b 2 x 1 b W 5 z M S 5 7 T 3 J k Z W 5 h Z G 9 y I G R l b C B n Y X N 0 b y w x M D B 9 J n F 1 b 3 Q 7 L C Z x d W 9 0 O 1 N l Y 3 R p b 2 4 x L z I w M j N f U m V w b 3 J 0 Z S B k Z S B F a m V j d W N p w 7 N u I E N v b n R y Y W N 0 d W F s I C g y K S 9 B d X R v U m V t b 3 Z l Z E N v b H V t b n M x L n t D b G F z Z S B k Z S B n Y X J h b n T D r W E s M T A x f S Z x d W 9 0 O y w m c X V v d D t T Z W N 0 a W 9 u M S 8 y M D I z X 1 J l c G 9 y d G U g Z G U g R W p l Y 3 V j a c O z b i B D b 2 5 0 c m F j d H V h b C A o M i k v Q X V 0 b 1 J l b W 9 2 Z W R D b 2 x 1 b W 5 z M S 5 7 R 2 F y Y W 5 0 w 6 1 h I G 8 g c M O z b G l 6 Y S w x M D J 9 J n F 1 b 3 Q 7 L C Z x d W 9 0 O 1 N l Y 3 R p b 2 4 x L z I w M j N f U m V w b 3 J 0 Z S B k Z S B F a m V j d W N p w 7 N u I E N v b n R y Y W N 0 d W F s I C g y K S 9 B d X R v U m V t b 3 Z l Z E N v b H V t b n M x L n t O L i B n Y X J h b n R p Y S w x M D N 9 J n F 1 b 3 Q 7 L C Z x d W 9 0 O 1 N l Y 3 R p b 2 4 x L z I w M j N f U m V w b 3 J 0 Z S B k Z S B F a m V j d W N p w 7 N u I E N v b n R y Y W N 0 d W F s I C g y K S 9 B d X R v U m V t b 3 Z l Z E N v b H V t b n M x L n t O L i B h b m V 4 b y w x M D R 9 J n F 1 b 3 Q 7 L C Z x d W 9 0 O 1 N l Y 3 R p b 2 4 x L z I w M j N f U m V w b 3 J 0 Z S B k Z S B F a m V j d W N p w 7 N u I E N v b n R y Y W N 0 d W F s I C g y K S 9 B d X R v U m V t b 3 Z l Z E N v b H V t b n M x L n t G Z W N o Y S B p b m l j a W 8 g d m l n Z W 5 j a W E s M T A 1 f S Z x d W 9 0 O y w m c X V v d D t T Z W N 0 a W 9 u M S 8 y M D I z X 1 J l c G 9 y d G U g Z G U g R W p l Y 3 V j a c O z b i B D b 2 5 0 c m F j d H V h b C A o M i k v Q X V 0 b 1 J l b W 9 2 Z W R D b 2 x 1 b W 5 z M S 5 7 R m V j a G E g Z m l u I H Z p Z 2 V u Y 2 l h L D E w N n 0 m c X V v d D s s J n F 1 b 3 Q 7 U 2 V j d G l v b j E v M j A y M 1 9 S Z X B v c n R l I G R l I E V q Z W N 1 Y 2 n D s 2 4 g Q 2 9 u d H J h Y 3 R 1 Y W w g K D I p L 0 F 1 d G 9 S Z W 1 v d m V k Q 2 9 s d W 1 u c z E u e 0 Z l Y 2 h h I G d h c m F u d G l h L D E w N 3 0 m c X V v d D s s J n F 1 b 3 Q 7 U 2 V j d G l v b j E v M j A y M 1 9 S Z X B v c n R l I G R l I E V q Z W N 1 Y 2 n D s 2 4 g Q 2 9 u d H J h Y 3 R 1 Y W w g K D I p L 0 F 1 d G 9 S Z W 1 v d m V k Q 2 9 s d W 1 u c z E u e 0 F z Z W d 1 c m F k b 3 J h L D E w O H 0 m c X V v d D s s J n F 1 b 3 Q 7 U 2 V j d G l v b j E v M j A y M 1 9 S Z X B v c n R l I G R l I E V q Z W N 1 Y 2 n D s 2 4 g Q 2 9 u d H J h Y 3 R 1 Y W w g K D I p L 0 F 1 d G 9 S Z W 1 v d m V k Q 2 9 s d W 1 u c z E u e 0 d h c m F u d M O t Y S B v I H D D s 2 x p e m E g U k N F L D E w O X 0 m c X V v d D s s J n F 1 b 3 Q 7 U 2 V j d G l v b j E v M j A y M 1 9 S Z X B v c n R l I G R l I E V q Z W N 1 Y 2 n D s 2 4 g Q 2 9 u d H J h Y 3 R 1 Y W w g K D I p L 0 F 1 d G 9 S Z W 1 v d m V k Q 2 9 s d W 1 u c z E u e 0 5 v I G d h c m F u d M O t Y S B S Q 0 U s M T E w f S Z x d W 9 0 O y w m c X V v d D t T Z W N 0 a W 9 u M S 8 y M D I z X 1 J l c G 9 y d G U g Z G U g R W p l Y 3 V j a c O z b i B D b 2 5 0 c m F j d H V h b C A o M i k v Q X V 0 b 1 J l b W 9 2 Z W R D b 2 x 1 b W 5 z M S 5 7 T m 8 g Y W 5 l e G 8 g Z 2 F y Y W 5 0 w 6 1 h I F J D R S w x M T F 9 J n F 1 b 3 Q 7 L C Z x d W 9 0 O 1 N l Y 3 R p b 2 4 x L z I w M j N f U m V w b 3 J 0 Z S B k Z S B F a m V j d W N p w 7 N u I E N v b n R y Y W N 0 d W F s I C g y K S 9 B d X R v U m V t b 3 Z l Z E N v b H V t b n M x L n t G Z W N o Y S B p b m l j a W 8 g d m l n Z W 5 j a W F f M y w x M T J 9 J n F 1 b 3 Q 7 L C Z x d W 9 0 O 1 N l Y 3 R p b 2 4 x L z I w M j N f U m V w b 3 J 0 Z S B k Z S B F a m V j d W N p w 7 N u I E N v b n R y Y W N 0 d W F s I C g y K S 9 B d X R v U m V t b 3 Z l Z E N v b H V t b n M x L n t G Z W N o Y S B m a W 4 g d m l n Z W 5 j a W F f N C w x M T N 9 J n F 1 b 3 Q 7 L C Z x d W 9 0 O 1 N l Y 3 R p b 2 4 x L z I w M j N f U m V w b 3 J 0 Z S B k Z S B F a m V j d W N p w 7 N u I E N v b n R y Y W N 0 d W F s I C g y K S 9 B d X R v U m V t b 3 Z l Z E N v b H V t b n M x L n t G Z W N o Y S B n Y X J h b n R p Y V 8 1 L D E x N H 0 m c X V v d D s s J n F 1 b 3 Q 7 U 2 V j d G l v b j E v M j A y M 1 9 S Z X B v c n R l I G R l I E V q Z W N 1 Y 2 n D s 2 4 g Q 2 9 u d H J h Y 3 R 1 Y W w g K D I p L 0 F 1 d G 9 S Z W 1 v d m V k Q 2 9 s d W 1 u c z E u e 0 F z Z W d 1 c m F k b 3 J h X z Y s M T E 1 f S Z x d W 9 0 O y w m c X V v d D t T Z W N 0 a W 9 u M S 8 y M D I z X 1 J l c G 9 y d G U g Z G U g R W p l Y 3 V j a c O z b i B D b 2 5 0 c m F j d H V h b C A o M i k v Q X V 0 b 1 J l b W 9 2 Z W R D b 2 x 1 b W 5 z M S 5 7 Q X B y b 2 J h Y 2 n D s 2 4 g Z 2 F y Y W 5 0 w 6 1 h c y w x M T Z 9 J n F 1 b 3 Q 7 L C Z x d W 9 0 O 1 N l Y 3 R p b 2 4 x L z I w M j N f U m V w b 3 J 0 Z S B k Z S B F a m V j d W N p w 7 N u I E N v b n R y Y W N 0 d W F s I C g y K S 9 B d X R v U m V t b 3 Z l Z E N v b H V t b n M x L n t P Y n N l c n Z h Y 2 n D s 2 5 l c y B n Y X J h b n T D r W F z L D E x N 3 0 m c X V v d D s s J n F 1 b 3 Q 7 U 2 V j d G l v b j E v M j A y M 1 9 S Z X B v c n R l I G R l I E V q Z W N 1 Y 2 n D s 2 4 g Q 2 9 u d H J h Y 3 R 1 Y W w g K D I p L 0 F 1 d G 9 S Z W 1 v d m V k Q 2 9 s d W 1 u c z E u e 0 V z d G F k b y w x M T h 9 J n F 1 b 3 Q 7 L C Z x d W 9 0 O 1 N l Y 3 R p b 2 4 x L z I w M j N f U m V w b 3 J 0 Z S B k Z S B F a m V j d W N p w 7 N u I E N v b n R y Y W N 0 d W F s I C g y K S 9 B d X R v U m V t b 3 Z l Z E N v b H V t b n M x L n t G a X J t Y S B k Z W w g Y 2 9 u d H J h d G l z d G E s M T E 5 f S Z x d W 9 0 O y w m c X V v d D t T Z W N 0 a W 9 u M S 8 y M D I z X 1 J l c G 9 y d G U g Z G U g R W p l Y 3 V j a c O z b i B D b 2 5 0 c m F j d H V h b C A o M i k v Q X V 0 b 1 J l b W 9 2 Z W R D b 2 x 1 b W 5 z M S 5 7 R m V j a G E g c G F y Y S B y Z W 1 p d G l y I G R v Y 3 M s M T I w f S Z x d W 9 0 O y w m c X V v d D t T Z W N 0 a W 9 u M S 8 y M D I z X 1 J l c G 9 y d G U g Z G U g R W p l Y 3 V j a c O z b i B D b 2 5 0 c m F j d H V h b C A o M i k v Q X V 0 b 1 J l b W 9 2 Z W R D b 2 x 1 b W 5 z M S 5 7 R m V j a G E g Z G U g Y W R q d W R p Y 2 F j a c O z b i w x M j F 9 J n F 1 b 3 Q 7 L C Z x d W 9 0 O 1 N l Y 3 R p b 2 4 x L z I w M j N f U m V w b 3 J 0 Z S B k Z S B F a m V j d W N p w 7 N u I E N v b n R y Y W N 0 d W F s I C g y K S 9 B d X R v U m V t b 3 Z l Z E N v b H V t b n M x L n t T d X N j c m l w Y 2 n D s 2 4 g Y 2 9 u d H J h d G 8 s M T I y f S Z x d W 9 0 O y w m c X V v d D t T Z W N 0 a W 9 u M S 8 y M D I z X 1 J l c G 9 y d G U g Z G U g R W p l Y 3 V j a c O z b i B D b 2 5 0 c m F j d H V h b C A o M i k v Q X V 0 b 1 J l b W 9 2 Z W R D b 2 x 1 b W 5 z M S 5 7 T G V n Y W x p e m F j a c O z b i B j b 2 5 0 c m F 0 b y w x M j N 9 J n F 1 b 3 Q 7 L C Z x d W 9 0 O 1 N l Y 3 R p b 2 4 x L z I w M j N f U m V w b 3 J 0 Z S B k Z S B F a m V j d W N p w 7 N u I E N v b n R y Y W N 0 d W F s I C g y K S 9 B d X R v U m V t b 3 Z l Z E N v b H V t b n M x L n t N b 2 R p Z m l j Y W N p w 7 N u I G R l I G d h c m F u d M O t Y X M s M T I 0 f S Z x d W 9 0 O y w m c X V v d D t T Z W N 0 a W 9 u M S 8 y M D I z X 1 J l c G 9 y d G U g Z G U g R W p l Y 3 V j a c O z b i B D b 2 5 0 c m F j d H V h b C A o M i k v Q X V 0 b 1 J l b W 9 2 Z W R D b 2 x 1 b W 5 z M S 5 7 S W 5 p Y 2 l v I G N v b n R y Y X R v I E 9 J L D E y N X 0 m c X V v d D s s J n F 1 b 3 Q 7 U 2 V j d G l v b j E v M j A y M 1 9 S Z X B v c n R l I G R l I E V q Z W N 1 Y 2 n D s 2 4 g Q 2 9 u d H J h Y 3 R 1 Y W w g K D I p L 0 F 1 d G 9 S Z W 1 v d m V k Q 2 9 s d W 1 u c z E u e 0 Z p b m F s a X p h Y 2 n D s 2 4 g Y 2 9 u d H J h d G 8 g T 0 k s M T I 2 f S Z x d W 9 0 O y w m c X V v d D t T Z W N 0 a W 9 u M S 8 y M D I z X 1 J l c G 9 y d G U g Z G U g R W p l Y 3 V j a c O z b i B D b 2 5 0 c m F j d H V h b C A o M i k v Q X V 0 b 1 J l b W 9 2 Z W R D b 2 x 1 b W 5 z M S 5 7 R m l u Y W x p e m F j a c O z b i B k Z W Z p b m l 0 a X Z h L D E y N 3 0 m c X V v d D s s J n F 1 b 3 Q 7 U 2 V j d G l v b j E v M j A y M 1 9 S Z X B v c n R l I G R l I E V q Z W N 1 Y 2 n D s 2 4 g Q 2 9 u d H J h Y 3 R 1 Y W w g K D I p L 0 F 1 d G 9 S Z W 1 v d m V k Q 2 9 s d W 1 u c z E u e 0 R h d G 9 z I G R l I E N l c 2 n D s 2 4 s M T I 4 f S Z x d W 9 0 O y w m c X V v d D t T Z W N 0 a W 9 u M S 8 y M D I z X 1 J l c G 9 y d G U g Z G U g R W p l Y 3 V j a c O z b i B D b 2 5 0 c m F j d H V h b C A o M i k v Q X V 0 b 1 J l b W 9 2 Z W R D b 2 x 1 b W 5 z M S 5 7 Q 2 F u d G l k Y W Q g Z G U g c 3 V z c G V u c 2 n D s 2 5 l c y B y Z W F s a S w x M j l 9 J n F 1 b 3 Q 7 L C Z x d W 9 0 O 1 N l Y 3 R p b 2 4 x L z I w M j N f U m V w b 3 J 0 Z S B k Z S B F a m V j d W N p w 7 N u I E N v b n R y Y W N 0 d W F s I C g y K S 9 B d X R v U m V t b 3 Z l Z E N v b H V t b n M x L n t T d X N j c m l w Y 2 n D s 2 4 g Z G U g b G E g c 3 V z c G V u c 2 n D s 2 4 s M T M w f S Z x d W 9 0 O y w m c X V v d D t T Z W N 0 a W 9 u M S 8 y M D I z X 1 J l c G 9 y d G U g Z G U g R W p l Y 3 V j a c O z b i B D b 2 5 0 c m F j d H V h b C A o M i k v Q X V 0 b 1 J l b W 9 2 Z W R D b 2 x 1 b W 5 z M S 5 7 R M O t Y X M g Z G U g c 3 V z c G V u c 2 n D s 2 4 s M T M x f S Z x d W 9 0 O y w m c X V v d D t T Z W N 0 a W 9 u M S 8 y M D I z X 1 J l c G 9 y d G U g Z G U g R W p l Y 3 V j a c O z b i B D b 2 5 0 c m F j d H V h b C A o M i k v Q X V 0 b 1 J l b W 9 2 Z W R D b 2 x 1 b W 5 z M S 5 7 V G V y b W l u Y W N p w 7 N u I G F u d G l j a X B h Z G E s M T M y f S Z x d W 9 0 O y w m c X V v d D t T Z W N 0 a W 9 u M S 8 y M D I z X 1 J l c G 9 y d G U g Z G U g R W p l Y 3 V j a c O z b i B D b 2 5 0 c m F j d H V h b C A o M i k v Q X V 0 b 1 J l b W 9 2 Z W R D b 2 x 1 b W 5 z M S 5 7 R m V j a G E g S W 5 m b 3 J t Z S B G a W 5 h b C w x M z N 9 J n F 1 b 3 Q 7 L C Z x d W 9 0 O 1 N l Y 3 R p b 2 4 x L z I w M j N f U m V w b 3 J 0 Z S B k Z S B F a m V j d W N p w 7 N u I E N v b n R y Y W N 0 d W F s I C g y K S 9 B d X R v U m V t b 3 Z l Z E N v b H V t b n M x L n t Q c m 9 j Z W R l I G E g b G l x d W l k Y W N p w 7 N u L D E z N H 0 m c X V v d D s s J n F 1 b 3 Q 7 U 2 V j d G l v b j E v M j A y M 1 9 S Z X B v c n R l I G R l I E V q Z W N 1 Y 2 n D s 2 4 g Q 2 9 u d H J h Y 3 R 1 Y W w g K D I p L 0 F 1 d G 9 S Z W 1 v d m V k Q 2 9 s d W 1 u c z E u e 0 x p c X V p Z G F j a c O z b i B y Z X F 1 Z X J p Z G E s M T M 1 f S Z x d W 9 0 O y w m c X V v d D t T Z W N 0 a W 9 u M S 8 y M D I z X 1 J l c G 9 y d G U g Z G U g R W p l Y 3 V j a c O z b i B D b 2 5 0 c m F j d H V h b C A o M i k v Q X V 0 b 1 J l b W 9 2 Z W R D b 2 x 1 b W 5 z M S 5 7 V G l w b y B s a X F 1 a W R h Y 2 n D s 2 4 s M T M 2 f S Z x d W 9 0 O y w m c X V v d D t T Z W N 0 a W 9 u M S 8 y M D I z X 1 J l c G 9 y d G U g Z G U g R W p l Y 3 V j a c O z b i B D b 2 5 0 c m F j d H V h b C A o M i k v Q X V 0 b 1 J l b W 9 2 Z W R D b 2 x 1 b W 5 z M S 5 7 U 3 V z Y 3 J p c G N p w 7 N u I G F j d G E g b G l x d W l k Y W N p w 7 N u L D E z N 3 0 m c X V v d D s s J n F 1 b 3 Q 7 U 2 V j d G l v b j E v M j A y M 1 9 S Z X B v c n R l I G R l I E V q Z W N 1 Y 2 n D s 2 4 g Q 2 9 u d H J h Y 3 R 1 Y W w g K D I p L 0 F 1 d G 9 S Z W 1 v d m V k Q 2 9 s d W 1 u c z E u e 0 9 i c 2 V y d m F j a W 9 u Z X M g b G l x d W l k Y W N p w 7 N u L D E z O H 0 m c X V v d D s s J n F 1 b 3 Q 7 U 2 V j d G l v b j E v M j A y M 1 9 S Z X B v c n R l I G R l I E V q Z W N 1 Y 2 n D s 2 4 g Q 2 9 u d H J h Y 3 R 1 Y W w g K D I p L 0 F 1 d G 9 S Z W 1 v d m V k Q 2 9 s d W 1 u c z E u e 0 x p c X V p Z G F j a c O z b i A t I E F w c m 9 i Y W N p w 7 N u I G 9 y Z G V u L D E z O X 0 m c X V v d D s s J n F 1 b 3 Q 7 U 2 V j d G l v b j E v M j A y M 1 9 S Z X B v c n R l I G R l I E V q Z W N 1 Y 2 n D s 2 4 g Q 2 9 u d H J h Y 3 R 1 Y W w g K D I p L 0 F 1 d G 9 S Z W 1 v d m V k Q 2 9 s d W 1 u c z E u e 0 N p Z X J y Z S B k Z S B l e H B l Z G l l b n R l L D E 0 M H 0 m c X V v d D s s J n F 1 b 3 Q 7 U 2 V j d G l v b j E v M j A y M 1 9 S Z X B v c n R l I G R l I E V q Z W N 1 Y 2 n D s 2 4 g Q 2 9 u d H J h Y 3 R 1 Y W w g K D I p L 0 F 1 d G 9 S Z W 1 v d m V k Q 2 9 s d W 1 u c z E u e 0 p 1 c 3 R p Z m l j Y W N p w 7 N u L D E 0 M X 0 m c X V v d D s s J n F 1 b 3 Q 7 U 2 V j d G l v b j E v M j A y M 1 9 S Z X B v c n R l I G R l I E V q Z W N 1 Y 2 n D s 2 4 g Q 2 9 u d H J h Y 3 R 1 Y W w g K D I p L 0 F 1 d G 9 S Z W 1 v d m V k Q 2 9 s d W 1 u c z E u e 0 9 i b G l n Y W N p b 2 5 l c y B F c 3 B l Y 2 l h b G V z I G N v b n R y Y S w x N D J 9 J n F 1 b 3 Q 7 L C Z x d W 9 0 O 1 N l Y 3 R p b 2 4 x L z I w M j N f U m V w b 3 J 0 Z S B k Z S B F a m V j d W N p w 7 N u I E N v b n R y Y W N 0 d W F s I C g y K S 9 B d X R v U m V t b 3 Z l Z E N v b H V t b n M x L n t P Y m x p Z 2 F j a W 9 u Z X M g c 3 V w Z X J 2 a X N v c i B v I G l u d G U s M T Q z f S Z x d W 9 0 O y w m c X V v d D t T Z W N 0 a W 9 u M S 8 y M D I z X 1 J l c G 9 y d G U g Z G U g R W p l Y 3 V j a c O z b i B D b 2 5 0 c m F j d H V h b C A o M i k v Q X V 0 b 1 J l b W 9 2 Z W R D b 2 x 1 b W 5 z M S 5 7 T 2 J s a W d h Y 2 l v b m V z I F N E S C w x N D R 9 J n F 1 b 3 Q 7 L C Z x d W 9 0 O 1 N l Y 3 R p b 2 4 x L z I w M j N f U m V w b 3 J 0 Z S B k Z S B F a m V j d W N p w 7 N u I E N v b n R y Y W N 0 d W F s I C g y K S 9 B d X R v U m V t b 3 Z l Z E N v b H V t b n M x L n t Q c m 9 k d W N 0 b 3 M s I G V u d H J l Z 2 F i b G V z I C B v I H J l c 3 U s M T Q 1 f S Z x d W 9 0 O y w m c X V v d D t T Z W N 0 a W 9 u M S 8 y M D I z X 1 J l c G 9 y d G U g Z G U g R W p l Y 3 V j a c O z b i B D b 2 5 0 c m F j d H V h b C A o M i k v Q X V 0 b 1 J l b W 9 2 Z W R D b 2 x 1 b W 5 z M S 5 7 Q W Z p b G l h Y 2 n D s 2 4 g U 0 d S T C w x N D Z 9 J n F 1 b 3 Q 7 L C Z x d W 9 0 O 1 N l Y 3 R p b 2 4 x L z I w M j N f U m V w b 3 J 0 Z S B k Z S B F a m V j d W N p w 7 N u I E N v b n R y Y W N 0 d W F s I C g y K S 9 B d X R v U m V t b 3 Z l Z E N v b H V t b n M x L n t G d W 5 j a c O z b i w x N D d 9 J n F 1 b 3 Q 7 X S w m c X V v d D t S Z W x h d G l v b n N o a X B J b m Z v J n F 1 b 3 Q 7 O l t d f S I g L z 4 8 L 1 N 0 Y W J s Z U V u d H J p Z X M + P C 9 J d G V t P j x J d G V t P j x J d G V t T G 9 j Y X R p b 2 4 + P E l 0 Z W 1 U e X B l P k Z v c m 1 1 b G E 8 L 0 l 0 Z W 1 U e X B l P j x J d G V t U G F 0 a D 5 T Z W N 0 a W 9 u M S 8 y M D I z X 1 J l c G 9 y d G U l M j B k Z S U y M E V q Z W N 1 Y 2 k l Q z M l Q j N u J T I w Q 2 9 u d H J h Y 3 R 1 Y W w l M j A o M i k v T 3 J p Z 2 V u P C 9 J d G V t U G F 0 a D 4 8 L 0 l 0 Z W 1 M b 2 N h d G l v b j 4 8 U 3 R h Y m x l R W 5 0 c m l l c y A v P j w v S X R l b T 4 8 S X R l b T 4 8 S X R l b U x v Y 2 F 0 a W 9 u P j x J d G V t V H l w Z T 5 G b 3 J t d W x h P C 9 J d G V t V H l w Z T 4 8 S X R l b V B h d G g + U 2 V j d G l v b j E v M j A y M 1 9 S Z X B v c n R l J T I w Z G U l M j B F a m V j d W N p J U M z J U I z b i U y M E N v b n R y Y W N 0 d W F s J T I w K D I p L 0 V u Y 2 F i Z X p h Z G 9 z J T I w c H J v b W 9 2 a W R v c z w v S X R l b V B h d G g + P C 9 J d G V t T G 9 j Y X R p b 2 4 + P F N 0 Y W J s Z U V u d H J p Z X M g L z 4 8 L 0 l 0 Z W 0 + P E l 0 Z W 0 + P E l 0 Z W 1 M b 2 N h d G l v b j 4 8 S X R l b V R 5 c G U + R m 9 y b X V s Y T w v S X R l b V R 5 c G U + P E l 0 Z W 1 Q Y X R o P l N l Y 3 R p b 2 4 x L z I w M j N f U m V w b 3 J 0 Z S U y M G R l J T I w R W p l Y 3 V j a S V D M y V C M 2 4 l M j B D b 2 5 0 c m F j d H V h b C U y M C g y K S 9 U a X B v J T I w Y 2 F t Y m l h Z G 8 8 L 0 l 0 Z W 1 Q Y X R o P j w v S X R l b U x v Y 2 F 0 a W 9 u P j x T d G F i b G V F b n R y a W V z I C 8 + P C 9 J d G V t P j x J d G V t P j x J d G V t T G 9 j Y X R p b 2 4 + P E l 0 Z W 1 U e X B l P k Z v c m 1 1 b G E 8 L 0 l 0 Z W 1 U e X B l P j x J d G V t U G F 0 a D 5 T Z W N 0 a W 9 u M S 9 J b m Z v c m 1 l X 1 N 1 c G V y d m l z b 3 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3 M j k i I C 8 + P E V u d H J 5 I F R 5 c G U 9 I k Z p b G x F c n J v c k N v Z G U i I F Z h b H V l P S J z V W 5 r b m 9 3 b i I g L z 4 8 R W 5 0 c n k g V H l w Z T 0 i R m l s b E V y c m 9 y Q 2 9 1 b n Q i I F Z h b H V l P S J s M C I g L z 4 8 R W 5 0 c n k g V H l w Z T 0 i R m l s b E x h c 3 R V c G R h d G V k I i B W Y W x 1 Z T 0 i Z D I w M j M t M T E t M j l U M j I 6 M D g 6 M D Y u N D U w N T Y 5 O V o i I C 8 + P E V u d H J 5 I F R 5 c G U 9 I k Z p b G x D b 2 x 1 b W 5 U e X B l c y I g V m F s d W U 9 I n N B d 1 l H Q m d Z R 0 J n W U R C Z 1 l E Q X d Z R 0 J n W U d C Z 0 1 E Q X d N R E J n W U d C Z 1 l H Q m d Z R 0 J n W U R B d 0 1 E Q X d Z R 0 J n W U d C Z 2 t H Q m d Z R 0 J n T U d C Z 1 l H Q m d Z R C I g L z 4 8 R W 5 0 c n k g V H l w Z T 0 i R m l s b E N v b H V t b k 5 h b W V z I i B W Y W x 1 Z T 0 i c 1 s m c X V v d D t W a W d l b m N p Y S Z x d W 9 0 O y w m c X V v d D t N b 2 R h b G l k Y W Q g Z G U g c 2 V s Z W N j a c O z b i Z x d W 9 0 O y w m c X V v d D t U a X B v I G R l I F N 1 Y m F z d G E g S W 5 2 Z X J z a c O z b i Z x d W 9 0 O y w m c X V v d D t U a X B v I G N v b n R y Y X R v 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0 N v b n R y Y X R p c 3 R h J n F 1 b 3 Q 7 L C Z x d W 9 0 O 0 l k I G N v b n R y Y X R p c 3 R h J n F 1 b 3 Q 7 L C Z x d W 9 0 O 0 T D r W d p d G 8 g Z G U g V m V y a W Z p Y 2 F j a c O z b i B J Z C Z x d W 9 0 O y w m c X V v d D t U a X B v I E l E J n F 1 b 3 Q 7 L C Z x d W 9 0 O 0 V z d G F k b y Z x d W 9 0 O y w m c X V v d D t O w r A g S W 5 m b 3 J t Z S B k Z S B T d X B l c n Z p c 2 n D s 2 4 m c X V v d D s s J n F 1 b 3 Q 7 V G l w b y B k Z S B p b m Z v c m 1 l J n F 1 b 3 Q 7 L C Z x d W 9 0 O 0 Z l Y 2 h h I G R l c 2 R l J n F 1 b 3 Q 7 L C Z x d W 9 0 O 0 Z l Y 2 h h I G h h c 3 R h J n F 1 b 3 Q 7 L C Z x d W 9 0 O 1 Z h b G 9 y I G V q Z W N 1 d G F k b y B h Y 3 V t d W x h Z G 8 m c X V v d D s s J n F 1 b 3 Q 7 R W p l Y 3 V j a c O z b i B m w 6 1 z a W N h J n F 1 b 3 Q 7 L C Z x d W 9 0 O 1 Z h b G 9 y I G d p c m 9 z I G F j d W 1 1 b G F k b 3 M m c X V v d D s s J n F 1 b 3 Q 7 V m F s b 3 I g T m 8 g R W p l Y 3 V 0 Y W R v I G R l b C B j b 2 5 0 c m F 0 J n F 1 b 3 Q 7 L C Z x d W 9 0 O 1 B v c m N l b n R h a m U g Z G U g Z W p l Y 3 V j a c O z b i B w c m V z d X A m c X V v d D s s J n F 1 b 3 Q 7 T 2 J s a W d h Y 2 l v b m V z I E d l b m V y Y W x l c y Z x d W 9 0 O y w m c X V v d D t T Z W d 1 a W 1 p Z W 5 0 b y B P Y m x p Z 2 F j a W 9 u Z X M g R 2 V u Z X I m c X V v d D s s J n F 1 b 3 Q 7 T 2 J s a W d h Y 2 l v b m V z I E V z c G V j a W F s Z X M g Y 2 9 u d H J h J n F 1 b 3 Q 7 L C Z x d W 9 0 O 1 N l Z 3 V p b W l l b n R v I E 9 i b G l n Y W N p b 2 5 l c y B F c 3 B l Y y Z x d W 9 0 O y w m c X V v d D t T Z X J 2 a W N p b 3 M v c H J v Z H V j d G 9 z L 2 9 i c m E m c X V v d D s s J n F 1 b 3 Q 7 U 2 V n d W l t a W V u d G 8 g c 2 V y d m l j a W 9 z L 3 B y b 2 R 1 Y 3 R v J n F 1 b 3 Q 7 L C Z x d W 9 0 O 1 J l d H J h c 2 9 z I H B s Y W 4 g Z W p l Y 3 V j a c O z b i Z x d W 9 0 O y w m c X V v d D t B c G 9 y d G V z I F B h c m F m a X N j Y W x l c y Z x d W 9 0 O y w m c X V v d D t D b 2 1 1 b m l j Y W N p w 7 N u I F V H U F A m c X V v d D s s J n F 1 b 3 Q 7 R m V j a G E g Y 2 9 t d W 5 p Y 2 F j a c O z b i B V R 1 B Q J n F 1 b 3 Q 7 L C Z x d W 9 0 O 0 N l c n R p Z m l j Y W N p w 7 N u I F B h Z 2 9 z I G R l I E F w b 3 J 0 Z X M m c X V v d D s s J n F 1 b 3 Q 7 T i 4 g c G F n b 3 M g c m V h b G l 6 Y W R v c y Z x d W 9 0 O y w m c X V v d D t T Y W x k b y B h I E Z h d m 9 y I G R l I E N v b n R y Y X R p c 3 R h J n F 1 b 3 Q 7 L C Z x d W 9 0 O 1 Z h b G 9 y I G l u a W N p Y W w g Y 2 9 u d H J h d G 8 m c X V v d D s s J n F 1 b 3 Q 7 V m F s b 3 I g d G 9 0 Y W w g Y W R p Y 2 l v b m V z J n F 1 b 3 Q 7 L C Z x d W 9 0 O 1 Z h b G 9 y I H R v d G F s I G N v b n R y Y X R v I G N v b i B h Z G l j a S Z x d W 9 0 O y w m c X V v d D t N b 2 5 l Z G E m c X V v d D s s J n F 1 b 3 Q 7 Q 3 V t c G x p b W l l b n R v I G 9 i b G l n Y W N p w 7 N u Z X M g c G F j d C Z x d W 9 0 O y w m c X V v d D t P c G 9 y d H V u a W R h Z C B k Z S B l b n R y Z W d h J n F 1 b 3 Q 7 L C Z x d W 9 0 O 0 N h b G l k Y W Q g Z G V s I H N l c n Z p Y 2 l v I H k v b y B i a W V u Z S Z x d W 9 0 O y w m c X V v d D t S Z W N v b W V u Z G F j a c O z b i Z x d W 9 0 O y w m c X V v d D t Q d W J s a W N h Y 2 n D s 2 4 g Z G V s I G l u Z m 9 y b W U g Q 0 N F J n F 1 b 3 Q 7 L C Z x d W 9 0 O 0 Z l Y 2 h h I E l u Z m 9 y b W U m c X V v d D s s J n F 1 b 3 Q 7 U 3 V w Z X J 2 a X N v c i B l a m V j d W N p w 7 N u J n F 1 b 3 Q 7 L C Z x d W 9 0 O 0 V u d G l k Y W Q g c 3 V w Z X J 2 I G V q Z W N 1 Y 2 n D s 2 4 m c X V v d D s s J n F 1 b 3 Q 7 T m 9 t Y n J l I G R l I F N 1 c G V y d m l z b 3 I m c X V v d D s s J n F 1 b 3 Q 7 Q 2 F y Z 2 8 g c 3 V w Z X J 2 I G V q Z W N 1 Y 2 n D s 2 4 m c X V v d D s s J n F 1 b 3 Q 7 V G l w b y B J R C B T d X B l c n Z p c 2 9 y I G V q Z W N 1 Y 2 n D s 2 4 m c X V v d D s s J n F 1 b 3 Q 7 S W Q g U 3 V w Z X J 2 a X N v c i B l a m V j d W N p w 7 N u J n F 1 b 3 Q 7 L C Z x d W 9 0 O 0 N v c n J l b y B T d X B l c n Z p c 2 9 y I G V q Z W N 1 Y 2 n D s 2 4 m c X V v d D s s J n F 1 b 3 Q 7 S W 5 p Y 2 l v I H N 1 c G V y d m l z a c O z b i Z x d W 9 0 O y w m c X V v d D t G a W 5 h b G l 6 Y W N p w 7 N u I H N 1 c G V y d m l z a c O z b i Z x d W 9 0 O y w m c X V v d D t J b n R l c n Z l b n R v c i Z x d W 9 0 O y w m c X V v d D t U a X B v I E l E I E l u d G V y d m V u d G 9 y J n F 1 b 3 Q 7 L C Z x d W 9 0 O 0 l k I E l u d G V y d m V u d G 9 y J n F 1 b 3 Q 7 L C Z x d W 9 0 O 0 4 u I G N v b n R y Y X R v I G l u d G V y d m V u d G 9 y w 6 1 h J n F 1 b 3 Q 7 X S I g L z 4 8 R W 5 0 c n k g V H l w Z T 0 i R m l s b F N 0 Y X R 1 c y I g V m F s d W U 9 I n N D b 2 1 w b G V 0 Z S I g L z 4 8 R W 5 0 c n k g V H l w Z T 0 i U m V s Y X R p b 2 5 z a G l w S W 5 m b 0 N v b n R h a W 5 l c i I g V m F s d W U 9 I n N 7 J n F 1 b 3 Q 7 Y 2 9 s d W 1 u Q 2 9 1 b n Q m c X V v d D s 6 N j A s J n F 1 b 3 Q 7 a 2 V 5 Q 2 9 s d W 1 u T m F t Z X M m c X V v d D s 6 W 1 0 s J n F 1 b 3 Q 7 c X V l c n l S Z W x h d G l v b n N o a X B z J n F 1 b 3 Q 7 O l t d L C Z x d W 9 0 O 2 N v b H V t b k l k Z W 5 0 a X R p Z X M m c X V v d D s 6 W y Z x d W 9 0 O 1 N l Y 3 R p b 2 4 x L 0 l u Z m 9 y b W V f U 3 V w Z X J 2 a X N v c i 9 B d X R v U m V t b 3 Z l Z E N v b H V t b n M x L n t W a W d l b m N p Y S w w f S Z x d W 9 0 O y w m c X V v d D t T Z W N 0 a W 9 u M S 9 J b m Z v c m 1 l X 1 N 1 c G V y d m l z b 3 I v Q X V 0 b 1 J l b W 9 2 Z W R D b 2 x 1 b W 5 z M S 5 7 T W 9 k Y W x p Z G F k I G R l I H N l b G V j Y 2 n D s 2 4 s M X 0 m c X V v d D s s J n F 1 b 3 Q 7 U 2 V j d G l v b j E v S W 5 m b 3 J t Z V 9 T d X B l c n Z p c 2 9 y L 0 F 1 d G 9 S Z W 1 v d m V k Q 2 9 s d W 1 u c z E u e 1 R p c G 8 g Z G U g U 3 V i Y X N 0 Y S B J b n Z l c n N p w 7 N u L D J 9 J n F 1 b 3 Q 7 L C Z x d W 9 0 O 1 N l Y 3 R p b 2 4 x L 0 l u Z m 9 y b W V f U 3 V w Z X J 2 a X N v c i 9 B d X R v U m V t b 3 Z l Z E N v b H V t b n M x L n t U a X B v I G N v b n R y Y X R v L D N 9 J n F 1 b 3 Q 7 L C Z x d W 9 0 O 1 N l Y 3 R p b 2 4 x L 0 l u Z m 9 y b W V f U 3 V w Z X J 2 a X N v c i 9 B d X R v U m V t b 3 Z l Z E N v b H V t b n M x L n t O w 7 p t Z X J v I G R l I H B y b 2 N l c 2 8 s N H 0 m c X V v d D s s J n F 1 b 3 Q 7 U 2 V j d G l v b j E v S W 5 m b 3 J t Z V 9 T d X B l c n Z p c 2 9 y L 0 F 1 d G 9 S Z W 1 v d m V k Q 2 9 s d W 1 u c z E u e 0 7 C s C B F e H B l Z G l l b n R l I F B y Z W N v b n R y Y W N 0 d W F s L D V 9 J n F 1 b 3 Q 7 L C Z x d W 9 0 O 1 N l Y 3 R p b 2 4 x L 0 l u Z m 9 y b W V f U 3 V w Z X J 2 a X N v c i 9 B d X R v U m V t b 3 Z l Z E N v b H V t b n M x L n t O w r A g R X h w Z W R p Z W 5 0 Z S B D b 2 5 0 c m F j d H V h b C w 2 f S Z x d W 9 0 O y w m c X V v d D t T Z W N 0 a W 9 u M S 9 J b m Z v c m 1 l X 1 N 1 c G V y d m l z b 3 I v Q X V 0 b 1 J l b W 9 2 Z W R D b 2 x 1 b W 5 z M S 5 7 T s O 6 b W V y b y B k Z S B j b 2 5 0 c m F 0 b y w 3 f S Z x d W 9 0 O y w m c X V v d D t T Z W N 0 a W 9 u M S 9 J b m Z v c m 1 l X 1 N 1 c G V y d m l z b 3 I v Q X V 0 b 1 J l b W 9 2 Z W R D b 2 x 1 b W 5 z M S 5 7 T s O 6 b W V y b y B k Z S B v c m R l b i B k Z S B j b 2 1 w c m E g V F Z F Q y w 4 f S Z x d W 9 0 O y w m c X V v d D t T Z W N 0 a W 9 u M S 9 J b m Z v c m 1 l X 1 N 1 c G V y d m l z b 3 I v Q X V 0 b 1 J l b W 9 2 Z W R D b 2 x 1 b W 5 z M S 5 7 T 2 J q Z X R v L D l 9 J n F 1 b 3 Q 7 L C Z x d W 9 0 O 1 N l Y 3 R p b 2 4 x L 0 l u Z m 9 y b W V f U 3 V w Z X J 2 a X N v c i 9 B d X R v U m V t b 3 Z l Z E N v b H V t b n M x L n t D b 2 5 0 c m F 0 a X N 0 Y S w x M H 0 m c X V v d D s s J n F 1 b 3 Q 7 U 2 V j d G l v b j E v S W 5 m b 3 J t Z V 9 T d X B l c n Z p c 2 9 y L 0 F 1 d G 9 S Z W 1 v d m V k Q 2 9 s d W 1 u c z E u e 0 l k I G N v b n R y Y X R p c 3 R h L D E x f S Z x d W 9 0 O y w m c X V v d D t T Z W N 0 a W 9 u M S 9 J b m Z v c m 1 l X 1 N 1 c G V y d m l z b 3 I v Q X V 0 b 1 J l b W 9 2 Z W R D b 2 x 1 b W 5 z M S 5 7 R M O t Z 2 l 0 b y B k Z S B W Z X J p Z m l j Y W N p w 7 N u I E l k L D E y f S Z x d W 9 0 O y w m c X V v d D t T Z W N 0 a W 9 u M S 9 J b m Z v c m 1 l X 1 N 1 c G V y d m l z b 3 I v Q X V 0 b 1 J l b W 9 2 Z W R D b 2 x 1 b W 5 z M S 5 7 V G l w b y B J R C w x M 3 0 m c X V v d D s s J n F 1 b 3 Q 7 U 2 V j d G l v b j E v S W 5 m b 3 J t Z V 9 T d X B l c n Z p c 2 9 y L 0 F 1 d G 9 S Z W 1 v d m V k Q 2 9 s d W 1 u c z E u e 0 V z d G F k b y w x N H 0 m c X V v d D s s J n F 1 b 3 Q 7 U 2 V j d G l v b j E v S W 5 m b 3 J t Z V 9 T d X B l c n Z p c 2 9 y L 0 F 1 d G 9 S Z W 1 v d m V k Q 2 9 s d W 1 u c z E u e 0 7 C s C B J b m Z v c m 1 l I G R l I F N 1 c G V y d m l z a c O z b i w x N X 0 m c X V v d D s s J n F 1 b 3 Q 7 U 2 V j d G l v b j E v S W 5 m b 3 J t Z V 9 T d X B l c n Z p c 2 9 y L 0 F 1 d G 9 S Z W 1 v d m V k Q 2 9 s d W 1 u c z E u e 1 R p c G 8 g Z G U g a W 5 m b 3 J t Z S w x N n 0 m c X V v d D s s J n F 1 b 3 Q 7 U 2 V j d G l v b j E v S W 5 m b 3 J t Z V 9 T d X B l c n Z p c 2 9 y L 0 F 1 d G 9 S Z W 1 v d m V k Q 2 9 s d W 1 u c z E u e 0 Z l Y 2 h h I G R l c 2 R l L D E 3 f S Z x d W 9 0 O y w m c X V v d D t T Z W N 0 a W 9 u M S 9 J b m Z v c m 1 l X 1 N 1 c G V y d m l z b 3 I v Q X V 0 b 1 J l b W 9 2 Z W R D b 2 x 1 b W 5 z M S 5 7 R m V j a G E g a G F z d G E s M T h 9 J n F 1 b 3 Q 7 L C Z x d W 9 0 O 1 N l Y 3 R p b 2 4 x L 0 l u Z m 9 y b W V f U 3 V w Z X J 2 a X N v c i 9 B d X R v U m V t b 3 Z l Z E N v b H V t b n M x L n t W Y W x v c i B l a m V j d X R h Z G 8 g Y W N 1 b X V s Y W R v L D E 5 f S Z x d W 9 0 O y w m c X V v d D t T Z W N 0 a W 9 u M S 9 J b m Z v c m 1 l X 1 N 1 c G V y d m l z b 3 I v Q X V 0 b 1 J l b W 9 2 Z W R D b 2 x 1 b W 5 z M S 5 7 R W p l Y 3 V j a c O z b i B m w 6 1 z a W N h L D I w f S Z x d W 9 0 O y w m c X V v d D t T Z W N 0 a W 9 u M S 9 J b m Z v c m 1 l X 1 N 1 c G V y d m l z b 3 I v Q X V 0 b 1 J l b W 9 2 Z W R D b 2 x 1 b W 5 z M S 5 7 V m F s b 3 I g Z 2 l y b 3 M g Y W N 1 b X V s Y W R v c y w y M X 0 m c X V v d D s s J n F 1 b 3 Q 7 U 2 V j d G l v b j E v S W 5 m b 3 J t Z V 9 T d X B l c n Z p c 2 9 y L 0 F 1 d G 9 S Z W 1 v d m V k Q 2 9 s d W 1 u c z E u e 1 Z h b G 9 y I E 5 v I E V q Z W N 1 d G F k b y B k Z W w g Y 2 9 u d H J h d C w y M n 0 m c X V v d D s s J n F 1 b 3 Q 7 U 2 V j d G l v b j E v S W 5 m b 3 J t Z V 9 T d X B l c n Z p c 2 9 y L 0 F 1 d G 9 S Z W 1 v d m V k Q 2 9 s d W 1 u c z E u e 1 B v c m N l b n R h a m U g Z G U g Z W p l Y 3 V j a c O z b i B w c m V z d X A s M j N 9 J n F 1 b 3 Q 7 L C Z x d W 9 0 O 1 N l Y 3 R p b 2 4 x L 0 l u Z m 9 y b W V f U 3 V w Z X J 2 a X N v c i 9 B d X R v U m V t b 3 Z l Z E N v b H V t b n M x L n t P Y m x p Z 2 F j a W 9 u Z X M g R 2 V u Z X J h b G V z L D I 0 f S Z x d W 9 0 O y w m c X V v d D t T Z W N 0 a W 9 u M S 9 J b m Z v c m 1 l X 1 N 1 c G V y d m l z b 3 I v Q X V 0 b 1 J l b W 9 2 Z W R D b 2 x 1 b W 5 z M S 5 7 U 2 V n d W l t a W V u d G 8 g T 2 J s a W d h Y 2 l v b m V z I E d l b m V y L D I 1 f S Z x d W 9 0 O y w m c X V v d D t T Z W N 0 a W 9 u M S 9 J b m Z v c m 1 l X 1 N 1 c G V y d m l z b 3 I v Q X V 0 b 1 J l b W 9 2 Z W R D b 2 x 1 b W 5 z M S 5 7 T 2 J s a W d h Y 2 l v b m V z I E V z c G V j a W F s Z X M g Y 2 9 u d H J h L D I 2 f S Z x d W 9 0 O y w m c X V v d D t T Z W N 0 a W 9 u M S 9 J b m Z v c m 1 l X 1 N 1 c G V y d m l z b 3 I v Q X V 0 b 1 J l b W 9 2 Z W R D b 2 x 1 b W 5 z M S 5 7 U 2 V n d W l t a W V u d G 8 g T 2 J s a W d h Y 2 l v b m V z I E V z c G V j L D I 3 f S Z x d W 9 0 O y w m c X V v d D t T Z W N 0 a W 9 u M S 9 J b m Z v c m 1 l X 1 N 1 c G V y d m l z b 3 I v Q X V 0 b 1 J l b W 9 2 Z W R D b 2 x 1 b W 5 z M S 5 7 U 2 V y d m l j a W 9 z L 3 B y b 2 R 1 Y 3 R v c y 9 v Y n J h L D I 4 f S Z x d W 9 0 O y w m c X V v d D t T Z W N 0 a W 9 u M S 9 J b m Z v c m 1 l X 1 N 1 c G V y d m l z b 3 I v Q X V 0 b 1 J l b W 9 2 Z W R D b 2 x 1 b W 5 z M S 5 7 U 2 V n d W l t a W V u d G 8 g c 2 V y d m l j a W 9 z L 3 B y b 2 R 1 Y 3 R v L D I 5 f S Z x d W 9 0 O y w m c X V v d D t T Z W N 0 a W 9 u M S 9 J b m Z v c m 1 l X 1 N 1 c G V y d m l z b 3 I v Q X V 0 b 1 J l b W 9 2 Z W R D b 2 x 1 b W 5 z M S 5 7 U m V 0 c m F z b 3 M g c G x h b i B l a m V j d W N p w 7 N u L D M w f S Z x d W 9 0 O y w m c X V v d D t T Z W N 0 a W 9 u M S 9 J b m Z v c m 1 l X 1 N 1 c G V y d m l z b 3 I v Q X V 0 b 1 J l b W 9 2 Z W R D b 2 x 1 b W 5 z M S 5 7 Q X B v c n R l c y B Q Y X J h Z m l z Y 2 F s Z X M s M z F 9 J n F 1 b 3 Q 7 L C Z x d W 9 0 O 1 N l Y 3 R p b 2 4 x L 0 l u Z m 9 y b W V f U 3 V w Z X J 2 a X N v c i 9 B d X R v U m V t b 3 Z l Z E N v b H V t b n M x L n t D b 2 1 1 b m l j Y W N p w 7 N u I F V H U F A s M z J 9 J n F 1 b 3 Q 7 L C Z x d W 9 0 O 1 N l Y 3 R p b 2 4 x L 0 l u Z m 9 y b W V f U 3 V w Z X J 2 a X N v c i 9 B d X R v U m V t b 3 Z l Z E N v b H V t b n M x L n t G Z W N o Y S B j b 2 1 1 b m l j Y W N p w 7 N u I F V H U F A s M z N 9 J n F 1 b 3 Q 7 L C Z x d W 9 0 O 1 N l Y 3 R p b 2 4 x L 0 l u Z m 9 y b W V f U 3 V w Z X J 2 a X N v c i 9 B d X R v U m V t b 3 Z l Z E N v b H V t b n M x L n t D Z X J 0 a W Z p Y 2 F j a c O z b i B Q Y W d v c y B k Z S B B c G 9 y d G V z L D M 0 f S Z x d W 9 0 O y w m c X V v d D t T Z W N 0 a W 9 u M S 9 J b m Z v c m 1 l X 1 N 1 c G V y d m l z b 3 I v Q X V 0 b 1 J l b W 9 2 Z W R D b 2 x 1 b W 5 z M S 5 7 T i 4 g c G F n b 3 M g c m V h b G l 6 Y W R v c y w z N X 0 m c X V v d D s s J n F 1 b 3 Q 7 U 2 V j d G l v b j E v S W 5 m b 3 J t Z V 9 T d X B l c n Z p c 2 9 y L 0 F 1 d G 9 S Z W 1 v d m V k Q 2 9 s d W 1 u c z E u e 1 N h b G R v I G E g R m F 2 b 3 I g Z G U g Q 2 9 u d H J h d G l z d G E s M z Z 9 J n F 1 b 3 Q 7 L C Z x d W 9 0 O 1 N l Y 3 R p b 2 4 x L 0 l u Z m 9 y b W V f U 3 V w Z X J 2 a X N v c i 9 B d X R v U m V t b 3 Z l Z E N v b H V t b n M x L n t W Y W x v c i B p b m l j a W F s I G N v b n R y Y X R v L D M 3 f S Z x d W 9 0 O y w m c X V v d D t T Z W N 0 a W 9 u M S 9 J b m Z v c m 1 l X 1 N 1 c G V y d m l z b 3 I v Q X V 0 b 1 J l b W 9 2 Z W R D b 2 x 1 b W 5 z M S 5 7 V m F s b 3 I g d G 9 0 Y W w g Y W R p Y 2 l v b m V z L D M 4 f S Z x d W 9 0 O y w m c X V v d D t T Z W N 0 a W 9 u M S 9 J b m Z v c m 1 l X 1 N 1 c G V y d m l z b 3 I v Q X V 0 b 1 J l b W 9 2 Z W R D b 2 x 1 b W 5 z M S 5 7 V m F s b 3 I g d G 9 0 Y W w g Y 2 9 u d H J h d G 8 g Y 2 9 u I G F k a W N p L D M 5 f S Z x d W 9 0 O y w m c X V v d D t T Z W N 0 a W 9 u M S 9 J b m Z v c m 1 l X 1 N 1 c G V y d m l z b 3 I v Q X V 0 b 1 J l b W 9 2 Z W R D b 2 x 1 b W 5 z M S 5 7 T W 9 u Z W R h L D Q w f S Z x d W 9 0 O y w m c X V v d D t T Z W N 0 a W 9 u M S 9 J b m Z v c m 1 l X 1 N 1 c G V y d m l z b 3 I v Q X V 0 b 1 J l b W 9 2 Z W R D b 2 x 1 b W 5 z M S 5 7 Q 3 V t c G x p b W l l b n R v I G 9 i b G l n Y W N p w 7 N u Z X M g c G F j d C w 0 M X 0 m c X V v d D s s J n F 1 b 3 Q 7 U 2 V j d G l v b j E v S W 5 m b 3 J t Z V 9 T d X B l c n Z p c 2 9 y L 0 F 1 d G 9 S Z W 1 v d m V k Q 2 9 s d W 1 u c z E u e 0 9 w b 3 J 0 d W 5 p Z G F k I G R l I G V u d H J l Z 2 E s N D J 9 J n F 1 b 3 Q 7 L C Z x d W 9 0 O 1 N l Y 3 R p b 2 4 x L 0 l u Z m 9 y b W V f U 3 V w Z X J 2 a X N v c i 9 B d X R v U m V t b 3 Z l Z E N v b H V t b n M x L n t D Y W x p Z G F k I G R l b C B z Z X J 2 a W N p b y B 5 L 2 8 g Y m l l b m U s N D N 9 J n F 1 b 3 Q 7 L C Z x d W 9 0 O 1 N l Y 3 R p b 2 4 x L 0 l u Z m 9 y b W V f U 3 V w Z X J 2 a X N v c i 9 B d X R v U m V t b 3 Z l Z E N v b H V t b n M x L n t S Z W N v b W V u Z G F j a c O z b i w 0 N H 0 m c X V v d D s s J n F 1 b 3 Q 7 U 2 V j d G l v b j E v S W 5 m b 3 J t Z V 9 T d X B l c n Z p c 2 9 y L 0 F 1 d G 9 S Z W 1 v d m V k Q 2 9 s d W 1 u c z E u e 1 B 1 Y m x p Y 2 F j a c O z b i B k Z W w g a W 5 m b 3 J t Z S B D Q 0 U s N D V 9 J n F 1 b 3 Q 7 L C Z x d W 9 0 O 1 N l Y 3 R p b 2 4 x L 0 l u Z m 9 y b W V f U 3 V w Z X J 2 a X N v c i 9 B d X R v U m V t b 3 Z l Z E N v b H V t b n M x L n t G Z W N o Y S B J b m Z v c m 1 l L D Q 2 f S Z x d W 9 0 O y w m c X V v d D t T Z W N 0 a W 9 u M S 9 J b m Z v c m 1 l X 1 N 1 c G V y d m l z b 3 I v Q X V 0 b 1 J l b W 9 2 Z W R D b 2 x 1 b W 5 z M S 5 7 U 3 V w Z X J 2 a X N v c i B l a m V j d W N p w 7 N u L D Q 3 f S Z x d W 9 0 O y w m c X V v d D t T Z W N 0 a W 9 u M S 9 J b m Z v c m 1 l X 1 N 1 c G V y d m l z b 3 I v Q X V 0 b 1 J l b W 9 2 Z W R D b 2 x 1 b W 5 z M S 5 7 R W 5 0 a W R h Z C B z d X B l c n Y g Z W p l Y 3 V j a c O z b i w 0 O H 0 m c X V v d D s s J n F 1 b 3 Q 7 U 2 V j d G l v b j E v S W 5 m b 3 J t Z V 9 T d X B l c n Z p c 2 9 y L 0 F 1 d G 9 S Z W 1 v d m V k Q 2 9 s d W 1 u c z E u e 0 5 v b W J y Z S B k Z S B T d X B l c n Z p c 2 9 y L D Q 5 f S Z x d W 9 0 O y w m c X V v d D t T Z W N 0 a W 9 u M S 9 J b m Z v c m 1 l X 1 N 1 c G V y d m l z b 3 I v Q X V 0 b 1 J l b W 9 2 Z W R D b 2 x 1 b W 5 z M S 5 7 Q 2 F y Z 2 8 g c 3 V w Z X J 2 I G V q Z W N 1 Y 2 n D s 2 4 s N T B 9 J n F 1 b 3 Q 7 L C Z x d W 9 0 O 1 N l Y 3 R p b 2 4 x L 0 l u Z m 9 y b W V f U 3 V w Z X J 2 a X N v c i 9 B d X R v U m V t b 3 Z l Z E N v b H V t b n M x L n t U a X B v I E l E I F N 1 c G V y d m l z b 3 I g Z W p l Y 3 V j a c O z b i w 1 M X 0 m c X V v d D s s J n F 1 b 3 Q 7 U 2 V j d G l v b j E v S W 5 m b 3 J t Z V 9 T d X B l c n Z p c 2 9 y L 0 F 1 d G 9 S Z W 1 v d m V k Q 2 9 s d W 1 u c z E u e 0 l k I F N 1 c G V y d m l z b 3 I g Z W p l Y 3 V j a c O z b i w 1 M n 0 m c X V v d D s s J n F 1 b 3 Q 7 U 2 V j d G l v b j E v S W 5 m b 3 J t Z V 9 T d X B l c n Z p c 2 9 y L 0 F 1 d G 9 S Z W 1 v d m V k Q 2 9 s d W 1 u c z E u e 0 N v c n J l b y B T d X B l c n Z p c 2 9 y I G V q Z W N 1 Y 2 n D s 2 4 s N T N 9 J n F 1 b 3 Q 7 L C Z x d W 9 0 O 1 N l Y 3 R p b 2 4 x L 0 l u Z m 9 y b W V f U 3 V w Z X J 2 a X N v c i 9 B d X R v U m V t b 3 Z l Z E N v b H V t b n M x L n t J b m l j a W 8 g c 3 V w Z X J 2 a X N p w 7 N u L D U 0 f S Z x d W 9 0 O y w m c X V v d D t T Z W N 0 a W 9 u M S 9 J b m Z v c m 1 l X 1 N 1 c G V y d m l z b 3 I v Q X V 0 b 1 J l b W 9 2 Z W R D b 2 x 1 b W 5 z M S 5 7 R m l u Y W x p e m F j a c O z b i B z d X B l c n Z p c 2 n D s 2 4 s N T V 9 J n F 1 b 3 Q 7 L C Z x d W 9 0 O 1 N l Y 3 R p b 2 4 x L 0 l u Z m 9 y b W V f U 3 V w Z X J 2 a X N v c i 9 B d X R v U m V t b 3 Z l Z E N v b H V t b n M x L n t J b n R l c n Z l b n R v c i w 1 N n 0 m c X V v d D s s J n F 1 b 3 Q 7 U 2 V j d G l v b j E v S W 5 m b 3 J t Z V 9 T d X B l c n Z p c 2 9 y L 0 F 1 d G 9 S Z W 1 v d m V k Q 2 9 s d W 1 u c z E u e 1 R p c G 8 g S U Q g S W 5 0 Z X J 2 Z W 5 0 b 3 I s N T d 9 J n F 1 b 3 Q 7 L C Z x d W 9 0 O 1 N l Y 3 R p b 2 4 x L 0 l u Z m 9 y b W V f U 3 V w Z X J 2 a X N v c i 9 B d X R v U m V t b 3 Z l Z E N v b H V t b n M x L n t J Z C B J b n R l c n Z l b n R v c i w 1 O H 0 m c X V v d D s s J n F 1 b 3 Q 7 U 2 V j d G l v b j E v S W 5 m b 3 J t Z V 9 T d X B l c n Z p c 2 9 y L 0 F 1 d G 9 S Z W 1 v d m V k Q 2 9 s d W 1 u c z E u e 0 4 u I G N v b n R y Y X R v I G l u d G V y d m V u d G 9 y w 6 1 h L D U 5 f S Z x d W 9 0 O 1 0 s J n F 1 b 3 Q 7 Q 2 9 s d W 1 u Q 2 9 1 b n Q m c X V v d D s 6 N j A s J n F 1 b 3 Q 7 S 2 V 5 Q 2 9 s d W 1 u T m F t Z X M m c X V v d D s 6 W 1 0 s J n F 1 b 3 Q 7 Q 2 9 s d W 1 u S W R l b n R p d G l l c y Z x d W 9 0 O z p b J n F 1 b 3 Q 7 U 2 V j d G l v b j E v S W 5 m b 3 J t Z V 9 T d X B l c n Z p c 2 9 y L 0 F 1 d G 9 S Z W 1 v d m V k Q 2 9 s d W 1 u c z E u e 1 Z p Z 2 V u Y 2 l h L D B 9 J n F 1 b 3 Q 7 L C Z x d W 9 0 O 1 N l Y 3 R p b 2 4 x L 0 l u Z m 9 y b W V f U 3 V w Z X J 2 a X N v c i 9 B d X R v U m V t b 3 Z l Z E N v b H V t b n M x L n t N b 2 R h b G l k Y W Q g Z G U g c 2 V s Z W N j a c O z b i w x f S Z x d W 9 0 O y w m c X V v d D t T Z W N 0 a W 9 u M S 9 J b m Z v c m 1 l X 1 N 1 c G V y d m l z b 3 I v Q X V 0 b 1 J l b W 9 2 Z W R D b 2 x 1 b W 5 z M S 5 7 V G l w b y B k Z S B T d W J h c 3 R h I E l u d m V y c 2 n D s 2 4 s M n 0 m c X V v d D s s J n F 1 b 3 Q 7 U 2 V j d G l v b j E v S W 5 m b 3 J t Z V 9 T d X B l c n Z p c 2 9 y L 0 F 1 d G 9 S Z W 1 v d m V k Q 2 9 s d W 1 u c z E u e 1 R p c G 8 g Y 2 9 u d H J h d G 8 s M 3 0 m c X V v d D s s J n F 1 b 3 Q 7 U 2 V j d G l v b j E v S W 5 m b 3 J t Z V 9 T d X B l c n Z p c 2 9 y L 0 F 1 d G 9 S Z W 1 v d m V k Q 2 9 s d W 1 u c z E u e 0 7 D u m 1 l c m 8 g Z G U g c H J v Y 2 V z b y w 0 f S Z x d W 9 0 O y w m c X V v d D t T Z W N 0 a W 9 u M S 9 J b m Z v c m 1 l X 1 N 1 c G V y d m l z b 3 I v Q X V 0 b 1 J l b W 9 2 Z W R D b 2 x 1 b W 5 z M S 5 7 T s K w I E V 4 c G V k a W V u d G U g U H J l Y 2 9 u d H J h Y 3 R 1 Y W w s N X 0 m c X V v d D s s J n F 1 b 3 Q 7 U 2 V j d G l v b j E v S W 5 m b 3 J t Z V 9 T d X B l c n Z p c 2 9 y L 0 F 1 d G 9 S Z W 1 v d m V k Q 2 9 s d W 1 u c z E u e 0 7 C s C B F e H B l Z G l l b n R l I E N v b n R y Y W N 0 d W F s L D Z 9 J n F 1 b 3 Q 7 L C Z x d W 9 0 O 1 N l Y 3 R p b 2 4 x L 0 l u Z m 9 y b W V f U 3 V w Z X J 2 a X N v c i 9 B d X R v U m V t b 3 Z l Z E N v b H V t b n M x L n t O w 7 p t Z X J v I G R l I G N v b n R y Y X R v L D d 9 J n F 1 b 3 Q 7 L C Z x d W 9 0 O 1 N l Y 3 R p b 2 4 x L 0 l u Z m 9 y b W V f U 3 V w Z X J 2 a X N v c i 9 B d X R v U m V t b 3 Z l Z E N v b H V t b n M x L n t O w 7 p t Z X J v I G R l I G 9 y Z G V u I G R l I G N v b X B y Y S B U V k V D L D h 9 J n F 1 b 3 Q 7 L C Z x d W 9 0 O 1 N l Y 3 R p b 2 4 x L 0 l u Z m 9 y b W V f U 3 V w Z X J 2 a X N v c i 9 B d X R v U m V t b 3 Z l Z E N v b H V t b n M x L n t P Y m p l d G 8 s O X 0 m c X V v d D s s J n F 1 b 3 Q 7 U 2 V j d G l v b j E v S W 5 m b 3 J t Z V 9 T d X B l c n Z p c 2 9 y L 0 F 1 d G 9 S Z W 1 v d m V k Q 2 9 s d W 1 u c z E u e 0 N v b n R y Y X R p c 3 R h L D E w f S Z x d W 9 0 O y w m c X V v d D t T Z W N 0 a W 9 u M S 9 J b m Z v c m 1 l X 1 N 1 c G V y d m l z b 3 I v Q X V 0 b 1 J l b W 9 2 Z W R D b 2 x 1 b W 5 z M S 5 7 S W Q g Y 2 9 u d H J h d G l z d G E s M T F 9 J n F 1 b 3 Q 7 L C Z x d W 9 0 O 1 N l Y 3 R p b 2 4 x L 0 l u Z m 9 y b W V f U 3 V w Z X J 2 a X N v c i 9 B d X R v U m V t b 3 Z l Z E N v b H V t b n M x L n t E w 6 1 n a X R v I G R l I F Z l c m l m a W N h Y 2 n D s 2 4 g S W Q s M T J 9 J n F 1 b 3 Q 7 L C Z x d W 9 0 O 1 N l Y 3 R p b 2 4 x L 0 l u Z m 9 y b W V f U 3 V w Z X J 2 a X N v c i 9 B d X R v U m V t b 3 Z l Z E N v b H V t b n M x L n t U a X B v I E l E L D E z f S Z x d W 9 0 O y w m c X V v d D t T Z W N 0 a W 9 u M S 9 J b m Z v c m 1 l X 1 N 1 c G V y d m l z b 3 I v Q X V 0 b 1 J l b W 9 2 Z W R D b 2 x 1 b W 5 z M S 5 7 R X N 0 Y W R v L D E 0 f S Z x d W 9 0 O y w m c X V v d D t T Z W N 0 a W 9 u M S 9 J b m Z v c m 1 l X 1 N 1 c G V y d m l z b 3 I v Q X V 0 b 1 J l b W 9 2 Z W R D b 2 x 1 b W 5 z M S 5 7 T s K w I E l u Z m 9 y b W U g Z G U g U 3 V w Z X J 2 a X N p w 7 N u L D E 1 f S Z x d W 9 0 O y w m c X V v d D t T Z W N 0 a W 9 u M S 9 J b m Z v c m 1 l X 1 N 1 c G V y d m l z b 3 I v Q X V 0 b 1 J l b W 9 2 Z W R D b 2 x 1 b W 5 z M S 5 7 V G l w b y B k Z S B p b m Z v c m 1 l L D E 2 f S Z x d W 9 0 O y w m c X V v d D t T Z W N 0 a W 9 u M S 9 J b m Z v c m 1 l X 1 N 1 c G V y d m l z b 3 I v Q X V 0 b 1 J l b W 9 2 Z W R D b 2 x 1 b W 5 z M S 5 7 R m V j a G E g Z G V z Z G U s M T d 9 J n F 1 b 3 Q 7 L C Z x d W 9 0 O 1 N l Y 3 R p b 2 4 x L 0 l u Z m 9 y b W V f U 3 V w Z X J 2 a X N v c i 9 B d X R v U m V t b 3 Z l Z E N v b H V t b n M x L n t G Z W N o Y S B o Y X N 0 Y S w x O H 0 m c X V v d D s s J n F 1 b 3 Q 7 U 2 V j d G l v b j E v S W 5 m b 3 J t Z V 9 T d X B l c n Z p c 2 9 y L 0 F 1 d G 9 S Z W 1 v d m V k Q 2 9 s d W 1 u c z E u e 1 Z h b G 9 y I G V q Z W N 1 d G F k b y B h Y 3 V t d W x h Z G 8 s M T l 9 J n F 1 b 3 Q 7 L C Z x d W 9 0 O 1 N l Y 3 R p b 2 4 x L 0 l u Z m 9 y b W V f U 3 V w Z X J 2 a X N v c i 9 B d X R v U m V t b 3 Z l Z E N v b H V t b n M x L n t F a m V j d W N p w 7 N u I G b D r X N p Y 2 E s M j B 9 J n F 1 b 3 Q 7 L C Z x d W 9 0 O 1 N l Y 3 R p b 2 4 x L 0 l u Z m 9 y b W V f U 3 V w Z X J 2 a X N v c i 9 B d X R v U m V t b 3 Z l Z E N v b H V t b n M x L n t W Y W x v c i B n a X J v c y B h Y 3 V t d W x h Z G 9 z L D I x f S Z x d W 9 0 O y w m c X V v d D t T Z W N 0 a W 9 u M S 9 J b m Z v c m 1 l X 1 N 1 c G V y d m l z b 3 I v Q X V 0 b 1 J l b W 9 2 Z W R D b 2 x 1 b W 5 z M S 5 7 V m F s b 3 I g T m 8 g R W p l Y 3 V 0 Y W R v I G R l b C B j b 2 5 0 c m F 0 L D I y f S Z x d W 9 0 O y w m c X V v d D t T Z W N 0 a W 9 u M S 9 J b m Z v c m 1 l X 1 N 1 c G V y d m l z b 3 I v Q X V 0 b 1 J l b W 9 2 Z W R D b 2 x 1 b W 5 z M S 5 7 U G 9 y Y 2 V u d G F q Z S B k Z S B l a m V j d W N p w 7 N u I H B y Z X N 1 c C w y M 3 0 m c X V v d D s s J n F 1 b 3 Q 7 U 2 V j d G l v b j E v S W 5 m b 3 J t Z V 9 T d X B l c n Z p c 2 9 y L 0 F 1 d G 9 S Z W 1 v d m V k Q 2 9 s d W 1 u c z E u e 0 9 i b G l n Y W N p b 2 5 l c y B H Z W 5 l c m F s Z X M s M j R 9 J n F 1 b 3 Q 7 L C Z x d W 9 0 O 1 N l Y 3 R p b 2 4 x L 0 l u Z m 9 y b W V f U 3 V w Z X J 2 a X N v c i 9 B d X R v U m V t b 3 Z l Z E N v b H V t b n M x L n t T Z W d 1 a W 1 p Z W 5 0 b y B P Y m x p Z 2 F j a W 9 u Z X M g R 2 V u Z X I s M j V 9 J n F 1 b 3 Q 7 L C Z x d W 9 0 O 1 N l Y 3 R p b 2 4 x L 0 l u Z m 9 y b W V f U 3 V w Z X J 2 a X N v c i 9 B d X R v U m V t b 3 Z l Z E N v b H V t b n M x L n t P Y m x p Z 2 F j a W 9 u Z X M g R X N w Z W N p Y W x l c y B j b 2 5 0 c m E s M j Z 9 J n F 1 b 3 Q 7 L C Z x d W 9 0 O 1 N l Y 3 R p b 2 4 x L 0 l u Z m 9 y b W V f U 3 V w Z X J 2 a X N v c i 9 B d X R v U m V t b 3 Z l Z E N v b H V t b n M x L n t T Z W d 1 a W 1 p Z W 5 0 b y B P Y m x p Z 2 F j a W 9 u Z X M g R X N w Z W M s M j d 9 J n F 1 b 3 Q 7 L C Z x d W 9 0 O 1 N l Y 3 R p b 2 4 x L 0 l u Z m 9 y b W V f U 3 V w Z X J 2 a X N v c i 9 B d X R v U m V t b 3 Z l Z E N v b H V t b n M x L n t T Z X J 2 a W N p b 3 M v c H J v Z H V j d G 9 z L 2 9 i c m E s M j h 9 J n F 1 b 3 Q 7 L C Z x d W 9 0 O 1 N l Y 3 R p b 2 4 x L 0 l u Z m 9 y b W V f U 3 V w Z X J 2 a X N v c i 9 B d X R v U m V t b 3 Z l Z E N v b H V t b n M x L n t T Z W d 1 a W 1 p Z W 5 0 b y B z Z X J 2 a W N p b 3 M v c H J v Z H V j d G 8 s M j l 9 J n F 1 b 3 Q 7 L C Z x d W 9 0 O 1 N l Y 3 R p b 2 4 x L 0 l u Z m 9 y b W V f U 3 V w Z X J 2 a X N v c i 9 B d X R v U m V t b 3 Z l Z E N v b H V t b n M x L n t S Z X R y Y X N v c y B w b G F u I G V q Z W N 1 Y 2 n D s 2 4 s M z B 9 J n F 1 b 3 Q 7 L C Z x d W 9 0 O 1 N l Y 3 R p b 2 4 x L 0 l u Z m 9 y b W V f U 3 V w Z X J 2 a X N v c i 9 B d X R v U m V t b 3 Z l Z E N v b H V t b n M x L n t B c G 9 y d G V z I F B h c m F m a X N j Y W x l c y w z M X 0 m c X V v d D s s J n F 1 b 3 Q 7 U 2 V j d G l v b j E v S W 5 m b 3 J t Z V 9 T d X B l c n Z p c 2 9 y L 0 F 1 d G 9 S Z W 1 v d m V k Q 2 9 s d W 1 u c z E u e 0 N v b X V u a W N h Y 2 n D s 2 4 g V U d Q U C w z M n 0 m c X V v d D s s J n F 1 b 3 Q 7 U 2 V j d G l v b j E v S W 5 m b 3 J t Z V 9 T d X B l c n Z p c 2 9 y L 0 F 1 d G 9 S Z W 1 v d m V k Q 2 9 s d W 1 u c z E u e 0 Z l Y 2 h h I G N v b X V u a W N h Y 2 n D s 2 4 g V U d Q U C w z M 3 0 m c X V v d D s s J n F 1 b 3 Q 7 U 2 V j d G l v b j E v S W 5 m b 3 J t Z V 9 T d X B l c n Z p c 2 9 y L 0 F 1 d G 9 S Z W 1 v d m V k Q 2 9 s d W 1 u c z E u e 0 N l c n R p Z m l j Y W N p w 7 N u I F B h Z 2 9 z I G R l I E F w b 3 J 0 Z X M s M z R 9 J n F 1 b 3 Q 7 L C Z x d W 9 0 O 1 N l Y 3 R p b 2 4 x L 0 l u Z m 9 y b W V f U 3 V w Z X J 2 a X N v c i 9 B d X R v U m V t b 3 Z l Z E N v b H V t b n M x L n t O L i B w Y W d v c y B y Z W F s a X p h Z G 9 z L D M 1 f S Z x d W 9 0 O y w m c X V v d D t T Z W N 0 a W 9 u M S 9 J b m Z v c m 1 l X 1 N 1 c G V y d m l z b 3 I v Q X V 0 b 1 J l b W 9 2 Z W R D b 2 x 1 b W 5 z M S 5 7 U 2 F s Z G 8 g Y S B G Y X Z v c i B k Z S B D b 2 5 0 c m F 0 a X N 0 Y S w z N n 0 m c X V v d D s s J n F 1 b 3 Q 7 U 2 V j d G l v b j E v S W 5 m b 3 J t Z V 9 T d X B l c n Z p c 2 9 y L 0 F 1 d G 9 S Z W 1 v d m V k Q 2 9 s d W 1 u c z E u e 1 Z h b G 9 y I G l u a W N p Y W w g Y 2 9 u d H J h d G 8 s M z d 9 J n F 1 b 3 Q 7 L C Z x d W 9 0 O 1 N l Y 3 R p b 2 4 x L 0 l u Z m 9 y b W V f U 3 V w Z X J 2 a X N v c i 9 B d X R v U m V t b 3 Z l Z E N v b H V t b n M x L n t W Y W x v c i B 0 b 3 R h b C B h Z G l j a W 9 u Z X M s M z h 9 J n F 1 b 3 Q 7 L C Z x d W 9 0 O 1 N l Y 3 R p b 2 4 x L 0 l u Z m 9 y b W V f U 3 V w Z X J 2 a X N v c i 9 B d X R v U m V t b 3 Z l Z E N v b H V t b n M x L n t W Y W x v c i B 0 b 3 R h b C B j b 2 5 0 c m F 0 b y B j b 2 4 g Y W R p Y 2 k s M z l 9 J n F 1 b 3 Q 7 L C Z x d W 9 0 O 1 N l Y 3 R p b 2 4 x L 0 l u Z m 9 y b W V f U 3 V w Z X J 2 a X N v c i 9 B d X R v U m V t b 3 Z l Z E N v b H V t b n M x L n t N b 2 5 l Z G E s N D B 9 J n F 1 b 3 Q 7 L C Z x d W 9 0 O 1 N l Y 3 R p b 2 4 x L 0 l u Z m 9 y b W V f U 3 V w Z X J 2 a X N v c i 9 B d X R v U m V t b 3 Z l Z E N v b H V t b n M x L n t D d W 1 w b G l t a W V u d G 8 g b 2 J s a W d h Y 2 n D s 2 5 l c y B w Y W N 0 L D Q x f S Z x d W 9 0 O y w m c X V v d D t T Z W N 0 a W 9 u M S 9 J b m Z v c m 1 l X 1 N 1 c G V y d m l z b 3 I v Q X V 0 b 1 J l b W 9 2 Z W R D b 2 x 1 b W 5 z M S 5 7 T 3 B v c n R 1 b m l k Y W Q g Z G U g Z W 5 0 c m V n Y S w 0 M n 0 m c X V v d D s s J n F 1 b 3 Q 7 U 2 V j d G l v b j E v S W 5 m b 3 J t Z V 9 T d X B l c n Z p c 2 9 y L 0 F 1 d G 9 S Z W 1 v d m V k Q 2 9 s d W 1 u c z E u e 0 N h b G l k Y W Q g Z G V s I H N l c n Z p Y 2 l v I H k v b y B i a W V u Z S w 0 M 3 0 m c X V v d D s s J n F 1 b 3 Q 7 U 2 V j d G l v b j E v S W 5 m b 3 J t Z V 9 T d X B l c n Z p c 2 9 y L 0 F 1 d G 9 S Z W 1 v d m V k Q 2 9 s d W 1 u c z E u e 1 J l Y 2 9 t Z W 5 k Y W N p w 7 N u L D Q 0 f S Z x d W 9 0 O y w m c X V v d D t T Z W N 0 a W 9 u M S 9 J b m Z v c m 1 l X 1 N 1 c G V y d m l z b 3 I v Q X V 0 b 1 J l b W 9 2 Z W R D b 2 x 1 b W 5 z M S 5 7 U H V i b G l j Y W N p w 7 N u I G R l b C B p b m Z v c m 1 l I E N D R S w 0 N X 0 m c X V v d D s s J n F 1 b 3 Q 7 U 2 V j d G l v b j E v S W 5 m b 3 J t Z V 9 T d X B l c n Z p c 2 9 y L 0 F 1 d G 9 S Z W 1 v d m V k Q 2 9 s d W 1 u c z E u e 0 Z l Y 2 h h I E l u Z m 9 y b W U s N D Z 9 J n F 1 b 3 Q 7 L C Z x d W 9 0 O 1 N l Y 3 R p b 2 4 x L 0 l u Z m 9 y b W V f U 3 V w Z X J 2 a X N v c i 9 B d X R v U m V t b 3 Z l Z E N v b H V t b n M x L n t T d X B l c n Z p c 2 9 y I G V q Z W N 1 Y 2 n D s 2 4 s N D d 9 J n F 1 b 3 Q 7 L C Z x d W 9 0 O 1 N l Y 3 R p b 2 4 x L 0 l u Z m 9 y b W V f U 3 V w Z X J 2 a X N v c i 9 B d X R v U m V t b 3 Z l Z E N v b H V t b n M x L n t F b n R p Z G F k I H N 1 c G V y d i B l a m V j d W N p w 7 N u L D Q 4 f S Z x d W 9 0 O y w m c X V v d D t T Z W N 0 a W 9 u M S 9 J b m Z v c m 1 l X 1 N 1 c G V y d m l z b 3 I v Q X V 0 b 1 J l b W 9 2 Z W R D b 2 x 1 b W 5 z M S 5 7 T m 9 t Y n J l I G R l I F N 1 c G V y d m l z b 3 I s N D l 9 J n F 1 b 3 Q 7 L C Z x d W 9 0 O 1 N l Y 3 R p b 2 4 x L 0 l u Z m 9 y b W V f U 3 V w Z X J 2 a X N v c i 9 B d X R v U m V t b 3 Z l Z E N v b H V t b n M x L n t D Y X J n b y B z d X B l c n Y g Z W p l Y 3 V j a c O z b i w 1 M H 0 m c X V v d D s s J n F 1 b 3 Q 7 U 2 V j d G l v b j E v S W 5 m b 3 J t Z V 9 T d X B l c n Z p c 2 9 y L 0 F 1 d G 9 S Z W 1 v d m V k Q 2 9 s d W 1 u c z E u e 1 R p c G 8 g S U Q g U 3 V w Z X J 2 a X N v c i B l a m V j d W N p w 7 N u L D U x f S Z x d W 9 0 O y w m c X V v d D t T Z W N 0 a W 9 u M S 9 J b m Z v c m 1 l X 1 N 1 c G V y d m l z b 3 I v Q X V 0 b 1 J l b W 9 2 Z W R D b 2 x 1 b W 5 z M S 5 7 S W Q g U 3 V w Z X J 2 a X N v c i B l a m V j d W N p w 7 N u L D U y f S Z x d W 9 0 O y w m c X V v d D t T Z W N 0 a W 9 u M S 9 J b m Z v c m 1 l X 1 N 1 c G V y d m l z b 3 I v Q X V 0 b 1 J l b W 9 2 Z W R D b 2 x 1 b W 5 z M S 5 7 Q 2 9 y c m V v I F N 1 c G V y d m l z b 3 I g Z W p l Y 3 V j a c O z b i w 1 M 3 0 m c X V v d D s s J n F 1 b 3 Q 7 U 2 V j d G l v b j E v S W 5 m b 3 J t Z V 9 T d X B l c n Z p c 2 9 y L 0 F 1 d G 9 S Z W 1 v d m V k Q 2 9 s d W 1 u c z E u e 0 l u a W N p b y B z d X B l c n Z p c 2 n D s 2 4 s N T R 9 J n F 1 b 3 Q 7 L C Z x d W 9 0 O 1 N l Y 3 R p b 2 4 x L 0 l u Z m 9 y b W V f U 3 V w Z X J 2 a X N v c i 9 B d X R v U m V t b 3 Z l Z E N v b H V t b n M x L n t G a W 5 h b G l 6 Y W N p w 7 N u I H N 1 c G V y d m l z a c O z b i w 1 N X 0 m c X V v d D s s J n F 1 b 3 Q 7 U 2 V j d G l v b j E v S W 5 m b 3 J t Z V 9 T d X B l c n Z p c 2 9 y L 0 F 1 d G 9 S Z W 1 v d m V k Q 2 9 s d W 1 u c z E u e 0 l u d G V y d m V u d G 9 y L D U 2 f S Z x d W 9 0 O y w m c X V v d D t T Z W N 0 a W 9 u M S 9 J b m Z v c m 1 l X 1 N 1 c G V y d m l z b 3 I v Q X V 0 b 1 J l b W 9 2 Z W R D b 2 x 1 b W 5 z M S 5 7 V G l w b y B J R C B J b n R l c n Z l b n R v c i w 1 N 3 0 m c X V v d D s s J n F 1 b 3 Q 7 U 2 V j d G l v b j E v S W 5 m b 3 J t Z V 9 T d X B l c n Z p c 2 9 y L 0 F 1 d G 9 S Z W 1 v d m V k Q 2 9 s d W 1 u c z E u e 0 l k I E l u d G V y d m V u d G 9 y L D U 4 f S Z x d W 9 0 O y w m c X V v d D t T Z W N 0 a W 9 u M S 9 J b m Z v c m 1 l X 1 N 1 c G V y d m l z b 3 I v Q X V 0 b 1 J l b W 9 2 Z W R D b 2 x 1 b W 5 z M S 5 7 T i 4 g Y 2 9 u d H J h d G 8 g a W 5 0 Z X J 2 Z W 5 0 b 3 L D r W E s N T l 9 J n F 1 b 3 Q 7 X S w m c X V v d D t S Z W x h d G l v b n N o a X B J b m Z v J n F 1 b 3 Q 7 O l t d f S I g L z 4 8 L 1 N 0 Y W J s Z U V u d H J p Z X M + P C 9 J d G V t P j x J d G V t P j x J d G V t T G 9 j Y X R p b 2 4 + P E l 0 Z W 1 U e X B l P k Z v c m 1 1 b G E 8 L 0 l 0 Z W 1 U e X B l P j x J d G V t U G F 0 a D 5 T Z W N 0 a W 9 u M S 9 J b m Z v c m 1 l X 1 N 1 c G V y d m l z b 3 I v T 3 J p Z 2 V u P C 9 J d G V t U G F 0 a D 4 8 L 0 l 0 Z W 1 M b 2 N h d G l v b j 4 8 U 3 R h Y m x l R W 5 0 c m l l c y A v P j w v S X R l b T 4 8 S X R l b T 4 8 S X R l b U x v Y 2 F 0 a W 9 u P j x J d G V t V H l w Z T 5 G b 3 J t d W x h P C 9 J d G V t V H l w Z T 4 8 S X R l b V B h d G g + U 2 V j d G l v b j E v S W 5 m b 3 J t Z V 9 T d X B l c n Z p c 2 9 y L 0 V u Y 2 F i Z X p h Z G 9 z J T I w c H J v b W 9 2 a W R v c z w v S X R l b V B h d G g + P C 9 J d G V t T G 9 j Y X R p b 2 4 + P F N 0 Y W J s Z U V u d H J p Z X M g L z 4 8 L 0 l 0 Z W 0 + P E l 0 Z W 0 + P E l 0 Z W 1 M b 2 N h d G l v b j 4 8 S X R l b V R 5 c G U + R m 9 y b X V s Y T w v S X R l b V R 5 c G U + P E l 0 Z W 1 Q Y X R o P l N l Y 3 R p b 2 4 x L 0 l u Z m 9 y b W V f U 3 V w Z X J 2 a X N v c i 9 U a X B v J T I w Y 2 F t Y m l h Z G 8 8 L 0 l 0 Z W 1 Q Y X R o P j w v S X R l b U x v Y 2 F 0 a W 9 u P j x T d G F i b G V F b n R y a W V z I C 8 + P C 9 J d G V t P j w v S X R l b X M + P C 9 M b 2 N h b F B h Y 2 t h Z 2 V N Z X R h Z G F 0 Y U Z p b G U + F g A A A F B L B Q Y A A A A A A A A A A A A A A A A A A A A A A A D a A A A A A Q A A A N C M n d 8 B F d E R j H o A w E / C l + s B A A A A a 5 O X O b l u 1 0 C y A v 4 n f t l U p Q A A A A A C A A A A A A A D Z g A A w A A A A B A A A A A N m l + S f 3 D X s Y x l g W 0 1 W Z r N A A A A A A S A A A C g A A A A E A A A A K P 9 / 6 6 / 5 T K 1 c X C p w y z h 6 S B Q A A A A U C y 7 k 9 J 3 E l d L / s J f P I S N k / n 2 m 7 o 7 Q I 9 W F E u F r P k O J K A L e O e Z Q n l 0 E u r o Q C U 0 W H B H N 3 l H m G u 6 p q P U H g x / u 6 + V D H 8 5 F I 3 o M x / i O r M M K + c e D R 8 U A A A A N d V 6 s D n e Z i / D / f D V F Q g U 7 L G v R p 8 = < / D a t a M a s h u p > 
</file>

<file path=customXml/itemProps1.xml><?xml version="1.0" encoding="utf-8"?>
<ds:datastoreItem xmlns:ds="http://schemas.openxmlformats.org/officeDocument/2006/customXml" ds:itemID="{1E2B4700-6FC0-4055-9946-3A5516ADBC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 Fabio, Gonzalez Castellanos</cp:lastModifiedBy>
  <cp:lastPrinted>2022-12-01T01:47:00Z</cp:lastPrinted>
  <dcterms:created xsi:type="dcterms:W3CDTF">2022-10-06T16:30:05Z</dcterms:created>
  <dcterms:modified xsi:type="dcterms:W3CDTF">2023-11-29T22:58:31Z</dcterms:modified>
</cp:coreProperties>
</file>