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hidePivotFieldList="1"/>
  <mc:AlternateContent xmlns:mc="http://schemas.openxmlformats.org/markup-compatibility/2006">
    <mc:Choice Requires="x15">
      <x15ac:absPath xmlns:x15ac="http://schemas.microsoft.com/office/spreadsheetml/2010/11/ac" url="D:\SDH\1_Informes_SDH\9_Pagina_web\"/>
    </mc:Choice>
  </mc:AlternateContent>
  <xr:revisionPtr revIDLastSave="0" documentId="13_ncr:1_{BBBF16C5-050D-4BFB-80F2-238CFAF8437A}" xr6:coauthVersionLast="41" xr6:coauthVersionMax="47" xr10:uidLastSave="{00000000-0000-0000-0000-000000000000}"/>
  <bookViews>
    <workbookView xWindow="-120" yWindow="-120" windowWidth="20730" windowHeight="11160" xr2:uid="{00000000-000D-0000-FFFF-FFFF00000000}"/>
  </bookViews>
  <sheets>
    <sheet name="resumen" sheetId="1" r:id="rId1"/>
    <sheet name="Detalle" sheetId="2" r:id="rId2"/>
  </sheets>
  <definedNames>
    <definedName name="_xlnm._FilterDatabase" localSheetId="1" hidden="1">Detalle!$B$7:$L$25</definedName>
  </definedNames>
  <calcPr calcId="191029"/>
  <pivotCaches>
    <pivotCache cacheId="49" r:id="rId3"/>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6" i="1" l="1"/>
</calcChain>
</file>

<file path=xl/sharedStrings.xml><?xml version="1.0" encoding="utf-8"?>
<sst xmlns="http://schemas.openxmlformats.org/spreadsheetml/2006/main" count="384" uniqueCount="171">
  <si>
    <t>Modalidad</t>
  </si>
  <si>
    <t>Total general</t>
  </si>
  <si>
    <t>Fuente: Datos Abiertos, BogData</t>
  </si>
  <si>
    <t>No. Contratos/Conv</t>
  </si>
  <si>
    <t>Portal Contratación</t>
  </si>
  <si>
    <t>Persona Natural</t>
  </si>
  <si>
    <t>Persona Jurídica</t>
  </si>
  <si>
    <t>VIGENCIA</t>
  </si>
  <si>
    <t>NÚMERO CONTRATO</t>
  </si>
  <si>
    <t>IDENTIFICACIÓN CONTRATISTA</t>
  </si>
  <si>
    <t>RAZÓN SOCIAL</t>
  </si>
  <si>
    <t>OBJETO</t>
  </si>
  <si>
    <t>NOMBRE UNIDAD EJECUTORA</t>
  </si>
  <si>
    <t>DEPENDENCIA DESTINO</t>
  </si>
  <si>
    <t>PROCESO SELECCIÓN</t>
  </si>
  <si>
    <t>CLASE CONTRATO</t>
  </si>
  <si>
    <t>NÚMERO DE CONSTANCIA SECOP</t>
  </si>
  <si>
    <t>Link SECOP</t>
  </si>
  <si>
    <t>VALOR INICIAL</t>
  </si>
  <si>
    <t>OBSERVACIONES VALOR</t>
  </si>
  <si>
    <t>FORMA DE PAGO</t>
  </si>
  <si>
    <t>PLAZO INICIAL</t>
  </si>
  <si>
    <t>OTRO PLAZO</t>
  </si>
  <si>
    <t>FECHA SUSCRIPCIÓN CONTRATO</t>
  </si>
  <si>
    <t>FECHALEGALIZACIONCONTRATO</t>
  </si>
  <si>
    <t>FECHA REAL INICIO CONTRATO</t>
  </si>
  <si>
    <t>FECHA DE TERMINACION PLANEADA</t>
  </si>
  <si>
    <t>SUBD. TALENTO HUMANO</t>
  </si>
  <si>
    <t>Inversión</t>
  </si>
  <si>
    <t>Funcionamiento</t>
  </si>
  <si>
    <t>TIPO GASTO</t>
  </si>
  <si>
    <t>TEMA GASTO/INVERSION</t>
  </si>
  <si>
    <t>INFORMACIÓN GENERAL DEL CONTRATO</t>
  </si>
  <si>
    <t>INFORMACIÓN PRESUPUESTAL / PLAZO EJECUCIÓN CONTRATO</t>
  </si>
  <si>
    <t>NATURALEZA CONTRATISTA</t>
  </si>
  <si>
    <t>Prestación De Servicios</t>
  </si>
  <si>
    <t>Incluido el Impuesto al Valor Agregado -IVA-, cuando a ello hubierelugar y demás impuestos, tasas, contribuciones de carácter nacional y/odistrital legales, costos directos e indirectos</t>
  </si>
  <si>
    <t>Con el informe y certificación del supervisor</t>
  </si>
  <si>
    <t>PORTAL CONTRATACIÓN</t>
  </si>
  <si>
    <t>NATURALEZA</t>
  </si>
  <si>
    <t>Directa Prestacion Servicios Profesionales y Apoyo a la Gestión</t>
  </si>
  <si>
    <t>Mínima Cuantía</t>
  </si>
  <si>
    <t>Prestación Servicios Profesionales</t>
  </si>
  <si>
    <t>SECOP-II</t>
  </si>
  <si>
    <t>Contados a partir de la orden de ejecución, previa aprobación de lagarantía única y el registro presupuestal.</t>
  </si>
  <si>
    <t>Otro</t>
  </si>
  <si>
    <t>Prestación de Servicios</t>
  </si>
  <si>
    <t>FONDO CUENTA CONCEJO DE BOGOTA, D.C.</t>
  </si>
  <si>
    <t>SUBD. INFRAESTRUCTURA TIC</t>
  </si>
  <si>
    <t>Tecnología</t>
  </si>
  <si>
    <t>Suministro</t>
  </si>
  <si>
    <t>Selección Abreviada - Subasta Inversa</t>
  </si>
  <si>
    <t>Compraventa</t>
  </si>
  <si>
    <t>00/00/0000</t>
  </si>
  <si>
    <t>Prestar los servicios profesionales para articulación con los despachosde los Honorables Concejales, Secretaría General y Comisiones paralevantamiento de la información relevante de las gestiones adelantadasbajo el liderazgo de las Mesas Directivas del periodo constitucional2020 - 2023</t>
  </si>
  <si>
    <t>SDH-CD-0192-2023</t>
  </si>
  <si>
    <t>Selección Abreviada - Menor Cuantía</t>
  </si>
  <si>
    <t>12  Mes(es)</t>
  </si>
  <si>
    <t>3  Mes(es)  15  Día(s)</t>
  </si>
  <si>
    <t>4  Mes(es)</t>
  </si>
  <si>
    <t>6  Mes(es)</t>
  </si>
  <si>
    <t>3  Mes(es)</t>
  </si>
  <si>
    <t>2  Mes(es)</t>
  </si>
  <si>
    <t>https://community.secop.gov.co/Public/Tendering/OpportunityDetail/Index?noticeUID=CO1.NTC.4880613&amp;isFromPublicArea=True&amp;isModal=true&amp;asPopupView=true</t>
  </si>
  <si>
    <t>DESPACHO DIR. INFORMATICA Y TECNOLOGIA</t>
  </si>
  <si>
    <t>DESPACHO DIR. GESTION CORPORATIVA</t>
  </si>
  <si>
    <t>0111-04 - Fondo Cuenta Concejo de Bogotá,D.C.</t>
  </si>
  <si>
    <t>Secretaría Distrital de Hacienda
Gestión Contractual Noviembre 2023</t>
  </si>
  <si>
    <t>Corte: 01/11/2023 - 30/11/2023</t>
  </si>
  <si>
    <t>SDH-CMA-0004-2023</t>
  </si>
  <si>
    <t>SDH-SIE-0019-2023</t>
  </si>
  <si>
    <t>SDH-SMINC-0078-2023</t>
  </si>
  <si>
    <t>SDH-SMINC-0075-2023</t>
  </si>
  <si>
    <t>SDH-SAMC-0010-2023</t>
  </si>
  <si>
    <t>SDH-SMINC-0079-2023</t>
  </si>
  <si>
    <t>SDH-CD-0221-2023</t>
  </si>
  <si>
    <t>SDH-SIE-0020-2023</t>
  </si>
  <si>
    <t>SDH-CD-0224-2023</t>
  </si>
  <si>
    <t>SDH-SMINC-0077-2023</t>
  </si>
  <si>
    <t>SDH-CD-0222-2023</t>
  </si>
  <si>
    <t>SDH-SMINC-0076-2023</t>
  </si>
  <si>
    <t>SDH-SMINC-0071-2023</t>
  </si>
  <si>
    <t>SDH-SMINC-0073-2023</t>
  </si>
  <si>
    <t>SDH-SMINC-0074-2023</t>
  </si>
  <si>
    <t>SDH-CD-0216-2023</t>
  </si>
  <si>
    <t>Concurso de Méritos Abierto</t>
  </si>
  <si>
    <t>Consultoría</t>
  </si>
  <si>
    <t>SUBD. ADMINISTRATIVA Y FINANCIERA</t>
  </si>
  <si>
    <t>Realizar la consultoría de vulnerabilidad sísmica de la sede Cra 32, dela torre B, así como la elaboración del anteproyecto de rampa de accesoal edificio torre A y levantamiento topográfico del complejo CAD,enmarcado en el fortalecimiento de la infraestructura de la SHD y elCAD.</t>
  </si>
  <si>
    <t>Adquisición de equipos activos de conectividad para la SecretaríaDistrital de Hacienda, de conformidad con lo establecido en el pliego decondiciones de la Subasta Inversa Electrónica No. SDH-SIE-0019-2023 y lapropuesta presentada por el contratista.</t>
  </si>
  <si>
    <t>Realizar el mantenimiento de los jardines verticales de la sedeprincipal del Concejo de Bogotá D.C., suministro e instalación del sistema de protección anti caídas.</t>
  </si>
  <si>
    <t>Suministro de Elementos de Protección Personal para los servidores delConcejo de Bogotá D.C.</t>
  </si>
  <si>
    <t>Realizar el remplazo del piso existente en los accesos al edificio CADtorre a y adecuaciones de las recepciones occidental y oriental deledificio CAD de acuerdo con la norma ntc 6047.</t>
  </si>
  <si>
    <t>Prestar servicios de mantenimiento y mejoras a las sedes electrónicasexterna e intranet de la Secretaría Distrital de Hacienda desarrolladosen Drupal, angular en su versión existente y toda su infraestructura deservicio.</t>
  </si>
  <si>
    <t>Prestar los servicios profesionales a la Secretaria Distrital deHacienda, para realizar un dictamen pericial sobre el proyecto Bogdata</t>
  </si>
  <si>
    <t>Fortalecimiento de la infraestructura tecnológica de seguridadperimetral enfocado a ciberseguridad para el Concejo de Bogotá D.C.</t>
  </si>
  <si>
    <t>Prestar servicios profesionales para la ejecución de las funciones acargo de las Comisiones Permanentes de la Corporación, relativas altrámite de los proyectos de acuerdo que correspondan a cada una de estassegún sus competencias normativas</t>
  </si>
  <si>
    <t>Prestar servicios de mantenimiento para los tanques de almacenamiento yequipos de bombeo hidráulico de agua potable residual y aguas negras delConcejo de Bogotá</t>
  </si>
  <si>
    <t>Prestar servicios profesionales de apoyo para desarrollar el análisistécnico situacional de los Manuales de Funciones y CompetenciasLaborales de la Secretaria Distrital de Hacienda y la identificación denecesidades de adecuación de estos como insumo esencial frente a laeventual provisión de empleos en la vigencia 2024 que se llevará a caboen coordinación con la Comisión Nacional del Servicio Civil.</t>
  </si>
  <si>
    <t>Proveer elementos e insumos necesarios para atender los primerosauxilios y dotar los botiquines del Concejo de Bogotá D.C.</t>
  </si>
  <si>
    <t>Prestar servicios de mantenimiento correctivo correspondiente a lareparación y corrección del mobiliario existentes en el Concejo deBogotá con el suministro de repuestos necesarios para su correctofuncionamiento.</t>
  </si>
  <si>
    <t>Suministro de elementos e insumos para atender los primeros auxilios ydotar los botiquines y calibración equipos biomedicos de la SecretaríaDistrital de Hacienda.</t>
  </si>
  <si>
    <t>Prestar servicios de revisión, mantenimiento y recarga de extintores ygabinetes contra incendio con suministro de repuestos y otros elementosde seguridad para el Concejo de Bogotá</t>
  </si>
  <si>
    <t>Prestar servicios profesionales especiaizados a la Dirección de GestiónCorporativa en la revisión de los procesos de nómina de la Entidad conel fin de verificar el cumplimiento de los procedimientosinstitucionales, así como identificar las acciones para la optimizacióndel proceso, en cumplimiento de los requisitos legales asociados al pagode salarios y prestaciones laborales de los funcionarios de laSecretaría Distrital de Hacienda.</t>
  </si>
  <si>
    <t>Medicamentos</t>
  </si>
  <si>
    <t>JAVIER  GUTIERREZ MARTINEZ</t>
  </si>
  <si>
    <t>CONSORCIO VULNERABILIDAD SDHT</t>
  </si>
  <si>
    <t>IKUSI REDES COLOMBIA, S.A.S.</t>
  </si>
  <si>
    <t>ARQUITECTURA MAS VERDE S.A.S</t>
  </si>
  <si>
    <t>INGENIERIA CONTRA INCENDIO Y SEGURIDAD I NDUSTRIAL INCOLDEXT SAS</t>
  </si>
  <si>
    <t>VERTICAL DISEÑO S.A.S</t>
  </si>
  <si>
    <t>SEED EM S A S</t>
  </si>
  <si>
    <t>RSM COLOMBIA BPO &amp; CONSULTING SAS</t>
  </si>
  <si>
    <t>WEXLER S.A.S</t>
  </si>
  <si>
    <t>LIZ BRIGITTE RODRIGUEZ BECERRA</t>
  </si>
  <si>
    <t>GPS ELECTRONICS LTDA</t>
  </si>
  <si>
    <t>SANDRA PILAR BOJACA GUTIERREZ</t>
  </si>
  <si>
    <t>S&amp;S SUMINISTROS EMPRESARIALES SAS</t>
  </si>
  <si>
    <t>EDWIN  PARADA CALVO</t>
  </si>
  <si>
    <t>SERVICOL E INGENIERÍA SAS</t>
  </si>
  <si>
    <t>CREATIVE TOOLS S.A.S.</t>
  </si>
  <si>
    <t>LUZ MERY GALVIS NIETO</t>
  </si>
  <si>
    <t>16/11/2023</t>
  </si>
  <si>
    <t>22/11/2023</t>
  </si>
  <si>
    <t>10/11/2023</t>
  </si>
  <si>
    <t>28/11/2023</t>
  </si>
  <si>
    <t>23/11/2023</t>
  </si>
  <si>
    <t>29/11/2023</t>
  </si>
  <si>
    <t>09/11/2023</t>
  </si>
  <si>
    <t>21/11/2023</t>
  </si>
  <si>
    <t>30/11/2023</t>
  </si>
  <si>
    <t>08/11/2023</t>
  </si>
  <si>
    <t>02/03/2024</t>
  </si>
  <si>
    <t>22/03/2024</t>
  </si>
  <si>
    <t>10/11/2024</t>
  </si>
  <si>
    <t>28/03/2024</t>
  </si>
  <si>
    <t>22/01/2024</t>
  </si>
  <si>
    <t>15/11/2024</t>
  </si>
  <si>
    <t>23/03/2024</t>
  </si>
  <si>
    <t>29/03/2024</t>
  </si>
  <si>
    <t>09/05/2024</t>
  </si>
  <si>
    <t>21/01/2024</t>
  </si>
  <si>
    <t>30/01/2024</t>
  </si>
  <si>
    <t>https://community.secop.gov.co/Public/Tendering/OpportunityDetail/Index?noticeUID=CO1.NTC.5002037&amp;isFromPublicArea=True&amp;isModal=true&amp;asPopupView=true</t>
  </si>
  <si>
    <t>https://community.secop.gov.co/Public/Tendering/OpportunityDetail/Index?noticeUID=CO1.NTC.5010859&amp;isFromPublicArea=True&amp;isModal=true&amp;asPopupView=true</t>
  </si>
  <si>
    <t>https://community.secop.gov.co/Public/Tendering/OpportunityDetail/Index?noticeUID=CO1.NTC.4987561&amp;isFromPublicArea=True&amp;isModal=true&amp;asPopupView=true</t>
  </si>
  <si>
    <t>https://community.secop.gov.co/Public/Tendering/OpportunityDetail/Index?noticeUID=CO1.NTC.5171988&amp;isFromPublicArea=True&amp;isModal=true&amp;asPopupView=true</t>
  </si>
  <si>
    <t>https://community.secop.gov.co/Public/Tendering/OpportunityDetail/Index?noticeUID=CO1.NTC.5033307&amp;isFromPublicArea=True&amp;isModal=true&amp;asPopupView=true</t>
  </si>
  <si>
    <t>https://community.secop.gov.co/Public/Tendering/OpportunityDetail/Index?noticeUID=CO1.NTC.5101689&amp;isFromPublicArea=True&amp;isModal=true&amp;asPopupView=true</t>
  </si>
  <si>
    <t>https://community.secop.gov.co/Public/Tendering/OpportunityDetail/Index?noticeUID=CO1.NTC.5046739&amp;isFromPublicArea=True&amp;isModal=true&amp;asPopupView=true</t>
  </si>
  <si>
    <t>https://community.secop.gov.co/Public/Tendering/OpportunityDetail/Index?noticeUID=CO1.NTC.5044579&amp;isFromPublicArea=True&amp;isModal=true&amp;asPopupView=true</t>
  </si>
  <si>
    <t>https://community.secop.gov.co/Public/Tendering/OpportunityDetail/Index?noticeUID=CO1.NTC.5076704&amp;isFromPublicArea=True&amp;isModal=true&amp;asPopupView=true</t>
  </si>
  <si>
    <t>https://community.secop.gov.co/Public/Tendering/OpportunityDetail/Index?noticeUID=CO1.NTC.5139721&amp;isFromPublicArea=True&amp;isModal=true&amp;asPopupView=true</t>
  </si>
  <si>
    <t>https://community.secop.gov.co/Public/Tendering/OpportunityDetail/Index?noticeUID=CO1.NTC.5118392&amp;isFromPublicArea=True&amp;isModal=False</t>
  </si>
  <si>
    <t>https://community.secop.gov.co/Public/Tendering/OpportunityDetail/Index?noticeUID=CO1.NTC.5113141&amp;isFromPublicArea=True&amp;isModal=False</t>
  </si>
  <si>
    <t>https://community.secop.gov.co/Public/Tendering/OpportunityDetail/Index?noticeUID=CO1.NTC.5147979&amp;isFromPublicArea=True&amp;isModal=False</t>
  </si>
  <si>
    <t>https://community.secop.gov.co/Public/Tendering/OpportunityDetail/Index?noticeUID=CO1.NTC.5242991&amp;isFromPublicArea=True&amp;isModal=False</t>
  </si>
  <si>
    <t>https://community.secop.gov.co/Public/Tendering/OpportunityDetail/Index?noticeUID=CO1.NTC.5201490&amp;isFromPublicArea=True&amp;isModal=False</t>
  </si>
  <si>
    <t>https://community.secop.gov.co/Public/Tendering/OpportunityDetail/Index?noticeUID=CO1.NTC.5101682&amp;isFromPublicArea=True&amp;isModal=False</t>
  </si>
  <si>
    <t>SDH-RE-0002-2023</t>
  </si>
  <si>
    <t>https://community.secop.gov.co/Public/Tendering/OpportunityDetail/Index?noticeUID=CO1.NTC.5039112&amp;isFromPublicArea=True&amp;isModal=true&amp;asPopupView=true</t>
  </si>
  <si>
    <t>Régimen Especial - Régimen Especial</t>
  </si>
  <si>
    <t>No aplica</t>
  </si>
  <si>
    <t>DESPACHO TESORERO DISTRITAL</t>
  </si>
  <si>
    <t>Convenio transferencia y dispersión</t>
  </si>
  <si>
    <t>No Aplica</t>
  </si>
  <si>
    <t>El presente Convenio tiene por objeto establecer las condiciones en las que el BANCO prestará a la SDH-DDT los servicios de pago por transferencia electrónica y por otros medios de pago que se describen en el presente Acuerdo, con destino a los diferentes beneficiarios de pagos del Distrito Capital (en adelante “LOS BENEFICIARIOS”). Los servicios aquí previstos implican efectuar traslados de recursos y aprobar o rechazar pagos, de acuerdo con las instrucciones de la SDH-DDT efectuadas a través del portal bancario o por los medios acordados entre las partes, según se describen en la cláusula cuarta del presente Convenio.</t>
  </si>
  <si>
    <t>BANCO DE OCCIDENTE</t>
  </si>
  <si>
    <t>Indefinido</t>
  </si>
  <si>
    <t>El presente convenio tiene una duración indefinida que, en todo caso, se encuentra atada a la vigencia del contrato de cuenta corriente y sin perjuicio de lo previsto en la cláusula décima segunda.</t>
  </si>
  <si>
    <t>0111-01 - Secretaría Distrital de Hacienda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</si>
</sst>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9" x14ac:knownFonts="1">
    <font>
      <sz val="11"/>
      <color theme="1"/>
      <name val="Calibri"/>
      <family val="2"/>
      <scheme val="minor"/>
    </font>
    <font>
      <b/>
      <sz val="11"/>
      <color theme="1"/>
      <name val="Calibri"/>
      <family val="2"/>
      <scheme val="minor"/>
    </font>
    <font>
      <b/>
      <u/>
      <sz val="11"/>
      <color theme="1"/>
      <name val="Calibri"/>
      <family val="2"/>
      <scheme val="minor"/>
    </font>
    <font>
      <b/>
      <sz val="16"/>
      <color theme="0"/>
      <name val="Calibri"/>
      <family val="2"/>
      <scheme val="minor"/>
    </font>
    <font>
      <b/>
      <sz val="14"/>
      <color theme="0"/>
      <name val="Calibri"/>
      <family val="2"/>
      <scheme val="minor"/>
    </font>
    <font>
      <sz val="14"/>
      <color theme="0"/>
      <name val="Calibri"/>
      <family val="2"/>
      <scheme val="minor"/>
    </font>
    <font>
      <sz val="11"/>
      <color theme="1"/>
      <name val="Calibri"/>
      <family val="2"/>
      <scheme val="minor"/>
    </font>
    <font>
      <sz val="11"/>
      <color theme="0"/>
      <name val="Calibri"/>
      <family val="2"/>
      <scheme val="minor"/>
    </font>
    <font>
      <u/>
      <sz val="11"/>
      <color theme="1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8" tint="-0.249977111117893"/>
        <bgColor indexed="64"/>
      </patternFill>
    </fill>
    <fill>
      <patternFill patternType="solid">
        <fgColor rgb="FF0070C0"/>
        <bgColor indexed="64"/>
      </patternFill>
    </fill>
    <fill>
      <patternFill patternType="solid">
        <fgColor theme="0" tint="-0.499984740745262"/>
        <bgColor indexed="64"/>
      </patternFill>
    </fill>
    <fill>
      <patternFill patternType="solid">
        <fgColor rgb="FFFFFF00"/>
        <bgColor indexed="64"/>
      </patternFill>
    </fill>
  </fills>
  <borders count="2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43" fontId="6" fillId="0" borderId="0" applyFont="0" applyFill="0" applyBorder="0" applyAlignment="0" applyProtection="0"/>
    <xf numFmtId="0" fontId="8" fillId="0" borderId="0" applyNumberFormat="0" applyFill="0" applyBorder="0" applyAlignment="0" applyProtection="0"/>
  </cellStyleXfs>
  <cellXfs count="49">
    <xf numFmtId="0" fontId="0" fillId="0" borderId="0" xfId="0"/>
    <xf numFmtId="14" fontId="0" fillId="0" borderId="0" xfId="0" applyNumberFormat="1"/>
    <xf numFmtId="0" fontId="1" fillId="0" borderId="0" xfId="0" applyFont="1"/>
    <xf numFmtId="0" fontId="2" fillId="0" borderId="0" xfId="0" applyFont="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2" borderId="0" xfId="0" applyFill="1"/>
    <xf numFmtId="0" fontId="0" fillId="0" borderId="4" xfId="0" pivotButton="1" applyBorder="1" applyAlignment="1">
      <alignment horizontal="center"/>
    </xf>
    <xf numFmtId="0" fontId="0" fillId="0" borderId="12" xfId="0" applyBorder="1" applyAlignment="1">
      <alignment horizontal="center"/>
    </xf>
    <xf numFmtId="0" fontId="0" fillId="0" borderId="12" xfId="0" applyBorder="1" applyAlignment="1">
      <alignment horizontal="left"/>
    </xf>
    <xf numFmtId="0" fontId="1" fillId="0" borderId="12" xfId="0" applyFont="1" applyBorder="1" applyAlignment="1">
      <alignment horizontal="center"/>
    </xf>
    <xf numFmtId="0" fontId="0" fillId="0" borderId="7" xfId="0" applyBorder="1" applyAlignment="1">
      <alignment horizontal="center"/>
    </xf>
    <xf numFmtId="0" fontId="0" fillId="0" borderId="7" xfId="0" applyBorder="1" applyAlignment="1">
      <alignment horizontal="left"/>
    </xf>
    <xf numFmtId="0" fontId="4" fillId="4" borderId="16" xfId="0" applyFont="1" applyFill="1" applyBorder="1" applyAlignment="1">
      <alignment horizontal="centerContinuous" vertical="center"/>
    </xf>
    <xf numFmtId="0" fontId="4" fillId="4" borderId="17" xfId="0" applyFont="1" applyFill="1" applyBorder="1" applyAlignment="1">
      <alignment horizontal="centerContinuous" vertical="center"/>
    </xf>
    <xf numFmtId="0" fontId="4" fillId="5" borderId="17" xfId="0" applyFont="1" applyFill="1" applyBorder="1" applyAlignment="1">
      <alignment horizontal="centerContinuous" vertical="center" wrapText="1"/>
    </xf>
    <xf numFmtId="0" fontId="5" fillId="4" borderId="17" xfId="0" applyFont="1" applyFill="1" applyBorder="1" applyAlignment="1">
      <alignment horizontal="centerContinuous" vertical="center"/>
    </xf>
    <xf numFmtId="0" fontId="5" fillId="4" borderId="18" xfId="0" applyFont="1" applyFill="1" applyBorder="1" applyAlignment="1">
      <alignment horizontal="centerContinuous" vertical="center"/>
    </xf>
    <xf numFmtId="0" fontId="4" fillId="5" borderId="17" xfId="0" applyFont="1" applyFill="1" applyBorder="1" applyAlignment="1">
      <alignment horizontal="centerContinuous" vertical="center"/>
    </xf>
    <xf numFmtId="0" fontId="0" fillId="4" borderId="19" xfId="0" applyFill="1" applyBorder="1" applyAlignment="1">
      <alignment horizontal="center" vertical="center" wrapText="1"/>
    </xf>
    <xf numFmtId="0" fontId="0" fillId="4" borderId="20" xfId="0" applyFill="1" applyBorder="1" applyAlignment="1">
      <alignment horizontal="center" vertical="center" wrapText="1"/>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164" fontId="0" fillId="0" borderId="0" xfId="1" applyNumberFormat="1" applyFont="1"/>
    <xf numFmtId="0" fontId="1" fillId="2" borderId="0" xfId="0" applyFont="1" applyFill="1" applyAlignment="1">
      <alignment horizontal="centerContinuous" vertical="center" wrapText="1"/>
    </xf>
    <xf numFmtId="0" fontId="0" fillId="0" borderId="0" xfId="0" applyAlignment="1">
      <alignment horizontal="left"/>
    </xf>
    <xf numFmtId="0" fontId="0" fillId="0" borderId="0" xfId="0" applyAlignment="1">
      <alignment horizontal="center"/>
    </xf>
    <xf numFmtId="0" fontId="0" fillId="0" borderId="8" xfId="0" pivotButton="1" applyBorder="1"/>
    <xf numFmtId="0" fontId="7" fillId="0" borderId="0" xfId="0" applyFont="1"/>
    <xf numFmtId="0" fontId="8" fillId="0" borderId="0" xfId="2"/>
    <xf numFmtId="0" fontId="0" fillId="0" borderId="0" xfId="0" applyNumberFormat="1"/>
    <xf numFmtId="0" fontId="0" fillId="0" borderId="13" xfId="0" applyNumberFormat="1" applyBorder="1" applyAlignment="1">
      <alignment horizontal="center"/>
    </xf>
    <xf numFmtId="0" fontId="0" fillId="0" borderId="14" xfId="0" applyNumberFormat="1" applyBorder="1" applyAlignment="1">
      <alignment horizontal="center"/>
    </xf>
    <xf numFmtId="0" fontId="0" fillId="0" borderId="15" xfId="0" applyNumberFormat="1" applyBorder="1" applyAlignment="1">
      <alignment horizontal="center"/>
    </xf>
    <xf numFmtId="0" fontId="0" fillId="0" borderId="7" xfId="0" applyFill="1" applyBorder="1" applyAlignment="1">
      <alignment horizontal="left"/>
    </xf>
    <xf numFmtId="0" fontId="0" fillId="0" borderId="13" xfId="0" applyNumberFormat="1" applyFill="1" applyBorder="1" applyAlignment="1">
      <alignment horizontal="center"/>
    </xf>
    <xf numFmtId="0" fontId="0" fillId="0" borderId="14" xfId="0" applyNumberFormat="1" applyFill="1" applyBorder="1" applyAlignment="1">
      <alignment horizontal="center"/>
    </xf>
    <xf numFmtId="0" fontId="8" fillId="0" borderId="0" xfId="2" applyNumberFormat="1"/>
    <xf numFmtId="0" fontId="0" fillId="6" borderId="0" xfId="0" applyNumberFormat="1" applyFill="1"/>
    <xf numFmtId="0" fontId="0" fillId="6" borderId="0" xfId="0" applyFill="1"/>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cellXfs>
  <cellStyles count="3">
    <cellStyle name="Hipervínculo" xfId="2" builtinId="8"/>
    <cellStyle name="Millares" xfId="1" builtinId="3"/>
    <cellStyle name="Normal" xfId="0" builtinId="0"/>
  </cellStyles>
  <dxfs count="264">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alignment horizontal="left"/>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ont>
        <b/>
      </font>
    </dxf>
    <dxf>
      <font>
        <b/>
      </font>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alignment horizontal="left" readingOrder="0"/>
    </dxf>
    <dxf>
      <fill>
        <patternFill patternType="none">
          <bgColor auto="1"/>
        </patternFill>
      </fill>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alignment horizontal="left"/>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alignment horizontal="left" readingOrder="0"/>
    </dxf>
    <dxf>
      <numFmt numFmtId="19" formatCode="d/mm/yyyy"/>
    </dxf>
    <dxf>
      <numFmt numFmtId="19" formatCode="d/mm/yyyy"/>
    </dxf>
    <dxf>
      <numFmt numFmtId="19" formatCode="d/mm/yyyy"/>
    </dxf>
    <dxf>
      <numFmt numFmtId="19" formatCode="d/mm/yyyy"/>
    </dxf>
    <dxf>
      <numFmt numFmtId="0" formatCode="General"/>
    </dxf>
    <dxf>
      <numFmt numFmtId="0" formatCode="General"/>
    </dxf>
    <dxf>
      <numFmt numFmtId="0" formatCode="General"/>
    </dxf>
    <dxf>
      <numFmt numFmtId="0" formatCode="General"/>
    </dxf>
    <dxf>
      <numFmt numFmtId="164" formatCode="_-* #,##0_-;\-* #,##0_-;_-* &quot;-&quot;??_-;_-@_-"/>
    </dxf>
    <dxf>
      <numFmt numFmtId="0" formatCode="General"/>
    </dxf>
    <dxf>
      <numFmt numFmtId="0" formatCode="General"/>
    </dxf>
    <dxf>
      <numFmt numFmtId="0" formatCode="General"/>
    </dxf>
    <dxf>
      <numFmt numFmtId="0" formatCode="General"/>
    </dxf>
    <dxf>
      <numFmt numFmtId="0" formatCode="General"/>
    </dxf>
    <dxf>
      <numFmt numFmtId="0" formatCode="General"/>
    </dxf>
    <dxf>
      <border>
        <bottom style="thin">
          <color indexed="64"/>
        </bottom>
      </border>
    </dxf>
    <dxf>
      <font>
        <strike val="0"/>
        <outline val="0"/>
        <shadow val="0"/>
        <u val="none"/>
        <vertAlign val="baseline"/>
        <sz val="11"/>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rgb="FFFF0000"/>
        </patternFill>
      </fill>
    </dxf>
    <dxf>
      <alignment horizontal="left" readingOrder="0"/>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fill>
        <patternFill patternType="none">
          <bgColor auto="1"/>
        </patternFill>
      </fill>
    </dxf>
    <dxf>
      <alignment horizontal="left" readingOrder="0"/>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font>
        <b/>
      </font>
    </dxf>
    <dxf>
      <font>
        <b/>
      </font>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2</xdr:col>
      <xdr:colOff>304800</xdr:colOff>
      <xdr:row>2</xdr:row>
      <xdr:rowOff>304800</xdr:rowOff>
    </xdr:to>
    <xdr:sp macro="" textlink="">
      <xdr:nvSpPr>
        <xdr:cNvPr id="1025" name="AutoShape 1" descr="Secretaría Distrital de Hacienda | Red Empresarial de Seguridad Vial">
          <a:extLst>
            <a:ext uri="{FF2B5EF4-FFF2-40B4-BE49-F238E27FC236}">
              <a16:creationId xmlns:a16="http://schemas.microsoft.com/office/drawing/2014/main" id="{00000000-0008-0000-0000-000001040000}"/>
            </a:ext>
          </a:extLst>
        </xdr:cNvPr>
        <xdr:cNvSpPr>
          <a:spLocks noChangeAspect="1" noChangeArrowheads="1"/>
        </xdr:cNvSpPr>
      </xdr:nvSpPr>
      <xdr:spPr bwMode="auto">
        <a:xfrm>
          <a:off x="762000" y="200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133350</xdr:colOff>
      <xdr:row>2</xdr:row>
      <xdr:rowOff>123825</xdr:rowOff>
    </xdr:from>
    <xdr:to>
      <xdr:col>2</xdr:col>
      <xdr:colOff>1152525</xdr:colOff>
      <xdr:row>2</xdr:row>
      <xdr:rowOff>542134</xdr:rowOff>
    </xdr:to>
    <xdr:pic>
      <xdr:nvPicPr>
        <xdr:cNvPr id="5" name="Imagen 4" descr="https://www.shd.gov.co/plantillas/images/firma-correo.jp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5350" y="523875"/>
          <a:ext cx="1200150" cy="4183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152399</xdr:colOff>
      <xdr:row>3</xdr:row>
      <xdr:rowOff>133350</xdr:rowOff>
    </xdr:from>
    <xdr:to>
      <xdr:col>3</xdr:col>
      <xdr:colOff>990600</xdr:colOff>
      <xdr:row>10</xdr:row>
      <xdr:rowOff>66675</xdr:rowOff>
    </xdr:to>
    <xdr:grpSp>
      <xdr:nvGrpSpPr>
        <xdr:cNvPr id="22" name="Grupo 21">
          <a:extLst>
            <a:ext uri="{FF2B5EF4-FFF2-40B4-BE49-F238E27FC236}">
              <a16:creationId xmlns:a16="http://schemas.microsoft.com/office/drawing/2014/main" id="{00000000-0008-0000-0000-000016000000}"/>
            </a:ext>
          </a:extLst>
        </xdr:cNvPr>
        <xdr:cNvGrpSpPr/>
      </xdr:nvGrpSpPr>
      <xdr:grpSpPr>
        <a:xfrm>
          <a:off x="914399" y="1152525"/>
          <a:ext cx="2533651" cy="1266825"/>
          <a:chOff x="3829049" y="1276350"/>
          <a:chExt cx="2343151" cy="1009651"/>
        </a:xfrm>
      </xdr:grpSpPr>
      <xdr:grpSp>
        <xdr:nvGrpSpPr>
          <xdr:cNvPr id="20" name="Grupo 19">
            <a:extLst>
              <a:ext uri="{FF2B5EF4-FFF2-40B4-BE49-F238E27FC236}">
                <a16:creationId xmlns:a16="http://schemas.microsoft.com/office/drawing/2014/main" id="{00000000-0008-0000-0000-000014000000}"/>
              </a:ext>
            </a:extLst>
          </xdr:cNvPr>
          <xdr:cNvGrpSpPr/>
        </xdr:nvGrpSpPr>
        <xdr:grpSpPr>
          <a:xfrm>
            <a:off x="4114802" y="1276350"/>
            <a:ext cx="1333498" cy="733426"/>
            <a:chOff x="4114802" y="1276350"/>
            <a:chExt cx="1333498" cy="733426"/>
          </a:xfrm>
        </xdr:grpSpPr>
        <xdr:grpSp>
          <xdr:nvGrpSpPr>
            <xdr:cNvPr id="13" name="Groupe 1">
              <a:extLst>
                <a:ext uri="{FF2B5EF4-FFF2-40B4-BE49-F238E27FC236}">
                  <a16:creationId xmlns:a16="http://schemas.microsoft.com/office/drawing/2014/main" id="{00000000-0008-0000-0000-00000D000000}"/>
                </a:ext>
              </a:extLst>
            </xdr:cNvPr>
            <xdr:cNvGrpSpPr/>
          </xdr:nvGrpSpPr>
          <xdr:grpSpPr>
            <a:xfrm>
              <a:off x="4114802" y="1276350"/>
              <a:ext cx="1333498" cy="733426"/>
              <a:chOff x="4136627" y="2734860"/>
              <a:chExt cx="2110791" cy="1335778"/>
            </a:xfrm>
          </xdr:grpSpPr>
          <xdr:sp macro="" textlink="">
            <xdr:nvSpPr>
              <xdr:cNvPr id="14" name="Forme libre : forme 22">
                <a:extLst>
                  <a:ext uri="{FF2B5EF4-FFF2-40B4-BE49-F238E27FC236}">
                    <a16:creationId xmlns:a16="http://schemas.microsoft.com/office/drawing/2014/main" id="{00000000-0008-0000-0000-00000E000000}"/>
                  </a:ext>
                </a:extLst>
              </xdr:cNvPr>
              <xdr:cNvSpPr/>
            </xdr:nvSpPr>
            <xdr:spPr>
              <a:xfrm flipH="1">
                <a:off x="4136627" y="2734860"/>
                <a:ext cx="1817867" cy="1318521"/>
              </a:xfrm>
              <a:custGeom>
                <a:avLst/>
                <a:gdLst>
                  <a:gd name="connsiteX0" fmla="*/ 1168903 w 1817867"/>
                  <a:gd name="connsiteY0" fmla="*/ 0 h 1318520"/>
                  <a:gd name="connsiteX1" fmla="*/ 1168897 w 1817867"/>
                  <a:gd name="connsiteY1" fmla="*/ 5 h 1318520"/>
                  <a:gd name="connsiteX2" fmla="*/ 1164494 w 1817867"/>
                  <a:gd name="connsiteY2" fmla="*/ 5 h 1318520"/>
                  <a:gd name="connsiteX3" fmla="*/ 1163518 w 1817867"/>
                  <a:gd name="connsiteY3" fmla="*/ 4367 h 1318520"/>
                  <a:gd name="connsiteX4" fmla="*/ 941742 w 1817867"/>
                  <a:gd name="connsiteY4" fmla="*/ 184223 h 1318520"/>
                  <a:gd name="connsiteX5" fmla="*/ 240301 w 1817867"/>
                  <a:gd name="connsiteY5" fmla="*/ 184223 h 1318520"/>
                  <a:gd name="connsiteX6" fmla="*/ 0 w 1817867"/>
                  <a:gd name="connsiteY6" fmla="*/ 1318520 h 1318520"/>
                  <a:gd name="connsiteX7" fmla="*/ 1498589 w 1817867"/>
                  <a:gd name="connsiteY7" fmla="*/ 1318520 h 1318520"/>
                  <a:gd name="connsiteX8" fmla="*/ 1498589 w 1817867"/>
                  <a:gd name="connsiteY8" fmla="*/ 1318519 h 1318520"/>
                  <a:gd name="connsiteX9" fmla="*/ 1554139 w 1817867"/>
                  <a:gd name="connsiteY9" fmla="*/ 1318519 h 1318520"/>
                  <a:gd name="connsiteX10" fmla="*/ 1817867 w 1817867"/>
                  <a:gd name="connsiteY10" fmla="*/ 139977 h 1318520"/>
                  <a:gd name="connsiteX11" fmla="*/ 1681103 w 1817867"/>
                  <a:gd name="connsiteY11" fmla="*/ 5 h 1318520"/>
                  <a:gd name="connsiteX12" fmla="*/ 1168903 w 1817867"/>
                  <a:gd name="connsiteY12" fmla="*/ 5 h 1318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1817867" h="1318520">
                    <a:moveTo>
                      <a:pt x="1168903" y="0"/>
                    </a:moveTo>
                    <a:lnTo>
                      <a:pt x="1168897" y="5"/>
                    </a:lnTo>
                    <a:lnTo>
                      <a:pt x="1164494" y="5"/>
                    </a:lnTo>
                    <a:lnTo>
                      <a:pt x="1163518" y="4367"/>
                    </a:lnTo>
                    <a:lnTo>
                      <a:pt x="941742" y="184223"/>
                    </a:lnTo>
                    <a:lnTo>
                      <a:pt x="240301" y="184223"/>
                    </a:lnTo>
                    <a:lnTo>
                      <a:pt x="0" y="1318520"/>
                    </a:lnTo>
                    <a:lnTo>
                      <a:pt x="1498589" y="1318520"/>
                    </a:lnTo>
                    <a:lnTo>
                      <a:pt x="1498589" y="1318519"/>
                    </a:lnTo>
                    <a:lnTo>
                      <a:pt x="1554139" y="1318519"/>
                    </a:lnTo>
                    <a:lnTo>
                      <a:pt x="1817867" y="139977"/>
                    </a:lnTo>
                    <a:lnTo>
                      <a:pt x="1681103" y="5"/>
                    </a:lnTo>
                    <a:lnTo>
                      <a:pt x="1168903" y="5"/>
                    </a:lnTo>
                    <a:close/>
                  </a:path>
                </a:pathLst>
              </a:custGeom>
              <a:solidFill>
                <a:srgbClr val="0070C0">
                  <a:lumMod val="75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5" name="Rectangle 26">
                <a:extLst>
                  <a:ext uri="{FF2B5EF4-FFF2-40B4-BE49-F238E27FC236}">
                    <a16:creationId xmlns:a16="http://schemas.microsoft.com/office/drawing/2014/main" id="{00000000-0008-0000-0000-00000F000000}"/>
                  </a:ext>
                </a:extLst>
              </xdr:cNvPr>
              <xdr:cNvSpPr/>
            </xdr:nvSpPr>
            <xdr:spPr>
              <a:xfrm>
                <a:off x="4398229" y="3111690"/>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6" name="Rectangle 27">
                <a:extLst>
                  <a:ext uri="{FF2B5EF4-FFF2-40B4-BE49-F238E27FC236}">
                    <a16:creationId xmlns:a16="http://schemas.microsoft.com/office/drawing/2014/main" id="{00000000-0008-0000-0000-000010000000}"/>
                  </a:ext>
                </a:extLst>
              </xdr:cNvPr>
              <xdr:cNvSpPr/>
            </xdr:nvSpPr>
            <xdr:spPr>
              <a:xfrm rot="335292">
                <a:off x="4468035" y="3042682"/>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7" name="Rectangle 28">
                <a:extLst>
                  <a:ext uri="{FF2B5EF4-FFF2-40B4-BE49-F238E27FC236}">
                    <a16:creationId xmlns:a16="http://schemas.microsoft.com/office/drawing/2014/main" id="{00000000-0008-0000-0000-000011000000}"/>
                  </a:ext>
                </a:extLst>
              </xdr:cNvPr>
              <xdr:cNvSpPr/>
            </xdr:nvSpPr>
            <xdr:spPr>
              <a:xfrm rot="775497">
                <a:off x="4540330" y="2965048"/>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8" name="Forme libre : forme 23">
                <a:extLst>
                  <a:ext uri="{FF2B5EF4-FFF2-40B4-BE49-F238E27FC236}">
                    <a16:creationId xmlns:a16="http://schemas.microsoft.com/office/drawing/2014/main" id="{00000000-0008-0000-0000-000012000000}"/>
                  </a:ext>
                </a:extLst>
              </xdr:cNvPr>
              <xdr:cNvSpPr/>
            </xdr:nvSpPr>
            <xdr:spPr>
              <a:xfrm>
                <a:off x="4398229" y="2838375"/>
                <a:ext cx="1849189" cy="1232263"/>
              </a:xfrm>
              <a:custGeom>
                <a:avLst/>
                <a:gdLst>
                  <a:gd name="connsiteX0" fmla="*/ 1168903 w 1849189"/>
                  <a:gd name="connsiteY0" fmla="*/ 0 h 1232263"/>
                  <a:gd name="connsiteX1" fmla="*/ 1168903 w 1849189"/>
                  <a:gd name="connsiteY1" fmla="*/ 4 h 1232263"/>
                  <a:gd name="connsiteX2" fmla="*/ 1849189 w 1849189"/>
                  <a:gd name="connsiteY2" fmla="*/ 4 h 1232263"/>
                  <a:gd name="connsiteX3" fmla="*/ 1554139 w 1849189"/>
                  <a:gd name="connsiteY3" fmla="*/ 1232262 h 1232263"/>
                  <a:gd name="connsiteX4" fmla="*/ 1514310 w 1849189"/>
                  <a:gd name="connsiteY4" fmla="*/ 1232262 h 1232263"/>
                  <a:gd name="connsiteX5" fmla="*/ 1514310 w 1849189"/>
                  <a:gd name="connsiteY5" fmla="*/ 1232263 h 1232263"/>
                  <a:gd name="connsiteX6" fmla="*/ 0 w 1849189"/>
                  <a:gd name="connsiteY6" fmla="*/ 1232263 h 1232263"/>
                  <a:gd name="connsiteX7" fmla="*/ 224580 w 1849189"/>
                  <a:gd name="connsiteY7" fmla="*/ 172171 h 1232263"/>
                  <a:gd name="connsiteX8" fmla="*/ 1123271 w 1849189"/>
                  <a:gd name="connsiteY8" fmla="*/ 172171 h 1232263"/>
                  <a:gd name="connsiteX9" fmla="*/ 1123271 w 1849189"/>
                  <a:gd name="connsiteY9" fmla="*/ 172170 h 1232263"/>
                  <a:gd name="connsiteX10" fmla="*/ 941742 w 1849189"/>
                  <a:gd name="connsiteY10" fmla="*/ 172170 h 1232263"/>
                  <a:gd name="connsiteX11" fmla="*/ 1163518 w 1849189"/>
                  <a:gd name="connsiteY11" fmla="*/ 4082 h 1232263"/>
                  <a:gd name="connsiteX12" fmla="*/ 1164494 w 1849189"/>
                  <a:gd name="connsiteY12" fmla="*/ 4 h 1232263"/>
                  <a:gd name="connsiteX13" fmla="*/ 1168898 w 1849189"/>
                  <a:gd name="connsiteY13" fmla="*/ 4 h 123226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1849189" h="1232263">
                    <a:moveTo>
                      <a:pt x="1168903" y="0"/>
                    </a:moveTo>
                    <a:lnTo>
                      <a:pt x="1168903" y="4"/>
                    </a:lnTo>
                    <a:lnTo>
                      <a:pt x="1849189" y="4"/>
                    </a:lnTo>
                    <a:lnTo>
                      <a:pt x="1554139" y="1232262"/>
                    </a:lnTo>
                    <a:lnTo>
                      <a:pt x="1514310" y="1232262"/>
                    </a:lnTo>
                    <a:lnTo>
                      <a:pt x="1514310" y="1232263"/>
                    </a:lnTo>
                    <a:lnTo>
                      <a:pt x="0" y="1232263"/>
                    </a:lnTo>
                    <a:lnTo>
                      <a:pt x="224580" y="172171"/>
                    </a:lnTo>
                    <a:lnTo>
                      <a:pt x="1123271" y="172171"/>
                    </a:lnTo>
                    <a:lnTo>
                      <a:pt x="1123271" y="172170"/>
                    </a:lnTo>
                    <a:lnTo>
                      <a:pt x="941742" y="172170"/>
                    </a:lnTo>
                    <a:lnTo>
                      <a:pt x="1163518" y="4082"/>
                    </a:lnTo>
                    <a:lnTo>
                      <a:pt x="1164494" y="4"/>
                    </a:lnTo>
                    <a:lnTo>
                      <a:pt x="1168898" y="4"/>
                    </a:lnTo>
                    <a:close/>
                  </a:path>
                </a:pathLst>
              </a:custGeom>
              <a:solidFill>
                <a:srgbClr val="0070C0"/>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4400" b="0" i="0" u="none" strike="noStrike" kern="1200" cap="none" spc="0" normalizeH="0" baseline="0">
                  <a:ln>
                    <a:noFill/>
                  </a:ln>
                  <a:solidFill>
                    <a:prstClr val="white"/>
                  </a:solidFill>
                  <a:effectLst/>
                  <a:uLnTx/>
                  <a:uFillTx/>
                  <a:latin typeface="Calibri"/>
                </a:endParaRPr>
              </a:p>
            </xdr:txBody>
          </xdr:sp>
          <xdr:sp macro="" textlink="">
            <xdr:nvSpPr>
              <xdr:cNvPr id="19" name="Forme libre : forme 25">
                <a:extLst>
                  <a:ext uri="{FF2B5EF4-FFF2-40B4-BE49-F238E27FC236}">
                    <a16:creationId xmlns:a16="http://schemas.microsoft.com/office/drawing/2014/main" id="{00000000-0008-0000-0000-000013000000}"/>
                  </a:ext>
                </a:extLst>
              </xdr:cNvPr>
              <xdr:cNvSpPr/>
            </xdr:nvSpPr>
            <xdr:spPr>
              <a:xfrm>
                <a:off x="4398229" y="3713721"/>
                <a:ext cx="1635329" cy="356915"/>
              </a:xfrm>
              <a:custGeom>
                <a:avLst/>
                <a:gdLst>
                  <a:gd name="connsiteX0" fmla="*/ 1639597 w 1639597"/>
                  <a:gd name="connsiteY0" fmla="*/ 0 h 356915"/>
                  <a:gd name="connsiteX1" fmla="*/ 1554137 w 1639597"/>
                  <a:gd name="connsiteY1" fmla="*/ 356915 h 356915"/>
                  <a:gd name="connsiteX2" fmla="*/ 0 w 1639597"/>
                  <a:gd name="connsiteY2" fmla="*/ 356915 h 356915"/>
                </a:gdLst>
                <a:ahLst/>
                <a:cxnLst>
                  <a:cxn ang="0">
                    <a:pos x="connsiteX0" y="connsiteY0"/>
                  </a:cxn>
                  <a:cxn ang="0">
                    <a:pos x="connsiteX1" y="connsiteY1"/>
                  </a:cxn>
                  <a:cxn ang="0">
                    <a:pos x="connsiteX2" y="connsiteY2"/>
                  </a:cxn>
                </a:cxnLst>
                <a:rect l="l" t="t" r="r" b="b"/>
                <a:pathLst>
                  <a:path w="1639597" h="356915">
                    <a:moveTo>
                      <a:pt x="1639597" y="0"/>
                    </a:moveTo>
                    <a:lnTo>
                      <a:pt x="1554137" y="356915"/>
                    </a:lnTo>
                    <a:lnTo>
                      <a:pt x="0" y="356915"/>
                    </a:lnTo>
                    <a:close/>
                  </a:path>
                </a:pathLst>
              </a:custGeom>
              <a:solidFill>
                <a:srgbClr val="0070C0">
                  <a:lumMod val="75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grpSp>
        <xdr:sp macro="" textlink="$E$16">
          <xdr:nvSpPr>
            <xdr:cNvPr id="3" name="CuadroTexto 2">
              <a:extLst>
                <a:ext uri="{FF2B5EF4-FFF2-40B4-BE49-F238E27FC236}">
                  <a16:creationId xmlns:a16="http://schemas.microsoft.com/office/drawing/2014/main" id="{00000000-0008-0000-0000-000003000000}"/>
                </a:ext>
              </a:extLst>
            </xdr:cNvPr>
            <xdr:cNvSpPr txBox="1"/>
          </xdr:nvSpPr>
          <xdr:spPr>
            <a:xfrm>
              <a:off x="4505324" y="1476375"/>
              <a:ext cx="882292"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6EF0FB91-C022-4C31-A8AC-40B2C5C3AF2C}" type="TxLink">
                <a:rPr lang="en-US" sz="3400" b="1" i="0" u="none" strike="noStrike">
                  <a:solidFill>
                    <a:schemeClr val="bg1"/>
                  </a:solidFill>
                  <a:latin typeface="Calibri"/>
                  <a:cs typeface="Calibri"/>
                </a:rPr>
                <a:pPr algn="ctr"/>
                <a:t>18</a:t>
              </a:fld>
              <a:endParaRPr lang="es-CO" sz="3400" b="1">
                <a:solidFill>
                  <a:schemeClr val="bg1"/>
                </a:solidFill>
              </a:endParaRPr>
            </a:p>
          </xdr:txBody>
        </xdr:sp>
      </xdr:grpSp>
      <xdr:sp macro="" textlink="">
        <xdr:nvSpPr>
          <xdr:cNvPr id="23" name="CuadroTexto 22">
            <a:extLst>
              <a:ext uri="{FF2B5EF4-FFF2-40B4-BE49-F238E27FC236}">
                <a16:creationId xmlns:a16="http://schemas.microsoft.com/office/drawing/2014/main" id="{00000000-0008-0000-0000-000017000000}"/>
              </a:ext>
            </a:extLst>
          </xdr:cNvPr>
          <xdr:cNvSpPr txBox="1"/>
        </xdr:nvSpPr>
        <xdr:spPr>
          <a:xfrm>
            <a:off x="3829049" y="1981201"/>
            <a:ext cx="2343151"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800" b="1">
                <a:solidFill>
                  <a:sysClr val="windowText" lastClr="000000"/>
                </a:solidFill>
              </a:rPr>
              <a:t>Contratos Suscritos</a:t>
            </a:r>
            <a:endParaRPr lang="es-CO" sz="900" b="1">
              <a:solidFill>
                <a:sysClr val="windowText" lastClr="000000"/>
              </a:solidFill>
            </a:endParaRPr>
          </a:p>
        </xdr:txBody>
      </xdr:sp>
    </xdr:grpSp>
    <xdr:clientData/>
  </xdr:twoCellAnchor>
  <xdr:twoCellAnchor>
    <xdr:from>
      <xdr:col>5</xdr:col>
      <xdr:colOff>3771899</xdr:colOff>
      <xdr:row>4</xdr:row>
      <xdr:rowOff>19049</xdr:rowOff>
    </xdr:from>
    <xdr:to>
      <xdr:col>7</xdr:col>
      <xdr:colOff>6978</xdr:colOff>
      <xdr:row>7</xdr:row>
      <xdr:rowOff>76199</xdr:rowOff>
    </xdr:to>
    <xdr:grpSp>
      <xdr:nvGrpSpPr>
        <xdr:cNvPr id="25" name="Grupo 24">
          <a:extLst>
            <a:ext uri="{FF2B5EF4-FFF2-40B4-BE49-F238E27FC236}">
              <a16:creationId xmlns:a16="http://schemas.microsoft.com/office/drawing/2014/main" id="{00000000-0008-0000-0000-000019000000}"/>
            </a:ext>
          </a:extLst>
        </xdr:cNvPr>
        <xdr:cNvGrpSpPr/>
      </xdr:nvGrpSpPr>
      <xdr:grpSpPr>
        <a:xfrm>
          <a:off x="8229599" y="1228724"/>
          <a:ext cx="1302379" cy="628650"/>
          <a:chOff x="6524625" y="1409699"/>
          <a:chExt cx="1416679" cy="628650"/>
        </a:xfrm>
      </xdr:grpSpPr>
      <xdr:pic>
        <xdr:nvPicPr>
          <xdr:cNvPr id="26" name="Imagen 25" descr="Patela en guijarro como variación anatómica: reporte de ...">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10000" b="90000" l="10000" r="90000"/>
                    </a14:imgEffect>
                  </a14:imgLayer>
                </a14:imgProps>
              </a:ext>
              <a:ext uri="{28A0092B-C50C-407E-A947-70E740481C1C}">
                <a14:useLocalDpi xmlns:a14="http://schemas.microsoft.com/office/drawing/2010/main" val="0"/>
              </a:ext>
            </a:extLst>
          </a:blip>
          <a:stretch>
            <a:fillRect/>
          </a:stretch>
        </xdr:blipFill>
        <xdr:spPr>
          <a:xfrm>
            <a:off x="7277100" y="1695450"/>
            <a:ext cx="664204" cy="342899"/>
          </a:xfrm>
          <a:prstGeom prst="rect">
            <a:avLst/>
          </a:prstGeom>
          <a:ln>
            <a:noFill/>
          </a:ln>
          <a:effectLst>
            <a:outerShdw blurRad="190500" algn="tl" rotWithShape="0">
              <a:srgbClr val="000000">
                <a:alpha val="70000"/>
              </a:srgbClr>
            </a:outerShdw>
          </a:effectLst>
        </xdr:spPr>
      </xdr:pic>
      <xdr:sp macro="" textlink="">
        <xdr:nvSpPr>
          <xdr:cNvPr id="24" name="CuadroTexto 23">
            <a:extLst>
              <a:ext uri="{FF2B5EF4-FFF2-40B4-BE49-F238E27FC236}">
                <a16:creationId xmlns:a16="http://schemas.microsoft.com/office/drawing/2014/main" id="{00000000-0008-0000-0000-000018000000}"/>
              </a:ext>
            </a:extLst>
          </xdr:cNvPr>
          <xdr:cNvSpPr txBox="1"/>
        </xdr:nvSpPr>
        <xdr:spPr>
          <a:xfrm>
            <a:off x="6524625" y="1409699"/>
            <a:ext cx="1381125" cy="60007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900"/>
              <a:t>Fuente:</a:t>
            </a:r>
            <a:r>
              <a:rPr lang="es-CO" sz="900" baseline="0"/>
              <a:t> www.datos.gov.co / BogData</a:t>
            </a:r>
            <a:endParaRPr lang="es-CO" sz="900"/>
          </a:p>
        </xdr:txBody>
      </xdr:sp>
    </xdr:grpSp>
    <xdr:clientData/>
  </xdr:twoCellAnchor>
  <xdr:twoCellAnchor>
    <xdr:from>
      <xdr:col>5</xdr:col>
      <xdr:colOff>3219449</xdr:colOff>
      <xdr:row>7</xdr:row>
      <xdr:rowOff>85725</xdr:rowOff>
    </xdr:from>
    <xdr:to>
      <xdr:col>6</xdr:col>
      <xdr:colOff>1228723</xdr:colOff>
      <xdr:row>9</xdr:row>
      <xdr:rowOff>114300</xdr:rowOff>
    </xdr:to>
    <xdr:grpSp>
      <xdr:nvGrpSpPr>
        <xdr:cNvPr id="43" name="Grupo 42">
          <a:extLst>
            <a:ext uri="{FF2B5EF4-FFF2-40B4-BE49-F238E27FC236}">
              <a16:creationId xmlns:a16="http://schemas.microsoft.com/office/drawing/2014/main" id="{00000000-0008-0000-0000-00002B000000}"/>
            </a:ext>
          </a:extLst>
        </xdr:cNvPr>
        <xdr:cNvGrpSpPr/>
      </xdr:nvGrpSpPr>
      <xdr:grpSpPr>
        <a:xfrm>
          <a:off x="7677149" y="1866900"/>
          <a:ext cx="1838324" cy="409575"/>
          <a:chOff x="6705600" y="2047875"/>
          <a:chExt cx="1167190" cy="295275"/>
        </a:xfrm>
      </xdr:grpSpPr>
      <xdr:grpSp>
        <xdr:nvGrpSpPr>
          <xdr:cNvPr id="37" name="POWER_USER_ID_ICONS_Clipboard3">
            <a:extLst>
              <a:ext uri="{FF2B5EF4-FFF2-40B4-BE49-F238E27FC236}">
                <a16:creationId xmlns:a16="http://schemas.microsoft.com/office/drawing/2014/main" id="{00000000-0008-0000-0000-000025000000}"/>
              </a:ext>
            </a:extLst>
          </xdr:cNvPr>
          <xdr:cNvGrpSpPr>
            <a:grpSpLocks noChangeAspect="1"/>
          </xdr:cNvGrpSpPr>
        </xdr:nvGrpSpPr>
        <xdr:grpSpPr bwMode="auto">
          <a:xfrm>
            <a:off x="6705600" y="2047875"/>
            <a:ext cx="217506" cy="290231"/>
            <a:chOff x="63" y="9"/>
            <a:chExt cx="326" cy="435"/>
          </a:xfrm>
          <a:solidFill>
            <a:srgbClr val="505046"/>
          </a:solidFill>
        </xdr:grpSpPr>
        <xdr:sp macro="" textlink="">
          <xdr:nvSpPr>
            <xdr:cNvPr id="38" name="POWER_USER_ID_ICONS_Clipboard3">
              <a:extLst>
                <a:ext uri="{FF2B5EF4-FFF2-40B4-BE49-F238E27FC236}">
                  <a16:creationId xmlns:a16="http://schemas.microsoft.com/office/drawing/2014/main" id="{00000000-0008-0000-0000-000026000000}"/>
                </a:ext>
              </a:extLst>
            </xdr:cNvPr>
            <xdr:cNvSpPr>
              <a:spLocks noEditPoints="1"/>
            </xdr:cNvSpPr>
          </xdr:nvSpPr>
          <xdr:spPr bwMode="auto">
            <a:xfrm>
              <a:off x="63" y="9"/>
              <a:ext cx="326" cy="435"/>
            </a:xfrm>
            <a:custGeom>
              <a:avLst/>
              <a:gdLst>
                <a:gd name="T0" fmla="*/ 206 w 225"/>
                <a:gd name="T1" fmla="*/ 24 h 299"/>
                <a:gd name="T2" fmla="*/ 175 w 225"/>
                <a:gd name="T3" fmla="*/ 24 h 299"/>
                <a:gd name="T4" fmla="*/ 172 w 225"/>
                <a:gd name="T5" fmla="*/ 25 h 299"/>
                <a:gd name="T6" fmla="*/ 150 w 225"/>
                <a:gd name="T7" fmla="*/ 12 h 299"/>
                <a:gd name="T8" fmla="*/ 129 w 225"/>
                <a:gd name="T9" fmla="*/ 12 h 299"/>
                <a:gd name="T10" fmla="*/ 112 w 225"/>
                <a:gd name="T11" fmla="*/ 0 h 299"/>
                <a:gd name="T12" fmla="*/ 95 w 225"/>
                <a:gd name="T13" fmla="*/ 12 h 299"/>
                <a:gd name="T14" fmla="*/ 74 w 225"/>
                <a:gd name="T15" fmla="*/ 12 h 299"/>
                <a:gd name="T16" fmla="*/ 52 w 225"/>
                <a:gd name="T17" fmla="*/ 25 h 299"/>
                <a:gd name="T18" fmla="*/ 50 w 225"/>
                <a:gd name="T19" fmla="*/ 24 h 299"/>
                <a:gd name="T20" fmla="*/ 18 w 225"/>
                <a:gd name="T21" fmla="*/ 24 h 299"/>
                <a:gd name="T22" fmla="*/ 0 w 225"/>
                <a:gd name="T23" fmla="*/ 43 h 299"/>
                <a:gd name="T24" fmla="*/ 0 w 225"/>
                <a:gd name="T25" fmla="*/ 280 h 299"/>
                <a:gd name="T26" fmla="*/ 18 w 225"/>
                <a:gd name="T27" fmla="*/ 299 h 299"/>
                <a:gd name="T28" fmla="*/ 206 w 225"/>
                <a:gd name="T29" fmla="*/ 299 h 299"/>
                <a:gd name="T30" fmla="*/ 225 w 225"/>
                <a:gd name="T31" fmla="*/ 280 h 299"/>
                <a:gd name="T32" fmla="*/ 225 w 225"/>
                <a:gd name="T33" fmla="*/ 43 h 299"/>
                <a:gd name="T34" fmla="*/ 206 w 225"/>
                <a:gd name="T35" fmla="*/ 24 h 299"/>
                <a:gd name="T36" fmla="*/ 62 w 225"/>
                <a:gd name="T37" fmla="*/ 36 h 299"/>
                <a:gd name="T38" fmla="*/ 74 w 225"/>
                <a:gd name="T39" fmla="*/ 24 h 299"/>
                <a:gd name="T40" fmla="*/ 100 w 225"/>
                <a:gd name="T41" fmla="*/ 24 h 299"/>
                <a:gd name="T42" fmla="*/ 100 w 225"/>
                <a:gd name="T43" fmla="*/ 24 h 299"/>
                <a:gd name="T44" fmla="*/ 100 w 225"/>
                <a:gd name="T45" fmla="*/ 24 h 299"/>
                <a:gd name="T46" fmla="*/ 107 w 225"/>
                <a:gd name="T47" fmla="*/ 18 h 299"/>
                <a:gd name="T48" fmla="*/ 112 w 225"/>
                <a:gd name="T49" fmla="*/ 12 h 299"/>
                <a:gd name="T50" fmla="*/ 117 w 225"/>
                <a:gd name="T51" fmla="*/ 18 h 299"/>
                <a:gd name="T52" fmla="*/ 124 w 225"/>
                <a:gd name="T53" fmla="*/ 24 h 299"/>
                <a:gd name="T54" fmla="*/ 124 w 225"/>
                <a:gd name="T55" fmla="*/ 24 h 299"/>
                <a:gd name="T56" fmla="*/ 124 w 225"/>
                <a:gd name="T57" fmla="*/ 24 h 299"/>
                <a:gd name="T58" fmla="*/ 150 w 225"/>
                <a:gd name="T59" fmla="*/ 24 h 299"/>
                <a:gd name="T60" fmla="*/ 162 w 225"/>
                <a:gd name="T61" fmla="*/ 36 h 299"/>
                <a:gd name="T62" fmla="*/ 162 w 225"/>
                <a:gd name="T63" fmla="*/ 49 h 299"/>
                <a:gd name="T64" fmla="*/ 62 w 225"/>
                <a:gd name="T65" fmla="*/ 49 h 299"/>
                <a:gd name="T66" fmla="*/ 62 w 225"/>
                <a:gd name="T67" fmla="*/ 36 h 299"/>
                <a:gd name="T68" fmla="*/ 212 w 225"/>
                <a:gd name="T69" fmla="*/ 280 h 299"/>
                <a:gd name="T70" fmla="*/ 206 w 225"/>
                <a:gd name="T71" fmla="*/ 287 h 299"/>
                <a:gd name="T72" fmla="*/ 18 w 225"/>
                <a:gd name="T73" fmla="*/ 287 h 299"/>
                <a:gd name="T74" fmla="*/ 12 w 225"/>
                <a:gd name="T75" fmla="*/ 280 h 299"/>
                <a:gd name="T76" fmla="*/ 12 w 225"/>
                <a:gd name="T77" fmla="*/ 43 h 299"/>
                <a:gd name="T78" fmla="*/ 18 w 225"/>
                <a:gd name="T79" fmla="*/ 37 h 299"/>
                <a:gd name="T80" fmla="*/ 50 w 225"/>
                <a:gd name="T81" fmla="*/ 37 h 299"/>
                <a:gd name="T82" fmla="*/ 50 w 225"/>
                <a:gd name="T83" fmla="*/ 55 h 299"/>
                <a:gd name="T84" fmla="*/ 56 w 225"/>
                <a:gd name="T85" fmla="*/ 62 h 299"/>
                <a:gd name="T86" fmla="*/ 168 w 225"/>
                <a:gd name="T87" fmla="*/ 62 h 299"/>
                <a:gd name="T88" fmla="*/ 175 w 225"/>
                <a:gd name="T89" fmla="*/ 55 h 299"/>
                <a:gd name="T90" fmla="*/ 175 w 225"/>
                <a:gd name="T91" fmla="*/ 37 h 299"/>
                <a:gd name="T92" fmla="*/ 206 w 225"/>
                <a:gd name="T93" fmla="*/ 37 h 299"/>
                <a:gd name="T94" fmla="*/ 212 w 225"/>
                <a:gd name="T95" fmla="*/ 43 h 299"/>
                <a:gd name="T96" fmla="*/ 212 w 225"/>
                <a:gd name="T97" fmla="*/ 280 h 2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225" h="299">
                  <a:moveTo>
                    <a:pt x="206" y="24"/>
                  </a:moveTo>
                  <a:lnTo>
                    <a:pt x="175" y="24"/>
                  </a:lnTo>
                  <a:cubicBezTo>
                    <a:pt x="173" y="24"/>
                    <a:pt x="173" y="24"/>
                    <a:pt x="172" y="25"/>
                  </a:cubicBezTo>
                  <a:cubicBezTo>
                    <a:pt x="168" y="17"/>
                    <a:pt x="159" y="12"/>
                    <a:pt x="150" y="12"/>
                  </a:cubicBezTo>
                  <a:lnTo>
                    <a:pt x="129" y="12"/>
                  </a:lnTo>
                  <a:cubicBezTo>
                    <a:pt x="126" y="5"/>
                    <a:pt x="120" y="0"/>
                    <a:pt x="112" y="0"/>
                  </a:cubicBezTo>
                  <a:cubicBezTo>
                    <a:pt x="104" y="0"/>
                    <a:pt x="98" y="5"/>
                    <a:pt x="95" y="12"/>
                  </a:cubicBezTo>
                  <a:lnTo>
                    <a:pt x="74" y="12"/>
                  </a:lnTo>
                  <a:cubicBezTo>
                    <a:pt x="65" y="12"/>
                    <a:pt x="56" y="17"/>
                    <a:pt x="52" y="25"/>
                  </a:cubicBezTo>
                  <a:cubicBezTo>
                    <a:pt x="51" y="24"/>
                    <a:pt x="51" y="24"/>
                    <a:pt x="50" y="24"/>
                  </a:cubicBezTo>
                  <a:lnTo>
                    <a:pt x="18" y="24"/>
                  </a:lnTo>
                  <a:cubicBezTo>
                    <a:pt x="8" y="24"/>
                    <a:pt x="0" y="32"/>
                    <a:pt x="0" y="43"/>
                  </a:cubicBezTo>
                  <a:lnTo>
                    <a:pt x="0" y="280"/>
                  </a:lnTo>
                  <a:cubicBezTo>
                    <a:pt x="0" y="291"/>
                    <a:pt x="8" y="299"/>
                    <a:pt x="18" y="299"/>
                  </a:cubicBezTo>
                  <a:lnTo>
                    <a:pt x="206" y="299"/>
                  </a:lnTo>
                  <a:cubicBezTo>
                    <a:pt x="216" y="299"/>
                    <a:pt x="225" y="291"/>
                    <a:pt x="225" y="280"/>
                  </a:cubicBezTo>
                  <a:lnTo>
                    <a:pt x="225" y="43"/>
                  </a:lnTo>
                  <a:cubicBezTo>
                    <a:pt x="225" y="32"/>
                    <a:pt x="216" y="24"/>
                    <a:pt x="206" y="24"/>
                  </a:cubicBezTo>
                  <a:close/>
                  <a:moveTo>
                    <a:pt x="62" y="36"/>
                  </a:moveTo>
                  <a:cubicBezTo>
                    <a:pt x="62" y="29"/>
                    <a:pt x="67" y="24"/>
                    <a:pt x="74" y="24"/>
                  </a:cubicBezTo>
                  <a:lnTo>
                    <a:pt x="100" y="24"/>
                  </a:lnTo>
                  <a:lnTo>
                    <a:pt x="100" y="24"/>
                  </a:lnTo>
                  <a:lnTo>
                    <a:pt x="100" y="24"/>
                  </a:lnTo>
                  <a:cubicBezTo>
                    <a:pt x="104" y="24"/>
                    <a:pt x="107" y="21"/>
                    <a:pt x="107" y="18"/>
                  </a:cubicBezTo>
                  <a:cubicBezTo>
                    <a:pt x="107" y="15"/>
                    <a:pt x="109" y="12"/>
                    <a:pt x="112" y="12"/>
                  </a:cubicBezTo>
                  <a:cubicBezTo>
                    <a:pt x="115" y="12"/>
                    <a:pt x="117" y="15"/>
                    <a:pt x="117" y="18"/>
                  </a:cubicBezTo>
                  <a:cubicBezTo>
                    <a:pt x="117" y="21"/>
                    <a:pt x="120" y="24"/>
                    <a:pt x="124" y="24"/>
                  </a:cubicBezTo>
                  <a:lnTo>
                    <a:pt x="124" y="24"/>
                  </a:lnTo>
                  <a:lnTo>
                    <a:pt x="124" y="24"/>
                  </a:lnTo>
                  <a:lnTo>
                    <a:pt x="150" y="24"/>
                  </a:lnTo>
                  <a:cubicBezTo>
                    <a:pt x="157" y="24"/>
                    <a:pt x="162" y="29"/>
                    <a:pt x="162" y="36"/>
                  </a:cubicBezTo>
                  <a:lnTo>
                    <a:pt x="162" y="49"/>
                  </a:lnTo>
                  <a:lnTo>
                    <a:pt x="62" y="49"/>
                  </a:lnTo>
                  <a:lnTo>
                    <a:pt x="62" y="36"/>
                  </a:lnTo>
                  <a:close/>
                  <a:moveTo>
                    <a:pt x="212" y="280"/>
                  </a:moveTo>
                  <a:cubicBezTo>
                    <a:pt x="212" y="284"/>
                    <a:pt x="209" y="287"/>
                    <a:pt x="206" y="287"/>
                  </a:cubicBezTo>
                  <a:lnTo>
                    <a:pt x="18" y="287"/>
                  </a:lnTo>
                  <a:cubicBezTo>
                    <a:pt x="15" y="287"/>
                    <a:pt x="12" y="284"/>
                    <a:pt x="12" y="280"/>
                  </a:cubicBezTo>
                  <a:lnTo>
                    <a:pt x="12" y="43"/>
                  </a:lnTo>
                  <a:cubicBezTo>
                    <a:pt x="12" y="39"/>
                    <a:pt x="15" y="37"/>
                    <a:pt x="18" y="37"/>
                  </a:cubicBezTo>
                  <a:lnTo>
                    <a:pt x="50" y="37"/>
                  </a:lnTo>
                  <a:lnTo>
                    <a:pt x="50" y="55"/>
                  </a:lnTo>
                  <a:cubicBezTo>
                    <a:pt x="50" y="59"/>
                    <a:pt x="52" y="62"/>
                    <a:pt x="56" y="62"/>
                  </a:cubicBezTo>
                  <a:lnTo>
                    <a:pt x="168" y="62"/>
                  </a:lnTo>
                  <a:cubicBezTo>
                    <a:pt x="172" y="62"/>
                    <a:pt x="175" y="59"/>
                    <a:pt x="175" y="55"/>
                  </a:cubicBezTo>
                  <a:lnTo>
                    <a:pt x="175" y="37"/>
                  </a:lnTo>
                  <a:lnTo>
                    <a:pt x="206" y="37"/>
                  </a:lnTo>
                  <a:cubicBezTo>
                    <a:pt x="209" y="37"/>
                    <a:pt x="212" y="39"/>
                    <a:pt x="212" y="43"/>
                  </a:cubicBezTo>
                  <a:lnTo>
                    <a:pt x="212" y="280"/>
                  </a:ln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39" name="POWER_USER_ID_ICONS_Clipboard3">
              <a:extLst>
                <a:ext uri="{FF2B5EF4-FFF2-40B4-BE49-F238E27FC236}">
                  <a16:creationId xmlns:a16="http://schemas.microsoft.com/office/drawing/2014/main" id="{00000000-0008-0000-0000-000027000000}"/>
                </a:ext>
              </a:extLst>
            </xdr:cNvPr>
            <xdr:cNvSpPr>
              <a:spLocks/>
            </xdr:cNvSpPr>
          </xdr:nvSpPr>
          <xdr:spPr bwMode="auto">
            <a:xfrm>
              <a:off x="125" y="245"/>
              <a:ext cx="201" cy="17"/>
            </a:xfrm>
            <a:custGeom>
              <a:avLst/>
              <a:gdLst>
                <a:gd name="T0" fmla="*/ 132 w 138"/>
                <a:gd name="T1" fmla="*/ 12 h 12"/>
                <a:gd name="T2" fmla="*/ 7 w 138"/>
                <a:gd name="T3" fmla="*/ 12 h 12"/>
                <a:gd name="T4" fmla="*/ 0 w 138"/>
                <a:gd name="T5" fmla="*/ 6 h 12"/>
                <a:gd name="T6" fmla="*/ 7 w 138"/>
                <a:gd name="T7" fmla="*/ 0 h 12"/>
                <a:gd name="T8" fmla="*/ 132 w 138"/>
                <a:gd name="T9" fmla="*/ 0 h 12"/>
                <a:gd name="T10" fmla="*/ 138 w 138"/>
                <a:gd name="T11" fmla="*/ 6 h 12"/>
                <a:gd name="T12" fmla="*/ 132 w 138"/>
                <a:gd name="T13" fmla="*/ 12 h 12"/>
              </a:gdLst>
              <a:ahLst/>
              <a:cxnLst>
                <a:cxn ang="0">
                  <a:pos x="T0" y="T1"/>
                </a:cxn>
                <a:cxn ang="0">
                  <a:pos x="T2" y="T3"/>
                </a:cxn>
                <a:cxn ang="0">
                  <a:pos x="T4" y="T5"/>
                </a:cxn>
                <a:cxn ang="0">
                  <a:pos x="T6" y="T7"/>
                </a:cxn>
                <a:cxn ang="0">
                  <a:pos x="T8" y="T9"/>
                </a:cxn>
                <a:cxn ang="0">
                  <a:pos x="T10" y="T11"/>
                </a:cxn>
                <a:cxn ang="0">
                  <a:pos x="T12" y="T13"/>
                </a:cxn>
              </a:cxnLst>
              <a:rect l="0" t="0" r="r" b="b"/>
              <a:pathLst>
                <a:path w="138" h="12">
                  <a:moveTo>
                    <a:pt x="132" y="12"/>
                  </a:moveTo>
                  <a:lnTo>
                    <a:pt x="7" y="12"/>
                  </a:lnTo>
                  <a:cubicBezTo>
                    <a:pt x="3" y="12"/>
                    <a:pt x="0" y="9"/>
                    <a:pt x="0" y="6"/>
                  </a:cubicBezTo>
                  <a:cubicBezTo>
                    <a:pt x="0" y="2"/>
                    <a:pt x="3" y="0"/>
                    <a:pt x="7" y="0"/>
                  </a:cubicBezTo>
                  <a:lnTo>
                    <a:pt x="132" y="0"/>
                  </a:lnTo>
                  <a:cubicBezTo>
                    <a:pt x="135" y="0"/>
                    <a:pt x="138" y="2"/>
                    <a:pt x="138" y="6"/>
                  </a:cubicBezTo>
                  <a:cubicBezTo>
                    <a:pt x="138" y="9"/>
                    <a:pt x="135" y="12"/>
                    <a:pt x="132" y="12"/>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40" name="POWER_USER_ID_ICONS_Clipboard3">
              <a:extLst>
                <a:ext uri="{FF2B5EF4-FFF2-40B4-BE49-F238E27FC236}">
                  <a16:creationId xmlns:a16="http://schemas.microsoft.com/office/drawing/2014/main" id="{00000000-0008-0000-0000-000028000000}"/>
                </a:ext>
              </a:extLst>
            </xdr:cNvPr>
            <xdr:cNvSpPr>
              <a:spLocks/>
            </xdr:cNvSpPr>
          </xdr:nvSpPr>
          <xdr:spPr bwMode="auto">
            <a:xfrm>
              <a:off x="125" y="299"/>
              <a:ext cx="201" cy="19"/>
            </a:xfrm>
            <a:custGeom>
              <a:avLst/>
              <a:gdLst>
                <a:gd name="T0" fmla="*/ 132 w 138"/>
                <a:gd name="T1" fmla="*/ 13 h 13"/>
                <a:gd name="T2" fmla="*/ 7 w 138"/>
                <a:gd name="T3" fmla="*/ 13 h 13"/>
                <a:gd name="T4" fmla="*/ 0 w 138"/>
                <a:gd name="T5" fmla="*/ 6 h 13"/>
                <a:gd name="T6" fmla="*/ 7 w 138"/>
                <a:gd name="T7" fmla="*/ 0 h 13"/>
                <a:gd name="T8" fmla="*/ 132 w 138"/>
                <a:gd name="T9" fmla="*/ 0 h 13"/>
                <a:gd name="T10" fmla="*/ 138 w 138"/>
                <a:gd name="T11" fmla="*/ 6 h 13"/>
                <a:gd name="T12" fmla="*/ 132 w 138"/>
                <a:gd name="T13" fmla="*/ 13 h 13"/>
              </a:gdLst>
              <a:ahLst/>
              <a:cxnLst>
                <a:cxn ang="0">
                  <a:pos x="T0" y="T1"/>
                </a:cxn>
                <a:cxn ang="0">
                  <a:pos x="T2" y="T3"/>
                </a:cxn>
                <a:cxn ang="0">
                  <a:pos x="T4" y="T5"/>
                </a:cxn>
                <a:cxn ang="0">
                  <a:pos x="T6" y="T7"/>
                </a:cxn>
                <a:cxn ang="0">
                  <a:pos x="T8" y="T9"/>
                </a:cxn>
                <a:cxn ang="0">
                  <a:pos x="T10" y="T11"/>
                </a:cxn>
                <a:cxn ang="0">
                  <a:pos x="T12" y="T13"/>
                </a:cxn>
              </a:cxnLst>
              <a:rect l="0" t="0" r="r" b="b"/>
              <a:pathLst>
                <a:path w="138" h="13">
                  <a:moveTo>
                    <a:pt x="132" y="13"/>
                  </a:moveTo>
                  <a:lnTo>
                    <a:pt x="7" y="13"/>
                  </a:lnTo>
                  <a:cubicBezTo>
                    <a:pt x="3" y="13"/>
                    <a:pt x="0" y="10"/>
                    <a:pt x="0" y="6"/>
                  </a:cubicBezTo>
                  <a:cubicBezTo>
                    <a:pt x="0" y="3"/>
                    <a:pt x="3" y="0"/>
                    <a:pt x="7" y="0"/>
                  </a:cubicBezTo>
                  <a:lnTo>
                    <a:pt x="132" y="0"/>
                  </a:lnTo>
                  <a:cubicBezTo>
                    <a:pt x="135" y="0"/>
                    <a:pt x="138" y="3"/>
                    <a:pt x="138" y="6"/>
                  </a:cubicBezTo>
                  <a:cubicBezTo>
                    <a:pt x="138" y="10"/>
                    <a:pt x="135" y="13"/>
                    <a:pt x="132" y="13"/>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41" name="POWER_USER_ID_ICONS_Clipboard3">
              <a:extLst>
                <a:ext uri="{FF2B5EF4-FFF2-40B4-BE49-F238E27FC236}">
                  <a16:creationId xmlns:a16="http://schemas.microsoft.com/office/drawing/2014/main" id="{00000000-0008-0000-0000-000029000000}"/>
                </a:ext>
              </a:extLst>
            </xdr:cNvPr>
            <xdr:cNvSpPr>
              <a:spLocks/>
            </xdr:cNvSpPr>
          </xdr:nvSpPr>
          <xdr:spPr bwMode="auto">
            <a:xfrm>
              <a:off x="125" y="354"/>
              <a:ext cx="109" cy="17"/>
            </a:xfrm>
            <a:custGeom>
              <a:avLst/>
              <a:gdLst>
                <a:gd name="T0" fmla="*/ 69 w 75"/>
                <a:gd name="T1" fmla="*/ 12 h 12"/>
                <a:gd name="T2" fmla="*/ 7 w 75"/>
                <a:gd name="T3" fmla="*/ 12 h 12"/>
                <a:gd name="T4" fmla="*/ 0 w 75"/>
                <a:gd name="T5" fmla="*/ 6 h 12"/>
                <a:gd name="T6" fmla="*/ 7 w 75"/>
                <a:gd name="T7" fmla="*/ 0 h 12"/>
                <a:gd name="T8" fmla="*/ 69 w 75"/>
                <a:gd name="T9" fmla="*/ 0 h 12"/>
                <a:gd name="T10" fmla="*/ 75 w 75"/>
                <a:gd name="T11" fmla="*/ 6 h 12"/>
                <a:gd name="T12" fmla="*/ 69 w 75"/>
                <a:gd name="T13" fmla="*/ 12 h 12"/>
              </a:gdLst>
              <a:ahLst/>
              <a:cxnLst>
                <a:cxn ang="0">
                  <a:pos x="T0" y="T1"/>
                </a:cxn>
                <a:cxn ang="0">
                  <a:pos x="T2" y="T3"/>
                </a:cxn>
                <a:cxn ang="0">
                  <a:pos x="T4" y="T5"/>
                </a:cxn>
                <a:cxn ang="0">
                  <a:pos x="T6" y="T7"/>
                </a:cxn>
                <a:cxn ang="0">
                  <a:pos x="T8" y="T9"/>
                </a:cxn>
                <a:cxn ang="0">
                  <a:pos x="T10" y="T11"/>
                </a:cxn>
                <a:cxn ang="0">
                  <a:pos x="T12" y="T13"/>
                </a:cxn>
              </a:cxnLst>
              <a:rect l="0" t="0" r="r" b="b"/>
              <a:pathLst>
                <a:path w="75" h="12">
                  <a:moveTo>
                    <a:pt x="69" y="12"/>
                  </a:moveTo>
                  <a:lnTo>
                    <a:pt x="7" y="12"/>
                  </a:lnTo>
                  <a:cubicBezTo>
                    <a:pt x="3" y="12"/>
                    <a:pt x="0" y="9"/>
                    <a:pt x="0" y="6"/>
                  </a:cubicBezTo>
                  <a:cubicBezTo>
                    <a:pt x="0" y="2"/>
                    <a:pt x="3" y="0"/>
                    <a:pt x="7" y="0"/>
                  </a:cubicBezTo>
                  <a:lnTo>
                    <a:pt x="69" y="0"/>
                  </a:lnTo>
                  <a:cubicBezTo>
                    <a:pt x="72" y="0"/>
                    <a:pt x="75" y="2"/>
                    <a:pt x="75" y="6"/>
                  </a:cubicBezTo>
                  <a:cubicBezTo>
                    <a:pt x="75" y="9"/>
                    <a:pt x="72" y="12"/>
                    <a:pt x="69" y="12"/>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grpSp>
      <xdr:sp macro="" textlink="">
        <xdr:nvSpPr>
          <xdr:cNvPr id="42" name="CuadroTexto 41">
            <a:extLst>
              <a:ext uri="{FF2B5EF4-FFF2-40B4-BE49-F238E27FC236}">
                <a16:creationId xmlns:a16="http://schemas.microsoft.com/office/drawing/2014/main" id="{00000000-0008-0000-0000-00002A000000}"/>
              </a:ext>
            </a:extLst>
          </xdr:cNvPr>
          <xdr:cNvSpPr txBox="1"/>
        </xdr:nvSpPr>
        <xdr:spPr>
          <a:xfrm>
            <a:off x="6886575" y="2095500"/>
            <a:ext cx="98621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800"/>
              <a:t>Corte:</a:t>
            </a:r>
            <a:r>
              <a:rPr lang="es-CO" sz="800" baseline="0"/>
              <a:t> 01/11/2023 - 30/11/2023</a:t>
            </a:r>
            <a:endParaRPr lang="es-CO" sz="8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1</xdr:row>
      <xdr:rowOff>57151</xdr:rowOff>
    </xdr:from>
    <xdr:to>
      <xdr:col>2</xdr:col>
      <xdr:colOff>352425</xdr:colOff>
      <xdr:row>1</xdr:row>
      <xdr:rowOff>504825</xdr:rowOff>
    </xdr:to>
    <xdr:pic>
      <xdr:nvPicPr>
        <xdr:cNvPr id="2" name="Imagen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0" y="247651"/>
          <a:ext cx="1333500" cy="447674"/>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ector" refreshedDate="45266.992909490742" createdVersion="6" refreshedVersion="6" minRefreshableVersion="3" recordCount="18" xr:uid="{00000000-000A-0000-FFFF-FFFF0E000000}">
  <cacheSource type="worksheet">
    <worksheetSource name="Contratos"/>
  </cacheSource>
  <cacheFields count="24">
    <cacheField name="VIGENCIA" numFmtId="0">
      <sharedItems containsSemiMixedTypes="0" containsString="0" containsNumber="1" containsInteger="1" minValue="2023" maxValue="2023"/>
    </cacheField>
    <cacheField name="NÚMERO CONTRATO" numFmtId="0">
      <sharedItems containsSemiMixedTypes="0" containsString="0" containsNumber="1" containsInteger="1" minValue="230915" maxValue="230933"/>
    </cacheField>
    <cacheField name="PORTAL CONTRATACIÓN" numFmtId="0">
      <sharedItems count="4">
        <s v="SECOP-II"/>
        <e v="#N/A" u="1"/>
        <s v="TVEC" u="1"/>
        <s v="SECOP_II" u="1"/>
      </sharedItems>
    </cacheField>
    <cacheField name="Link SECOP" numFmtId="0">
      <sharedItems/>
    </cacheField>
    <cacheField name="NÚMERO DE CONSTANCIA SECOP" numFmtId="0">
      <sharedItems/>
    </cacheField>
    <cacheField name="PROCESO SELECCIÓN" numFmtId="0">
      <sharedItems count="15">
        <s v="Directa Prestacion Servicios Profesionales y Apoyo a la Gestión"/>
        <s v="Concurso de Méritos Abierto"/>
        <s v="Selección Abreviada - Subasta Inversa"/>
        <s v="Mínima Cuantía"/>
        <s v="Selección Abreviada - Menor Cuantía"/>
        <s v="Régimen Especial - Régimen Especial"/>
        <s v="Operaciones Conexas de Crédito Público" u="1"/>
        <s v="Contratación directa" u="1"/>
        <s v="Licitación Pública" u="1"/>
        <s v="Contratación Directa (con ofertas)" u="1"/>
        <s v="Directa Otras Causales" u="1"/>
        <s v="Operación de Crédito Público" u="1"/>
        <s v="Selección abreviada subasta inversa" u="1"/>
        <s v="Mínima Cuantía - Grandes Superficies" u="1"/>
        <s v="Selección Abreviada - Acuerdo Marco" u="1"/>
      </sharedItems>
    </cacheField>
    <cacheField name="CLASE CONTRATO" numFmtId="0">
      <sharedItems/>
    </cacheField>
    <cacheField name="NOMBRE UNIDAD EJECUTORA" numFmtId="0">
      <sharedItems count="12">
        <s v="0111-04 - Fondo Cuenta Concejo de Bogotá,D.C."/>
        <s v="0111-01 - Secretaría Distrital de Hacienda"/>
        <s v="No aplica"/>
        <s v="0111-03 - Crédito Público" u="1"/>
        <s v="0111-03 -Dirección Crédito Público" u="1"/>
        <s v="0111-04" u="1"/>
        <s v="0111-04 - Fondo Cuenta Concejo de Bogotá" u="1"/>
        <s v="0111-04 - Fondo Cuenta Concejo de Bogotá, D.C." u="1"/>
        <s v="0111-01" u="1"/>
        <s v="0111-03 - Secretaría Distrital de Hacienda" u="1"/>
        <s v="0111-03" u="1"/>
        <s v="0111-01 - Secretaría Distrital de Salud" u="1"/>
      </sharedItems>
    </cacheField>
    <cacheField name="DEPENDENCIA DESTINO" numFmtId="0">
      <sharedItems/>
    </cacheField>
    <cacheField name="OBJETO" numFmtId="0">
      <sharedItems longText="1"/>
    </cacheField>
    <cacheField name="TIPO GASTO" numFmtId="0">
      <sharedItems containsBlank="1" count="4">
        <s v="Inversión"/>
        <s v="Funcionamiento"/>
        <s v="No Aplica"/>
        <m u="1"/>
      </sharedItems>
    </cacheField>
    <cacheField name="TEMA GASTO/INVERSION" numFmtId="0">
      <sharedItems/>
    </cacheField>
    <cacheField name="NATURALEZA CONTRATISTA" numFmtId="0">
      <sharedItems count="2">
        <s v="Persona Natural"/>
        <s v="Persona Jurídica"/>
      </sharedItems>
    </cacheField>
    <cacheField name="IDENTIFICACIÓN CONTRATISTA" numFmtId="0">
      <sharedItems containsSemiMixedTypes="0" containsString="0" containsNumber="1" containsInteger="1" minValue="53068599" maxValue="1010247198"/>
    </cacheField>
    <cacheField name="RAZÓN SOCIAL" numFmtId="0">
      <sharedItems/>
    </cacheField>
    <cacheField name="VALOR INICIAL" numFmtId="164">
      <sharedItems containsSemiMixedTypes="0" containsString="0" containsNumber="1" containsInteger="1" minValue="0" maxValue="895200000"/>
    </cacheField>
    <cacheField name="OBSERVACIONES VALOR" numFmtId="0">
      <sharedItems/>
    </cacheField>
    <cacheField name="FORMA DE PAGO" numFmtId="0">
      <sharedItems/>
    </cacheField>
    <cacheField name="PLAZO INICIAL" numFmtId="0">
      <sharedItems/>
    </cacheField>
    <cacheField name="OTRO PLAZO" numFmtId="0">
      <sharedItems/>
    </cacheField>
    <cacheField name="FECHA SUSCRIPCIÓN CONTRATO" numFmtId="14">
      <sharedItems containsSemiMixedTypes="0" containsNonDate="0" containsDate="1" containsString="0" minDate="2023-11-01T00:00:00" maxDate="2023-11-30T00:00:00"/>
    </cacheField>
    <cacheField name="FECHALEGALIZACIONCONTRATO" numFmtId="14">
      <sharedItems containsDate="1" containsMixedTypes="1" minDate="2023-11-08T00:00:00" maxDate="2023-12-02T00:00:00"/>
    </cacheField>
    <cacheField name="FECHA REAL INICIO CONTRATO" numFmtId="14">
      <sharedItems containsDate="1" containsMixedTypes="1" minDate="2023-11-16T00:00:00" maxDate="2023-11-17T00:00:00"/>
    </cacheField>
    <cacheField name="FECHA DE TERMINACION PLANEADA" numFmtId="14">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8">
  <r>
    <n v="2023"/>
    <n v="230921"/>
    <x v="0"/>
    <s v="https://community.secop.gov.co/Public/Tendering/OpportunityDetail/Index?noticeUID=CO1.NTC.4880613&amp;isFromPublicArea=True&amp;isModal=true&amp;asPopupView=true"/>
    <s v="SDH-CD-0192-2023"/>
    <x v="0"/>
    <s v="Prestación Servicios Profesionales"/>
    <x v="0"/>
    <s v="FONDO CUENTA CONCEJO DE BOGOTA, D.C."/>
    <s v="Prestar los servicios profesionales para articulación con los despachosde los Honorables Concejales, Secretaría General y Comisiones paralevantamiento de la información relevante de las gestiones adelantadasbajo el liderazgo de las Mesas Directivas del periodo constitucional2020 - 2023"/>
    <x v="0"/>
    <s v="Prestación De Servicios"/>
    <x v="0"/>
    <n v="93386019"/>
    <s v="JAVIER  GUTIERREZ MARTINEZ"/>
    <n v="17272500"/>
    <s v="Incluido el Impuesto al Valor Agregado -IVA-, cuando a ello hubierelugar y demás impuestos, tasas, contribuciones de carácter nacional y/odistrital legales, costos directos e indirectos"/>
    <s v="Con el informe y certificación del supervisor"/>
    <s v="3  Mes(es)  15  Día(s)"/>
    <s v="Contados a partir de la orden de ejecución, previa aprobación de lagarantía única y el registro presupuestal."/>
    <d v="2023-11-15T00:00:00"/>
    <d v="2023-11-16T00:00:00"/>
    <s v="16/11/2023"/>
    <s v="02/03/2024"/>
  </r>
  <r>
    <n v="2023"/>
    <n v="230925"/>
    <x v="0"/>
    <s v="https://community.secop.gov.co/Public/Tendering/OpportunityDetail/Index?noticeUID=CO1.NTC.5002037&amp;isFromPublicArea=True&amp;isModal=true&amp;asPopupView=true"/>
    <s v="SDH-CMA-0004-2023"/>
    <x v="1"/>
    <s v="Consultoría"/>
    <x v="1"/>
    <s v="SUBD. ADMINISTRATIVA Y FINANCIERA"/>
    <s v="Realizar la consultoría de vulnerabilidad sísmica de la sede Cra 32, dela torre B, así como la elaboración del anteproyecto de rampa de accesoal edificio torre A y levantamiento topográfico del complejo CAD,enmarcado en el fortalecimiento de la infraestructura de la SHD y elCAD."/>
    <x v="0"/>
    <s v="Otro"/>
    <x v="1"/>
    <n v="901770691"/>
    <s v="CONSORCIO VULNERABILIDAD SDHT"/>
    <n v="196159800"/>
    <s v="Incluido el Impuesto al Valor Agregado -IVA-, cuando a ello hubierelugar y demás impuestos, tasas, contribuciones de carácter nacional y/odistrital legales, costos directos e indirectos"/>
    <s v="Con el informe y certificación del supervisor"/>
    <s v="4  Mes(es)"/>
    <s v="Contados a partir de la orden de ejecución, previa aprobación de lagarantía única y el registro presupuestal."/>
    <d v="2023-11-14T00:00:00"/>
    <d v="2023-11-21T00:00:00"/>
    <s v="22/11/2023"/>
    <s v="22/03/2024"/>
  </r>
  <r>
    <n v="2023"/>
    <n v="230917"/>
    <x v="0"/>
    <s v="https://community.secop.gov.co/Public/Tendering/OpportunityDetail/Index?noticeUID=CO1.NTC.5010859&amp;isFromPublicArea=True&amp;isModal=true&amp;asPopupView=true"/>
    <s v="SDH-SIE-0019-2023"/>
    <x v="2"/>
    <s v="Compraventa"/>
    <x v="1"/>
    <s v="SUBD. INFRAESTRUCTURA TIC"/>
    <s v="Adquisición de equipos activos de conectividad para la SecretaríaDistrital de Hacienda, de conformidad con lo establecido en el pliego decondiciones de la Subasta Inversa Electrónica No. SDH-SIE-0019-2023 y lapropuesta presentada por el contratista."/>
    <x v="0"/>
    <s v="Otro"/>
    <x v="1"/>
    <n v="830073329"/>
    <s v="IKUSI REDES COLOMBIA, S.A.S."/>
    <n v="704240000"/>
    <s v="Incluido el Impuesto al Valor Agregado -IVA-, cuando a ello hubierelugar y demás impuestos, tasas, contribuciones de carácter nacional y/odistrital legales, costos directos e indirectos"/>
    <s v="Con el informe y certificación del supervisor"/>
    <s v="12  Mes(es)"/>
    <s v="Contados a partir de la orden de ejecución, previa aprobación de lagarantía única y el registro presupuestal."/>
    <d v="2023-11-03T00:00:00"/>
    <d v="2023-11-09T00:00:00"/>
    <s v="10/11/2023"/>
    <s v="10/11/2024"/>
  </r>
  <r>
    <n v="2023"/>
    <n v="230930"/>
    <x v="0"/>
    <s v="https://community.secop.gov.co/Public/Tendering/OpportunityDetail/Index?noticeUID=CO1.NTC.5118392&amp;isFromPublicArea=True&amp;isModal=False"/>
    <s v="SDH-SMINC-0078-2023"/>
    <x v="3"/>
    <s v="Prestación de Servicios"/>
    <x v="0"/>
    <s v="FONDO CUENTA CONCEJO DE BOGOTA, D.C."/>
    <s v="Realizar el mantenimiento de los jardines verticales de la sedeprincipal del Concejo de Bogotá D.C., suministro e instalación del sistema de protección anti caídas."/>
    <x v="1"/>
    <s v="Prestación De Servicios"/>
    <x v="1"/>
    <n v="900361140"/>
    <s v="ARQUITECTURA MAS VERDE S.A.S"/>
    <n v="10588177"/>
    <s v="Incluido el Impuesto al Valor Agregado -IVA-, cuando a ello hubierelugar y demás impuestos, tasas, contribuciones de carácter nacional y/odistrital legales, costos directos e indirectos"/>
    <s v="Con el informe y certificación del supervisor"/>
    <s v="4  Mes(es)"/>
    <s v="Contados a partir de la orden de ejecución, previa aprobación de lagarantía única y el registro presupuestal."/>
    <d v="2023-11-23T00:00:00"/>
    <d v="2023-11-30T00:00:00"/>
    <s v="00/00/0000"/>
    <s v="00/00/0000"/>
  </r>
  <r>
    <n v="2023"/>
    <n v="230931"/>
    <x v="0"/>
    <s v="https://community.secop.gov.co/Public/Tendering/OpportunityDetail/Index?noticeUID=CO1.NTC.5113141&amp;isFromPublicArea=True&amp;isModal=False"/>
    <s v="SDH-SMINC-0075-2023"/>
    <x v="3"/>
    <s v="Compraventa"/>
    <x v="0"/>
    <s v="FONDO CUENTA CONCEJO DE BOGOTA, D.C."/>
    <s v="Suministro de Elementos de Protección Personal para los servidores delConcejo de Bogotá D.C."/>
    <x v="1"/>
    <s v="Otro"/>
    <x v="1"/>
    <n v="860051227"/>
    <s v="INGENIERIA CONTRA INCENDIO Y SEGURIDAD I NDUSTRIAL INCOLDEXT SAS"/>
    <n v="36062236"/>
    <s v="Incluido el Impuesto al Valor Agregado -IVA-, cuando a ello hubierelugar y demás impuestos, tasas, contribuciones de carácter nacional y/odistrital legales, costos directos e indirectos"/>
    <s v="Con el informe y certificación del supervisor"/>
    <s v="2  Mes(es)"/>
    <s v="Contados a partir de la orden de ejecución, previa aprobación de lagarantía única y el registro presupuestal."/>
    <d v="2023-11-27T00:00:00"/>
    <d v="2023-11-30T00:00:00"/>
    <s v="00/00/0000"/>
    <s v="00/00/0000"/>
  </r>
  <r>
    <n v="2023"/>
    <n v="230915"/>
    <x v="0"/>
    <s v="https://community.secop.gov.co/Public/Tendering/OpportunityDetail/Index?noticeUID=CO1.NTC.4987561&amp;isFromPublicArea=True&amp;isModal=true&amp;asPopupView=true"/>
    <s v="SDH-SAMC-0010-2023"/>
    <x v="4"/>
    <s v="Prestación de Servicios"/>
    <x v="1"/>
    <s v="SUBD. ADMINISTRATIVA Y FINANCIERA"/>
    <s v="Realizar el remplazo del piso existente en los accesos al edificio CADtorre a y adecuaciones de las recepciones occidental y oriental deledificio CAD de acuerdo con la norma ntc 6047."/>
    <x v="0"/>
    <s v="Otro"/>
    <x v="1"/>
    <n v="900246243"/>
    <s v="VERTICAL DISEÑO S.A.S"/>
    <n v="205147105"/>
    <s v="Incluido el Impuesto al Valor Agregado -IVA-, cuando a ello hubierelugar y demás impuestos, tasas, contribuciones de carácter nacional y/odistrital legales, costos directos e indirectos"/>
    <s v="Con el informe y certificación del supervisor"/>
    <s v="4  Mes(es)"/>
    <s v="Contados a partir de la orden de ejecución, previa aprobación de lagarantía única y el registro presupuestal."/>
    <d v="2023-11-01T00:00:00"/>
    <d v="2023-11-08T00:00:00"/>
    <s v="28/11/2023"/>
    <s v="28/03/2024"/>
  </r>
  <r>
    <n v="2023"/>
    <n v="230933"/>
    <x v="0"/>
    <s v="https://community.secop.gov.co/Public/Tendering/OpportunityDetail/Index?noticeUID=CO1.NTC.5147979&amp;isFromPublicArea=True&amp;isModal=False"/>
    <s v="SDH-SMINC-0079-2023"/>
    <x v="3"/>
    <s v="Prestación de Servicios"/>
    <x v="1"/>
    <s v="SUBD. INFRAESTRUCTURA TIC"/>
    <s v="Prestar servicios de mantenimiento y mejoras a las sedes electrónicasexterna e intranet de la Secretaría Distrital de Hacienda desarrolladosen Drupal, angular en su versión existente y toda su infraestructura deservicio."/>
    <x v="1"/>
    <s v="Tecnología"/>
    <x v="1"/>
    <n v="900162407"/>
    <s v="SEED EM S A S"/>
    <n v="99233142"/>
    <s v="Incluido el Impuesto al Valor Agregado -IVA-, cuando a ello hubierelugar y demás impuestos, tasas, contribuciones de carácter nacional y/odistrital legales, costos directos e indirectos"/>
    <s v="Con el informe y certificación del supervisor"/>
    <s v="12  Mes(es)"/>
    <s v="Contados a partir de la orden de ejecución, previa aprobación de lagarantía única y el registro presupuestal."/>
    <d v="2023-11-28T00:00:00"/>
    <s v="00/00/0000"/>
    <s v="00/00/0000"/>
    <s v="00/00/0000"/>
  </r>
  <r>
    <n v="2023"/>
    <n v="230924"/>
    <x v="0"/>
    <s v="https://community.secop.gov.co/Public/Tendering/OpportunityDetail/Index?noticeUID=CO1.NTC.5171988&amp;isFromPublicArea=True&amp;isModal=true&amp;asPopupView=true"/>
    <s v="SDH-CD-0221-2023"/>
    <x v="0"/>
    <s v="Prestación Servicios Profesionales"/>
    <x v="1"/>
    <s v="DESPACHO DIR. INFORMATICA Y TECNOLOGIA"/>
    <s v="Prestar los servicios profesionales a la Secretaria Distrital deHacienda, para realizar un dictamen pericial sobre el proyecto Bogdata"/>
    <x v="0"/>
    <s v="Prestación De Servicios"/>
    <x v="1"/>
    <n v="900666572"/>
    <s v="RSM COLOMBIA BPO &amp; CONSULTING SAS"/>
    <n v="196350000"/>
    <s v="Incluido el Impuesto al Valor Agregado -IVA-, cuando a ello hubierelugar y demás impuestos, tasas, contribuciones de carácter nacional y/odistrital legales, costos directos e indirectos"/>
    <s v="Con el informe y certificación del supervisor"/>
    <s v="2  Mes(es)"/>
    <s v="Contados a partir de la orden de ejecución, previa aprobación de lagarantía única y el registro presupuestal."/>
    <d v="2023-11-14T00:00:00"/>
    <d v="2023-11-22T00:00:00"/>
    <s v="22/11/2023"/>
    <s v="22/01/2024"/>
  </r>
  <r>
    <n v="2023"/>
    <n v="230919"/>
    <x v="0"/>
    <s v="https://community.secop.gov.co/Public/Tendering/OpportunityDetail/Index?noticeUID=CO1.NTC.5033307&amp;isFromPublicArea=True&amp;isModal=true&amp;asPopupView=true"/>
    <s v="SDH-SIE-0020-2023"/>
    <x v="2"/>
    <s v="Prestación de Servicios"/>
    <x v="0"/>
    <s v="FONDO CUENTA CONCEJO DE BOGOTA, D.C."/>
    <s v="Fortalecimiento de la infraestructura tecnológica de seguridadperimetral enfocado a ciberseguridad para el Concejo de Bogotá D.C."/>
    <x v="0"/>
    <s v="Tecnología"/>
    <x v="1"/>
    <n v="900390198"/>
    <s v="WEXLER S.A.S"/>
    <n v="895200000"/>
    <s v="Incluido el Impuesto al Valor Agregado -IVA-, cuando a ello hubierelugar y demás impuestos, tasas, contribuciones de carácter nacional y/odistrital legales, costos directos e indirectos"/>
    <s v="Con el informe y certificación del supervisor"/>
    <s v="12  Mes(es)"/>
    <s v="Contados a partir de la orden de ejecución, previa aprobación de lagarantía única y el registro presupuestal."/>
    <d v="2023-11-07T00:00:00"/>
    <d v="2023-11-16T00:00:00"/>
    <s v="16/11/2023"/>
    <s v="15/11/2024"/>
  </r>
  <r>
    <n v="2023"/>
    <n v="230932"/>
    <x v="0"/>
    <s v="https://community.secop.gov.co/Public/Tendering/OpportunityDetail/Index?noticeUID=CO1.NTC.5242991&amp;isFromPublicArea=True&amp;isModal=False"/>
    <s v="SDH-CD-0224-2023"/>
    <x v="0"/>
    <s v="Prestación Servicios Profesionales"/>
    <x v="0"/>
    <s v="FONDO CUENTA CONCEJO DE BOGOTA, D.C."/>
    <s v="Prestar servicios profesionales para la ejecución de las funciones acargo de las Comisiones Permanentes de la Corporación, relativas altrámite de los proyectos de acuerdo que correspondan a cada una de estassegún sus competencias normativas"/>
    <x v="1"/>
    <s v="Prestación De Servicios"/>
    <x v="0"/>
    <n v="1010247198"/>
    <s v="LIZ BRIGITTE RODRIGUEZ BECERRA"/>
    <n v="6514000"/>
    <s v="Incluido el Impuesto al Valor Agregado -IVA-, cuando a ello hubierelugar y demás impuestos, tasas, contribuciones de carácter nacional y/odistrital legales, costos directos e indirectos"/>
    <s v="Con el informe y certificación del supervisor"/>
    <s v="2  Mes(es)"/>
    <s v="Contados a partir de la orden de ejecución, previa aprobación de lagarantía única y el registro presupuestal."/>
    <d v="2023-11-29T00:00:00"/>
    <d v="2023-12-01T00:00:00"/>
    <s v="00/00/0000"/>
    <s v="00/00/0000"/>
  </r>
  <r>
    <n v="2023"/>
    <n v="230923"/>
    <x v="0"/>
    <s v="https://community.secop.gov.co/Public/Tendering/OpportunityDetail/Index?noticeUID=CO1.NTC.5101689&amp;isFromPublicArea=True&amp;isModal=true&amp;asPopupView=true"/>
    <s v="SDH-SMINC-0077-2023"/>
    <x v="3"/>
    <s v="Prestación de Servicios"/>
    <x v="0"/>
    <s v="FONDO CUENTA CONCEJO DE BOGOTA, D.C."/>
    <s v="Prestar servicios de mantenimiento para los tanques de almacenamiento yequipos de bombeo hidráulico de agua potable residual y aguas negras delConcejo de Bogotá"/>
    <x v="1"/>
    <s v="Prestación De Servicios"/>
    <x v="1"/>
    <n v="900092491"/>
    <s v="GPS ELECTRONICS LTDA"/>
    <n v="8890000"/>
    <s v="Incluido el Impuesto al Valor Agregado -IVA-, cuando a ello hubierelugar y demás impuestos, tasas, contribuciones de carácter nacional y/odistrital legales, costos directos e indirectos"/>
    <s v="Con el informe y certificación del supervisor"/>
    <s v="4  Mes(es)"/>
    <s v="Contados a partir de la orden de ejecución, previa aprobación de lagarantía única y el registro presupuestal."/>
    <d v="2023-11-15T00:00:00"/>
    <d v="2023-11-17T00:00:00"/>
    <s v="23/11/2023"/>
    <s v="23/03/2024"/>
  </r>
  <r>
    <n v="2023"/>
    <n v="230929"/>
    <x v="0"/>
    <s v="https://community.secop.gov.co/Public/Tendering/OpportunityDetail/Index?noticeUID=CO1.NTC.5201490&amp;isFromPublicArea=True&amp;isModal=False"/>
    <s v="SDH-CD-0222-2023"/>
    <x v="0"/>
    <s v="Prestación Servicios Profesionales"/>
    <x v="1"/>
    <s v="SUBD. TALENTO HUMANO"/>
    <s v="Prestar servicios profesionales de apoyo para desarrollar el análisistécnico situacional de los Manuales de Funciones y CompetenciasLaborales de la Secretaria Distrital de Hacienda y la identificación denecesidades de adecuación de estos como insumo esencial frente a laeventual provisión de empleos en la vigencia 2024 que se llevará a caboen coordinación con la Comisión Nacional del Servicio Civil."/>
    <x v="1"/>
    <s v="Prestación De Servicios"/>
    <x v="0"/>
    <n v="53068599"/>
    <s v="SANDRA PILAR BOJACA GUTIERREZ"/>
    <n v="16100000"/>
    <s v="Incluido el Impuesto al Valor Agregado -IVA-, cuando a ello hubierelugar y demás impuestos, tasas, contribuciones de carácter nacional y/odistrital legales, costos directos e indirectos"/>
    <s v="Con el informe y certificación del supervisor"/>
    <s v="2  Mes(es)"/>
    <s v="Contados a partir de la orden de ejecución, previa aprobación de lagarantía única y el registro presupuestal."/>
    <d v="2023-11-20T00:00:00"/>
    <d v="2023-11-21T00:00:00"/>
    <s v="22/11/2023"/>
    <s v="22/01/2024"/>
  </r>
  <r>
    <n v="2023"/>
    <n v="230928"/>
    <x v="0"/>
    <s v="https://community.secop.gov.co/Public/Tendering/OpportunityDetail/Index?noticeUID=CO1.NTC.5101682&amp;isFromPublicArea=True&amp;isModal=False"/>
    <s v="SDH-SMINC-0076-2023"/>
    <x v="3"/>
    <s v="Suministro"/>
    <x v="0"/>
    <s v="FONDO CUENTA CONCEJO DE BOGOTA, D.C."/>
    <s v="Proveer elementos e insumos necesarios para atender los primerosauxilios y dotar los botiquines del Concejo de Bogotá D.C."/>
    <x v="1"/>
    <s v="Medicamentos"/>
    <x v="1"/>
    <n v="900585357"/>
    <s v="S&amp;S SUMINISTROS EMPRESARIALES SAS"/>
    <n v="20234100"/>
    <s v="Incluido el Impuesto al Valor Agregado -IVA-, cuando a ello hubierelugar y demás impuestos, tasas, contribuciones de carácter nacional y/odistrital legales, costos directos e indirectos"/>
    <s v="Con el informe y certificación del supervisor"/>
    <s v="4  Mes(es)"/>
    <s v="Contados a partir de la orden de ejecución, previa aprobación de lagarantía única y el registro presupuestal."/>
    <d v="2023-11-21T00:00:00"/>
    <d v="2023-11-23T00:00:00"/>
    <s v="29/11/2023"/>
    <s v="29/03/2024"/>
  </r>
  <r>
    <n v="2023"/>
    <n v="230916"/>
    <x v="0"/>
    <s v="https://community.secop.gov.co/Public/Tendering/OpportunityDetail/Index?noticeUID=CO1.NTC.5046739&amp;isFromPublicArea=True&amp;isModal=true&amp;asPopupView=true"/>
    <s v="SDH-SMINC-0071-2023"/>
    <x v="3"/>
    <s v="Prestación de Servicios"/>
    <x v="0"/>
    <s v="FONDO CUENTA CONCEJO DE BOGOTA, D.C."/>
    <s v="Prestar servicios de mantenimiento correctivo correspondiente a lareparación y corrección del mobiliario existentes en el Concejo deBogotá con el suministro de repuestos necesarios para su correctofuncionamiento."/>
    <x v="1"/>
    <s v="Prestación De Servicios"/>
    <x v="0"/>
    <n v="79809979"/>
    <s v="EDWIN  PARADA CALVO"/>
    <n v="170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3-11-02T00:00:00"/>
    <d v="2023-11-08T00:00:00"/>
    <s v="09/11/2023"/>
    <s v="09/05/2024"/>
  </r>
  <r>
    <n v="2023"/>
    <n v="230922"/>
    <x v="0"/>
    <s v="https://community.secop.gov.co/Public/Tendering/OpportunityDetail/Index?noticeUID=CO1.NTC.5044579&amp;isFromPublicArea=True&amp;isModal=true&amp;asPopupView=true"/>
    <s v="SDH-SMINC-0073-2023"/>
    <x v="3"/>
    <s v="Suministro"/>
    <x v="1"/>
    <s v="SUBD. TALENTO HUMANO"/>
    <s v="Suministro de elementos e insumos para atender los primeros auxilios ydotar los botiquines y calibración equipos biomedicos de la SecretaríaDistrital de Hacienda."/>
    <x v="1"/>
    <s v="Medicamentos"/>
    <x v="1"/>
    <n v="901701753"/>
    <s v="SERVICOL E INGENIERÍA SAS"/>
    <n v="10199456"/>
    <s v="Incluido el Impuesto al Valor Agregado -IVA-, cuando a ello hubierelugar y demás impuestos, tasas, contribuciones de carácter nacional y/odistrital legales, costos directos e indirectos"/>
    <s v="Con el informe y certificación del supervisor"/>
    <s v="2  Mes(es)"/>
    <s v="Contados a partir de la orden de ejecución, previa aprobación de lagarantía única y el registro presupuestal."/>
    <d v="2023-11-15T00:00:00"/>
    <d v="2023-11-20T00:00:00"/>
    <s v="21/11/2023"/>
    <s v="21/01/2024"/>
  </r>
  <r>
    <n v="2023"/>
    <n v="230920"/>
    <x v="0"/>
    <s v="https://community.secop.gov.co/Public/Tendering/OpportunityDetail/Index?noticeUID=CO1.NTC.5076704&amp;isFromPublicArea=True&amp;isModal=true&amp;asPopupView=true"/>
    <s v="SDH-SMINC-0074-2023"/>
    <x v="3"/>
    <s v="Prestación de Servicios"/>
    <x v="0"/>
    <s v="FONDO CUENTA CONCEJO DE BOGOTA, D.C."/>
    <s v="Prestar servicios de revisión, mantenimiento y recarga de extintores ygabinetes contra incendio con suministro de repuestos y otros elementosde seguridad para el Concejo de Bogotá"/>
    <x v="1"/>
    <s v="Prestación De Servicios"/>
    <x v="1"/>
    <n v="900196281"/>
    <s v="CREATIVE TOOLS S.A.S."/>
    <n v="19646140"/>
    <s v="Incluido el Impuesto al Valor Agregado -IVA-, cuando a ello hubierelugar y demás impuestos, tasas, contribuciones de carácter nacional y/odistrital legales, costos directos e indirectos"/>
    <s v="Con el informe y certificación del supervisor"/>
    <s v="2  Mes(es)"/>
    <s v="Contados a partir de la orden de ejecución, previa aprobación de lagarantía única y el registro presupuestal."/>
    <d v="2023-11-10T00:00:00"/>
    <d v="2023-11-23T00:00:00"/>
    <s v="30/11/2023"/>
    <s v="30/01/2024"/>
  </r>
  <r>
    <n v="2023"/>
    <n v="230918"/>
    <x v="0"/>
    <s v="https://community.secop.gov.co/Public/Tendering/OpportunityDetail/Index?noticeUID=CO1.NTC.5139721&amp;isFromPublicArea=True&amp;isModal=true&amp;asPopupView=true"/>
    <s v="SDH-CD-0216-2023"/>
    <x v="0"/>
    <s v="Prestación Servicios Profesionales"/>
    <x v="1"/>
    <s v="DESPACHO DIR. GESTION CORPORATIVA"/>
    <s v="Prestar servicios profesionales especiaizados a la Dirección de GestiónCorporativa en la revisión de los procesos de nómina de la Entidad conel fin de verificar el cumplimiento de los procedimientosinstitucionales, así como identificar las acciones para la optimizacióndel proceso, en cumplimiento de los requisitos legales asociados al pagode salarios y prestaciones laborales de los funcionarios de laSecretaría Distrital de Hacienda."/>
    <x v="1"/>
    <s v="Prestación De Servicios"/>
    <x v="0"/>
    <n v="55063571"/>
    <s v="LUZ MERY GALVIS NIETO"/>
    <n v="27912000"/>
    <s v="Incluido el Impuesto al Valor Agregado -IVA-, cuando a ello hubierelugar y demás impuestos, tasas, contribuciones de carácter nacional y/odistrital legales, costos directos e indirectos"/>
    <s v="Con el informe y certificación del supervisor"/>
    <s v="3  Mes(es)"/>
    <s v="Contados a partir de la orden de ejecución, previa aprobación de lagarantía única y el registro presupuestal."/>
    <d v="2023-11-03T00:00:00"/>
    <d v="2023-11-08T00:00:00"/>
    <s v="08/11/2023"/>
    <s v="30/01/2024"/>
  </r>
  <r>
    <n v="2023"/>
    <n v="230927"/>
    <x v="0"/>
    <s v="https://community.secop.gov.co/Public/Tendering/OpportunityDetail/Index?noticeUID=CO1.NTC.5039112&amp;isFromPublicArea=True&amp;isModal=true&amp;asPopupView=true"/>
    <s v="SDH-RE-0002-2023"/>
    <x v="5"/>
    <s v="Convenio transferencia y dispersión"/>
    <x v="2"/>
    <s v="DESPACHO TESORERO DISTRITAL"/>
    <s v="El presente Convenio tiene por objeto establecer las condiciones en las que el BANCO prestará a la SDH-DDT los servicios de pago por transferencia electrónica y por otros medios de pago que se describen en el presente Acuerdo, con destino a los diferentes beneficiarios de pagos del Distrito Capital (en adelante “LOS BENEFICIARIOS”). Los servicios aquí previstos implican efectuar traslados de recursos y aprobar o rechazar pagos, de acuerdo con las instrucciones de la SDH-DDT efectuadas a través del portal bancario o por los medios acordados entre las partes, según se describen en la cláusula cuarta del presente Convenio."/>
    <x v="2"/>
    <s v="Otro"/>
    <x v="1"/>
    <n v="890300279"/>
    <s v="BANCO DE OCCIDENTE"/>
    <n v="0"/>
    <s v="No aplica"/>
    <s v="No aplica"/>
    <s v="Indefinido"/>
    <s v="El presente convenio tiene una duración indefinida que, en todo caso, se encuentra atada a la vigencia del contrato de cuenta corriente y sin perjuicio de lo previsto en la cláusula décima segunda."/>
    <d v="2023-11-16T00:00:00"/>
    <d v="2023-11-16T00:00:00"/>
    <d v="2023-11-16T00:00:00"/>
    <s v="00/00/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TablaDinámica2" cacheId="49" applyNumberFormats="0" applyBorderFormats="0" applyFontFormats="0" applyPatternFormats="0" applyAlignmentFormats="0" applyWidthHeightFormats="1" dataCaption="Valores" updatedVersion="6" minRefreshableVersion="3" itemPrintTitles="1" createdVersion="6" indent="0" outline="1" outlineData="1" multipleFieldFilters="0" rowHeaderCaption="Portal Contratación">
  <location ref="C13:D15" firstHeaderRow="1" firstDataRow="1" firstDataCol="1"/>
  <pivotFields count="24">
    <pivotField dataField="1" showAll="0" defaultSubtotal="0"/>
    <pivotField showAll="0" defaultSubtotal="0"/>
    <pivotField axis="axisRow" showAll="0" defaultSubtotal="0">
      <items count="4">
        <item m="1" x="3"/>
        <item m="1" x="2"/>
        <item x="0"/>
        <item m="1" x="1"/>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numFmtId="14" showAll="0" defaultSubtotal="0"/>
    <pivotField numFmtId="14" showAll="0" defaultSubtotal="0"/>
    <pivotField numFmtId="14" showAll="0" defaultSubtotal="0"/>
    <pivotField numFmtId="14" showAll="0" defaultSubtotal="0"/>
  </pivotFields>
  <rowFields count="1">
    <field x="2"/>
  </rowFields>
  <rowItems count="2">
    <i>
      <x v="2"/>
    </i>
    <i t="grand">
      <x/>
    </i>
  </rowItems>
  <colItems count="1">
    <i/>
  </colItems>
  <dataFields count="1">
    <dataField name="No. Contratos/Conv" fld="0" subtotal="count" baseField="0" baseItem="0"/>
  </dataFields>
  <formats count="22">
    <format dxfId="173">
      <pivotArea type="all" dataOnly="0" outline="0" fieldPosition="0"/>
    </format>
    <format dxfId="172">
      <pivotArea outline="0" collapsedLevelsAreSubtotals="1" fieldPosition="0"/>
    </format>
    <format dxfId="171">
      <pivotArea dataOnly="0" labelOnly="1" outline="0" axis="axisValues" fieldPosition="0"/>
    </format>
    <format dxfId="170">
      <pivotArea dataOnly="0" labelOnly="1" grandRow="1" outline="0" fieldPosition="0"/>
    </format>
    <format dxfId="169">
      <pivotArea dataOnly="0" labelOnly="1" outline="0" axis="axisValues" fieldPosition="0"/>
    </format>
    <format dxfId="168">
      <pivotArea dataOnly="0" labelOnly="1" grandRow="1" outline="0" fieldPosition="0"/>
    </format>
    <format dxfId="167">
      <pivotArea type="all" dataOnly="0" outline="0" fieldPosition="0"/>
    </format>
    <format dxfId="166">
      <pivotArea outline="0" collapsedLevelsAreSubtotals="1" fieldPosition="0"/>
    </format>
    <format dxfId="165">
      <pivotArea dataOnly="0" labelOnly="1" outline="0" axis="axisValues" fieldPosition="0"/>
    </format>
    <format dxfId="164">
      <pivotArea dataOnly="0" labelOnly="1" grandRow="1" outline="0" fieldPosition="0"/>
    </format>
    <format dxfId="163">
      <pivotArea dataOnly="0" labelOnly="1" outline="0" axis="axisValues" fieldPosition="0"/>
    </format>
    <format dxfId="162">
      <pivotArea type="all" dataOnly="0" outline="0" fieldPosition="0"/>
    </format>
    <format dxfId="161">
      <pivotArea outline="0" collapsedLevelsAreSubtotals="1" fieldPosition="0"/>
    </format>
    <format dxfId="160">
      <pivotArea dataOnly="0" labelOnly="1" outline="0" axis="axisValues" fieldPosition="0"/>
    </format>
    <format dxfId="159">
      <pivotArea dataOnly="0" labelOnly="1" grandRow="1" outline="0" fieldPosition="0"/>
    </format>
    <format dxfId="158">
      <pivotArea dataOnly="0" labelOnly="1" outline="0" axis="axisValues" fieldPosition="0"/>
    </format>
    <format dxfId="157">
      <pivotArea type="all" dataOnly="0" outline="0" fieldPosition="0"/>
    </format>
    <format dxfId="156">
      <pivotArea outline="0" collapsedLevelsAreSubtotals="1" fieldPosition="0"/>
    </format>
    <format dxfId="155">
      <pivotArea dataOnly="0" labelOnly="1" outline="0" axis="axisValues" fieldPosition="0"/>
    </format>
    <format dxfId="154">
      <pivotArea dataOnly="0" labelOnly="1" grandRow="1" outline="0" fieldPosition="0"/>
    </format>
    <format dxfId="153">
      <pivotArea dataOnly="0" labelOnly="1" outline="0" axis="axisValues" fieldPosition="0"/>
    </format>
    <format dxfId="152">
      <pivotArea dataOnly="0" labelOnly="1" fieldPosition="0">
        <references count="1">
          <reference field="2" count="0"/>
        </references>
      </pivotArea>
    </format>
  </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3000000}" name="TablaDinámica4" cacheId="49" applyNumberFormats="0" applyBorderFormats="0" applyFontFormats="0" applyPatternFormats="0" applyAlignmentFormats="0" applyWidthHeightFormats="1" dataCaption="Valores" updatedVersion="6" minRefreshableVersion="3" itemPrintTitles="1" createdVersion="6" indent="0" outline="1" outlineData="1" multipleFieldFilters="0" rowHeaderCaption="TIPO GASTO">
  <location ref="C20:D24" firstHeaderRow="1" firstDataRow="1" firstDataCol="1"/>
  <pivotFields count="24">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showAll="0" defaultSubtotal="0">
      <items count="4">
        <item x="1"/>
        <item x="0"/>
        <item x="2"/>
        <item m="1" x="3"/>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numFmtId="14" showAll="0" defaultSubtotal="0"/>
    <pivotField numFmtId="14" showAll="0" defaultSubtotal="0"/>
    <pivotField numFmtId="14" showAll="0" defaultSubtotal="0"/>
    <pivotField numFmtId="14" showAll="0" defaultSubtotal="0"/>
  </pivotFields>
  <rowFields count="1">
    <field x="10"/>
  </rowFields>
  <rowItems count="4">
    <i>
      <x/>
    </i>
    <i>
      <x v="1"/>
    </i>
    <i>
      <x v="2"/>
    </i>
    <i t="grand">
      <x/>
    </i>
  </rowItems>
  <colItems count="1">
    <i/>
  </colItems>
  <dataFields count="1">
    <dataField name="No. Contratos/Conv" fld="0" subtotal="count" baseField="0" baseItem="0"/>
  </dataFields>
  <formats count="22">
    <format dxfId="195">
      <pivotArea type="all" dataOnly="0" outline="0" fieldPosition="0"/>
    </format>
    <format dxfId="194">
      <pivotArea outline="0" collapsedLevelsAreSubtotals="1" fieldPosition="0"/>
    </format>
    <format dxfId="193">
      <pivotArea dataOnly="0" labelOnly="1" outline="0" axis="axisValues" fieldPosition="0"/>
    </format>
    <format dxfId="192">
      <pivotArea dataOnly="0" labelOnly="1" grandRow="1" outline="0" fieldPosition="0"/>
    </format>
    <format dxfId="191">
      <pivotArea dataOnly="0" labelOnly="1" outline="0" axis="axisValues" fieldPosition="0"/>
    </format>
    <format dxfId="190">
      <pivotArea dataOnly="0" labelOnly="1" grandRow="1" outline="0" fieldPosition="0"/>
    </format>
    <format dxfId="189">
      <pivotArea type="all" dataOnly="0" outline="0" fieldPosition="0"/>
    </format>
    <format dxfId="188">
      <pivotArea outline="0" collapsedLevelsAreSubtotals="1" fieldPosition="0"/>
    </format>
    <format dxfId="187">
      <pivotArea dataOnly="0" labelOnly="1" outline="0" axis="axisValues" fieldPosition="0"/>
    </format>
    <format dxfId="186">
      <pivotArea dataOnly="0" labelOnly="1" grandRow="1" outline="0" fieldPosition="0"/>
    </format>
    <format dxfId="185">
      <pivotArea dataOnly="0" labelOnly="1" outline="0" axis="axisValues" fieldPosition="0"/>
    </format>
    <format dxfId="184">
      <pivotArea type="all" dataOnly="0" outline="0" fieldPosition="0"/>
    </format>
    <format dxfId="183">
      <pivotArea outline="0" collapsedLevelsAreSubtotals="1" fieldPosition="0"/>
    </format>
    <format dxfId="182">
      <pivotArea dataOnly="0" labelOnly="1" outline="0" axis="axisValues" fieldPosition="0"/>
    </format>
    <format dxfId="181">
      <pivotArea dataOnly="0" labelOnly="1" grandRow="1" outline="0" fieldPosition="0"/>
    </format>
    <format dxfId="180">
      <pivotArea dataOnly="0" labelOnly="1" outline="0" axis="axisValues" fieldPosition="0"/>
    </format>
    <format dxfId="179">
      <pivotArea type="all" dataOnly="0" outline="0" fieldPosition="0"/>
    </format>
    <format dxfId="178">
      <pivotArea outline="0" collapsedLevelsAreSubtotals="1" fieldPosition="0"/>
    </format>
    <format dxfId="177">
      <pivotArea dataOnly="0" labelOnly="1" outline="0" axis="axisValues" fieldPosition="0"/>
    </format>
    <format dxfId="176">
      <pivotArea dataOnly="0" labelOnly="1" grandRow="1" outline="0" fieldPosition="0"/>
    </format>
    <format dxfId="175">
      <pivotArea dataOnly="0" labelOnly="1" outline="0" axis="axisValues" fieldPosition="0"/>
    </format>
    <format dxfId="174">
      <pivotArea dataOnly="0" labelOnly="1" fieldPosition="0">
        <references count="1">
          <reference field="10" count="0"/>
        </references>
      </pivotArea>
    </format>
  </formats>
  <pivotTableStyleInfo name="PivotStyleMedium1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laDinámica1" cacheId="49" applyNumberFormats="0" applyBorderFormats="0" applyFontFormats="0" applyPatternFormats="0" applyAlignmentFormats="0" applyWidthHeightFormats="1" dataCaption="Valores" updatedVersion="6" minRefreshableVersion="3" itemPrintTitles="1" createdVersion="6" indent="0" outline="1" outlineData="1" multipleFieldFilters="0" rowHeaderCaption="NATURALEZA">
  <location ref="C26:D29" firstHeaderRow="1" firstDataRow="1" firstDataCol="1"/>
  <pivotFields count="24">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showAll="0" defaultSubtotal="0">
      <items count="2">
        <item x="1"/>
        <item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numFmtId="14" showAll="0" defaultSubtotal="0"/>
    <pivotField numFmtId="14" showAll="0" defaultSubtotal="0"/>
    <pivotField numFmtId="14" showAll="0" defaultSubtotal="0"/>
    <pivotField numFmtId="14" showAll="0" defaultSubtotal="0"/>
  </pivotFields>
  <rowFields count="1">
    <field x="12"/>
  </rowFields>
  <rowItems count="3">
    <i>
      <x/>
    </i>
    <i>
      <x v="1"/>
    </i>
    <i t="grand">
      <x/>
    </i>
  </rowItems>
  <colItems count="1">
    <i/>
  </colItems>
  <dataFields count="1">
    <dataField name="No. Contratos/Conv" fld="0" subtotal="count" baseField="0" baseItem="0"/>
  </dataFields>
  <formats count="21">
    <format dxfId="216">
      <pivotArea type="all" dataOnly="0" outline="0" fieldPosition="0"/>
    </format>
    <format dxfId="215">
      <pivotArea outline="0" collapsedLevelsAreSubtotals="1" fieldPosition="0"/>
    </format>
    <format dxfId="214">
      <pivotArea dataOnly="0" labelOnly="1" outline="0" axis="axisValues" fieldPosition="0"/>
    </format>
    <format dxfId="213">
      <pivotArea dataOnly="0" labelOnly="1" grandRow="1" outline="0" fieldPosition="0"/>
    </format>
    <format dxfId="212">
      <pivotArea dataOnly="0" labelOnly="1" outline="0" axis="axisValues" fieldPosition="0"/>
    </format>
    <format dxfId="211">
      <pivotArea dataOnly="0" labelOnly="1" grandRow="1" outline="0" fieldPosition="0"/>
    </format>
    <format dxfId="210">
      <pivotArea type="all" dataOnly="0" outline="0" fieldPosition="0"/>
    </format>
    <format dxfId="209">
      <pivotArea outline="0" collapsedLevelsAreSubtotals="1" fieldPosition="0"/>
    </format>
    <format dxfId="208">
      <pivotArea dataOnly="0" labelOnly="1" outline="0" axis="axisValues" fieldPosition="0"/>
    </format>
    <format dxfId="207">
      <pivotArea dataOnly="0" labelOnly="1" grandRow="1" outline="0" fieldPosition="0"/>
    </format>
    <format dxfId="206">
      <pivotArea dataOnly="0" labelOnly="1" outline="0" axis="axisValues" fieldPosition="0"/>
    </format>
    <format dxfId="205">
      <pivotArea type="all" dataOnly="0" outline="0" fieldPosition="0"/>
    </format>
    <format dxfId="204">
      <pivotArea outline="0" collapsedLevelsAreSubtotals="1" fieldPosition="0"/>
    </format>
    <format dxfId="203">
      <pivotArea dataOnly="0" labelOnly="1" outline="0" axis="axisValues" fieldPosition="0"/>
    </format>
    <format dxfId="202">
      <pivotArea dataOnly="0" labelOnly="1" grandRow="1" outline="0" fieldPosition="0"/>
    </format>
    <format dxfId="201">
      <pivotArea dataOnly="0" labelOnly="1" outline="0" axis="axisValues" fieldPosition="0"/>
    </format>
    <format dxfId="200">
      <pivotArea type="all" dataOnly="0" outline="0" fieldPosition="0"/>
    </format>
    <format dxfId="199">
      <pivotArea outline="0" collapsedLevelsAreSubtotals="1" fieldPosition="0"/>
    </format>
    <format dxfId="198">
      <pivotArea dataOnly="0" labelOnly="1" outline="0" axis="axisValues" fieldPosition="0"/>
    </format>
    <format dxfId="197">
      <pivotArea dataOnly="0" labelOnly="1" grandRow="1" outline="0" fieldPosition="0"/>
    </format>
    <format dxfId="196">
      <pivotArea dataOnly="0" labelOnly="1" outline="0" axis="axisValues" fieldPosition="0"/>
    </format>
  </formats>
  <pivotTableStyleInfo name="PivotStyleMedium1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6534D651-9848-4951-94A2-10A414A4A3C4}" name="TablaDinámica5" cacheId="49" applyNumberFormats="0" applyBorderFormats="0" applyFontFormats="0" applyPatternFormats="0" applyAlignmentFormats="0" applyWidthHeightFormats="1" dataCaption="Valores" updatedVersion="6" minRefreshableVersion="3" itemPrintTitles="1" createdVersion="6" indent="0" outline="1" outlineData="1" multipleFieldFilters="0" rowHeaderCaption="Portal Contratación">
  <location ref="F13:G17" firstHeaderRow="1" firstDataRow="1" firstDataCol="1"/>
  <pivotFields count="24">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axis="axisRow" showAll="0" sortType="ascending" defaultSubtotal="0">
      <items count="12">
        <item m="1" x="8"/>
        <item x="1"/>
        <item m="1" x="11"/>
        <item m="1" x="10"/>
        <item m="1" x="3"/>
        <item m="1" x="9"/>
        <item m="1" x="4"/>
        <item m="1" x="5"/>
        <item m="1" x="6"/>
        <item m="1" x="7"/>
        <item x="0"/>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numFmtId="14" showAll="0" defaultSubtotal="0"/>
    <pivotField numFmtId="14" showAll="0" defaultSubtotal="0"/>
    <pivotField numFmtId="14" showAll="0" defaultSubtotal="0"/>
    <pivotField numFmtId="14" showAll="0" defaultSubtotal="0"/>
  </pivotFields>
  <rowFields count="1">
    <field x="7"/>
  </rowFields>
  <rowItems count="4">
    <i>
      <x v="1"/>
    </i>
    <i>
      <x v="10"/>
    </i>
    <i>
      <x v="11"/>
    </i>
    <i t="grand">
      <x/>
    </i>
  </rowItems>
  <colItems count="1">
    <i/>
  </colItems>
  <dataFields count="1">
    <dataField name="No. Contratos/Conv" fld="0" subtotal="count" baseField="0" baseItem="0"/>
  </dataFields>
  <formats count="22">
    <format dxfId="238">
      <pivotArea type="all" dataOnly="0" outline="0" fieldPosition="0"/>
    </format>
    <format dxfId="237">
      <pivotArea outline="0" collapsedLevelsAreSubtotals="1" fieldPosition="0"/>
    </format>
    <format dxfId="236">
      <pivotArea dataOnly="0" labelOnly="1" outline="0" axis="axisValues" fieldPosition="0"/>
    </format>
    <format dxfId="235">
      <pivotArea dataOnly="0" labelOnly="1" grandRow="1" outline="0" fieldPosition="0"/>
    </format>
    <format dxfId="234">
      <pivotArea dataOnly="0" labelOnly="1" outline="0" axis="axisValues" fieldPosition="0"/>
    </format>
    <format dxfId="233">
      <pivotArea dataOnly="0" labelOnly="1" grandRow="1" outline="0" fieldPosition="0"/>
    </format>
    <format dxfId="232">
      <pivotArea type="all" dataOnly="0" outline="0" fieldPosition="0"/>
    </format>
    <format dxfId="231">
      <pivotArea outline="0" collapsedLevelsAreSubtotals="1" fieldPosition="0"/>
    </format>
    <format dxfId="230">
      <pivotArea dataOnly="0" labelOnly="1" outline="0" axis="axisValues" fieldPosition="0"/>
    </format>
    <format dxfId="229">
      <pivotArea dataOnly="0" labelOnly="1" grandRow="1" outline="0" fieldPosition="0"/>
    </format>
    <format dxfId="228">
      <pivotArea dataOnly="0" labelOnly="1" outline="0" axis="axisValues" fieldPosition="0"/>
    </format>
    <format dxfId="227">
      <pivotArea type="all" dataOnly="0" outline="0" fieldPosition="0"/>
    </format>
    <format dxfId="226">
      <pivotArea outline="0" collapsedLevelsAreSubtotals="1" fieldPosition="0"/>
    </format>
    <format dxfId="225">
      <pivotArea dataOnly="0" labelOnly="1" outline="0" axis="axisValues" fieldPosition="0"/>
    </format>
    <format dxfId="224">
      <pivotArea dataOnly="0" labelOnly="1" grandRow="1" outline="0" fieldPosition="0"/>
    </format>
    <format dxfId="223">
      <pivotArea dataOnly="0" labelOnly="1" outline="0" axis="axisValues" fieldPosition="0"/>
    </format>
    <format dxfId="222">
      <pivotArea type="all" dataOnly="0" outline="0" fieldPosition="0"/>
    </format>
    <format dxfId="221">
      <pivotArea outline="0" collapsedLevelsAreSubtotals="1" fieldPosition="0"/>
    </format>
    <format dxfId="220">
      <pivotArea dataOnly="0" labelOnly="1" outline="0" axis="axisValues" fieldPosition="0"/>
    </format>
    <format dxfId="219">
      <pivotArea dataOnly="0" labelOnly="1" grandRow="1" outline="0" fieldPosition="0"/>
    </format>
    <format dxfId="218">
      <pivotArea dataOnly="0" labelOnly="1" outline="0" axis="axisValues" fieldPosition="0"/>
    </format>
    <format dxfId="217">
      <pivotArea dataOnly="0" labelOnly="1" fieldPosition="0">
        <references count="1">
          <reference field="7" count="0"/>
        </references>
      </pivotArea>
    </format>
  </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000-000002000000}" name="TablaDinámica3" cacheId="49" applyNumberFormats="0" applyBorderFormats="0" applyFontFormats="0" applyPatternFormats="0" applyAlignmentFormats="0" applyWidthHeightFormats="1" dataCaption="Valores" updatedVersion="6" minRefreshableVersion="3" itemPrintTitles="1" createdVersion="6" indent="0" outline="1" outlineData="1" multipleFieldFilters="0" rowHeaderCaption="Modalidad">
  <location ref="F20:G27" firstHeaderRow="1" firstDataRow="1" firstDataCol="1"/>
  <pivotFields count="24">
    <pivotField dataField="1" showAll="0" defaultSubtotal="0"/>
    <pivotField showAll="0" defaultSubtotal="0"/>
    <pivotField showAll="0" defaultSubtotal="0"/>
    <pivotField showAll="0" defaultSubtotal="0"/>
    <pivotField showAll="0" defaultSubtotal="0"/>
    <pivotField axis="axisRow" showAll="0" defaultSubtotal="0">
      <items count="15">
        <item x="1"/>
        <item m="1" x="7"/>
        <item m="1" x="9"/>
        <item x="0"/>
        <item m="1" x="8"/>
        <item x="3"/>
        <item m="1" x="13"/>
        <item m="1" x="14"/>
        <item m="1" x="12"/>
        <item x="4"/>
        <item x="2"/>
        <item m="1" x="10"/>
        <item m="1" x="6"/>
        <item n="Operación de Crédito Público*" m="1" x="11"/>
        <item x="5"/>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numFmtId="14" showAll="0" defaultSubtotal="0"/>
    <pivotField numFmtId="14" showAll="0" defaultSubtotal="0"/>
    <pivotField numFmtId="14" showAll="0" defaultSubtotal="0"/>
    <pivotField numFmtId="14" showAll="0" defaultSubtotal="0"/>
  </pivotFields>
  <rowFields count="1">
    <field x="5"/>
  </rowFields>
  <rowItems count="7">
    <i>
      <x/>
    </i>
    <i>
      <x v="3"/>
    </i>
    <i>
      <x v="5"/>
    </i>
    <i>
      <x v="9"/>
    </i>
    <i>
      <x v="10"/>
    </i>
    <i>
      <x v="14"/>
    </i>
    <i t="grand">
      <x/>
    </i>
  </rowItems>
  <colItems count="1">
    <i/>
  </colItems>
  <dataFields count="1">
    <dataField name="No. Contratos/Conv" fld="0" subtotal="count" baseField="0" baseItem="0"/>
  </dataFields>
  <formats count="25">
    <format dxfId="263">
      <pivotArea type="all" dataOnly="0" outline="0" fieldPosition="0"/>
    </format>
    <format dxfId="262">
      <pivotArea outline="0" collapsedLevelsAreSubtotals="1" fieldPosition="0"/>
    </format>
    <format dxfId="261">
      <pivotArea dataOnly="0" labelOnly="1" outline="0" axis="axisValues" fieldPosition="0"/>
    </format>
    <format dxfId="260">
      <pivotArea dataOnly="0" labelOnly="1" grandRow="1" outline="0" fieldPosition="0"/>
    </format>
    <format dxfId="259">
      <pivotArea dataOnly="0" labelOnly="1" outline="0" axis="axisValues" fieldPosition="0"/>
    </format>
    <format dxfId="258">
      <pivotArea dataOnly="0" labelOnly="1" grandRow="1" outline="0" fieldPosition="0"/>
    </format>
    <format dxfId="257">
      <pivotArea type="all" dataOnly="0" outline="0" fieldPosition="0"/>
    </format>
    <format dxfId="256">
      <pivotArea outline="0" collapsedLevelsAreSubtotals="1" fieldPosition="0"/>
    </format>
    <format dxfId="255">
      <pivotArea dataOnly="0" labelOnly="1" outline="0" axis="axisValues" fieldPosition="0"/>
    </format>
    <format dxfId="254">
      <pivotArea dataOnly="0" labelOnly="1" grandRow="1" outline="0" fieldPosition="0"/>
    </format>
    <format dxfId="253">
      <pivotArea dataOnly="0" labelOnly="1" outline="0" axis="axisValues" fieldPosition="0"/>
    </format>
    <format dxfId="252">
      <pivotArea dataOnly="0" labelOnly="1" outline="0" axis="axisValues" fieldPosition="0"/>
    </format>
    <format dxfId="251">
      <pivotArea dataOnly="0" labelOnly="1" outline="0" axis="axisValues" fieldPosition="0"/>
    </format>
    <format dxfId="250">
      <pivotArea type="all" dataOnly="0" outline="0" fieldPosition="0"/>
    </format>
    <format dxfId="249">
      <pivotArea outline="0" collapsedLevelsAreSubtotals="1" fieldPosition="0"/>
    </format>
    <format dxfId="248">
      <pivotArea dataOnly="0" labelOnly="1" outline="0" axis="axisValues" fieldPosition="0"/>
    </format>
    <format dxfId="247">
      <pivotArea dataOnly="0" labelOnly="1" grandRow="1" outline="0" fieldPosition="0"/>
    </format>
    <format dxfId="246">
      <pivotArea dataOnly="0" labelOnly="1" outline="0" axis="axisValues" fieldPosition="0"/>
    </format>
    <format dxfId="245">
      <pivotArea type="all" dataOnly="0" outline="0" fieldPosition="0"/>
    </format>
    <format dxfId="244">
      <pivotArea outline="0" collapsedLevelsAreSubtotals="1" fieldPosition="0"/>
    </format>
    <format dxfId="243">
      <pivotArea dataOnly="0" labelOnly="1" outline="0" axis="axisValues" fieldPosition="0"/>
    </format>
    <format dxfId="242">
      <pivotArea dataOnly="0" labelOnly="1" grandRow="1" outline="0" fieldPosition="0"/>
    </format>
    <format dxfId="241">
      <pivotArea dataOnly="0" labelOnly="1" outline="0" axis="axisValues" fieldPosition="0"/>
    </format>
    <format dxfId="240">
      <pivotArea dataOnly="0" labelOnly="1" fieldPosition="0">
        <references count="1">
          <reference field="5" count="0"/>
        </references>
      </pivotArea>
    </format>
    <format dxfId="239">
      <pivotArea dataOnly="0" fieldPosition="0">
        <references count="1">
          <reference field="5" count="0"/>
        </references>
      </pivotArea>
    </format>
  </formats>
  <pivotTableStyleInfo name="PivotStyleMedium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ntratos" displayName="Contratos" ref="B7:Y25" totalsRowShown="0" headerRowDxfId="150" headerRowBorderDxfId="149">
  <autoFilter ref="B7:Y25" xr:uid="{95295564-A507-4769-974D-F5395CB7A067}"/>
  <sortState ref="B8:Y8">
    <sortCondition ref="V7:V8"/>
  </sortState>
  <tableColumns count="24">
    <tableColumn id="1" xr3:uid="{00000000-0010-0000-0000-000001000000}" name="VIGENCIA"/>
    <tableColumn id="13" xr3:uid="{00000000-0010-0000-0000-00000D000000}" name="NÚMERO CONTRATO"/>
    <tableColumn id="28" xr3:uid="{00000000-0010-0000-0000-00001C000000}" name="PORTAL CONTRATACIÓN"/>
    <tableColumn id="26" xr3:uid="{00000000-0010-0000-0000-00001A000000}" name="Link SECOP" dataDxfId="148"/>
    <tableColumn id="6" xr3:uid="{00000000-0010-0000-0000-000006000000}" name="NÚMERO DE CONSTANCIA SECOP"/>
    <tableColumn id="33" xr3:uid="{00000000-0010-0000-0000-000021000000}" name="PROCESO SELECCIÓN"/>
    <tableColumn id="32" xr3:uid="{00000000-0010-0000-0000-000020000000}" name="CLASE CONTRATO"/>
    <tableColumn id="35" xr3:uid="{00000000-0010-0000-0000-000023000000}" name="NOMBRE UNIDAD EJECUTORA"/>
    <tableColumn id="31" xr3:uid="{00000000-0010-0000-0000-00001F000000}" name="DEPENDENCIA DESTINO"/>
    <tableColumn id="2" xr3:uid="{00000000-0010-0000-0000-000002000000}" name="OBJETO" dataDxfId="147"/>
    <tableColumn id="3" xr3:uid="{00000000-0010-0000-0000-000003000000}" name="TIPO GASTO"/>
    <tableColumn id="5" xr3:uid="{00000000-0010-0000-0000-000005000000}" name="TEMA GASTO/INVERSION" dataDxfId="146"/>
    <tableColumn id="27" xr3:uid="{00000000-0010-0000-0000-00001B000000}" name="NATURALEZA CONTRATISTA" dataDxfId="145"/>
    <tableColumn id="18" xr3:uid="{00000000-0010-0000-0000-000012000000}" name="IDENTIFICACIÓN CONTRATISTA" dataDxfId="144"/>
    <tableColumn id="19" xr3:uid="{00000000-0010-0000-0000-000013000000}" name="RAZÓN SOCIAL" dataDxfId="143"/>
    <tableColumn id="14" xr3:uid="{00000000-0010-0000-0000-00000E000000}" name="VALOR INICIAL" dataDxfId="142" dataCellStyle="Millares"/>
    <tableColumn id="15" xr3:uid="{00000000-0010-0000-0000-00000F000000}" name="OBSERVACIONES VALOR" dataDxfId="141"/>
    <tableColumn id="16" xr3:uid="{00000000-0010-0000-0000-000010000000}" name="FORMA DE PAGO" dataDxfId="140"/>
    <tableColumn id="17" xr3:uid="{00000000-0010-0000-0000-000011000000}" name="PLAZO INICIAL" dataDxfId="139"/>
    <tableColumn id="8" xr3:uid="{00000000-0010-0000-0000-000008000000}" name="OTRO PLAZO" dataDxfId="138"/>
    <tableColumn id="9" xr3:uid="{00000000-0010-0000-0000-000009000000}" name="FECHA SUSCRIPCIÓN CONTRATO" dataDxfId="137"/>
    <tableColumn id="10" xr3:uid="{00000000-0010-0000-0000-00000A000000}" name="FECHALEGALIZACIONCONTRATO" dataDxfId="136"/>
    <tableColumn id="25" xr3:uid="{00000000-0010-0000-0000-000019000000}" name="FECHA REAL INICIO CONTRATO" dataDxfId="135"/>
    <tableColumn id="11" xr3:uid="{00000000-0010-0000-0000-00000B000000}" name="FECHA DE TERMINACION PLANEADA" dataDxfId="134"/>
  </tableColumns>
  <tableStyleInfo name="TableStyleMedium20"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7" Type="http://schemas.openxmlformats.org/officeDocument/2006/relationships/drawing" Target="../drawings/drawing1.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rinterSettings" Target="../printerSettings/printerSettings1.bin"/><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s://community.secop.gov.co/Public/Tendering/OpportunityDetail/Index?noticeUID=CO1.NTC.5147979&amp;isFromPublicArea=True&amp;isModal=False" TargetMode="External"/><Relationship Id="rId7" Type="http://schemas.openxmlformats.org/officeDocument/2006/relationships/printerSettings" Target="../printerSettings/printerSettings2.bin"/><Relationship Id="rId2" Type="http://schemas.openxmlformats.org/officeDocument/2006/relationships/hyperlink" Target="https://community.secop.gov.co/Public/Tendering/OpportunityDetail/Index?noticeUID=CO1.NTC.5113141&amp;isFromPublicArea=True&amp;isModal=False" TargetMode="External"/><Relationship Id="rId1" Type="http://schemas.openxmlformats.org/officeDocument/2006/relationships/hyperlink" Target="https://community.secop.gov.co/Public/Tendering/OpportunityDetail/Index?noticeUID=CO1.NTC.5118392&amp;isFromPublicArea=True&amp;isModal=False" TargetMode="External"/><Relationship Id="rId6" Type="http://schemas.openxmlformats.org/officeDocument/2006/relationships/hyperlink" Target="https://community.secop.gov.co/Public/Tendering/OpportunityDetail/Index?noticeUID=CO1.NTC.5101682&amp;isFromPublicArea=True&amp;isModal=False" TargetMode="External"/><Relationship Id="rId5" Type="http://schemas.openxmlformats.org/officeDocument/2006/relationships/hyperlink" Target="https://community.secop.gov.co/Public/Tendering/OpportunityDetail/Index?noticeUID=CO1.NTC.5201490&amp;isFromPublicArea=True&amp;isModal=False" TargetMode="External"/><Relationship Id="rId4" Type="http://schemas.openxmlformats.org/officeDocument/2006/relationships/hyperlink" Target="https://community.secop.gov.co/Public/Tendering/OpportunityDetail/Index?noticeUID=CO1.NTC.5242991&amp;isFromPublicArea=True&amp;isModal=False" TargetMode="External"/><Relationship Id="rId9"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133"/>
  <sheetViews>
    <sheetView showGridLines="0" tabSelected="1" topLeftCell="A7" zoomScaleNormal="100" workbookViewId="0">
      <selection activeCell="F15" sqref="F15"/>
    </sheetView>
  </sheetViews>
  <sheetFormatPr baseColWidth="10" defaultRowHeight="15" x14ac:dyDescent="0.25"/>
  <cols>
    <col min="2" max="2" width="2.7109375" customWidth="1"/>
    <col min="3" max="3" width="22.7109375" bestFit="1" customWidth="1"/>
    <col min="4" max="4" width="18.5703125" bestFit="1" customWidth="1"/>
    <col min="6" max="6" width="57.42578125" bestFit="1" customWidth="1"/>
    <col min="7" max="7" width="18.5703125" bestFit="1" customWidth="1"/>
    <col min="8" max="8" width="2.7109375" customWidth="1"/>
  </cols>
  <sheetData>
    <row r="1" spans="2:8" ht="15.75" thickBot="1" x14ac:dyDescent="0.3"/>
    <row r="2" spans="2:8" ht="15.75" thickBot="1" x14ac:dyDescent="0.3">
      <c r="B2" s="4"/>
      <c r="C2" s="5"/>
      <c r="D2" s="5"/>
      <c r="E2" s="5"/>
      <c r="F2" s="5"/>
      <c r="G2" s="5"/>
      <c r="H2" s="6"/>
    </row>
    <row r="3" spans="2:8" ht="48.75" customHeight="1" thickBot="1" x14ac:dyDescent="0.3">
      <c r="B3" s="7"/>
      <c r="D3" s="46" t="s">
        <v>67</v>
      </c>
      <c r="E3" s="47"/>
      <c r="F3" s="47"/>
      <c r="G3" s="48"/>
      <c r="H3" s="8"/>
    </row>
    <row r="4" spans="2:8" x14ac:dyDescent="0.25">
      <c r="B4" s="7"/>
      <c r="H4" s="8"/>
    </row>
    <row r="5" spans="2:8" x14ac:dyDescent="0.25">
      <c r="B5" s="7"/>
      <c r="H5" s="8"/>
    </row>
    <row r="6" spans="2:8" x14ac:dyDescent="0.25">
      <c r="B6" s="7"/>
      <c r="H6" s="8"/>
    </row>
    <row r="7" spans="2:8" x14ac:dyDescent="0.25">
      <c r="B7" s="7"/>
      <c r="H7" s="8"/>
    </row>
    <row r="8" spans="2:8" x14ac:dyDescent="0.25">
      <c r="B8" s="7"/>
      <c r="H8" s="8"/>
    </row>
    <row r="9" spans="2:8" x14ac:dyDescent="0.25">
      <c r="B9" s="7"/>
      <c r="H9" s="8"/>
    </row>
    <row r="10" spans="2:8" x14ac:dyDescent="0.25">
      <c r="B10" s="7"/>
      <c r="H10" s="8"/>
    </row>
    <row r="11" spans="2:8" x14ac:dyDescent="0.25">
      <c r="B11" s="7"/>
      <c r="C11" s="12"/>
      <c r="D11" s="12"/>
      <c r="E11" s="12"/>
      <c r="F11" s="12"/>
      <c r="G11" s="12"/>
      <c r="H11" s="8"/>
    </row>
    <row r="12" spans="2:8" ht="15.75" thickBot="1" x14ac:dyDescent="0.3">
      <c r="B12" s="7"/>
      <c r="H12" s="8"/>
    </row>
    <row r="13" spans="2:8" ht="15.75" thickBot="1" x14ac:dyDescent="0.3">
      <c r="B13" s="7"/>
      <c r="C13" s="13" t="s">
        <v>4</v>
      </c>
      <c r="D13" s="14" t="s">
        <v>3</v>
      </c>
      <c r="F13" s="13" t="s">
        <v>4</v>
      </c>
      <c r="G13" s="14" t="s">
        <v>3</v>
      </c>
      <c r="H13" s="33"/>
    </row>
    <row r="14" spans="2:8" ht="15.75" thickBot="1" x14ac:dyDescent="0.3">
      <c r="B14" s="7"/>
      <c r="C14" s="18" t="s">
        <v>43</v>
      </c>
      <c r="D14" s="37">
        <v>18</v>
      </c>
      <c r="F14" s="18" t="s">
        <v>170</v>
      </c>
      <c r="G14" s="37">
        <v>8</v>
      </c>
      <c r="H14" s="8"/>
    </row>
    <row r="15" spans="2:8" ht="15.75" thickBot="1" x14ac:dyDescent="0.3">
      <c r="B15" s="7"/>
      <c r="C15" s="15" t="s">
        <v>1</v>
      </c>
      <c r="D15" s="39">
        <v>18</v>
      </c>
      <c r="F15" s="18" t="s">
        <v>66</v>
      </c>
      <c r="G15" s="38">
        <v>9</v>
      </c>
      <c r="H15" s="8"/>
    </row>
    <row r="16" spans="2:8" ht="15.75" thickBot="1" x14ac:dyDescent="0.3">
      <c r="B16" s="7"/>
      <c r="E16" s="34">
        <f>GETPIVOTDATA("VIGENCIA",$C$13)</f>
        <v>18</v>
      </c>
      <c r="F16" s="18" t="s">
        <v>162</v>
      </c>
      <c r="G16" s="38">
        <v>1</v>
      </c>
      <c r="H16" s="8"/>
    </row>
    <row r="17" spans="2:8" ht="15.75" thickBot="1" x14ac:dyDescent="0.3">
      <c r="B17" s="7"/>
      <c r="F17" s="15" t="s">
        <v>1</v>
      </c>
      <c r="G17" s="39">
        <v>18</v>
      </c>
      <c r="H17" s="8"/>
    </row>
    <row r="18" spans="2:8" x14ac:dyDescent="0.25">
      <c r="B18" s="7"/>
      <c r="C18" s="31"/>
      <c r="D18" s="32"/>
      <c r="H18" s="8"/>
    </row>
    <row r="19" spans="2:8" ht="15.75" thickBot="1" x14ac:dyDescent="0.3">
      <c r="B19" s="7"/>
      <c r="H19" s="8"/>
    </row>
    <row r="20" spans="2:8" ht="15.75" thickBot="1" x14ac:dyDescent="0.3">
      <c r="B20" s="7"/>
      <c r="C20" s="13" t="s">
        <v>30</v>
      </c>
      <c r="D20" s="14" t="s">
        <v>3</v>
      </c>
      <c r="F20" s="13" t="s">
        <v>0</v>
      </c>
      <c r="G20" s="16" t="s">
        <v>3</v>
      </c>
      <c r="H20" s="8"/>
    </row>
    <row r="21" spans="2:8" x14ac:dyDescent="0.25">
      <c r="B21" s="7"/>
      <c r="C21" s="18" t="s">
        <v>29</v>
      </c>
      <c r="D21" s="37">
        <v>11</v>
      </c>
      <c r="F21" s="40" t="s">
        <v>85</v>
      </c>
      <c r="G21" s="41">
        <v>1</v>
      </c>
      <c r="H21" s="8"/>
    </row>
    <row r="22" spans="2:8" x14ac:dyDescent="0.25">
      <c r="B22" s="7"/>
      <c r="C22" s="18" t="s">
        <v>28</v>
      </c>
      <c r="D22" s="38">
        <v>6</v>
      </c>
      <c r="F22" s="40" t="s">
        <v>40</v>
      </c>
      <c r="G22" s="42">
        <v>5</v>
      </c>
      <c r="H22" s="8"/>
    </row>
    <row r="23" spans="2:8" ht="15.75" thickBot="1" x14ac:dyDescent="0.3">
      <c r="B23" s="7"/>
      <c r="C23" s="18" t="s">
        <v>165</v>
      </c>
      <c r="D23" s="38">
        <v>1</v>
      </c>
      <c r="F23" s="40" t="s">
        <v>41</v>
      </c>
      <c r="G23" s="42">
        <v>8</v>
      </c>
      <c r="H23" s="8"/>
    </row>
    <row r="24" spans="2:8" ht="15.75" thickBot="1" x14ac:dyDescent="0.3">
      <c r="B24" s="7"/>
      <c r="C24" s="15" t="s">
        <v>1</v>
      </c>
      <c r="D24" s="39">
        <v>18</v>
      </c>
      <c r="F24" s="40" t="s">
        <v>56</v>
      </c>
      <c r="G24" s="42">
        <v>1</v>
      </c>
      <c r="H24" s="8"/>
    </row>
    <row r="25" spans="2:8" ht="15.75" thickBot="1" x14ac:dyDescent="0.3">
      <c r="B25" s="7"/>
      <c r="F25" s="40" t="s">
        <v>51</v>
      </c>
      <c r="G25" s="42">
        <v>2</v>
      </c>
      <c r="H25" s="8"/>
    </row>
    <row r="26" spans="2:8" ht="15.75" thickBot="1" x14ac:dyDescent="0.3">
      <c r="B26" s="7"/>
      <c r="C26" s="13" t="s">
        <v>39</v>
      </c>
      <c r="D26" s="14" t="s">
        <v>3</v>
      </c>
      <c r="F26" s="40" t="s">
        <v>161</v>
      </c>
      <c r="G26" s="42">
        <v>1</v>
      </c>
      <c r="H26" s="8"/>
    </row>
    <row r="27" spans="2:8" ht="15.75" thickBot="1" x14ac:dyDescent="0.3">
      <c r="B27" s="7"/>
      <c r="C27" s="17" t="s">
        <v>6</v>
      </c>
      <c r="D27" s="37">
        <v>13</v>
      </c>
      <c r="F27" s="15" t="s">
        <v>1</v>
      </c>
      <c r="G27" s="39">
        <v>18</v>
      </c>
      <c r="H27" s="8"/>
    </row>
    <row r="28" spans="2:8" ht="15.75" thickBot="1" x14ac:dyDescent="0.3">
      <c r="B28" s="7"/>
      <c r="C28" s="17" t="s">
        <v>5</v>
      </c>
      <c r="D28" s="38">
        <v>5</v>
      </c>
      <c r="H28" s="8"/>
    </row>
    <row r="29" spans="2:8" ht="15.75" thickBot="1" x14ac:dyDescent="0.3">
      <c r="B29" s="7"/>
      <c r="C29" s="15" t="s">
        <v>1</v>
      </c>
      <c r="D29" s="39">
        <v>18</v>
      </c>
      <c r="H29" s="8"/>
    </row>
    <row r="30" spans="2:8" x14ac:dyDescent="0.25">
      <c r="B30" s="7"/>
      <c r="C30" s="31"/>
      <c r="D30" s="32"/>
      <c r="H30" s="8"/>
    </row>
    <row r="31" spans="2:8" ht="15.75" thickBot="1" x14ac:dyDescent="0.3">
      <c r="B31" s="9"/>
      <c r="C31" s="10"/>
      <c r="D31" s="10"/>
      <c r="E31" s="10"/>
      <c r="F31" s="10"/>
      <c r="G31" s="10"/>
      <c r="H31" s="11"/>
    </row>
    <row r="33" ht="15.75" thickBot="1" x14ac:dyDescent="0.3"/>
    <row r="132" ht="15.75" thickBot="1" x14ac:dyDescent="0.3"/>
    <row r="133" ht="15.75" thickBot="1" x14ac:dyDescent="0.3"/>
  </sheetData>
  <sheetProtection autoFilter="0"/>
  <mergeCells count="1">
    <mergeCell ref="D3:G3"/>
  </mergeCells>
  <pageMargins left="0.7" right="0.7" top="0.75" bottom="0.75" header="0.3" footer="0.3"/>
  <pageSetup paperSize="9" orientation="portrait" horizontalDpi="4294967294" verticalDpi="4294967294"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Y25"/>
  <sheetViews>
    <sheetView showGridLines="0" zoomScale="85" zoomScaleNormal="85" workbookViewId="0">
      <pane ySplit="7" topLeftCell="A8" activePane="bottomLeft" state="frozen"/>
      <selection pane="bottomLeft" activeCell="I7" sqref="I7"/>
    </sheetView>
  </sheetViews>
  <sheetFormatPr baseColWidth="10" defaultRowHeight="15" x14ac:dyDescent="0.25"/>
  <cols>
    <col min="1" max="1" width="2.7109375" customWidth="1"/>
    <col min="2" max="3" width="16.140625" customWidth="1"/>
    <col min="4" max="4" width="15" customWidth="1"/>
    <col min="5" max="5" width="16.7109375" customWidth="1"/>
    <col min="6" max="6" width="22.5703125" customWidth="1"/>
    <col min="7" max="7" width="30.42578125" customWidth="1"/>
    <col min="9" max="9" width="14.140625" customWidth="1"/>
    <col min="12" max="12" width="17.140625" customWidth="1"/>
    <col min="13" max="13" width="16.42578125" customWidth="1"/>
    <col min="14" max="14" width="19.42578125" customWidth="1"/>
    <col min="15" max="15" width="17" customWidth="1"/>
    <col min="16" max="16" width="40" customWidth="1"/>
    <col min="17" max="17" width="18.5703125" bestFit="1" customWidth="1"/>
    <col min="23" max="23" width="15" customWidth="1"/>
    <col min="24" max="24" width="14" customWidth="1"/>
    <col min="25" max="25" width="14.85546875" customWidth="1"/>
  </cols>
  <sheetData>
    <row r="2" spans="2:25" ht="41.25" customHeight="1" x14ac:dyDescent="0.25">
      <c r="B2" s="30" t="s">
        <v>67</v>
      </c>
      <c r="C2" s="30"/>
      <c r="D2" s="30"/>
      <c r="E2" s="30"/>
      <c r="F2" s="30"/>
      <c r="G2" s="30"/>
      <c r="H2" s="30"/>
      <c r="I2" s="30"/>
      <c r="J2" s="30"/>
      <c r="K2" s="30"/>
      <c r="L2" s="30"/>
      <c r="M2" s="30"/>
      <c r="N2" s="30"/>
      <c r="O2" s="30"/>
      <c r="P2" s="30"/>
      <c r="Q2" s="30"/>
      <c r="R2" s="30"/>
      <c r="S2" s="30"/>
      <c r="T2" s="30"/>
      <c r="U2" s="30"/>
      <c r="V2" s="30"/>
      <c r="W2" s="30"/>
      <c r="X2" s="30"/>
      <c r="Y2" s="30"/>
    </row>
    <row r="3" spans="2:25" x14ac:dyDescent="0.25">
      <c r="B3" s="3" t="s">
        <v>2</v>
      </c>
      <c r="C3" s="3"/>
    </row>
    <row r="4" spans="2:25" x14ac:dyDescent="0.25">
      <c r="B4" s="2" t="s">
        <v>68</v>
      </c>
      <c r="C4" s="2"/>
    </row>
    <row r="5" spans="2:25" ht="15.75" thickBot="1" x14ac:dyDescent="0.3">
      <c r="B5" s="2"/>
      <c r="C5" s="2"/>
    </row>
    <row r="6" spans="2:25" ht="18.75" customHeight="1" x14ac:dyDescent="0.25">
      <c r="B6" s="19" t="s">
        <v>32</v>
      </c>
      <c r="C6" s="20"/>
      <c r="D6" s="22"/>
      <c r="E6" s="22"/>
      <c r="F6" s="22"/>
      <c r="G6" s="22"/>
      <c r="H6" s="23"/>
      <c r="I6" s="23"/>
      <c r="J6" s="23"/>
      <c r="K6" s="23"/>
      <c r="L6" s="23"/>
      <c r="M6" s="23"/>
      <c r="N6" s="23"/>
      <c r="O6" s="23"/>
      <c r="P6" s="23"/>
      <c r="Q6" s="21" t="s">
        <v>33</v>
      </c>
      <c r="R6" s="24"/>
      <c r="S6" s="24"/>
      <c r="T6" s="24"/>
      <c r="U6" s="24"/>
      <c r="V6" s="24"/>
      <c r="W6" s="24"/>
      <c r="X6" s="24"/>
      <c r="Y6" s="24"/>
    </row>
    <row r="7" spans="2:25" ht="60.75" thickBot="1" x14ac:dyDescent="0.3">
      <c r="B7" s="25" t="s">
        <v>7</v>
      </c>
      <c r="C7" s="26" t="s">
        <v>8</v>
      </c>
      <c r="D7" s="26" t="s">
        <v>38</v>
      </c>
      <c r="E7" s="26" t="s">
        <v>17</v>
      </c>
      <c r="F7" s="26" t="s">
        <v>16</v>
      </c>
      <c r="G7" s="26" t="s">
        <v>14</v>
      </c>
      <c r="H7" s="26" t="s">
        <v>15</v>
      </c>
      <c r="I7" s="26" t="s">
        <v>12</v>
      </c>
      <c r="J7" s="26" t="s">
        <v>13</v>
      </c>
      <c r="K7" s="26" t="s">
        <v>11</v>
      </c>
      <c r="L7" s="26" t="s">
        <v>30</v>
      </c>
      <c r="M7" s="26" t="s">
        <v>31</v>
      </c>
      <c r="N7" s="26" t="s">
        <v>34</v>
      </c>
      <c r="O7" s="26" t="s">
        <v>9</v>
      </c>
      <c r="P7" s="26" t="s">
        <v>10</v>
      </c>
      <c r="Q7" s="27" t="s">
        <v>18</v>
      </c>
      <c r="R7" s="27" t="s">
        <v>19</v>
      </c>
      <c r="S7" s="27" t="s">
        <v>20</v>
      </c>
      <c r="T7" s="27" t="s">
        <v>21</v>
      </c>
      <c r="U7" s="28" t="s">
        <v>22</v>
      </c>
      <c r="V7" s="27" t="s">
        <v>23</v>
      </c>
      <c r="W7" s="27" t="s">
        <v>24</v>
      </c>
      <c r="X7" s="27" t="s">
        <v>25</v>
      </c>
      <c r="Y7" s="27" t="s">
        <v>26</v>
      </c>
    </row>
    <row r="8" spans="2:25" x14ac:dyDescent="0.25">
      <c r="B8">
        <v>2023</v>
      </c>
      <c r="C8">
        <v>230921</v>
      </c>
      <c r="D8" t="s">
        <v>43</v>
      </c>
      <c r="E8" s="35" t="s">
        <v>63</v>
      </c>
      <c r="F8" t="s">
        <v>55</v>
      </c>
      <c r="G8" t="s">
        <v>40</v>
      </c>
      <c r="H8" t="s">
        <v>42</v>
      </c>
      <c r="I8" t="s">
        <v>66</v>
      </c>
      <c r="J8" t="s">
        <v>47</v>
      </c>
      <c r="K8" t="s">
        <v>54</v>
      </c>
      <c r="L8" t="s">
        <v>28</v>
      </c>
      <c r="M8" t="s">
        <v>35</v>
      </c>
      <c r="N8" t="s">
        <v>5</v>
      </c>
      <c r="O8">
        <v>93386019</v>
      </c>
      <c r="P8" t="s">
        <v>105</v>
      </c>
      <c r="Q8" s="29">
        <v>17272500</v>
      </c>
      <c r="R8" t="s">
        <v>36</v>
      </c>
      <c r="S8" t="s">
        <v>37</v>
      </c>
      <c r="T8" t="s">
        <v>58</v>
      </c>
      <c r="U8" t="s">
        <v>44</v>
      </c>
      <c r="V8" s="1">
        <v>45245</v>
      </c>
      <c r="W8" s="1">
        <v>45246</v>
      </c>
      <c r="X8" s="1" t="s">
        <v>122</v>
      </c>
      <c r="Y8" s="1" t="s">
        <v>132</v>
      </c>
    </row>
    <row r="9" spans="2:25" x14ac:dyDescent="0.25">
      <c r="B9">
        <v>2023</v>
      </c>
      <c r="C9">
        <v>230925</v>
      </c>
      <c r="D9" t="s">
        <v>43</v>
      </c>
      <c r="E9" s="36" t="s">
        <v>143</v>
      </c>
      <c r="F9" t="s">
        <v>69</v>
      </c>
      <c r="G9" t="s">
        <v>85</v>
      </c>
      <c r="H9" t="s">
        <v>86</v>
      </c>
      <c r="I9" t="s">
        <v>170</v>
      </c>
      <c r="J9" t="s">
        <v>87</v>
      </c>
      <c r="K9" s="36" t="s">
        <v>88</v>
      </c>
      <c r="L9" t="s">
        <v>28</v>
      </c>
      <c r="M9" s="36" t="s">
        <v>45</v>
      </c>
      <c r="N9" s="36" t="s">
        <v>6</v>
      </c>
      <c r="O9" s="36">
        <v>901770691</v>
      </c>
      <c r="P9" s="36" t="s">
        <v>106</v>
      </c>
      <c r="Q9" s="29">
        <v>196159800</v>
      </c>
      <c r="R9" t="s">
        <v>36</v>
      </c>
      <c r="S9" t="s">
        <v>37</v>
      </c>
      <c r="T9" s="36" t="s">
        <v>59</v>
      </c>
      <c r="U9" t="s">
        <v>44</v>
      </c>
      <c r="V9" s="1">
        <v>45244</v>
      </c>
      <c r="W9" s="1">
        <v>45251</v>
      </c>
      <c r="X9" s="1" t="s">
        <v>123</v>
      </c>
      <c r="Y9" s="1" t="s">
        <v>133</v>
      </c>
    </row>
    <row r="10" spans="2:25" x14ac:dyDescent="0.25">
      <c r="B10">
        <v>2023</v>
      </c>
      <c r="C10">
        <v>230917</v>
      </c>
      <c r="D10" t="s">
        <v>43</v>
      </c>
      <c r="E10" s="36" t="s">
        <v>144</v>
      </c>
      <c r="F10" t="s">
        <v>70</v>
      </c>
      <c r="G10" t="s">
        <v>51</v>
      </c>
      <c r="H10" t="s">
        <v>52</v>
      </c>
      <c r="I10" t="s">
        <v>170</v>
      </c>
      <c r="J10" t="s">
        <v>48</v>
      </c>
      <c r="K10" s="36" t="s">
        <v>89</v>
      </c>
      <c r="L10" t="s">
        <v>28</v>
      </c>
      <c r="M10" s="36" t="s">
        <v>45</v>
      </c>
      <c r="N10" s="36" t="s">
        <v>6</v>
      </c>
      <c r="O10" s="36">
        <v>830073329</v>
      </c>
      <c r="P10" s="36" t="s">
        <v>107</v>
      </c>
      <c r="Q10" s="29">
        <v>704240000</v>
      </c>
      <c r="R10" t="s">
        <v>36</v>
      </c>
      <c r="S10" t="s">
        <v>37</v>
      </c>
      <c r="T10" s="36" t="s">
        <v>57</v>
      </c>
      <c r="U10" t="s">
        <v>44</v>
      </c>
      <c r="V10" s="1">
        <v>45233</v>
      </c>
      <c r="W10" s="1">
        <v>45239</v>
      </c>
      <c r="X10" s="1" t="s">
        <v>124</v>
      </c>
      <c r="Y10" s="1" t="s">
        <v>134</v>
      </c>
    </row>
    <row r="11" spans="2:25" x14ac:dyDescent="0.25">
      <c r="B11">
        <v>2023</v>
      </c>
      <c r="C11">
        <v>230930</v>
      </c>
      <c r="D11" t="s">
        <v>43</v>
      </c>
      <c r="E11" s="43" t="s">
        <v>153</v>
      </c>
      <c r="F11" t="s">
        <v>71</v>
      </c>
      <c r="G11" t="s">
        <v>41</v>
      </c>
      <c r="H11" t="s">
        <v>46</v>
      </c>
      <c r="I11" t="s">
        <v>66</v>
      </c>
      <c r="J11" t="s">
        <v>47</v>
      </c>
      <c r="K11" s="36" t="s">
        <v>90</v>
      </c>
      <c r="L11" t="s">
        <v>29</v>
      </c>
      <c r="M11" s="36" t="s">
        <v>35</v>
      </c>
      <c r="N11" s="36" t="s">
        <v>6</v>
      </c>
      <c r="O11" s="36">
        <v>900361140</v>
      </c>
      <c r="P11" s="36" t="s">
        <v>108</v>
      </c>
      <c r="Q11" s="29">
        <v>10588177</v>
      </c>
      <c r="R11" t="s">
        <v>36</v>
      </c>
      <c r="S11" t="s">
        <v>37</v>
      </c>
      <c r="T11" s="36" t="s">
        <v>59</v>
      </c>
      <c r="U11" t="s">
        <v>44</v>
      </c>
      <c r="V11" s="1">
        <v>45253</v>
      </c>
      <c r="W11" s="1">
        <v>45260</v>
      </c>
      <c r="X11" s="1" t="s">
        <v>53</v>
      </c>
      <c r="Y11" s="1" t="s">
        <v>53</v>
      </c>
    </row>
    <row r="12" spans="2:25" x14ac:dyDescent="0.25">
      <c r="B12">
        <v>2023</v>
      </c>
      <c r="C12">
        <v>230931</v>
      </c>
      <c r="D12" t="s">
        <v>43</v>
      </c>
      <c r="E12" s="43" t="s">
        <v>154</v>
      </c>
      <c r="F12" t="s">
        <v>72</v>
      </c>
      <c r="G12" t="s">
        <v>41</v>
      </c>
      <c r="H12" t="s">
        <v>52</v>
      </c>
      <c r="I12" t="s">
        <v>66</v>
      </c>
      <c r="J12" t="s">
        <v>47</v>
      </c>
      <c r="K12" s="36" t="s">
        <v>91</v>
      </c>
      <c r="L12" t="s">
        <v>29</v>
      </c>
      <c r="M12" s="36" t="s">
        <v>45</v>
      </c>
      <c r="N12" s="36" t="s">
        <v>6</v>
      </c>
      <c r="O12" s="36">
        <v>860051227</v>
      </c>
      <c r="P12" s="36" t="s">
        <v>109</v>
      </c>
      <c r="Q12" s="29">
        <v>36062236</v>
      </c>
      <c r="R12" t="s">
        <v>36</v>
      </c>
      <c r="S12" t="s">
        <v>37</v>
      </c>
      <c r="T12" s="36" t="s">
        <v>62</v>
      </c>
      <c r="U12" t="s">
        <v>44</v>
      </c>
      <c r="V12" s="1">
        <v>45257</v>
      </c>
      <c r="W12" s="1">
        <v>45260</v>
      </c>
      <c r="X12" s="1" t="s">
        <v>53</v>
      </c>
      <c r="Y12" s="1" t="s">
        <v>53</v>
      </c>
    </row>
    <row r="13" spans="2:25" x14ac:dyDescent="0.25">
      <c r="B13">
        <v>2023</v>
      </c>
      <c r="C13">
        <v>230915</v>
      </c>
      <c r="D13" t="s">
        <v>43</v>
      </c>
      <c r="E13" s="36" t="s">
        <v>145</v>
      </c>
      <c r="F13" t="s">
        <v>73</v>
      </c>
      <c r="G13" t="s">
        <v>56</v>
      </c>
      <c r="H13" t="s">
        <v>46</v>
      </c>
      <c r="I13" t="s">
        <v>170</v>
      </c>
      <c r="J13" t="s">
        <v>87</v>
      </c>
      <c r="K13" s="36" t="s">
        <v>92</v>
      </c>
      <c r="L13" t="s">
        <v>28</v>
      </c>
      <c r="M13" s="36" t="s">
        <v>45</v>
      </c>
      <c r="N13" s="36" t="s">
        <v>6</v>
      </c>
      <c r="O13" s="36">
        <v>900246243</v>
      </c>
      <c r="P13" s="36" t="s">
        <v>110</v>
      </c>
      <c r="Q13" s="29">
        <v>205147105</v>
      </c>
      <c r="R13" t="s">
        <v>36</v>
      </c>
      <c r="S13" t="s">
        <v>37</v>
      </c>
      <c r="T13" s="36" t="s">
        <v>59</v>
      </c>
      <c r="U13" t="s">
        <v>44</v>
      </c>
      <c r="V13" s="1">
        <v>45231</v>
      </c>
      <c r="W13" s="1">
        <v>45238</v>
      </c>
      <c r="X13" s="1" t="s">
        <v>125</v>
      </c>
      <c r="Y13" s="1" t="s">
        <v>135</v>
      </c>
    </row>
    <row r="14" spans="2:25" x14ac:dyDescent="0.25">
      <c r="B14">
        <v>2023</v>
      </c>
      <c r="C14">
        <v>230933</v>
      </c>
      <c r="D14" t="s">
        <v>43</v>
      </c>
      <c r="E14" s="43" t="s">
        <v>155</v>
      </c>
      <c r="F14" t="s">
        <v>74</v>
      </c>
      <c r="G14" t="s">
        <v>41</v>
      </c>
      <c r="H14" t="s">
        <v>46</v>
      </c>
      <c r="I14" t="s">
        <v>170</v>
      </c>
      <c r="J14" t="s">
        <v>48</v>
      </c>
      <c r="K14" s="36" t="s">
        <v>93</v>
      </c>
      <c r="L14" t="s">
        <v>29</v>
      </c>
      <c r="M14" s="36" t="s">
        <v>49</v>
      </c>
      <c r="N14" s="36" t="s">
        <v>6</v>
      </c>
      <c r="O14" s="36">
        <v>900162407</v>
      </c>
      <c r="P14" s="36" t="s">
        <v>111</v>
      </c>
      <c r="Q14" s="29">
        <v>99233142</v>
      </c>
      <c r="R14" t="s">
        <v>36</v>
      </c>
      <c r="S14" t="s">
        <v>37</v>
      </c>
      <c r="T14" s="36" t="s">
        <v>57</v>
      </c>
      <c r="U14" t="s">
        <v>44</v>
      </c>
      <c r="V14" s="1">
        <v>45258</v>
      </c>
      <c r="W14" s="1" t="s">
        <v>53</v>
      </c>
      <c r="X14" s="1" t="s">
        <v>53</v>
      </c>
      <c r="Y14" s="1" t="s">
        <v>53</v>
      </c>
    </row>
    <row r="15" spans="2:25" x14ac:dyDescent="0.25">
      <c r="B15">
        <v>2023</v>
      </c>
      <c r="C15">
        <v>230924</v>
      </c>
      <c r="D15" t="s">
        <v>43</v>
      </c>
      <c r="E15" s="36" t="s">
        <v>146</v>
      </c>
      <c r="F15" t="s">
        <v>75</v>
      </c>
      <c r="G15" t="s">
        <v>40</v>
      </c>
      <c r="H15" t="s">
        <v>42</v>
      </c>
      <c r="I15" t="s">
        <v>170</v>
      </c>
      <c r="J15" t="s">
        <v>64</v>
      </c>
      <c r="K15" s="36" t="s">
        <v>94</v>
      </c>
      <c r="L15" t="s">
        <v>28</v>
      </c>
      <c r="M15" s="36" t="s">
        <v>35</v>
      </c>
      <c r="N15" s="36" t="s">
        <v>6</v>
      </c>
      <c r="O15" s="36">
        <v>900666572</v>
      </c>
      <c r="P15" s="36" t="s">
        <v>112</v>
      </c>
      <c r="Q15" s="29">
        <v>196350000</v>
      </c>
      <c r="R15" t="s">
        <v>36</v>
      </c>
      <c r="S15" t="s">
        <v>37</v>
      </c>
      <c r="T15" s="36" t="s">
        <v>62</v>
      </c>
      <c r="U15" t="s">
        <v>44</v>
      </c>
      <c r="V15" s="1">
        <v>45244</v>
      </c>
      <c r="W15" s="1">
        <v>45252</v>
      </c>
      <c r="X15" s="1" t="s">
        <v>123</v>
      </c>
      <c r="Y15" s="1" t="s">
        <v>136</v>
      </c>
    </row>
    <row r="16" spans="2:25" x14ac:dyDescent="0.25">
      <c r="B16">
        <v>2023</v>
      </c>
      <c r="C16">
        <v>230919</v>
      </c>
      <c r="D16" t="s">
        <v>43</v>
      </c>
      <c r="E16" s="36" t="s">
        <v>147</v>
      </c>
      <c r="F16" t="s">
        <v>76</v>
      </c>
      <c r="G16" t="s">
        <v>51</v>
      </c>
      <c r="H16" t="s">
        <v>46</v>
      </c>
      <c r="I16" t="s">
        <v>66</v>
      </c>
      <c r="J16" t="s">
        <v>47</v>
      </c>
      <c r="K16" s="36" t="s">
        <v>95</v>
      </c>
      <c r="L16" t="s">
        <v>28</v>
      </c>
      <c r="M16" s="36" t="s">
        <v>49</v>
      </c>
      <c r="N16" s="36" t="s">
        <v>6</v>
      </c>
      <c r="O16" s="36">
        <v>900390198</v>
      </c>
      <c r="P16" s="36" t="s">
        <v>113</v>
      </c>
      <c r="Q16" s="29">
        <v>895200000</v>
      </c>
      <c r="R16" t="s">
        <v>36</v>
      </c>
      <c r="S16" t="s">
        <v>37</v>
      </c>
      <c r="T16" s="36" t="s">
        <v>57</v>
      </c>
      <c r="U16" t="s">
        <v>44</v>
      </c>
      <c r="V16" s="1">
        <v>45237</v>
      </c>
      <c r="W16" s="1">
        <v>45246</v>
      </c>
      <c r="X16" s="1" t="s">
        <v>122</v>
      </c>
      <c r="Y16" s="1" t="s">
        <v>137</v>
      </c>
    </row>
    <row r="17" spans="2:25" x14ac:dyDescent="0.25">
      <c r="B17">
        <v>2023</v>
      </c>
      <c r="C17">
        <v>230932</v>
      </c>
      <c r="D17" t="s">
        <v>43</v>
      </c>
      <c r="E17" s="43" t="s">
        <v>156</v>
      </c>
      <c r="F17" t="s">
        <v>77</v>
      </c>
      <c r="G17" t="s">
        <v>40</v>
      </c>
      <c r="H17" t="s">
        <v>42</v>
      </c>
      <c r="I17" t="s">
        <v>66</v>
      </c>
      <c r="J17" t="s">
        <v>47</v>
      </c>
      <c r="K17" s="36" t="s">
        <v>96</v>
      </c>
      <c r="L17" t="s">
        <v>29</v>
      </c>
      <c r="M17" s="36" t="s">
        <v>35</v>
      </c>
      <c r="N17" s="36" t="s">
        <v>5</v>
      </c>
      <c r="O17" s="36">
        <v>1010247198</v>
      </c>
      <c r="P17" s="36" t="s">
        <v>114</v>
      </c>
      <c r="Q17" s="29">
        <v>6514000</v>
      </c>
      <c r="R17" t="s">
        <v>36</v>
      </c>
      <c r="S17" t="s">
        <v>37</v>
      </c>
      <c r="T17" s="36" t="s">
        <v>62</v>
      </c>
      <c r="U17" t="s">
        <v>44</v>
      </c>
      <c r="V17" s="1">
        <v>45259</v>
      </c>
      <c r="W17" s="1">
        <v>45261</v>
      </c>
      <c r="X17" s="1" t="s">
        <v>53</v>
      </c>
      <c r="Y17" s="1" t="s">
        <v>53</v>
      </c>
    </row>
    <row r="18" spans="2:25" x14ac:dyDescent="0.25">
      <c r="B18">
        <v>2023</v>
      </c>
      <c r="C18">
        <v>230923</v>
      </c>
      <c r="D18" t="s">
        <v>43</v>
      </c>
      <c r="E18" s="36" t="s">
        <v>148</v>
      </c>
      <c r="F18" t="s">
        <v>78</v>
      </c>
      <c r="G18" t="s">
        <v>41</v>
      </c>
      <c r="H18" t="s">
        <v>46</v>
      </c>
      <c r="I18" t="s">
        <v>66</v>
      </c>
      <c r="J18" t="s">
        <v>47</v>
      </c>
      <c r="K18" s="36" t="s">
        <v>97</v>
      </c>
      <c r="L18" t="s">
        <v>29</v>
      </c>
      <c r="M18" s="36" t="s">
        <v>35</v>
      </c>
      <c r="N18" s="36" t="s">
        <v>6</v>
      </c>
      <c r="O18" s="36">
        <v>900092491</v>
      </c>
      <c r="P18" s="36" t="s">
        <v>115</v>
      </c>
      <c r="Q18" s="29">
        <v>8890000</v>
      </c>
      <c r="R18" t="s">
        <v>36</v>
      </c>
      <c r="S18" t="s">
        <v>37</v>
      </c>
      <c r="T18" s="36" t="s">
        <v>59</v>
      </c>
      <c r="U18" t="s">
        <v>44</v>
      </c>
      <c r="V18" s="1">
        <v>45245</v>
      </c>
      <c r="W18" s="1">
        <v>45247</v>
      </c>
      <c r="X18" s="1" t="s">
        <v>126</v>
      </c>
      <c r="Y18" s="1" t="s">
        <v>138</v>
      </c>
    </row>
    <row r="19" spans="2:25" x14ac:dyDescent="0.25">
      <c r="B19">
        <v>2023</v>
      </c>
      <c r="C19">
        <v>230929</v>
      </c>
      <c r="D19" t="s">
        <v>43</v>
      </c>
      <c r="E19" s="43" t="s">
        <v>157</v>
      </c>
      <c r="F19" t="s">
        <v>79</v>
      </c>
      <c r="G19" t="s">
        <v>40</v>
      </c>
      <c r="H19" t="s">
        <v>42</v>
      </c>
      <c r="I19" t="s">
        <v>170</v>
      </c>
      <c r="J19" t="s">
        <v>27</v>
      </c>
      <c r="K19" s="36" t="s">
        <v>98</v>
      </c>
      <c r="L19" t="s">
        <v>29</v>
      </c>
      <c r="M19" s="36" t="s">
        <v>35</v>
      </c>
      <c r="N19" s="36" t="s">
        <v>5</v>
      </c>
      <c r="O19" s="36">
        <v>53068599</v>
      </c>
      <c r="P19" s="36" t="s">
        <v>116</v>
      </c>
      <c r="Q19" s="29">
        <v>16100000</v>
      </c>
      <c r="R19" t="s">
        <v>36</v>
      </c>
      <c r="S19" t="s">
        <v>37</v>
      </c>
      <c r="T19" s="36" t="s">
        <v>62</v>
      </c>
      <c r="U19" t="s">
        <v>44</v>
      </c>
      <c r="V19" s="1">
        <v>45250</v>
      </c>
      <c r="W19" s="1">
        <v>45251</v>
      </c>
      <c r="X19" s="1" t="s">
        <v>123</v>
      </c>
      <c r="Y19" s="1" t="s">
        <v>136</v>
      </c>
    </row>
    <row r="20" spans="2:25" x14ac:dyDescent="0.25">
      <c r="B20">
        <v>2023</v>
      </c>
      <c r="C20">
        <v>230928</v>
      </c>
      <c r="D20" t="s">
        <v>43</v>
      </c>
      <c r="E20" s="43" t="s">
        <v>158</v>
      </c>
      <c r="F20" t="s">
        <v>80</v>
      </c>
      <c r="G20" t="s">
        <v>41</v>
      </c>
      <c r="H20" t="s">
        <v>50</v>
      </c>
      <c r="I20" t="s">
        <v>66</v>
      </c>
      <c r="J20" t="s">
        <v>47</v>
      </c>
      <c r="K20" s="36" t="s">
        <v>99</v>
      </c>
      <c r="L20" t="s">
        <v>29</v>
      </c>
      <c r="M20" s="36" t="s">
        <v>104</v>
      </c>
      <c r="N20" s="36" t="s">
        <v>6</v>
      </c>
      <c r="O20" s="36">
        <v>900585357</v>
      </c>
      <c r="P20" s="36" t="s">
        <v>117</v>
      </c>
      <c r="Q20" s="29">
        <v>20234100</v>
      </c>
      <c r="R20" t="s">
        <v>36</v>
      </c>
      <c r="S20" t="s">
        <v>37</v>
      </c>
      <c r="T20" s="36" t="s">
        <v>59</v>
      </c>
      <c r="U20" t="s">
        <v>44</v>
      </c>
      <c r="V20" s="1">
        <v>45251</v>
      </c>
      <c r="W20" s="1">
        <v>45253</v>
      </c>
      <c r="X20" s="1" t="s">
        <v>127</v>
      </c>
      <c r="Y20" s="1" t="s">
        <v>139</v>
      </c>
    </row>
    <row r="21" spans="2:25" x14ac:dyDescent="0.25">
      <c r="B21">
        <v>2023</v>
      </c>
      <c r="C21">
        <v>230916</v>
      </c>
      <c r="D21" t="s">
        <v>43</v>
      </c>
      <c r="E21" s="36" t="s">
        <v>149</v>
      </c>
      <c r="F21" t="s">
        <v>81</v>
      </c>
      <c r="G21" t="s">
        <v>41</v>
      </c>
      <c r="H21" t="s">
        <v>46</v>
      </c>
      <c r="I21" t="s">
        <v>66</v>
      </c>
      <c r="J21" t="s">
        <v>47</v>
      </c>
      <c r="K21" s="36" t="s">
        <v>100</v>
      </c>
      <c r="L21" t="s">
        <v>29</v>
      </c>
      <c r="M21" s="36" t="s">
        <v>35</v>
      </c>
      <c r="N21" s="36" t="s">
        <v>5</v>
      </c>
      <c r="O21" s="36">
        <v>79809979</v>
      </c>
      <c r="P21" s="36" t="s">
        <v>118</v>
      </c>
      <c r="Q21" s="29">
        <v>17000000</v>
      </c>
      <c r="R21" t="s">
        <v>36</v>
      </c>
      <c r="S21" t="s">
        <v>37</v>
      </c>
      <c r="T21" s="36" t="s">
        <v>60</v>
      </c>
      <c r="U21" t="s">
        <v>44</v>
      </c>
      <c r="V21" s="1">
        <v>45232</v>
      </c>
      <c r="W21" s="1">
        <v>45238</v>
      </c>
      <c r="X21" s="1" t="s">
        <v>128</v>
      </c>
      <c r="Y21" s="1" t="s">
        <v>140</v>
      </c>
    </row>
    <row r="22" spans="2:25" x14ac:dyDescent="0.25">
      <c r="B22">
        <v>2023</v>
      </c>
      <c r="C22">
        <v>230922</v>
      </c>
      <c r="D22" t="s">
        <v>43</v>
      </c>
      <c r="E22" s="36" t="s">
        <v>150</v>
      </c>
      <c r="F22" t="s">
        <v>82</v>
      </c>
      <c r="G22" t="s">
        <v>41</v>
      </c>
      <c r="H22" t="s">
        <v>50</v>
      </c>
      <c r="I22" t="s">
        <v>170</v>
      </c>
      <c r="J22" t="s">
        <v>27</v>
      </c>
      <c r="K22" s="36" t="s">
        <v>101</v>
      </c>
      <c r="L22" t="s">
        <v>29</v>
      </c>
      <c r="M22" s="36" t="s">
        <v>104</v>
      </c>
      <c r="N22" s="36" t="s">
        <v>6</v>
      </c>
      <c r="O22" s="36">
        <v>901701753</v>
      </c>
      <c r="P22" s="36" t="s">
        <v>119</v>
      </c>
      <c r="Q22" s="29">
        <v>10199456</v>
      </c>
      <c r="R22" t="s">
        <v>36</v>
      </c>
      <c r="S22" t="s">
        <v>37</v>
      </c>
      <c r="T22" s="36" t="s">
        <v>62</v>
      </c>
      <c r="U22" t="s">
        <v>44</v>
      </c>
      <c r="V22" s="1">
        <v>45245</v>
      </c>
      <c r="W22" s="1">
        <v>45250</v>
      </c>
      <c r="X22" s="1" t="s">
        <v>129</v>
      </c>
      <c r="Y22" s="1" t="s">
        <v>141</v>
      </c>
    </row>
    <row r="23" spans="2:25" x14ac:dyDescent="0.25">
      <c r="B23">
        <v>2023</v>
      </c>
      <c r="C23">
        <v>230920</v>
      </c>
      <c r="D23" t="s">
        <v>43</v>
      </c>
      <c r="E23" s="36" t="s">
        <v>151</v>
      </c>
      <c r="F23" t="s">
        <v>83</v>
      </c>
      <c r="G23" t="s">
        <v>41</v>
      </c>
      <c r="H23" t="s">
        <v>46</v>
      </c>
      <c r="I23" t="s">
        <v>66</v>
      </c>
      <c r="J23" t="s">
        <v>47</v>
      </c>
      <c r="K23" s="36" t="s">
        <v>102</v>
      </c>
      <c r="L23" t="s">
        <v>29</v>
      </c>
      <c r="M23" s="36" t="s">
        <v>35</v>
      </c>
      <c r="N23" s="36" t="s">
        <v>6</v>
      </c>
      <c r="O23" s="36">
        <v>900196281</v>
      </c>
      <c r="P23" s="36" t="s">
        <v>120</v>
      </c>
      <c r="Q23" s="29">
        <v>19646140</v>
      </c>
      <c r="R23" t="s">
        <v>36</v>
      </c>
      <c r="S23" t="s">
        <v>37</v>
      </c>
      <c r="T23" s="36" t="s">
        <v>62</v>
      </c>
      <c r="U23" t="s">
        <v>44</v>
      </c>
      <c r="V23" s="1">
        <v>45240</v>
      </c>
      <c r="W23" s="1">
        <v>45253</v>
      </c>
      <c r="X23" s="1" t="s">
        <v>130</v>
      </c>
      <c r="Y23" s="1" t="s">
        <v>142</v>
      </c>
    </row>
    <row r="24" spans="2:25" x14ac:dyDescent="0.25">
      <c r="B24">
        <v>2023</v>
      </c>
      <c r="C24">
        <v>230918</v>
      </c>
      <c r="D24" t="s">
        <v>43</v>
      </c>
      <c r="E24" s="36" t="s">
        <v>152</v>
      </c>
      <c r="F24" t="s">
        <v>84</v>
      </c>
      <c r="G24" t="s">
        <v>40</v>
      </c>
      <c r="H24" t="s">
        <v>42</v>
      </c>
      <c r="I24" t="s">
        <v>170</v>
      </c>
      <c r="J24" t="s">
        <v>65</v>
      </c>
      <c r="K24" s="36" t="s">
        <v>103</v>
      </c>
      <c r="L24" t="s">
        <v>29</v>
      </c>
      <c r="M24" s="36" t="s">
        <v>35</v>
      </c>
      <c r="N24" s="36" t="s">
        <v>5</v>
      </c>
      <c r="O24" s="36">
        <v>55063571</v>
      </c>
      <c r="P24" s="36" t="s">
        <v>121</v>
      </c>
      <c r="Q24" s="29">
        <v>27912000</v>
      </c>
      <c r="R24" t="s">
        <v>36</v>
      </c>
      <c r="S24" t="s">
        <v>37</v>
      </c>
      <c r="T24" s="36" t="s">
        <v>61</v>
      </c>
      <c r="U24" t="s">
        <v>44</v>
      </c>
      <c r="V24" s="1">
        <v>45233</v>
      </c>
      <c r="W24" s="1">
        <v>45238</v>
      </c>
      <c r="X24" s="1" t="s">
        <v>131</v>
      </c>
      <c r="Y24" s="1" t="s">
        <v>142</v>
      </c>
    </row>
    <row r="25" spans="2:25" x14ac:dyDescent="0.25">
      <c r="B25">
        <v>2023</v>
      </c>
      <c r="C25">
        <v>230927</v>
      </c>
      <c r="D25" t="s">
        <v>43</v>
      </c>
      <c r="E25" s="44" t="s">
        <v>160</v>
      </c>
      <c r="F25" s="45" t="s">
        <v>159</v>
      </c>
      <c r="G25" t="s">
        <v>161</v>
      </c>
      <c r="H25" t="s">
        <v>164</v>
      </c>
      <c r="I25" t="s">
        <v>162</v>
      </c>
      <c r="J25" t="s">
        <v>163</v>
      </c>
      <c r="K25" s="36" t="s">
        <v>166</v>
      </c>
      <c r="L25" t="s">
        <v>165</v>
      </c>
      <c r="M25" s="36" t="s">
        <v>45</v>
      </c>
      <c r="N25" s="36" t="s">
        <v>6</v>
      </c>
      <c r="O25" s="36">
        <v>890300279</v>
      </c>
      <c r="P25" s="36" t="s">
        <v>167</v>
      </c>
      <c r="Q25" s="29">
        <v>0</v>
      </c>
      <c r="R25" s="36" t="s">
        <v>162</v>
      </c>
      <c r="S25" s="36" t="s">
        <v>162</v>
      </c>
      <c r="T25" s="36" t="s">
        <v>168</v>
      </c>
      <c r="U25" s="36" t="s">
        <v>169</v>
      </c>
      <c r="V25" s="1">
        <v>45246</v>
      </c>
      <c r="W25" s="1">
        <v>45246</v>
      </c>
      <c r="X25" s="1">
        <v>45246</v>
      </c>
      <c r="Y25" s="1" t="s">
        <v>53</v>
      </c>
    </row>
  </sheetData>
  <conditionalFormatting sqref="C7:C25">
    <cfRule type="duplicateValues" dxfId="151" priority="3"/>
  </conditionalFormatting>
  <hyperlinks>
    <hyperlink ref="E11" r:id="rId1" xr:uid="{E1BB1306-B49F-4231-8165-FFAD52F96BDF}"/>
    <hyperlink ref="E12" r:id="rId2" xr:uid="{FD120F97-4048-4EDD-A0BC-BB27705242E9}"/>
    <hyperlink ref="E14" r:id="rId3" xr:uid="{B8DE6F1B-0BC2-4BD4-983A-00B705897421}"/>
    <hyperlink ref="E17" r:id="rId4" xr:uid="{089F0BC1-B899-492D-AA86-EAA3FB5379EB}"/>
    <hyperlink ref="E19" r:id="rId5" xr:uid="{77827A47-357F-4773-AE54-4E86ABF4A45A}"/>
    <hyperlink ref="E20" r:id="rId6" xr:uid="{AD2F9D74-FDBC-441F-83C4-4FA0BCB9119E}"/>
  </hyperlinks>
  <pageMargins left="0.7" right="0.7" top="0.75" bottom="0.75" header="0.3" footer="0.3"/>
  <pageSetup paperSize="9" orientation="portrait" horizontalDpi="4294967294" verticalDpi="4294967294" r:id="rId7"/>
  <drawing r:id="rId8"/>
  <tableParts count="1">
    <tablePart r:id="rId9"/>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resumen</vt:lpstr>
      <vt:lpstr>Detalle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Gonzalez Castellanos, Hector Fabio</dc:creator>
  <cp:lastModifiedBy>Hector</cp:lastModifiedBy>
  <dcterms:created xsi:type="dcterms:W3CDTF">2022-10-06T16:30:05Z</dcterms:created>
  <dcterms:modified xsi:type="dcterms:W3CDTF">2023-12-07T04:49:53Z</dcterms:modified>
</cp:coreProperties>
</file>