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F444698B-FB51-4A0A-8C38-AF66638D86B5}" xr6:coauthVersionLast="47" xr6:coauthVersionMax="47"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Detalle!$B$7:$L$44</definedName>
  </definedNames>
  <calcPr calcId="191029"/>
  <pivotCaches>
    <pivotCache cacheId="1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alcChain>
</file>

<file path=xl/sharedStrings.xml><?xml version="1.0" encoding="utf-8"?>
<sst xmlns="http://schemas.openxmlformats.org/spreadsheetml/2006/main" count="668" uniqueCount="242">
  <si>
    <t>Modalidad</t>
  </si>
  <si>
    <t>Total general</t>
  </si>
  <si>
    <t>Fuente: Datos Abiertos, BogData</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</si>
  <si>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</si>
  <si>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</si>
  <si>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</si>
  <si>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</si>
  <si>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</si>
  <si>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</si>
  <si>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</si>
  <si>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</si>
  <si>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</si>
  <si>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</si>
  <si>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</si>
  <si>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</si>
  <si>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</si>
  <si>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</si>
  <si>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</si>
  <si>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</si>
  <si>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</si>
  <si>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</si>
  <si>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</si>
  <si>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</si>
  <si>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</si>
  <si>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</si>
  <si>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</si>
  <si>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</si>
  <si>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</si>
  <si>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</si>
  <si>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</si>
  <si>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</si>
  <si>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</si>
  <si>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</si>
  <si>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</si>
  <si>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</si>
  <si>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</si>
  <si>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</si>
  <si>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</si>
  <si>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</si>
  <si>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</si>
  <si>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</si>
  <si>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Mínima Cuantía</t>
  </si>
  <si>
    <t>Prestación Servicios Profesionales</t>
  </si>
  <si>
    <t>Prestación Servicio Apoyo a la Gestión</t>
  </si>
  <si>
    <t>SECOP-II</t>
  </si>
  <si>
    <t>Contados a partir de la orden de ejecución, previa aprobación de lagarantía única y el registro presupuestal.</t>
  </si>
  <si>
    <t>Otro</t>
  </si>
  <si>
    <t>TVEC</t>
  </si>
  <si>
    <t>Directa Otras Causales</t>
  </si>
  <si>
    <t>Selección Abreviada - Acuerdo Marco</t>
  </si>
  <si>
    <t>Prestación de Servicios</t>
  </si>
  <si>
    <t>FONDO CUENTA CONCEJO DE BOGOTA, D.C.</t>
  </si>
  <si>
    <t>SUBD. INFRAESTRUCTURA TIC</t>
  </si>
  <si>
    <t>Tecnología</t>
  </si>
  <si>
    <t>Suministro</t>
  </si>
  <si>
    <t>5  Mes(es)</t>
  </si>
  <si>
    <t>Selección Abreviada - Subasta Inversa</t>
  </si>
  <si>
    <t>Compraventa</t>
  </si>
  <si>
    <t>SUBD. SOLUCIONES TIC</t>
  </si>
  <si>
    <t>OF. TECNICA SISTEMA GESTION DOCUMENTAL</t>
  </si>
  <si>
    <t>00/00/0000</t>
  </si>
  <si>
    <t>Prestar los servicios profesionales para articulación con los despachosde los Honorables Concejales, Secretaría General y Comisiones paralevantamiento de la información relevante de las gestiones adelantadasbajo el liderazgo de las Mesas Directivas del periodo constitucional2020 - 2023</t>
  </si>
  <si>
    <t>SDH-CD-0192-2023</t>
  </si>
  <si>
    <t>Selección Abreviada - Menor Cuantía</t>
  </si>
  <si>
    <t>SUBD. GESTION JUDICIAL</t>
  </si>
  <si>
    <t>SAP COLOMBIA SAS</t>
  </si>
  <si>
    <t>No aplica</t>
  </si>
  <si>
    <t>No Aplica</t>
  </si>
  <si>
    <t>12  Mes(es)</t>
  </si>
  <si>
    <t>3  Mes(es)  15  Día(s)</t>
  </si>
  <si>
    <t>4  Mes(es)</t>
  </si>
  <si>
    <t>6  Mes(es)</t>
  </si>
  <si>
    <t>3  Mes(es)</t>
  </si>
  <si>
    <t>2  Mes(es)</t>
  </si>
  <si>
    <t>Secretaría Distrital de Hacienda
Gestión Contractual Octubre 2023</t>
  </si>
  <si>
    <t>Corte: 01/10/2023 - 31/10/2023</t>
  </si>
  <si>
    <t>https://community.secop.gov.co/Public/Tendering/OpportunityDetail/Index?noticeUID=CO1.NTC.4907294&amp;isFromPublicArea=True&amp;isModal=true&amp;asPopupView=true</t>
  </si>
  <si>
    <t>https://community.secop.gov.co/Public/Tendering/OpportunityDetail/Index?noticeUID=CO1.NTC.4897115&amp;isFromPublicArea=True&amp;isModal=true&amp;asPopupView=true</t>
  </si>
  <si>
    <t>https://community.secop.gov.co/Public/Tendering/OpportunityDetail/Index?noticeUID=CO1.NTC.5104750&amp;isFromPublicArea=True&amp;isModal=true&amp;asPopupView=true</t>
  </si>
  <si>
    <t>https://community.secop.gov.co/Public/Tendering/OpportunityDetail/Index?noticeUID=CO1.NTC.4906277&amp;isFromPublicArea=True&amp;isModal=true&amp;asPopupView=true</t>
  </si>
  <si>
    <t>https://community.secop.gov.co/Public/Tendering/OpportunityDetail/Index?noticeUID=CO1.NTC.4887874&amp;isFromPublicArea=True&amp;isModal=true&amp;asPopupView=true</t>
  </si>
  <si>
    <t>https://community.secop.gov.co/Public/Tendering/OpportunityDetail/Index?noticeUID=CO1.NTC.5027108&amp;isFromPublicArea=True&amp;isModal=true&amp;asPopupView=true</t>
  </si>
  <si>
    <t>https://community.secop.gov.co/Public/Tendering/OpportunityDetail/Index?noticeUID=CO1.NTC.5038317&amp;isFromPublicArea=True&amp;isModal=true&amp;asPopupView=true</t>
  </si>
  <si>
    <t>https://community.secop.gov.co/Public/Tendering/OpportunityDetail/Index?noticeUID=CO1.NTC.5069730&amp;isFromPublicArea=True&amp;isModal=true&amp;asPopupView=true</t>
  </si>
  <si>
    <t>https://www.colombiacompra.gov.co/tienda-virtual-del-estado-colombiano/ordenes-compra/117522</t>
  </si>
  <si>
    <t>https://www.colombiacompra.gov.co/tienda-virtual-del-estado-colombiano/ordenes-compra/117171</t>
  </si>
  <si>
    <t>https://community.secop.gov.co/Public/Tendering/OpportunityDetail/Index?noticeUID=CO1.NTC.4884029&amp;isFromPublicArea=True&amp;isModal=true&amp;asPopupView=true</t>
  </si>
  <si>
    <t>https://www.colombiacompra.gov.co/tienda-virtual-del-estado-colombiano/ordenes-compra/117271</t>
  </si>
  <si>
    <t>https://community.secop.gov.co/Public/Tendering/OpportunityDetail/Index?noticeUID=CO1.NTC.4904757&amp;isFromPublicArea=True&amp;isModal=true&amp;asPopupView=true</t>
  </si>
  <si>
    <t>https://www.colombiacompra.gov.co/tienda-virtual-del-estado-colombiano/ordenes-compra/117925</t>
  </si>
  <si>
    <t>https://community.secop.gov.co/Public/Tendering/OpportunityDetail/Index?noticeUID=CO1.NTC.5025229&amp;isFromPublicArea=True&amp;isModal=true&amp;asPopupView=true</t>
  </si>
  <si>
    <t>https://community.secop.gov.co/Public/Tendering/OpportunityDetail/Index?noticeUID=CO1.NTC.4867554&amp;isFromPublicArea=True&amp;isModal=true&amp;asPopupView=true</t>
  </si>
  <si>
    <t>https://community.secop.gov.co/Public/Tendering/OpportunityDetail/Index?noticeUID=CO1.NTC.4945511&amp;isFromPublicArea=True&amp;isModal=true&amp;asPopupView=true</t>
  </si>
  <si>
    <t>https://community.secop.gov.co/Public/Tendering/OpportunityDetail/Index?noticeUID=CO1.NTC.5072638&amp;isFromPublicArea=True&amp;isModal=true&amp;asPopupView=true</t>
  </si>
  <si>
    <t>https://community.secop.gov.co/Public/Tendering/OpportunityDetail/Index?noticeUID=CO1.NTC.5064517&amp;isFromPublicArea=True&amp;isModal=true&amp;asPopupView=true</t>
  </si>
  <si>
    <t>https://community.secop.gov.co/Public/Tendering/OpportunityDetail/Index?noticeUID=CO1.NTC.5078208&amp;isFromPublicArea=True&amp;isModal=true&amp;asPopupView=true</t>
  </si>
  <si>
    <t>https://community.secop.gov.co/Public/Tendering/OpportunityDetail/Index?noticeUID=CO1.NTC.5016691&amp;isFromPublicArea=True&amp;isModal=true&amp;asPopupView=true</t>
  </si>
  <si>
    <t>https://community.secop.gov.co/Public/Tendering/OpportunityDetail/Index?noticeUID=CO1.NTC.5032418&amp;isFromPublicArea=True&amp;isModal=true&amp;asPopupView=true</t>
  </si>
  <si>
    <t>https://community.secop.gov.co/Public/Tendering/OpportunityDetail/Index?noticeUID=CO1.NTC.5004143&amp;isFromPublicArea=True&amp;isModal=true&amp;asPopupView=true</t>
  </si>
  <si>
    <t>https://community.secop.gov.co/Public/Tendering/OpportunityDetail/Index?noticeUID=CO1.NTC.5063299&amp;isFromPublicArea=True&amp;isModal=true&amp;asPopupView=true</t>
  </si>
  <si>
    <t>https://community.secop.gov.co/Public/Tendering/OpportunityDetail/Index?noticeUID=CO1.NTC.5092126&amp;isFromPublicArea=True&amp;isModal=true&amp;asPopupView=true</t>
  </si>
  <si>
    <t>https://community.secop.gov.co/Public/Tendering/OpportunityDetail/Index?noticeUID=CO1.NTC.5081990&amp;isFromPublicArea=True&amp;isModal=true&amp;asPopupView=true</t>
  </si>
  <si>
    <t>https://community.secop.gov.co/Public/Tendering/OpportunityDetail/Index?noticeUID=CO1.NTC.5095532&amp;isFromPublicArea=True&amp;isModal=true&amp;asPopupView=true</t>
  </si>
  <si>
    <t>https://community.secop.gov.co/Public/Tendering/OpportunityDetail/Index?noticeUID=CO1.NTC.5102047&amp;isFromPublicArea=True&amp;isModal=true&amp;asPopupView=true</t>
  </si>
  <si>
    <t>https://community.secop.gov.co/Public/Tendering/OpportunityDetail/Index?noticeUID=CO1.NTC.4987016&amp;isFromPublicArea=True&amp;isModal=true&amp;asPopupView=true</t>
  </si>
  <si>
    <t>https://community.secop.gov.co/Public/Tendering/OpportunityDetail/Index?noticeUID=CO1.NTC.5100526&amp;isFromPublicArea=True&amp;isModal=true&amp;asPopupView=true</t>
  </si>
  <si>
    <t>https://community.secop.gov.co/Public/Tendering/OpportunityDetail/Index?noticeUID=CO1.NTC.4880613&amp;isFromPublicArea=True&amp;isModal=true&amp;asPopupView=true</t>
  </si>
  <si>
    <t>https://www.colombiacompra.gov.co/tienda-virtual-del-estado-colombiano/ordenes-compra/118384</t>
  </si>
  <si>
    <t>https://community.secop.gov.co/Public/Tendering/OpportunityDetail/Index?noticeUID=CO1.NTC.5017639&amp;isFromPublicArea=True&amp;isModal=true&amp;asPopupView=true</t>
  </si>
  <si>
    <t>SDH-LP-0003-2023</t>
  </si>
  <si>
    <t>SDH-CD-0197-2023</t>
  </si>
  <si>
    <t>SDH-CD-0220-2023</t>
  </si>
  <si>
    <t>SDH-SIE-0017-2023</t>
  </si>
  <si>
    <t>SDH-SAMC-0008-2023</t>
  </si>
  <si>
    <t>SDH-CD-0209-2023</t>
  </si>
  <si>
    <t>SDH-CD-0210-2023</t>
  </si>
  <si>
    <t>SDH-CD-0215-2023</t>
  </si>
  <si>
    <t>SDH-SAAM-0018-2023</t>
  </si>
  <si>
    <t>SDH-SMINC-0072-2023</t>
  </si>
  <si>
    <t>SDH-SIE-0016-2023</t>
  </si>
  <si>
    <t>SDH-SAAM-0017-2023</t>
  </si>
  <si>
    <t>SDH-SIE-0018-2023</t>
  </si>
  <si>
    <t>SDH-SAAM-0019-2023</t>
  </si>
  <si>
    <t>SDH-CD-0205-2023</t>
  </si>
  <si>
    <t>SDH-CD-0195-2023</t>
  </si>
  <si>
    <t>SDH-SMINC-0065-2023</t>
  </si>
  <si>
    <t>SDH-CD-0211-2023</t>
  </si>
  <si>
    <t>SDH-CD-0212-2023</t>
  </si>
  <si>
    <t>SDH-CD-0213-2023</t>
  </si>
  <si>
    <t>SDH-SMINC-0069-2023</t>
  </si>
  <si>
    <t>SDH-CD-0208-2023</t>
  </si>
  <si>
    <t>SDH-SMINC-0068-2023</t>
  </si>
  <si>
    <t>SDH-CD-0214-2023</t>
  </si>
  <si>
    <t>SDH-CD-0219-2023</t>
  </si>
  <si>
    <t>SDH-CD-0206-2023</t>
  </si>
  <si>
    <t>SDH-CD-0217-2023</t>
  </si>
  <si>
    <t>SDH-CD-0218-2023</t>
  </si>
  <si>
    <t>SDH-SMINC-0067-2023</t>
  </si>
  <si>
    <t>SDH-CD-0207-2023</t>
  </si>
  <si>
    <t>SDH-SAAM-0020-2023</t>
  </si>
  <si>
    <t>SDH-SMINC-0070-2023</t>
  </si>
  <si>
    <t>Licitación Pública</t>
  </si>
  <si>
    <t>Operaciones Conexas de Crédito Público</t>
  </si>
  <si>
    <t>Seguros</t>
  </si>
  <si>
    <t>DESPACHO DIR. JURIDICA</t>
  </si>
  <si>
    <t>DESPACHO DIR. INFORMATICA Y TECNOLOGIA</t>
  </si>
  <si>
    <t>DESPACHO DIR. GESTION CORPORATIVA</t>
  </si>
  <si>
    <t>DESPACHO SECRETARIO DISTRITAL DE HDA.</t>
  </si>
  <si>
    <t>SUBD. SERVICIOS TIC</t>
  </si>
  <si>
    <t>OF. ASESORA DE COMUNICACIONES</t>
  </si>
  <si>
    <t>DESPACHO DIR. DISTRITAL PRESUPUESTO</t>
  </si>
  <si>
    <t>SUBD. FINANCIAMIENTO CON OTRAS ENTIDADES</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</si>
  <si>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</si>
  <si>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Prestar los servicios profesionales para realizar la articulación conlas dependencias de la Corporación, agendamientos y preparación de mesasde trabajo tendientes al levantamiento de la información y documentaciónnecesarias para la medición y consolidación de resultados de lasgestiones adelantadas por las Mesas Directivas del periodoconstitucional 2020 - 2023 en materia normativa, control político,participación ciudadana y gestión del conocimiento.</t>
  </si>
  <si>
    <t>Prestación de servicios profesionales para la sustanciación y revisiónde los procesos disciplinarios en etapa de juzgamiento asignados a laDirección Jurídica.</t>
  </si>
  <si>
    <t>Prestar el servicio de custodia, consulta, préstamo y transporte dedocumentos de archivo de la Secretaría Distrital de Hacienda, deconformidad con el anexo técnico y el pliego de condiciones.</t>
  </si>
  <si>
    <t>Contratar los seguros que salvaguarden los intereses patrimonialesactuales y futuros relacionados con los siguientes amparos: Grupo II:responsabilidad civil extracontractual; Grupo III: automóviles</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</si>
  <si>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</si>
  <si>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Prestar servicios profesionales a la Dirección de Gestión Corporativapara gestionar los trámites administrativos de las etapas pre y postcontractual de los contratos celebrados por el Fondo Cuenta del Concejode Bogotá- Unidad ejecutora 04.</t>
  </si>
  <si>
    <t>Prestar servicios profesionales a la Subdirección de Análisis ySostenibilidad Presupuestal de la Secretaria Distrital de Hacienda parala estabilización de los procesos y procedimientos de calidad del gastode las entidades que conforman el presupuesto del distrito capital</t>
  </si>
  <si>
    <t>Prestar los servicios integrales de aseo y cafetería para lasinstalaciones del Concejo de Bogotá</t>
  </si>
  <si>
    <t>Contratar los seguros que salvaguarden los intereses patrimonialesactuales y futuros relacionados con los siguientes amparos: Grupo I todoriesgo daños materiales, manejo global de entidades públicas; Grupo II:responsabilidad civil extracontractual; Grupo III: automóviles</t>
  </si>
  <si>
    <t>Adquisición de papel para el servicio de impresión en la SHD.</t>
  </si>
  <si>
    <t>Proveer los servicios de actualización y soporte del licenciamiento dela suite Broadcom- CA propiedad de la SDH.</t>
  </si>
  <si>
    <t>Proveer los servicios de soporte y mantenimiento para todos losproductos SAP adquiridos por la Secretaría Distrital de Hacienda</t>
  </si>
  <si>
    <t>Prestar los servicios de mantenimiento preventivo, correctivo con elfabricante y horas de soporte especializado para el sistema debalanceadores de carga de la Secretaría Distrital de Hacienda.</t>
  </si>
  <si>
    <t>Proveer el licenciamiento de Microsoft Office 365 para la SecretaríaDistrital de Hacienda.</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</si>
  <si>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</si>
  <si>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servicios operativos para las actividades que se requieran parala medición y consolidación de resultados de las gestiones adelantadaspor las Mesas Directivas del periodo constitucional 2020 - 2023 enmateria normativa, control político, participación ciudadana y gestióndel conocimiento.</t>
  </si>
  <si>
    <t>Suministro de elementos de protección personal para los servidores ycontratistas de la Secretaría Distrital de Hacienda.</t>
  </si>
  <si>
    <t>Suscripción a los diarios El Tiempo y Portafolio para la SecretaríaDistrital de Hacienda</t>
  </si>
  <si>
    <t>Prestar servicios de apoyo para la organización documental del archivode la Dirección Distrital de Presupuesto.</t>
  </si>
  <si>
    <t>Prestar servicios profesionales de soporte y mantenimiento de Nivel 2para módulos de TR Y FI del ERP de la Secretaría Distrital de Hacienda.</t>
  </si>
  <si>
    <t>Prestar el servicio de mantenimiento preventivo y/o correctivo consuministro de repuestos para el sistema de detección de incendiosubicado en el centro de datos del Concejo de Bogotá.</t>
  </si>
  <si>
    <t>Prestar servicios profesionales para brindar acompañamiento en larevisión de las actas sucintas de las sesiones de la Comisión y laatención de solicitudes de ciudadanos, organizaciones, autoridadesadministrativas y judiciales que correspondan a la respectiva comisión</t>
  </si>
  <si>
    <t>Adquisición y renovación del licenciamiento antimalware para el Concejode Bogotá.</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</si>
  <si>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</si>
  <si>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Prestar servicios profesionales para representar judicial, extrajudicialy/o administrativamente a Bogotá D.C.- Secretaría Distrital de Hacienda,en la atención de procesos de diferente naturaleza, de acuerdo a loestablecido en los estudios previos.</t>
  </si>
  <si>
    <t>Prestar servicios profesionales de soporte y mantenimiento de Nivel 2,para el módulo BW/BO del ERP y CORE de la SHD.</t>
  </si>
  <si>
    <t>Prestar servicios profesionales para la ejecución las funciones a cargode la Dirección Administrativa, relativas a la ejecución de planes yprogramas definidos para el bienestar de los colaboradores de laCorporación</t>
  </si>
  <si>
    <t>Prestar los servicios profesionales en derecho para el seguimiento delas sesiones y gestión de actos administrativos que sean de competenciade la Dirección Jurídica.</t>
  </si>
  <si>
    <t>Mantenimiento  preventivo y correctivo  de red contra incendios delparqueadero del Concejo de Bogotá, incluye todos los elementos necesarios para su funcionamiento.</t>
  </si>
  <si>
    <t>Prestar servicios profesionales de soporte y mantenimiento de Nivel 2 enel Lenguaje ABAP de SAP para el ERP y CORE de la Secretaría de haciendaDistrital.</t>
  </si>
  <si>
    <t>Prestar los servicios para la instalación, desarrollo y puesta enfuncionamiento del Sistema de Información de Nómina para el Concejo deBogotá D.C.</t>
  </si>
  <si>
    <t>Prestar los servicios de actualización, mantenimiento y soporte con elsuministro de repuestos para la infraestructura de telecomunicaciones,cableado estructurado (voz y datos), fibra óptica, energía normal yregulada del Concejo de Bogotá D.C.</t>
  </si>
  <si>
    <t>UNION TEMPORAL NUEVAH - HACIENDA</t>
  </si>
  <si>
    <t>LILA DEL PILAR RUIDIAZ NARVAEZ</t>
  </si>
  <si>
    <t>JUAN CAMILO BELTRAN GARCIA</t>
  </si>
  <si>
    <t>NUEVA TRANSPORTADORA SIGLO XXI S.A.S</t>
  </si>
  <si>
    <t>UNIÓN TEMPORAL MAPFRE SEGUROS GENERALES DE COLOMBIA S.A. - AXA COLPATRIA SEGUROS</t>
  </si>
  <si>
    <t>CARMEN LIZETH TORRES CLAVIJO</t>
  </si>
  <si>
    <t>BORIS IVAN RODRIGUEZ DELGADO</t>
  </si>
  <si>
    <t>ANGELICA  DIAZ ORTIZ</t>
  </si>
  <si>
    <t>UNION TEMPORAL OUTSOURCING GIAF</t>
  </si>
  <si>
    <t>UNION TEMPORAL CHUBB SEGUROS COLOMBIA S.A.- SEGUROS GENERALES SURAMERICANA S.A</t>
  </si>
  <si>
    <t>HARDWARE ASESORIAS SOFTWARE LTDA</t>
  </si>
  <si>
    <t>M S L DISTRIBUCIONES &amp; CIA S.A.S</t>
  </si>
  <si>
    <t>HEIMCORE S.A.S</t>
  </si>
  <si>
    <t>CONTROLES EMPRESARIALES S.A.S</t>
  </si>
  <si>
    <t>CAROLINA  PAZ MANZANO</t>
  </si>
  <si>
    <t>HENRY  GUTIERREZ SANABRIA</t>
  </si>
  <si>
    <t>COMERCIALIZADORA LA GEMA SAS</t>
  </si>
  <si>
    <t>CASA EDITORIAL EL TIEMPO S A</t>
  </si>
  <si>
    <t>HECTOR ANDRES FRANCO REYES</t>
  </si>
  <si>
    <t>ANGELA MILENA LADINO RAMIREZ</t>
  </si>
  <si>
    <t>WILSON  GRANDAS FLOREZ</t>
  </si>
  <si>
    <t>UNIVERSAL DE PRODUCTOS Y SERVICIOS S.A.S</t>
  </si>
  <si>
    <t>MARIA ISABEL ARIZA ULLOA</t>
  </si>
  <si>
    <t>SOLUCIONES ICG S A S</t>
  </si>
  <si>
    <t>FIDUCIARIA CENTRAL S.A.</t>
  </si>
  <si>
    <t>YENNY YEDILKA SANTAMARIA ROMERO</t>
  </si>
  <si>
    <t>HECTOR MANUEL GOMEZ SANTANDER</t>
  </si>
  <si>
    <t>ANGELA MARIA DAZA OCAMPO</t>
  </si>
  <si>
    <t>GINA CATALINA CAMACHO BELTRAN</t>
  </si>
  <si>
    <t>EXSOLVEN SAS</t>
  </si>
  <si>
    <t>DANNY MAURICIO MUNERA GARCIA</t>
  </si>
  <si>
    <t>ADRIANA  MEDINA MENDEZ</t>
  </si>
  <si>
    <t>DIGITAL WARE S.A.S.</t>
  </si>
  <si>
    <t>M Y H INGENIERIA S.A.S</t>
  </si>
  <si>
    <t>4  Mes(es)  27  Día(s)</t>
  </si>
  <si>
    <t>365  Día(s)</t>
  </si>
  <si>
    <t>3  Mes(es)  29  Día(s)</t>
  </si>
  <si>
    <t>1  Mes(es)</t>
  </si>
  <si>
    <t>1  Año(s)</t>
  </si>
  <si>
    <t>4.5  Mes(es)</t>
  </si>
  <si>
    <t>3  Mes(es)  22  Día(s)</t>
  </si>
  <si>
    <t>8  Mes(es)</t>
  </si>
  <si>
    <t>3  Mes(es)  28  Día(s)</t>
  </si>
  <si>
    <t>0111-01 - Secretaría Distrital de Salud</t>
  </si>
  <si>
    <t>0111-04 - Fondo Cuenta Concejo de Bogotá,D.C.</t>
  </si>
  <si>
    <t>0111-03 - Crédito Público</t>
  </si>
  <si>
    <t>SDH-RE-0002-2023</t>
  </si>
  <si>
    <t>https://community.secop.gov.co/Public/Tendering/OpportunityDetail/Index?noticeUID=CO1.NTC.5039112&amp;isFromPublicArea=True&amp;isModal=true&amp;asPopupView=true</t>
  </si>
  <si>
    <t>Contrato Emprestito</t>
  </si>
  <si>
    <t>Operación de Crédito Público</t>
  </si>
  <si>
    <t>DESPACHO DIR. DISTRITAL CREDITO PUBLICO</t>
  </si>
  <si>
    <t>Suscribir un empréstito externo con la Agencia Francesa de Desarrollo - AFD, sin garantía de la Nación, hasta por la suma de EUR150.000.000 o su equivalente en dólares americanos o pesos colombianos, que financiarán total o parcialmente, algunos proyectos de inversión contemplados en el Plan Distrital de Desarrollo, específicamente, los que están en línea con el enfoque de género y el cambio climático.</t>
  </si>
  <si>
    <t>12  Año(s)</t>
  </si>
  <si>
    <t>Contados a partir de la suscripción.</t>
  </si>
  <si>
    <t>AGENCIA FRANCESA DE DESARROLLO</t>
  </si>
  <si>
    <t>Operación de Crédito Público*</t>
  </si>
  <si>
    <t>Valor del contrato corresponde a 150 millones de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</si>
</sst>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8" fillId="0" borderId="0" applyNumberFormat="0" applyFill="0" applyBorder="0" applyAlignment="0" applyProtection="0"/>
  </cellStyleXfs>
  <cellXfs count="42">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4" xfId="0" pivotButton="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0" fillId="0" borderId="0" xfId="0" applyAlignment="1">
      <alignment horizontal="center"/>
    </xf>
    <xf numFmtId="0" fontId="0" fillId="0" borderId="8" xfId="0" pivotButton="1" applyBorder="1"/>
    <xf numFmtId="0" fontId="7" fillId="0" borderId="0" xfId="0" applyFont="1"/>
    <xf numFmtId="0" fontId="8" fillId="0" borderId="0" xfId="2"/>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129">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6">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F0FB91-C022-4C31-A8AC-40B2C5C3AF2C}" type="TxLink">
                <a:rPr lang="en-US" sz="3400" b="1" i="0" u="none" strike="noStrike">
                  <a:solidFill>
                    <a:schemeClr val="bg1"/>
                  </a:solidFill>
                  <a:latin typeface="Calibri"/>
                  <a:cs typeface="Calibri"/>
                </a:rPr>
                <a:pPr algn="ctr"/>
                <a:t>37</a:t>
              </a:fld>
              <a:endParaRPr lang="es-CO" sz="34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01/10/2023 - 31/10/2023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Fabio, Gonzalez Castellanos" refreshedDate="45233.461791898146" createdVersion="6" refreshedVersion="8" minRefreshableVersion="3" recordCount="37" xr:uid="{00000000-000A-0000-FFFF-FFFF0E000000}">
  <cacheSource type="worksheet">
    <worksheetSource name="Contratos"/>
  </cacheSource>
  <cacheFields count="24">
    <cacheField name="VIGENCIA" numFmtId="0">
      <sharedItems containsSemiMixedTypes="0" containsString="0" containsNumber="1" containsInteger="1" minValue="2023" maxValue="2023"/>
    </cacheField>
    <cacheField name="NÚMERO CONTRATO" numFmtId="0">
      <sharedItems containsSemiMixedTypes="0" containsString="0" containsNumber="1" containsInteger="1" minValue="230879" maxValue="230914"/>
    </cacheField>
    <cacheField name="PORTAL CONTRATACIÓN" numFmtId="0">
      <sharedItems count="4">
        <s v="SECOP-II"/>
        <s v="TVEC"/>
        <e v="#N/A" u="1"/>
        <s v="SECOP_II" u="1"/>
      </sharedItems>
    </cacheField>
    <cacheField name="Link SECOP" numFmtId="0">
      <sharedItems/>
    </cacheField>
    <cacheField name="NÚMERO DE CONSTANCIA SECOP" numFmtId="0">
      <sharedItems/>
    </cacheField>
    <cacheField name="PROCESO SELECCIÓN" numFmtId="0">
      <sharedItems count="15">
        <s v="Licitación Pública"/>
        <s v="Directa Prestacion Servicios Profesionales y Apoyo a la Gestión"/>
        <s v="Selección Abreviada - Subasta Inversa"/>
        <s v="Selección Abreviada - Menor Cuantía"/>
        <s v="Selección Abreviada - Acuerdo Marco"/>
        <s v="Mínima Cuantía"/>
        <s v="Directa Otras Causales"/>
        <s v="Operaciones Conexas de Crédito Público"/>
        <s v="Operación de Crédito Público"/>
        <s v="Régimen Especial - Régimen Especial" u="1"/>
        <s v="Concurso de Méritos Abierto" u="1"/>
        <s v="Contratación directa" u="1"/>
        <s v="Contratación Directa (con ofertas)" u="1"/>
        <s v="Selección abreviada subasta inversa" u="1"/>
        <s v="Mínima Cuantía - Grandes Superficies" u="1"/>
      </sharedItems>
    </cacheField>
    <cacheField name="CLASE CONTRATO" numFmtId="0">
      <sharedItems/>
    </cacheField>
    <cacheField name="NOMBRE UNIDAD EJECUTORA" numFmtId="0">
      <sharedItems count="12">
        <s v="0111-04 - Fondo Cuenta Concejo de Bogotá,D.C."/>
        <s v="0111-01 - Secretaría Distrital de Salud"/>
        <s v="0111-03 - Crédito Público"/>
        <s v="0111-01 - Secretaría Distrital de Hacienda" u="1"/>
        <s v="0111-04 - Fondo Cuenta Concejo de Bogotá, D.C." u="1"/>
        <s v="No aplica" u="1"/>
        <s v="0111-03 -Dirección Crédito Público" u="1"/>
        <s v="0111-04" u="1"/>
        <s v="0111-04 - Fondo Cuenta Concejo de Bogotá" u="1"/>
        <s v="0111-01" u="1"/>
        <s v="0111-03 - Secretaría Distrital de Hacienda" u="1"/>
        <s v="0111-03" u="1"/>
      </sharedItems>
    </cacheField>
    <cacheField name="DEPENDENCIA DESTINO" numFmtId="0">
      <sharedItems/>
    </cacheField>
    <cacheField name="OBJETO" numFmtId="0">
      <sharedItems longText="1"/>
    </cacheField>
    <cacheField name="TIPO GASTO" numFmtId="0">
      <sharedItems containsBlank="1" count="4">
        <s v="Funcionamiento"/>
        <s v="Inversión"/>
        <s v="No Aplica"/>
        <m u="1"/>
      </sharedItems>
    </cacheField>
    <cacheField name="TEMA GASTO/INVERSION" numFmtId="0">
      <sharedItems/>
    </cacheField>
    <cacheField name="NATURALEZA CONTRATISTA" numFmtId="0">
      <sharedItems count="2">
        <s v="Persona Jurídica"/>
        <s v="Persona Natural"/>
      </sharedItems>
    </cacheField>
    <cacheField name="IDENTIFICACIÓN CONTRATISTA" numFmtId="0">
      <sharedItems containsSemiMixedTypes="0" containsString="0" containsNumber="1" containsInteger="1" minValue="13478834" maxValue="1032435603"/>
    </cacheField>
    <cacheField name="RAZÓN SOCIAL" numFmtId="0">
      <sharedItems/>
    </cacheField>
    <cacheField name="VALOR INICIAL" numFmtId="164">
      <sharedItems containsMixedTypes="1" containsNumber="1" containsInteger="1" minValue="1928700" maxValue="3752542236"/>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3-10-03T00:00:00" maxDate="2023-11-01T00:00:00"/>
    </cacheField>
    <cacheField name="FECHALEGALIZACIONCONTRATO" numFmtId="14">
      <sharedItems containsDate="1" containsMixedTypes="1" minDate="2023-10-03T00:00:00" maxDate="2023-11-02T00:00:00"/>
    </cacheField>
    <cacheField name="FECHA REAL INICIO CONTRATO" numFmtId="14">
      <sharedItems containsDate="1" containsMixedTypes="1" minDate="2023-10-03T00:00:00" maxDate="2023-11-02T00:00:00"/>
    </cacheField>
    <cacheField name="FECHA DE TERMINACION PLANEADA" numFmtId="14">
      <sharedItems containsDate="1" containsMixedTypes="1" minDate="2023-11-24T00:00:00" maxDate="2035-10-04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n v="2023"/>
    <n v="230903"/>
    <x v="0"/>
    <s v="https://community.secop.gov.co/Public/Tendering/OpportunityDetail/Index?noticeUID=CO1.NTC.4907294&amp;isFromPublicArea=True&amp;isModal=true&amp;asPopupView=true"/>
    <s v="SDH-LP-0003-2023"/>
    <x v="0"/>
    <s v="Prestación de Servicios"/>
    <x v="0"/>
    <s v="FONDO CUENTA CONCEJO DE BOGOTA, D.C."/>
    <s v="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
    <x v="0"/>
    <s v="Otro"/>
    <x v="0"/>
    <n v="901762569"/>
    <s v="UNION TEMPORAL NUEVAH - HACIENDA"/>
    <n v="1271173298"/>
    <s v="Incluido el Impuesto al Valor Agregado -IVA-, cuando a ello hubierelugar y demás impuestos, tasas, contribuciones de carácter nacional y/odistrital legales, costos directos e indirectos"/>
    <s v="Con el informe y certificación del supervisor"/>
    <s v="4  Mes(es)  27  Día(s)"/>
    <s v="Contados a partir de la orden de ejecución, previa aprobación de lagarantía única y el registro presupuestal."/>
    <d v="2023-10-19T00:00:00"/>
    <d v="2023-10-26T00:00:00"/>
    <d v="2023-11-01T00:00:00"/>
    <d v="2024-03-28T00:00:00"/>
  </r>
  <r>
    <n v="2023"/>
    <n v="230886"/>
    <x v="0"/>
    <s v="https://community.secop.gov.co/Public/Tendering/OpportunityDetail/Index?noticeUID=CO1.NTC.4897115&amp;isFromPublicArea=True&amp;isModal=true&amp;asPopupView=true"/>
    <s v="SDH-CD-0197-2023"/>
    <x v="1"/>
    <s v="Prestación Servicios Profesionales"/>
    <x v="0"/>
    <s v="FONDO CUENTA CONCEJO DE BOGOTA, D.C."/>
    <s v="Prestar los servicios profesionales para realizar la articulación conlas dependencias de la Corporación, agendamientos y preparación de mesasde trabajo tendientes al levantamiento de la información y documentaciónnecesarias para la medición y consolidación de resultados de lasgestiones adelantadas por las Mesas Directivas del periodoconstitucional 2020 - 2023 en materia normativa, control político,participación ciudadana y gestión del conocimiento."/>
    <x v="1"/>
    <s v="Prestación De Servicios"/>
    <x v="1"/>
    <n v="52056593"/>
    <s v="LILA DEL PILAR RUIDIAZ NARVAEZ"/>
    <n v="11942000"/>
    <s v="Incluido el Impuesto al Valor Agregado -IVA-, cuando a ello hubierelugar y demás impuestos, tasas, contribuciones de carácter nacional y/odistrital legales, costos directos e indirectos"/>
    <s v="Con el informe y certificación del supervisor"/>
    <s v="3  Mes(es)  15  Día(s)"/>
    <s v="Contados a partir de la orden de ejecución, previa aprobación de lagarantía única y el registro presupuestal."/>
    <d v="2023-10-06T00:00:00"/>
    <d v="2023-10-12T00:00:00"/>
    <d v="2023-10-12T00:00:00"/>
    <d v="2024-01-27T00:00:00"/>
  </r>
  <r>
    <n v="2023"/>
    <n v="230912"/>
    <x v="0"/>
    <s v="https://community.secop.gov.co/Public/Tendering/OpportunityDetail/Index?noticeUID=CO1.NTC.5104750&amp;isFromPublicArea=True&amp;isModal=true&amp;asPopupView=true"/>
    <s v="SDH-CD-0220-2023"/>
    <x v="1"/>
    <s v="Prestación Servicios Profesionales"/>
    <x v="1"/>
    <s v="DESPACHO DIR. JURIDICA"/>
    <s v="Prestación de servicios profesionales para la sustanciación y revisiónde los procesos disciplinarios en etapa de juzgamiento asignados a laDirección Jurídica."/>
    <x v="0"/>
    <s v="Prestación De Servicios"/>
    <x v="1"/>
    <n v="1032435603"/>
    <s v="JUAN CAMILO BELTRAN GARCIA"/>
    <n v="21168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3-10-26T00:00:00"/>
    <d v="2023-10-30T00:00:00"/>
    <d v="2023-11-01T00:00:00"/>
    <d v="2024-01-31T00:00:00"/>
  </r>
  <r>
    <n v="2023"/>
    <n v="230891"/>
    <x v="0"/>
    <s v="https://community.secop.gov.co/Public/Tendering/OpportunityDetail/Index?noticeUID=CO1.NTC.4906277&amp;isFromPublicArea=True&amp;isModal=true&amp;asPopupView=true"/>
    <s v="SDH-SIE-0017-2023"/>
    <x v="2"/>
    <s v="Prestación de Servicios"/>
    <x v="1"/>
    <s v="OF. TECNICA SISTEMA GESTION DOCUMENTAL"/>
    <s v="Prestar el servicio de custodia, consulta, préstamo y transporte dedocumentos de archivo de la Secretaría Distrital de Hacienda, deconformidad con el anexo técnico y el pliego de condiciones."/>
    <x v="0"/>
    <s v="Prestación De Servicios"/>
    <x v="0"/>
    <n v="830018460"/>
    <s v="NUEVA TRANSPORTADORA SIGLO XXI S.A.S"/>
    <n v="494262049"/>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10-11T00:00:00"/>
    <d v="2023-10-18T00:00:00"/>
    <d v="2023-10-18T00:00:00"/>
    <d v="2024-03-18T00:00:00"/>
  </r>
  <r>
    <n v="2023"/>
    <n v="230890"/>
    <x v="0"/>
    <s v="https://community.secop.gov.co/Public/Tendering/OpportunityDetail/Index?noticeUID=CO1.NTC.4887874&amp;isFromPublicArea=True&amp;isModal=true&amp;asPopupView=true"/>
    <s v="SDH-SAMC-0008-2023"/>
    <x v="3"/>
    <s v="Seguros"/>
    <x v="0"/>
    <s v="FONDO CUENTA CONCEJO DE BOGOTA, D.C."/>
    <s v="Contratar los seguros que salvaguarden los intereses patrimonialesactuales y futuros relacionados con los siguientes amparos: Grupo II:responsabilidad civil extracontractual; Grupo III: automóviles"/>
    <x v="0"/>
    <s v="Otro"/>
    <x v="0"/>
    <n v="901760928"/>
    <s v="UNIÓN TEMPORAL MAPFRE SEGUROS GENERALES DE COLOMBIA S.A. - AXA COLPATRIA SEGUROS"/>
    <n v="67215365"/>
    <s v="Incluido el Impuesto al Valor Agregado -IVA-, cuando a ello hubierelugar y demás impuestos, tasas, contribuciones de carácter nacional y/odistrital legales, costos directos e indirectos"/>
    <s v="Con el informe y certificación del supervisor"/>
    <s v="365  Día(s)"/>
    <s v="Contados a partir de la orden de ejecución, previa aprobación de lagarantía única y el registro presupuestal."/>
    <d v="2023-10-10T00:00:00"/>
    <d v="2023-10-11T00:00:00"/>
    <d v="2023-10-11T00:00:00"/>
    <d v="2024-10-10T00:00:00"/>
  </r>
  <r>
    <n v="2023"/>
    <n v="230883"/>
    <x v="0"/>
    <s v="https://community.secop.gov.co/Public/Tendering/OpportunityDetail/Index?noticeUID=CO1.NTC.5027108&amp;isFromPublicArea=True&amp;isModal=true&amp;asPopupView=true"/>
    <s v="SDH-CD-0209-2023"/>
    <x v="1"/>
    <s v="Prestación Servicios Profesionales"/>
    <x v="1"/>
    <s v="DESPACHO DIR. INFORMATICA Y TECNOLOGIA"/>
    <s v="Prestar los servicios profesionales de apoyo y revisión jurídica de ladocumentación derivada de preparación, ejecución y liquidación decontratos a cargo del Ordenador del Gasto de la Dirección de Informáticay Tecnología de la Secretaría Distrital de Hacienda."/>
    <x v="0"/>
    <s v="Prestación De Servicios"/>
    <x v="1"/>
    <n v="1023890028"/>
    <s v="CARMEN LIZETH TORRES CLAVIJO"/>
    <n v="31289057"/>
    <s v="Incluido el Impuesto al Valor Agregado -IVA-, cuando a ello hubierelugar y demás impuestos, tasas, contribuciones de carácter nacional y/odistrital legales, costos directos e indirectos"/>
    <s v="Con el informe y certificación del supervisor"/>
    <s v="3  Mes(es)  29  Día(s)"/>
    <s v="Contados a partir de la orden de ejecución, previa aprobación de lagarantía única y el registro presupuestal."/>
    <d v="2023-10-04T00:00:00"/>
    <d v="2023-10-05T00:00:00"/>
    <d v="2023-10-05T00:00:00"/>
    <d v="2024-02-03T00:00:00"/>
  </r>
  <r>
    <n v="2023"/>
    <n v="230888"/>
    <x v="0"/>
    <s v="https://community.secop.gov.co/Public/Tendering/OpportunityDetail/Index?noticeUID=CO1.NTC.5038317&amp;isFromPublicArea=True&amp;isModal=true&amp;asPopupView=true"/>
    <s v="SDH-CD-0210-2023"/>
    <x v="1"/>
    <s v="Prestación Servicios Profesionales"/>
    <x v="1"/>
    <s v="DESPACHO DIR. GESTION CORPORATIVA"/>
    <s v="Prestar servicios profesionales a la Dirección de Gestión Corporativapara gestionar los trámites administrativos de las etapas pre y postcontractual de los contratos celebrados por el Fondo Cuenta del Concejode Bogotá- Unidad ejecutora 04."/>
    <x v="0"/>
    <s v="Prestación De Servicios"/>
    <x v="1"/>
    <n v="79216761"/>
    <s v="BORIS IVAN RODRIGUEZ DELGADO"/>
    <n v="16506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3-10-06T00:00:00"/>
    <d v="2023-10-09T00:00:00"/>
    <d v="2023-10-10T00:00:00"/>
    <d v="2024-01-10T00:00:00"/>
  </r>
  <r>
    <n v="2023"/>
    <n v="230900"/>
    <x v="0"/>
    <s v="https://community.secop.gov.co/Public/Tendering/OpportunityDetail/Index?noticeUID=CO1.NTC.5069730&amp;isFromPublicArea=True&amp;isModal=true&amp;asPopupView=true"/>
    <s v="SDH-CD-0215-2023"/>
    <x v="1"/>
    <s v="Prestación Servicios Profesionales"/>
    <x v="1"/>
    <s v="DESPACHO SECRETARIO DISTRITAL DE HDA."/>
    <s v="Prestar servicios profesionales a la Subdirección de Análisis ySostenibilidad Presupuestal de la Secretaria Distrital de Hacienda parala estabilización de los procesos y procedimientos de calidad del gastode las entidades que conforman el presupuesto del distrito capital"/>
    <x v="1"/>
    <s v="Prestación De Servicios"/>
    <x v="1"/>
    <n v="52220531"/>
    <s v="ANGELICA  DIAZ ORTIZ"/>
    <n v="27912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3-10-17T00:00:00"/>
    <d v="2023-10-18T00:00:00"/>
    <d v="2023-10-18T00:00:00"/>
    <d v="2024-01-18T00:00:00"/>
  </r>
  <r>
    <n v="2023"/>
    <n v="230896"/>
    <x v="1"/>
    <s v="https://www.colombiacompra.gov.co/tienda-virtual-del-estado-colombiano/ordenes-compra/117522"/>
    <s v="SDH-SAAM-0018-2023"/>
    <x v="4"/>
    <s v="Prestación de Servicios"/>
    <x v="0"/>
    <s v="FONDO CUENTA CONCEJO DE BOGOTA, D.C."/>
    <s v="Prestar los servicios integrales de aseo y cafetería para lasinstalaciones del Concejo de Bogotá"/>
    <x v="0"/>
    <s v="Prestación De Servicios"/>
    <x v="0"/>
    <n v="901677020"/>
    <s v="UNION TEMPORAL OUTSOURCING GIAF"/>
    <n v="227399925"/>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0-11T00:00:00"/>
    <d v="2023-10-19T00:00:00"/>
    <d v="2023-10-19T00:00:00"/>
    <d v="2024-02-19T00:00:00"/>
  </r>
  <r>
    <n v="2023"/>
    <n v="230880"/>
    <x v="0"/>
    <s v="https://community.secop.gov.co/Public/Tendering/OpportunityDetail/Index?noticeUID=CO1.NTC.4887874&amp;isFromPublicArea=True&amp;isModal=true&amp;asPopupView=true"/>
    <s v="SDH-SAMC-0008-2023"/>
    <x v="3"/>
    <s v="Seguros"/>
    <x v="0"/>
    <s v="FONDO CUENTA CONCEJO DE BOGOTA, D.C."/>
    <s v="Contratar los seguros que salvaguarden los intereses patrimonialesactuales y futuros relacionados con los siguientes amparos: Grupo I todoriesgo daños materiales, manejo global de entidades públicas; Grupo II:responsabilidad civil extracontractual; Grupo III: automóviles"/>
    <x v="0"/>
    <s v="Otro"/>
    <x v="0"/>
    <n v="901759058"/>
    <s v="UNION TEMPORAL CHUBB SEGUROS COLOMBIA S.A.- SEGUROS GENERALES SURAMERICANA S.A"/>
    <n v="141324674"/>
    <s v="Incluido el Impuesto al Valor Agregado -IVA-, cuando a ello hubierelugar y demás impuestos, tasas, contribuciones de carácter nacional y/odistrital legales, costos directos e indirectos"/>
    <s v="Con el informe y certificación del supervisor"/>
    <s v="365  Día(s)"/>
    <s v="Contados a partir de la orden de ejecución, previa aprobación de lagarantía única y el registro presupuestal."/>
    <d v="2023-10-05T00:00:00"/>
    <d v="2023-10-06T00:00:00"/>
    <d v="2023-10-09T00:00:00"/>
    <d v="2024-10-08T00:00:00"/>
  </r>
  <r>
    <n v="2023"/>
    <n v="230892"/>
    <x v="1"/>
    <s v="https://www.colombiacompra.gov.co/tienda-virtual-del-estado-colombiano/ordenes-compra/117171"/>
    <s v="SDH-SMINC-0072-2023"/>
    <x v="5"/>
    <s v="Compraventa"/>
    <x v="1"/>
    <s v="SUBD. SERVICIOS TIC"/>
    <s v="Adquisición de papel para el servicio de impresión en la SHD."/>
    <x v="0"/>
    <s v="Otro"/>
    <x v="0"/>
    <n v="804000673"/>
    <s v="HARDWARE ASESORIAS SOFTWARE LTDA"/>
    <n v="48246750"/>
    <s v="Incluido el Impuesto al Valor Agregado -IVA-, cuando a ello hubierelugar y demás impuestos, tasas, contribuciones de carácter nacional y/odistrital legales, costos directos e indirectos"/>
    <s v="Con el informe y certificación del supervisor"/>
    <s v="1  Mes(es)"/>
    <s v="Contados a partir de la orden de ejecución, previa aprobación de lagarantía única y el registro presupuestal."/>
    <d v="2023-10-05T00:00:00"/>
    <d v="2023-10-23T00:00:00"/>
    <d v="2023-10-24T00:00:00"/>
    <d v="2023-11-24T00:00:00"/>
  </r>
  <r>
    <n v="2023"/>
    <n v="230893"/>
    <x v="0"/>
    <s v="https://community.secop.gov.co/Public/Tendering/OpportunityDetail/Index?noticeUID=CO1.NTC.4884029&amp;isFromPublicArea=True&amp;isModal=true&amp;asPopupView=true"/>
    <s v="SDH-SIE-0016-2023"/>
    <x v="2"/>
    <s v="Prestación de Servicios"/>
    <x v="1"/>
    <s v="SUBD. SERVICIOS TIC"/>
    <s v="Proveer los servicios de actualización y soporte del licenciamiento dela suite Broadcom- CA propiedad de la SDH."/>
    <x v="0"/>
    <s v="Prestación De Servicios"/>
    <x v="0"/>
    <n v="830031855"/>
    <s v="M S L DISTRIBUCIONES &amp; CIA S.A.S"/>
    <n v="56160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0-10T00:00:00"/>
    <d v="2023-10-20T00:00:00"/>
    <d v="2023-10-20T00:00:00"/>
    <d v="2024-10-20T00:00:00"/>
  </r>
  <r>
    <n v="2023"/>
    <n v="230889"/>
    <x v="1"/>
    <s v="https://www.colombiacompra.gov.co/tienda-virtual-del-estado-colombiano/ordenes-compra/117271"/>
    <s v="SDH-SAAM-0017-2023"/>
    <x v="4"/>
    <s v="Prestación de Servicios"/>
    <x v="1"/>
    <s v="SUBD. INFRAESTRUCTURA TIC"/>
    <s v="Proveer los servicios de soporte y mantenimiento para todos losproductos SAP adquiridos por la Secretaría Distrital de Hacienda"/>
    <x v="0"/>
    <s v="Tecnología"/>
    <x v="0"/>
    <n v="900320612"/>
    <s v="SAP COLOMBIA SAS"/>
    <n v="372906781"/>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0-06T00:00:00"/>
    <d v="2023-10-24T00:00:00"/>
    <d v="2023-10-24T00:00:00"/>
    <d v="2024-10-24T00:00:00"/>
  </r>
  <r>
    <n v="2023"/>
    <n v="230884"/>
    <x v="0"/>
    <s v="https://community.secop.gov.co/Public/Tendering/OpportunityDetail/Index?noticeUID=CO1.NTC.4904757&amp;isFromPublicArea=True&amp;isModal=true&amp;asPopupView=true"/>
    <s v="SDH-SIE-0018-2023"/>
    <x v="2"/>
    <s v="Prestación de Servicios"/>
    <x v="1"/>
    <s v="SUBD. INFRAESTRUCTURA TIC"/>
    <s v="Prestar los servicios de mantenimiento preventivo, correctivo con elfabricante y horas de soporte especializado para el sistema debalanceadores de carga de la Secretaría Distrital de Hacienda."/>
    <x v="0"/>
    <s v="Prestación De Servicios"/>
    <x v="0"/>
    <n v="900425697"/>
    <s v="HEIMCORE S.A.S"/>
    <n v="350810074"/>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0-05T00:00:00"/>
    <d v="2023-10-13T00:00:00"/>
    <d v="2023-10-12T00:00:00"/>
    <d v="2024-10-12T00:00:00"/>
  </r>
  <r>
    <n v="2023"/>
    <n v="230905"/>
    <x v="1"/>
    <s v="https://www.colombiacompra.gov.co/tienda-virtual-del-estado-colombiano/ordenes-compra/117925"/>
    <s v="SDH-SAAM-0019-2023"/>
    <x v="4"/>
    <s v="Prestación de Servicios"/>
    <x v="1"/>
    <s v="SUBD. SERVICIOS TIC"/>
    <s v="Proveer el licenciamiento de Microsoft Office 365 para la SecretaríaDistrital de Hacienda."/>
    <x v="0"/>
    <s v="Tecnología"/>
    <x v="0"/>
    <n v="800058607"/>
    <s v="CONTROLES EMPRESARIALES S.A.S"/>
    <n v="3752542236"/>
    <s v="Incluido el Impuesto al Valor Agregado -IVA-, cuando a ello hubierelugar y demás impuestos, tasas, contribuciones de carácter nacional y/odistrital legales, costos directos e indirectos"/>
    <s v="Con el informe y certificación del supervisor"/>
    <s v="1  Año(s)"/>
    <s v="Contados a partir de la orden de ejecución, previa aprobación de lagarantía única y el registro presupuestal."/>
    <d v="2023-10-19T00:00:00"/>
    <d v="2023-10-30T00:00:00"/>
    <d v="2023-10-30T00:00:00"/>
    <d v="2024-10-30T00:00:00"/>
  </r>
  <r>
    <n v="2023"/>
    <n v="230881"/>
    <x v="0"/>
    <s v="https://community.secop.gov.co/Public/Tendering/OpportunityDetail/Index?noticeUID=CO1.NTC.5025229&amp;isFromPublicArea=True&amp;isModal=true&amp;asPopupView=true"/>
    <s v="SDH-CD-0205-2023"/>
    <x v="1"/>
    <s v="Prestación Servicios Profesionales"/>
    <x v="1"/>
    <s v="SUBD. TALENTO HUMANO"/>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x v="0"/>
    <s v="Prestación De Servicios"/>
    <x v="1"/>
    <n v="29109437"/>
    <s v="CAROLINA  PAZ MANZANO"/>
    <n v="3944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10-04T00:00:00"/>
    <d v="2023-10-05T00:00:00"/>
    <d v="2023-10-05T00:00:00"/>
    <d v="2024-03-05T00:00:00"/>
  </r>
  <r>
    <n v="2023"/>
    <n v="230885"/>
    <x v="0"/>
    <s v="https://community.secop.gov.co/Public/Tendering/OpportunityDetail/Index?noticeUID=CO1.NTC.4867554&amp;isFromPublicArea=True&amp;isModal=true&amp;asPopupView=true"/>
    <s v="SDH-CD-0195-2023"/>
    <x v="1"/>
    <s v="Prestación Servicio Apoyo a la Gestión"/>
    <x v="0"/>
    <s v="FONDO CUENTA CONCEJO DE BOGOTA, D.C."/>
    <s v="Prestar servicios operativos para las actividades que se requieran parala medición y consolidación de resultados de las gestiones adelantadaspor las Mesas Directivas del periodo constitucional 2020 - 2023 enmateria normativa, control político, participación ciudadana y gestióndel conocimiento."/>
    <x v="1"/>
    <s v="Prestación De Servicios"/>
    <x v="1"/>
    <n v="19437808"/>
    <s v="HENRY  GUTIERREZ SANABRIA"/>
    <n v="7847000"/>
    <s v="Incluido el Impuesto al Valor Agregado -IVA-, cuando a ello hubierelugar y demás impuestos, tasas, contribuciones de carácter nacional y/odistrital legales, costos directos e indirectos"/>
    <s v="Con el informe y certificación del supervisor"/>
    <s v="3  Mes(es)  15  Día(s)"/>
    <s v="Contados a partir de la orden de ejecución, previa aprobación de lagarantía única y el registro presupuestal."/>
    <d v="2023-10-10T00:00:00"/>
    <d v="2023-10-13T00:00:00"/>
    <d v="2023-10-13T00:00:00"/>
    <d v="2024-01-28T00:00:00"/>
  </r>
  <r>
    <n v="2023"/>
    <n v="230882"/>
    <x v="0"/>
    <s v="https://community.secop.gov.co/Public/Tendering/OpportunityDetail/Index?noticeUID=CO1.NTC.4945511&amp;isFromPublicArea=True&amp;isModal=true&amp;asPopupView=true"/>
    <s v="SDH-SMINC-0065-2023"/>
    <x v="5"/>
    <s v="Suministro"/>
    <x v="1"/>
    <s v="SUBD. TALENTO HUMANO"/>
    <s v="Suministro de elementos de protección personal para los servidores ycontratistas de la Secretaría Distrital de Hacienda."/>
    <x v="0"/>
    <s v="Otro"/>
    <x v="0"/>
    <n v="900405496"/>
    <s v="COMERCIALIZADORA LA GEMA SAS"/>
    <n v="33227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0-05T00:00:00"/>
    <d v="2023-10-19T00:00:00"/>
    <d v="2023-10-23T00:00:00"/>
    <d v="2023-12-23T00:00:00"/>
  </r>
  <r>
    <n v="2023"/>
    <n v="230882"/>
    <x v="0"/>
    <s v="https://community.secop.gov.co/Public/Tendering/OpportunityDetail/Index?noticeUID=CO1.NTC.4945511&amp;isFromPublicArea=True&amp;isModal=true&amp;asPopupView=true"/>
    <s v="SDH-SMINC-0065-2023"/>
    <x v="5"/>
    <s v="Suministro"/>
    <x v="1"/>
    <s v="SUBD. TALENTO HUMANO"/>
    <s v="Suministro de elementos de protección personal para los servidores ycontratistas de la Secretaría Distrital de Hacienda."/>
    <x v="0"/>
    <s v="Otro"/>
    <x v="0"/>
    <n v="900405496"/>
    <s v="COMERCIALIZADORA LA GEMA SAS"/>
    <n v="33227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0-05T00:00:00"/>
    <d v="2023-10-19T00:00:00"/>
    <d v="2023-10-23T00:00:00"/>
    <d v="2023-12-23T00:00:00"/>
  </r>
  <r>
    <n v="2023"/>
    <n v="230894"/>
    <x v="0"/>
    <s v="https://community.secop.gov.co/Public/Tendering/OpportunityDetail/Index?noticeUID=CO1.NTC.5072638&amp;isFromPublicArea=True&amp;isModal=true&amp;asPopupView=true"/>
    <s v="SDH-CD-0211-2023"/>
    <x v="6"/>
    <s v="Prestación de Servicios"/>
    <x v="1"/>
    <s v="OF. ASESORA DE COMUNICACIONES"/>
    <s v="Suscripción a los diarios El Tiempo y Portafolio para la SecretaríaDistrital de Hacienda"/>
    <x v="0"/>
    <s v="Prestación De Servicios"/>
    <x v="0"/>
    <n v="860001022"/>
    <s v="CASA EDITORIAL EL TIEMPO S A"/>
    <n v="1928700"/>
    <s v="Incluido el Impuesto al Valor Agregado -IVA-, cuando a ello hubierelugar y demás impuestos, tasas, contribuciones de carácter nacional y/odistrital legales, costos directos e indirectos"/>
    <s v="Con el informe y certificación del supervisor"/>
    <s v="1  Año(s)"/>
    <s v="Contados a partir de la orden de ejecución, previa aprobación de lagarantía única y el registro presupuestal."/>
    <d v="2023-10-19T00:00:00"/>
    <d v="2023-10-20T00:00:00"/>
    <d v="2023-10-23T00:00:00"/>
    <d v="2024-10-23T00:00:00"/>
  </r>
  <r>
    <n v="2023"/>
    <n v="230898"/>
    <x v="0"/>
    <s v="https://community.secop.gov.co/Public/Tendering/OpportunityDetail/Index?noticeUID=CO1.NTC.5064517&amp;isFromPublicArea=True&amp;isModal=true&amp;asPopupView=true"/>
    <s v="SDH-CD-0212-2023"/>
    <x v="1"/>
    <s v="Prestación Servicio Apoyo a la Gestión"/>
    <x v="1"/>
    <s v="DESPACHO DIR. DISTRITAL PRESUPUESTO"/>
    <s v="Prestar servicios de apoyo para la organización documental del archivode la Dirección Distrital de Presupuesto."/>
    <x v="0"/>
    <s v="Prestación De Servicios"/>
    <x v="1"/>
    <n v="1016066867"/>
    <s v="HECTOR ANDRES FRANCO REYES"/>
    <n v="10467000"/>
    <s v="Incluido el Impuesto al Valor Agregado -IVA-, cuando a ello hubierelugar y demás impuestos, tasas, contribuciones de carácter nacional y/odistrital legales, costos directos e indirectos"/>
    <s v="Con el informe y certificación del supervisor"/>
    <s v="4.5  Mes(es)"/>
    <s v="Contados a partir de la orden de ejecución, previa aprobación de lagarantía única y el registro presupuestal."/>
    <d v="2023-10-13T00:00:00"/>
    <d v="2023-10-18T00:00:00"/>
    <d v="2023-10-23T00:00:00"/>
    <d v="2024-03-09T00:00:00"/>
  </r>
  <r>
    <n v="2023"/>
    <n v="230899"/>
    <x v="0"/>
    <s v="https://community.secop.gov.co/Public/Tendering/OpportunityDetail/Index?noticeUID=CO1.NTC.5064517&amp;isFromPublicArea=True&amp;isModal=true&amp;asPopupView=true"/>
    <s v="SDH-CD-0212-2023"/>
    <x v="1"/>
    <s v="Prestación Servicio Apoyo a la Gestión"/>
    <x v="1"/>
    <s v="DESPACHO DIR. DISTRITAL PRESUPUESTO"/>
    <s v="Prestar servicios de apoyo para la organización documental del archivode la Dirección Distrital de Presupuesto."/>
    <x v="0"/>
    <s v="Prestación De Servicios"/>
    <x v="1"/>
    <n v="53100591"/>
    <s v="ANGELA MILENA LADINO RAMIREZ"/>
    <n v="10467000"/>
    <s v="Incluido el Impuesto al Valor Agregado -IVA-, cuando a ello hubierelugar y demás impuestos, tasas, contribuciones de carácter nacional y/odistrital legales, costos directos e indirectos"/>
    <s v="Con el informe y certificación del supervisor"/>
    <s v="4.5  Mes(es)"/>
    <s v="Contados a partir de la orden de ejecución, previa aprobación de lagarantía única y el registro presupuestal."/>
    <d v="2023-10-13T00:00:00"/>
    <d v="2023-10-23T00:00:00"/>
    <d v="2023-10-23T00:00:00"/>
    <d v="2024-03-09T00:00:00"/>
  </r>
  <r>
    <n v="2023"/>
    <n v="230902"/>
    <x v="0"/>
    <s v="https://community.secop.gov.co/Public/Tendering/OpportunityDetail/Index?noticeUID=CO1.NTC.5078208&amp;isFromPublicArea=True&amp;isModal=true&amp;asPopupView=true"/>
    <s v="SDH-CD-0213-2023"/>
    <x v="1"/>
    <s v="Prestación Servicios Profesionales"/>
    <x v="1"/>
    <s v="SUBD. SOLUCIONES TIC"/>
    <s v="Prestar servicios profesionales de soporte y mantenimiento de Nivel 2para módulos de TR Y FI del ERP de la Secretaría Distrital de Hacienda."/>
    <x v="0"/>
    <s v="Prestación De Servicios"/>
    <x v="1"/>
    <n v="79530970"/>
    <s v="WILSON  GRANDAS FLOREZ"/>
    <n v="71082667"/>
    <s v="Incluido el Impuesto al Valor Agregado -IVA-, cuando a ello hubierelugar y demás impuestos, tasas, contribuciones de carácter nacional y/odistrital legales, costos directos e indirectos"/>
    <s v="Con el informe y certificación del supervisor"/>
    <s v="3  Mes(es)  22  Día(s)"/>
    <s v="Contados a partir de la orden de ejecución, previa aprobación de lagarantía única y el registro presupuestal."/>
    <d v="2023-10-19T00:00:00"/>
    <d v="2023-10-23T00:00:00"/>
    <d v="2023-10-23T00:00:00"/>
    <d v="2024-02-14T00:00:00"/>
  </r>
  <r>
    <n v="2023"/>
    <n v="230908"/>
    <x v="0"/>
    <s v="https://community.secop.gov.co/Public/Tendering/OpportunityDetail/Index?noticeUID=CO1.NTC.5016691&amp;isFromPublicArea=True&amp;isModal=true&amp;asPopupView=true"/>
    <s v="SDH-SMINC-0069-2023"/>
    <x v="5"/>
    <s v="Prestación de Servicios"/>
    <x v="0"/>
    <s v="FONDO CUENTA CONCEJO DE BOGOTA, D.C."/>
    <s v="Prestar el servicio de mantenimiento preventivo y/o correctivo consuministro de repuestos para el sistema de detección de incendiosubicado en el centro de datos del Concejo de Bogotá."/>
    <x v="0"/>
    <s v="Prestación De Servicios"/>
    <x v="0"/>
    <n v="800200439"/>
    <s v="UNIVERSAL DE PRODUCTOS Y SERVICIOS S.A.S"/>
    <n v="8554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10-24T00:00:00"/>
    <s v="00/00/0000"/>
    <s v="00/00/0000"/>
    <s v="00/00/0000"/>
  </r>
  <r>
    <n v="2023"/>
    <n v="230887"/>
    <x v="0"/>
    <s v="https://community.secop.gov.co/Public/Tendering/OpportunityDetail/Index?noticeUID=CO1.NTC.5032418&amp;isFromPublicArea=True&amp;isModal=true&amp;asPopupView=true"/>
    <s v="SDH-CD-0208-2023"/>
    <x v="1"/>
    <s v="Prestación Servicios Profesionales"/>
    <x v="0"/>
    <s v="FONDO CUENTA CONCEJO DE BOGOTA, D.C."/>
    <s v="Prestar servicios profesionales para brindar acompañamiento en larevisión de las actas sucintas de las sesiones de la Comisión y laatención de solicitudes de ciudadanos, organizaciones, autoridadesadministrativas y judiciales que correspondan a la respectiva comisión"/>
    <x v="0"/>
    <s v="Prestación De Servicios"/>
    <x v="1"/>
    <n v="39645451"/>
    <s v="MARIA ISABEL ARIZA ULLOA"/>
    <n v="10842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0-09T00:00:00"/>
    <d v="2023-10-20T00:00:00"/>
    <d v="2023-10-20T00:00:00"/>
    <d v="2023-12-20T00:00:00"/>
  </r>
  <r>
    <n v="2023"/>
    <n v="230907"/>
    <x v="0"/>
    <s v="https://community.secop.gov.co/Public/Tendering/OpportunityDetail/Index?noticeUID=CO1.NTC.5004143&amp;isFromPublicArea=True&amp;isModal=true&amp;asPopupView=true"/>
    <s v="SDH-SMINC-0068-2023"/>
    <x v="5"/>
    <s v="Prestación de Servicios"/>
    <x v="0"/>
    <s v="FONDO CUENTA CONCEJO DE BOGOTA, D.C."/>
    <s v="Adquisición y renovación del licenciamiento antimalware para el Concejode Bogotá."/>
    <x v="1"/>
    <s v="Tecnología"/>
    <x v="0"/>
    <n v="900891247"/>
    <s v="SOLUCIONES ICG S A S"/>
    <n v="62223555"/>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3-10-23T00:00:00"/>
    <d v="2023-10-25T00:00:00"/>
    <s v="00/00/0000"/>
    <s v="00/00/0000"/>
  </r>
  <r>
    <n v="2023"/>
    <n v="230895"/>
    <x v="0"/>
    <s v="https://community.secop.gov.co/Public/Tendering/OpportunityDetail/Index?noticeUID=CO1.NTC.5063299&amp;isFromPublicArea=True&amp;isModal=true&amp;asPopupView=true"/>
    <s v="SDH-CD-0214-2023"/>
    <x v="7"/>
    <s v="Prestación de Servicios"/>
    <x v="2"/>
    <s v="SUBD. FINANCIAMIENTO CON OTRAS ENTIDADES"/>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x v="0"/>
    <s v="Prestación De Servicios"/>
    <x v="0"/>
    <n v="800171372"/>
    <s v="FIDUCIARIA CENTRAL S.A."/>
    <n v="8047732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0-18T00:00:00"/>
    <d v="2023-10-24T00:00:00"/>
    <d v="2023-10-25T00:00:00"/>
    <d v="2024-10-25T00:00:00"/>
  </r>
  <r>
    <n v="2023"/>
    <n v="230906"/>
    <x v="0"/>
    <s v="https://community.secop.gov.co/Public/Tendering/OpportunityDetail/Index?noticeUID=CO1.NTC.5092126&amp;isFromPublicArea=True&amp;isModal=true&amp;asPopupView=true"/>
    <s v="SDH-CD-0219-2023"/>
    <x v="1"/>
    <s v="Prestación Servicios Profesionales"/>
    <x v="1"/>
    <s v="SUBD. GESTION JUDICIAL"/>
    <s v="Prestar servicios profesionales para representar judicial, extrajudicialy/o administrativamente a Bogotá D.C.- Secretaría Distrital de Hacienda,en la atención de procesos de diferente naturaleza, de acuerdo a loestablecido en los estudios previos."/>
    <x v="0"/>
    <s v="Prestación De Servicios"/>
    <x v="1"/>
    <n v="52546757"/>
    <s v="YENNY YEDILKA SANTAMARIA ROMERO"/>
    <n v="26194000"/>
    <s v="Incluido el Impuesto al Valor Agregado -IVA-, cuando a ello hubierelugar y demás impuestos, tasas, contribuciones de carácter nacional y/odistrital legales, costos directos e indirectos"/>
    <s v="Con el informe y certificación del supervisor"/>
    <s v="3  Mes(es)  15  Día(s)"/>
    <s v="Contados a partir de la orden de ejecución, previa aprobación de lagarantía única y el registro presupuestal."/>
    <d v="2023-10-23T00:00:00"/>
    <d v="2023-10-25T00:00:00"/>
    <d v="2023-10-26T00:00:00"/>
    <d v="2024-02-10T00:00:00"/>
  </r>
  <r>
    <n v="2023"/>
    <n v="230904"/>
    <x v="0"/>
    <s v="https://community.secop.gov.co/Public/Tendering/OpportunityDetail/Index?noticeUID=CO1.NTC.5081990&amp;isFromPublicArea=True&amp;isModal=true&amp;asPopupView=true"/>
    <s v="SDH-CD-0206-2023"/>
    <x v="1"/>
    <s v="Prestación Servicios Profesionales"/>
    <x v="1"/>
    <s v="SUBD. SOLUCIONES TIC"/>
    <s v="Prestar servicios profesionales de soporte y mantenimiento de Nivel 2,para el módulo BW/BO del ERP y CORE de la SHD."/>
    <x v="0"/>
    <s v="Prestación De Servicios"/>
    <x v="1"/>
    <n v="13478834"/>
    <s v="HECTOR MANUEL GOMEZ SANTANDER"/>
    <n v="74890667"/>
    <s v="Incluido el Impuesto al Valor Agregado -IVA-, cuando a ello hubierelugar y demás impuestos, tasas, contribuciones de carácter nacional y/odistrital legales, costos directos e indirectos"/>
    <s v="Con el informe y certificación del supervisor"/>
    <s v="3  Mes(es)  28  Día(s)"/>
    <s v="Contados a partir de la orden de ejecución, previa aprobación de lagarantía única y el registro presupuestal."/>
    <d v="2023-10-20T00:00:00"/>
    <d v="2023-10-23T00:00:00"/>
    <d v="2023-10-24T00:00:00"/>
    <d v="2024-02-21T00:00:00"/>
  </r>
  <r>
    <n v="2023"/>
    <n v="230910"/>
    <x v="0"/>
    <s v="https://community.secop.gov.co/Public/Tendering/OpportunityDetail/Index?noticeUID=CO1.NTC.5095532&amp;isFromPublicArea=True&amp;isModal=true&amp;asPopupView=true"/>
    <s v="SDH-CD-0217-2023"/>
    <x v="1"/>
    <s v="Prestación Servicios Profesionales"/>
    <x v="0"/>
    <s v="FONDO CUENTA CONCEJO DE BOGOTA, D.C."/>
    <s v="Prestar servicios profesionales para la ejecución las funciones a cargode la Dirección Administrativa, relativas a la ejecución de planes yprogramas definidos para el bienestar de los colaboradores de laCorporación"/>
    <x v="0"/>
    <s v="Prestación De Servicios"/>
    <x v="1"/>
    <n v="53102636"/>
    <s v="ANGELA MARIA DAZA OCAMPO"/>
    <n v="6514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0-25T00:00:00"/>
    <d v="2023-10-26T00:00:00"/>
    <d v="2023-10-26T00:00:00"/>
    <d v="2023-12-26T00:00:00"/>
  </r>
  <r>
    <n v="2023"/>
    <n v="230911"/>
    <x v="0"/>
    <s v="https://community.secop.gov.co/Public/Tendering/OpportunityDetail/Index?noticeUID=CO1.NTC.5102047&amp;isFromPublicArea=True&amp;isModal=true&amp;asPopupView=true"/>
    <s v="SDH-CD-0218-2023"/>
    <x v="1"/>
    <s v="Prestación Servicios Profesionales"/>
    <x v="0"/>
    <s v="FONDO CUENTA CONCEJO DE BOGOTA, D.C."/>
    <s v="Prestar los servicios profesionales en derecho para el seguimiento delas sesiones y gestión de actos administrativos que sean de competenciade la Dirección Jurídica."/>
    <x v="0"/>
    <s v="Otro"/>
    <x v="1"/>
    <n v="1019018991"/>
    <s v="GINA CATALINA CAMACHO BELTRAN"/>
    <n v="9304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0-25T00:00:00"/>
    <d v="2023-10-27T00:00:00"/>
    <d v="2023-10-27T00:00:00"/>
    <d v="2023-12-27T00:00:00"/>
  </r>
  <r>
    <n v="2023"/>
    <n v="230897"/>
    <x v="0"/>
    <s v="https://community.secop.gov.co/Public/Tendering/OpportunityDetail/Index?noticeUID=CO1.NTC.4987016&amp;isFromPublicArea=True&amp;isModal=true&amp;asPopupView=true"/>
    <s v="SDH-SMINC-0067-2023"/>
    <x v="5"/>
    <s v="Prestación de Servicios"/>
    <x v="0"/>
    <s v="FONDO CUENTA CONCEJO DE BOGOTA, D.C."/>
    <s v="Mantenimiento  preventivo y correctivo  de red contra incendios delparqueadero del Concejo de Bogotá, incluye todos los elementos necesarios para su funcionamiento."/>
    <x v="0"/>
    <s v="Prestación De Servicios"/>
    <x v="0"/>
    <n v="900948144"/>
    <s v="EXSOLVEN SAS"/>
    <n v="285346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10-17T00:00:00"/>
    <d v="2023-10-30T00:00:00"/>
    <s v="00/00/0000"/>
    <s v="00/00/0000"/>
  </r>
  <r>
    <n v="2023"/>
    <n v="230909"/>
    <x v="0"/>
    <s v="https://community.secop.gov.co/Public/Tendering/OpportunityDetail/Index?noticeUID=CO1.NTC.5100526&amp;isFromPublicArea=True&amp;isModal=true&amp;asPopupView=true"/>
    <s v="SDH-CD-0207-2023"/>
    <x v="1"/>
    <s v="Prestación Servicios Profesionales"/>
    <x v="1"/>
    <s v="SUBD. SOLUCIONES TIC"/>
    <s v="Prestar servicios profesionales de soporte y mantenimiento de Nivel 2 enel Lenguaje ABAP de SAP para el ERP y CORE de la Secretaría de haciendaDistrital."/>
    <x v="0"/>
    <s v="Prestación De Servicios"/>
    <x v="1"/>
    <n v="79608477"/>
    <s v="DANNY MAURICIO MUNERA GARCIA"/>
    <n v="74890667"/>
    <s v="Incluido el Impuesto al Valor Agregado -IVA-, cuando a ello hubierelugar y demás impuestos, tasas, contribuciones de carácter nacional y/odistrital legales, costos directos e indirectos"/>
    <s v="Con el informe y certificación del supervisor"/>
    <s v="3  Mes(es)  28  Día(s)"/>
    <s v="Contados a partir de la orden de ejecución, previa aprobación de lagarantía única y el registro presupuestal."/>
    <d v="2023-10-26T00:00:00"/>
    <d v="2023-10-30T00:00:00"/>
    <d v="2023-10-30T00:00:00"/>
    <d v="2024-02-27T00:00:00"/>
  </r>
  <r>
    <n v="2023"/>
    <n v="230913"/>
    <x v="0"/>
    <s v="https://community.secop.gov.co/Public/Tendering/OpportunityDetail/Index?noticeUID=CO1.NTC.4880613&amp;isFromPublicArea=True&amp;isModal=true&amp;asPopupView=true"/>
    <s v="SDH-CD-0192-2023"/>
    <x v="1"/>
    <s v="Prestación Servicios Profesionales"/>
    <x v="0"/>
    <s v="FONDO CUENTA CONCEJO DE BOGOTA, D.C."/>
    <s v="Prestar los servicios profesionales para articulación con los despachosde los Honorables Concejales, Secretaría General y Comisiones paralevantamiento de la información relevante de las gestiones adelantadasbajo el liderazgo de las Mesas Directivas del periodo constitucional2020 - 2023"/>
    <x v="1"/>
    <s v="Prestación De Servicios"/>
    <x v="1"/>
    <n v="23623096"/>
    <s v="ADRIANA  MEDINA MENDEZ"/>
    <n v="17272500"/>
    <s v="Incluido el Impuesto al Valor Agregado -IVA-, cuando a ello hubierelugar y demás impuestos, tasas, contribuciones de carácter nacional y/odistrital legales, costos directos e indirectos"/>
    <s v="Con el informe y certificación del supervisor"/>
    <s v="3  Mes(es)  15  Día(s)"/>
    <s v="Contados a partir de la orden de ejecución, previa aprobación de lagarantía única y el registro presupuestal."/>
    <d v="2023-10-31T00:00:00"/>
    <s v="00/00/0000"/>
    <s v="00/00/0000"/>
    <s v="00/00/0000"/>
  </r>
  <r>
    <n v="2023"/>
    <n v="230914"/>
    <x v="1"/>
    <s v="https://www.colombiacompra.gov.co/tienda-virtual-del-estado-colombiano/ordenes-compra/118384"/>
    <s v="SDH-SAAM-0020-2023"/>
    <x v="4"/>
    <s v="Prestación de Servicios"/>
    <x v="0"/>
    <s v="FONDO CUENTA CONCEJO DE BOGOTA, D.C."/>
    <s v="Prestar los servicios para la instalación, desarrollo y puesta enfuncionamiento del Sistema de Información de Nómina para el Concejo deBogotá D.C."/>
    <x v="1"/>
    <s v="Prestación De Servicios"/>
    <x v="0"/>
    <n v="830042244"/>
    <s v="DIGITAL WARE S.A.S."/>
    <n v="472399998"/>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10-26T00:00:00"/>
    <d v="2023-11-01T00:00:00"/>
    <s v="00/00/0000"/>
    <s v="00/00/0000"/>
  </r>
  <r>
    <n v="2023"/>
    <n v="230901"/>
    <x v="0"/>
    <s v="https://community.secop.gov.co/Public/Tendering/OpportunityDetail/Index?noticeUID=CO1.NTC.5017639&amp;isFromPublicArea=True&amp;isModal=true&amp;asPopupView=true"/>
    <s v="SDH-SMINC-0070-2023"/>
    <x v="5"/>
    <s v="Prestación de Servicios"/>
    <x v="0"/>
    <s v="FONDO CUENTA CONCEJO DE BOGOTA, D.C."/>
    <s v="Prestar los servicios de actualización, mantenimiento y soporte con elsuministro de repuestos para la infraestructura de telecomunicaciones,cableado estructurado (voz y datos), fibra óptica, energía normal yregulada del Concejo de Bogotá D.C."/>
    <x v="0"/>
    <s v="Prestación De Servicios"/>
    <x v="0"/>
    <n v="901323318"/>
    <s v="M Y H INGENIERIA S.A.S"/>
    <n v="41376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10-18T00:00:00"/>
    <d v="2023-10-26T00:00:00"/>
    <d v="2023-10-26T00:00:00"/>
    <d v="2024-04-25T00:00:00"/>
  </r>
  <r>
    <n v="2023"/>
    <n v="230879"/>
    <x v="0"/>
    <s v="https://community.secop.gov.co/Public/Tendering/OpportunityDetail/Index?noticeUID=CO1.NTC.5039112&amp;isFromPublicArea=True&amp;isModal=true&amp;asPopupView=true"/>
    <s v="SDH-RE-0002-2023"/>
    <x v="8"/>
    <s v="Contrato Emprestito"/>
    <x v="2"/>
    <s v="DESPACHO DIR. DISTRITAL CREDITO PUBLICO"/>
    <s v="Suscribir un empréstito externo con la Agencia Francesa de Desarrollo - AFD, sin garantía de la Nación, hasta por la suma de EUR150.000.000 o su equivalente en dólares americanos o pesos colombianos, que financiarán total o parcialmente, algunos proyectos de inversión contemplados en el Plan Distrital de Desarrollo, específicamente, los que están en línea con el enfoque de género y el cambio climático."/>
    <x v="2"/>
    <s v="Otro"/>
    <x v="0"/>
    <n v="775665599"/>
    <s v="AGENCIA FRANCESA DE DESARROLLO"/>
    <s v="150000000 eu"/>
    <s v="No aplica"/>
    <s v="No aplica"/>
    <s v="12  Año(s)"/>
    <s v="Contados a partir de la suscripción."/>
    <d v="2023-10-03T00:00:00"/>
    <d v="2023-10-03T00:00:00"/>
    <d v="2023-10-03T00:00:00"/>
    <d v="2035-10-03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16" applyNumberFormats="0" applyBorderFormats="0" applyFontFormats="0" applyPatternFormats="0" applyAlignmentFormats="0" applyWidthHeightFormats="1" dataCaption="Valores" updatedVersion="8" minRefreshableVersion="3" itemPrintTitles="1" createdVersion="6" indent="0" outline="1" outlineData="1" multipleFieldFilters="0" rowHeaderCaption="NATURALEZA">
  <location ref="C26:D29"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37">
      <pivotArea type="all" dataOnly="0" outline="0" fieldPosition="0"/>
    </format>
    <format dxfId="36">
      <pivotArea outline="0" collapsedLevelsAreSubtotals="1" fieldPosition="0"/>
    </format>
    <format dxfId="35">
      <pivotArea dataOnly="0" labelOnly="1" outline="0" axis="axisValues" fieldPosition="0"/>
    </format>
    <format dxfId="34">
      <pivotArea dataOnly="0" labelOnly="1" grandRow="1" outline="0" fieldPosition="0"/>
    </format>
    <format dxfId="33">
      <pivotArea dataOnly="0" labelOnly="1" outline="0" axis="axisValues" fieldPosition="0"/>
    </format>
    <format dxfId="32">
      <pivotArea dataOnly="0" labelOnly="1" grandRow="1" outline="0" fieldPosition="0"/>
    </format>
    <format dxfId="31">
      <pivotArea type="all" dataOnly="0" outline="0" fieldPosition="0"/>
    </format>
    <format dxfId="30">
      <pivotArea outline="0" collapsedLevelsAreSubtotals="1" fieldPosition="0"/>
    </format>
    <format dxfId="29">
      <pivotArea dataOnly="0" labelOnly="1" outline="0" axis="axisValues" fieldPosition="0"/>
    </format>
    <format dxfId="28">
      <pivotArea dataOnly="0" labelOnly="1" grandRow="1" outline="0" fieldPosition="0"/>
    </format>
    <format dxfId="27">
      <pivotArea dataOnly="0" labelOnly="1" outline="0" axis="axisValues" fieldPosition="0"/>
    </format>
    <format dxfId="26">
      <pivotArea type="all" dataOnly="0" outline="0" fieldPosition="0"/>
    </format>
    <format dxfId="25">
      <pivotArea outline="0" collapsedLevelsAreSubtotals="1" fieldPosition="0"/>
    </format>
    <format dxfId="24">
      <pivotArea dataOnly="0" labelOnly="1" outline="0" axis="axisValues" fieldPosition="0"/>
    </format>
    <format dxfId="23">
      <pivotArea dataOnly="0" labelOnly="1" grandRow="1" outline="0" fieldPosition="0"/>
    </format>
    <format dxfId="22">
      <pivotArea dataOnly="0" labelOnly="1" outline="0" axis="axisValues" fieldPosition="0"/>
    </format>
    <format dxfId="21">
      <pivotArea type="all" dataOnly="0" outline="0" fieldPosition="0"/>
    </format>
    <format dxfId="20">
      <pivotArea outline="0" collapsedLevelsAreSubtotals="1" fieldPosition="0"/>
    </format>
    <format dxfId="19">
      <pivotArea dataOnly="0" labelOnly="1" outline="0" axis="axisValues" fieldPosition="0"/>
    </format>
    <format dxfId="18">
      <pivotArea dataOnly="0" labelOnly="1" grandRow="1" outline="0" fieldPosition="0"/>
    </format>
    <format dxfId="17">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534D651-9848-4951-94A2-10A414A4A3C4}" name="TablaDinámica5" cacheId="16" applyNumberFormats="0" applyBorderFormats="0" applyFontFormats="0" applyPatternFormats="0" applyAlignmentFormats="0" applyWidthHeightFormats="1" dataCaption="Valores" updatedVersion="8" minRefreshableVersion="3" itemPrintTitles="1" createdVersion="6" indent="0" outline="1" outlineData="1" multipleFieldFilters="0" rowHeaderCaption="Portal Contratación">
  <location ref="F13:G17"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2">
        <item m="1" x="9"/>
        <item m="1" x="3"/>
        <item m="1" x="11"/>
        <item m="1" x="7"/>
        <item m="1" x="8"/>
        <item m="1" x="10"/>
        <item m="1" x="6"/>
        <item m="1" x="4"/>
        <item x="2"/>
        <item m="1" x="5"/>
        <item x="0"/>
        <item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7"/>
  </rowFields>
  <rowItems count="4">
    <i>
      <x v="8"/>
    </i>
    <i>
      <x v="10"/>
    </i>
    <i>
      <x v="11"/>
    </i>
    <i t="grand">
      <x/>
    </i>
  </rowItems>
  <colItems count="1">
    <i/>
  </colItems>
  <dataFields count="1">
    <dataField name="No. Contratos/Conv" fld="0" subtotal="count" baseField="0" baseItem="0"/>
  </dataFields>
  <formats count="22">
    <format dxfId="59">
      <pivotArea type="all" dataOnly="0" outline="0" fieldPosition="0"/>
    </format>
    <format dxfId="58">
      <pivotArea outline="0" collapsedLevelsAreSubtotals="1" fieldPosition="0"/>
    </format>
    <format dxfId="57">
      <pivotArea dataOnly="0" labelOnly="1" outline="0" axis="axisValues" fieldPosition="0"/>
    </format>
    <format dxfId="56">
      <pivotArea dataOnly="0" labelOnly="1" grandRow="1" outline="0" fieldPosition="0"/>
    </format>
    <format dxfId="55">
      <pivotArea dataOnly="0" labelOnly="1" outline="0" axis="axisValues" fieldPosition="0"/>
    </format>
    <format dxfId="54">
      <pivotArea dataOnly="0" labelOnly="1" grandRow="1" outline="0" fieldPosition="0"/>
    </format>
    <format dxfId="53">
      <pivotArea type="all" dataOnly="0" outline="0" fieldPosition="0"/>
    </format>
    <format dxfId="52">
      <pivotArea outline="0" collapsedLevelsAreSubtotals="1" fieldPosition="0"/>
    </format>
    <format dxfId="51">
      <pivotArea dataOnly="0" labelOnly="1" outline="0" axis="axisValues" fieldPosition="0"/>
    </format>
    <format dxfId="50">
      <pivotArea dataOnly="0" labelOnly="1" grandRow="1" outline="0" fieldPosition="0"/>
    </format>
    <format dxfId="49">
      <pivotArea dataOnly="0" labelOnly="1" outline="0" axis="axisValues" fieldPosition="0"/>
    </format>
    <format dxfId="48">
      <pivotArea type="all" dataOnly="0" outline="0" fieldPosition="0"/>
    </format>
    <format dxfId="47">
      <pivotArea outline="0" collapsedLevelsAreSubtotals="1" fieldPosition="0"/>
    </format>
    <format dxfId="46">
      <pivotArea dataOnly="0" labelOnly="1" outline="0" axis="axisValues" fieldPosition="0"/>
    </format>
    <format dxfId="45">
      <pivotArea dataOnly="0" labelOnly="1" grandRow="1" outline="0" fieldPosition="0"/>
    </format>
    <format dxfId="44">
      <pivotArea dataOnly="0" labelOnly="1" outline="0" axis="axisValues" fieldPosition="0"/>
    </format>
    <format dxfId="43">
      <pivotArea type="all" dataOnly="0" outline="0" fieldPosition="0"/>
    </format>
    <format dxfId="42">
      <pivotArea outline="0" collapsedLevelsAreSubtotals="1" fieldPosition="0"/>
    </format>
    <format dxfId="41">
      <pivotArea dataOnly="0" labelOnly="1" outline="0" axis="axisValues" fieldPosition="0"/>
    </format>
    <format dxfId="40">
      <pivotArea dataOnly="0" labelOnly="1" grandRow="1" outline="0" fieldPosition="0"/>
    </format>
    <format dxfId="39">
      <pivotArea dataOnly="0" labelOnly="1" outline="0" axis="axisValues" fieldPosition="0"/>
    </format>
    <format dxfId="38">
      <pivotArea dataOnly="0" labelOnly="1" fieldPosition="0">
        <references count="1">
          <reference field="7"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16" applyNumberFormats="0" applyBorderFormats="0" applyFontFormats="0" applyPatternFormats="0" applyAlignmentFormats="0" applyWidthHeightFormats="1" dataCaption="Valores" updatedVersion="8" minRefreshableVersion="3" itemPrintTitles="1" createdVersion="6" indent="0" outline="1" outlineData="1" multipleFieldFilters="0" rowHeaderCaption="Modalidad">
  <location ref="F20:G30"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5">
        <item m="1" x="10"/>
        <item m="1" x="11"/>
        <item m="1" x="12"/>
        <item x="1"/>
        <item x="0"/>
        <item x="5"/>
        <item m="1" x="14"/>
        <item x="4"/>
        <item m="1" x="13"/>
        <item x="3"/>
        <item x="2"/>
        <item x="6"/>
        <item x="7"/>
        <item n="Operación de Crédito Público*" x="8"/>
        <item m="1" x="9"/>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10">
    <i>
      <x v="3"/>
    </i>
    <i>
      <x v="4"/>
    </i>
    <i>
      <x v="5"/>
    </i>
    <i>
      <x v="7"/>
    </i>
    <i>
      <x v="9"/>
    </i>
    <i>
      <x v="10"/>
    </i>
    <i>
      <x v="11"/>
    </i>
    <i>
      <x v="12"/>
    </i>
    <i>
      <x v="13"/>
    </i>
    <i t="grand">
      <x/>
    </i>
  </rowItems>
  <colItems count="1">
    <i/>
  </colItems>
  <dataFields count="1">
    <dataField name="No. Contratos/Conv" fld="0" subtotal="count" baseField="0" baseItem="0"/>
  </dataFields>
  <formats count="25">
    <format dxfId="84">
      <pivotArea type="all" dataOnly="0" outline="0" fieldPosition="0"/>
    </format>
    <format dxfId="83">
      <pivotArea outline="0" collapsedLevelsAreSubtotals="1" fieldPosition="0"/>
    </format>
    <format dxfId="82">
      <pivotArea dataOnly="0" labelOnly="1" outline="0" axis="axisValues" fieldPosition="0"/>
    </format>
    <format dxfId="81">
      <pivotArea dataOnly="0" labelOnly="1" grandRow="1" outline="0" fieldPosition="0"/>
    </format>
    <format dxfId="80">
      <pivotArea dataOnly="0" labelOnly="1" outline="0" axis="axisValues" fieldPosition="0"/>
    </format>
    <format dxfId="79">
      <pivotArea dataOnly="0" labelOnly="1" grandRow="1" outline="0" fieldPosition="0"/>
    </format>
    <format dxfId="78">
      <pivotArea type="all" dataOnly="0" outline="0" fieldPosition="0"/>
    </format>
    <format dxfId="77">
      <pivotArea outline="0" collapsedLevelsAreSubtotals="1" fieldPosition="0"/>
    </format>
    <format dxfId="76">
      <pivotArea dataOnly="0" labelOnly="1" outline="0" axis="axisValues" fieldPosition="0"/>
    </format>
    <format dxfId="75">
      <pivotArea dataOnly="0" labelOnly="1" grandRow="1" outline="0" fieldPosition="0"/>
    </format>
    <format dxfId="74">
      <pivotArea dataOnly="0" labelOnly="1" outline="0" axis="axisValues" fieldPosition="0"/>
    </format>
    <format dxfId="73">
      <pivotArea dataOnly="0" labelOnly="1" outline="0" axis="axisValues"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dataOnly="0" labelOnly="1" grandRow="1" outline="0" fieldPosition="0"/>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dataOnly="0" labelOnly="1" outline="0" axis="axisValues" fieldPosition="0"/>
    </format>
    <format dxfId="63">
      <pivotArea dataOnly="0" labelOnly="1" grandRow="1" outline="0" fieldPosition="0"/>
    </format>
    <format dxfId="62">
      <pivotArea dataOnly="0" labelOnly="1" outline="0" axis="axisValues" fieldPosition="0"/>
    </format>
    <format dxfId="61">
      <pivotArea dataOnly="0" labelOnly="1" fieldPosition="0">
        <references count="1">
          <reference field="5" count="0"/>
        </references>
      </pivotArea>
    </format>
    <format dxfId="60">
      <pivotArea dataOnly="0"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16" applyNumberFormats="0" applyBorderFormats="0" applyFontFormats="0" applyPatternFormats="0" applyAlignmentFormats="0" applyWidthHeightFormats="1" dataCaption="Valores" updatedVersion="8" minRefreshableVersion="3"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4">
        <item m="1" x="3"/>
        <item x="1"/>
        <item x="0"/>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v="1"/>
    </i>
    <i>
      <x v="2"/>
    </i>
    <i t="grand">
      <x/>
    </i>
  </rowItems>
  <colItems count="1">
    <i/>
  </colItems>
  <dataFields count="1">
    <dataField name="No. Contratos/Conv" fld="0" subtotal="count" baseField="0" baseItem="0"/>
  </dataFields>
  <formats count="22">
    <format dxfId="106">
      <pivotArea type="all" dataOnly="0" outline="0" fieldPosition="0"/>
    </format>
    <format dxfId="105">
      <pivotArea outline="0" collapsedLevelsAreSubtotals="1" fieldPosition="0"/>
    </format>
    <format dxfId="104">
      <pivotArea dataOnly="0" labelOnly="1" outline="0" axis="axisValues" fieldPosition="0"/>
    </format>
    <format dxfId="103">
      <pivotArea dataOnly="0" labelOnly="1" grandRow="1" outline="0" fieldPosition="0"/>
    </format>
    <format dxfId="102">
      <pivotArea dataOnly="0" labelOnly="1" outline="0" axis="axisValues" fieldPosition="0"/>
    </format>
    <format dxfId="101">
      <pivotArea dataOnly="0" labelOnly="1" grandRow="1" outline="0" fieldPosition="0"/>
    </format>
    <format dxfId="100">
      <pivotArea type="all" dataOnly="0" outline="0" fieldPosition="0"/>
    </format>
    <format dxfId="99">
      <pivotArea outline="0" collapsedLevelsAreSubtotals="1" fieldPosition="0"/>
    </format>
    <format dxfId="98">
      <pivotArea dataOnly="0" labelOnly="1" outline="0" axis="axisValues" fieldPosition="0"/>
    </format>
    <format dxfId="97">
      <pivotArea dataOnly="0" labelOnly="1" grandRow="1" outline="0" fieldPosition="0"/>
    </format>
    <format dxfId="96">
      <pivotArea dataOnly="0" labelOnly="1" outline="0" axis="axisValues" fieldPosition="0"/>
    </format>
    <format dxfId="95">
      <pivotArea type="all" dataOnly="0" outline="0" fieldPosition="0"/>
    </format>
    <format dxfId="94">
      <pivotArea outline="0" collapsedLevelsAreSubtotals="1" fieldPosition="0"/>
    </format>
    <format dxfId="93">
      <pivotArea dataOnly="0" labelOnly="1" outline="0" axis="axisValues" fieldPosition="0"/>
    </format>
    <format dxfId="92">
      <pivotArea dataOnly="0" labelOnly="1" grandRow="1" outline="0" fieldPosition="0"/>
    </format>
    <format dxfId="91">
      <pivotArea dataOnly="0" labelOnly="1" outline="0" axis="axisValues" fieldPosition="0"/>
    </format>
    <format dxfId="90">
      <pivotArea type="all" dataOnly="0" outline="0" fieldPosition="0"/>
    </format>
    <format dxfId="89">
      <pivotArea outline="0" collapsedLevelsAreSubtotals="1" fieldPosition="0"/>
    </format>
    <format dxfId="88">
      <pivotArea dataOnly="0" labelOnly="1" outline="0" axis="axisValues" fieldPosition="0"/>
    </format>
    <format dxfId="87">
      <pivotArea dataOnly="0" labelOnly="1" grandRow="1" outline="0" fieldPosition="0"/>
    </format>
    <format dxfId="86">
      <pivotArea dataOnly="0" labelOnly="1" outline="0" axis="axisValues" fieldPosition="0"/>
    </format>
    <format dxfId="85">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16" applyNumberFormats="0" applyBorderFormats="0" applyFontFormats="0" applyPatternFormats="0" applyAlignmentFormats="0" applyWidthHeightFormats="1" dataCaption="Valores" updatedVersion="8" minRefreshableVersion="3" itemPrintTitles="1" createdVersion="6" indent="0" outline="1" outlineData="1" multipleFieldFilters="0" rowHeaderCaption="TIPO GASTO">
  <location ref="C20:D24"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x="0"/>
        <item x="1"/>
        <item x="2"/>
        <item m="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4">
    <i>
      <x/>
    </i>
    <i>
      <x v="1"/>
    </i>
    <i>
      <x v="2"/>
    </i>
    <i t="grand">
      <x/>
    </i>
  </rowItems>
  <colItems count="1">
    <i/>
  </colItems>
  <dataFields count="1">
    <dataField name="No. Contratos/Conv" fld="0" subtotal="count" baseField="0" baseItem="0"/>
  </dataFields>
  <formats count="22">
    <format dxfId="128">
      <pivotArea type="all" dataOnly="0" outline="0" fieldPosition="0"/>
    </format>
    <format dxfId="127">
      <pivotArea outline="0" collapsedLevelsAreSubtotals="1" fieldPosition="0"/>
    </format>
    <format dxfId="126">
      <pivotArea dataOnly="0" labelOnly="1" outline="0" axis="axisValues" fieldPosition="0"/>
    </format>
    <format dxfId="125">
      <pivotArea dataOnly="0" labelOnly="1" grandRow="1" outline="0" fieldPosition="0"/>
    </format>
    <format dxfId="124">
      <pivotArea dataOnly="0" labelOnly="1" outline="0" axis="axisValues" fieldPosition="0"/>
    </format>
    <format dxfId="123">
      <pivotArea dataOnly="0" labelOnly="1" grandRow="1" outline="0" fieldPosition="0"/>
    </format>
    <format dxfId="122">
      <pivotArea type="all" dataOnly="0" outline="0" fieldPosition="0"/>
    </format>
    <format dxfId="121">
      <pivotArea outline="0" collapsedLevelsAreSubtotals="1" fieldPosition="0"/>
    </format>
    <format dxfId="120">
      <pivotArea dataOnly="0" labelOnly="1" outline="0" axis="axisValues" fieldPosition="0"/>
    </format>
    <format dxfId="119">
      <pivotArea dataOnly="0" labelOnly="1" grandRow="1" outline="0" fieldPosition="0"/>
    </format>
    <format dxfId="118">
      <pivotArea dataOnly="0" labelOnly="1" outline="0" axis="axisValues" fieldPosition="0"/>
    </format>
    <format dxfId="117">
      <pivotArea type="all" dataOnly="0" outline="0" fieldPosition="0"/>
    </format>
    <format dxfId="116">
      <pivotArea outline="0" collapsedLevelsAreSubtotals="1" fieldPosition="0"/>
    </format>
    <format dxfId="115">
      <pivotArea dataOnly="0" labelOnly="1" outline="0" axis="axisValues" fieldPosition="0"/>
    </format>
    <format dxfId="114">
      <pivotArea dataOnly="0" labelOnly="1" grandRow="1" outline="0" fieldPosition="0"/>
    </format>
    <format dxfId="113">
      <pivotArea dataOnly="0" labelOnly="1" outline="0" axis="axisValues" fieldPosition="0"/>
    </format>
    <format dxfId="112">
      <pivotArea type="all" dataOnly="0" outline="0" fieldPosition="0"/>
    </format>
    <format dxfId="111">
      <pivotArea outline="0" collapsedLevelsAreSubtotals="1" fieldPosition="0"/>
    </format>
    <format dxfId="110">
      <pivotArea dataOnly="0" labelOnly="1" outline="0" axis="axisValues" fieldPosition="0"/>
    </format>
    <format dxfId="109">
      <pivotArea dataOnly="0" labelOnly="1" grandRow="1" outline="0" fieldPosition="0"/>
    </format>
    <format dxfId="108">
      <pivotArea dataOnly="0" labelOnly="1" outline="0" axis="axisValues" fieldPosition="0"/>
    </format>
    <format dxfId="107">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44" totalsRowShown="0" headerRowDxfId="16" headerRowBorderDxfId="15">
  <autoFilter ref="B7:Y44" xr:uid="{95295564-A507-4769-974D-F5395CB7A067}"/>
  <sortState xmlns:xlrd2="http://schemas.microsoft.com/office/spreadsheetml/2017/richdata2" ref="B8:Y8">
    <sortCondition ref="V7:V8"/>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dataDxfId="14"/>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3"/>
    <tableColumn id="3" xr3:uid="{00000000-0010-0000-0000-000003000000}" name="TIPO GASTO"/>
    <tableColumn id="5" xr3:uid="{00000000-0010-0000-0000-000005000000}" name="TEMA GASTO/INVERSION" dataDxfId="12"/>
    <tableColumn id="27" xr3:uid="{00000000-0010-0000-0000-00001B000000}" name="NATURALEZA CONTRATISTA" dataDxfId="11"/>
    <tableColumn id="18" xr3:uid="{00000000-0010-0000-0000-000012000000}" name="IDENTIFICACIÓN CONTRATISTA" dataDxfId="10"/>
    <tableColumn id="19" xr3:uid="{00000000-0010-0000-0000-000013000000}" name="RAZÓN SOCIAL" dataDxfId="9"/>
    <tableColumn id="14" xr3:uid="{00000000-0010-0000-0000-00000E000000}" name="VALOR INICIAL" dataDxfId="8" dataCellStyle="Millares"/>
    <tableColumn id="15" xr3:uid="{00000000-0010-0000-0000-00000F000000}" name="OBSERVACIONES VALOR" dataDxfId="7"/>
    <tableColumn id="16" xr3:uid="{00000000-0010-0000-0000-000010000000}" name="FORMA DE PAGO" dataDxfId="6"/>
    <tableColumn id="17" xr3:uid="{00000000-0010-0000-0000-000011000000}" name="PLAZO INICIAL" dataDxfId="5"/>
    <tableColumn id="8" xr3:uid="{00000000-0010-0000-0000-000008000000}" name="OTRO PLAZO" dataDxfId="4"/>
    <tableColumn id="9" xr3:uid="{00000000-0010-0000-0000-000009000000}" name="FECHA SUSCRIPCIÓN CONTRATO" dataDxfId="3"/>
    <tableColumn id="10" xr3:uid="{00000000-0010-0000-0000-00000A000000}" name="FECHALEGALIZACIONCONTRATO" dataDxfId="2"/>
    <tableColumn id="25" xr3:uid="{00000000-0010-0000-0000-000019000000}" name="FECHA REAL INICIO CONTRATO" dataDxfId="1"/>
    <tableColumn id="11" xr3:uid="{00000000-0010-0000-0000-00000B000000}" name="FECHA DE TERMINACION PLANEADA"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4638127&amp;isFromPublicArea=True&amp;isModal=False"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3"/>
  <sheetViews>
    <sheetView showGridLines="0" tabSelected="1" zoomScaleNormal="100" workbookViewId="0">
      <selection activeCell="D3" sqref="D3:G3"/>
    </sheetView>
  </sheetViews>
  <sheetFormatPr baseColWidth="10" defaultRowHeight="15" x14ac:dyDescent="0.25"/>
  <cols>
    <col min="2" max="2" width="2.7109375" customWidth="1"/>
    <col min="3" max="3" width="22.710937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39" t="s">
        <v>74</v>
      </c>
      <c r="E3" s="40"/>
      <c r="F3" s="40"/>
      <c r="G3" s="41"/>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13" t="s">
        <v>4</v>
      </c>
      <c r="D13" s="14" t="s">
        <v>3</v>
      </c>
      <c r="F13" s="13" t="s">
        <v>4</v>
      </c>
      <c r="G13" s="14" t="s">
        <v>3</v>
      </c>
      <c r="H13" s="33"/>
    </row>
    <row r="14" spans="2:8" x14ac:dyDescent="0.25">
      <c r="B14" s="7"/>
      <c r="C14" s="18" t="s">
        <v>47</v>
      </c>
      <c r="D14" s="36">
        <v>5</v>
      </c>
      <c r="F14" s="18" t="s">
        <v>230</v>
      </c>
      <c r="G14" s="36">
        <v>2</v>
      </c>
      <c r="H14" s="8"/>
    </row>
    <row r="15" spans="2:8" ht="15.75" thickBot="1" x14ac:dyDescent="0.3">
      <c r="B15" s="7"/>
      <c r="C15" s="18" t="s">
        <v>44</v>
      </c>
      <c r="D15" s="37">
        <v>32</v>
      </c>
      <c r="F15" s="18" t="s">
        <v>229</v>
      </c>
      <c r="G15" s="37">
        <v>15</v>
      </c>
      <c r="H15" s="8"/>
    </row>
    <row r="16" spans="2:8" ht="15.75" thickBot="1" x14ac:dyDescent="0.3">
      <c r="B16" s="7"/>
      <c r="C16" s="15" t="s">
        <v>1</v>
      </c>
      <c r="D16" s="38">
        <v>37</v>
      </c>
      <c r="E16" s="34">
        <f>GETPIVOTDATA("VIGENCIA",$C$13)</f>
        <v>37</v>
      </c>
      <c r="F16" s="18" t="s">
        <v>228</v>
      </c>
      <c r="G16" s="37">
        <v>20</v>
      </c>
      <c r="H16" s="8"/>
    </row>
    <row r="17" spans="2:8" ht="15.75" thickBot="1" x14ac:dyDescent="0.3">
      <c r="B17" s="7"/>
      <c r="F17" s="15" t="s">
        <v>1</v>
      </c>
      <c r="G17" s="38">
        <v>37</v>
      </c>
      <c r="H17" s="8"/>
    </row>
    <row r="18" spans="2:8" x14ac:dyDescent="0.25">
      <c r="B18" s="7"/>
      <c r="C18" s="31"/>
      <c r="D18" s="32"/>
      <c r="H18" s="8"/>
    </row>
    <row r="19" spans="2:8" ht="15.75" thickBot="1" x14ac:dyDescent="0.3">
      <c r="B19" s="7"/>
      <c r="H19" s="8"/>
    </row>
    <row r="20" spans="2:8" ht="15.75" thickBot="1" x14ac:dyDescent="0.3">
      <c r="B20" s="7"/>
      <c r="C20" s="13" t="s">
        <v>30</v>
      </c>
      <c r="D20" s="14" t="s">
        <v>3</v>
      </c>
      <c r="F20" s="13" t="s">
        <v>0</v>
      </c>
      <c r="G20" s="16" t="s">
        <v>3</v>
      </c>
      <c r="H20" s="8"/>
    </row>
    <row r="21" spans="2:8" x14ac:dyDescent="0.25">
      <c r="B21" s="7"/>
      <c r="C21" s="18" t="s">
        <v>29</v>
      </c>
      <c r="D21" s="36">
        <v>30</v>
      </c>
      <c r="F21" s="18" t="s">
        <v>40</v>
      </c>
      <c r="G21" s="36">
        <v>17</v>
      </c>
      <c r="H21" s="8"/>
    </row>
    <row r="22" spans="2:8" x14ac:dyDescent="0.25">
      <c r="B22" s="7"/>
      <c r="C22" s="18" t="s">
        <v>28</v>
      </c>
      <c r="D22" s="37">
        <v>6</v>
      </c>
      <c r="F22" s="18" t="s">
        <v>141</v>
      </c>
      <c r="G22" s="37">
        <v>1</v>
      </c>
      <c r="H22" s="8"/>
    </row>
    <row r="23" spans="2:8" ht="15.75" thickBot="1" x14ac:dyDescent="0.3">
      <c r="B23" s="7"/>
      <c r="C23" s="18" t="s">
        <v>67</v>
      </c>
      <c r="D23" s="37">
        <v>1</v>
      </c>
      <c r="F23" s="18" t="s">
        <v>41</v>
      </c>
      <c r="G23" s="37">
        <v>7</v>
      </c>
      <c r="H23" s="8"/>
    </row>
    <row r="24" spans="2:8" ht="15.75" thickBot="1" x14ac:dyDescent="0.3">
      <c r="B24" s="7"/>
      <c r="C24" s="15" t="s">
        <v>1</v>
      </c>
      <c r="D24" s="38">
        <v>37</v>
      </c>
      <c r="F24" s="18" t="s">
        <v>49</v>
      </c>
      <c r="G24" s="37">
        <v>4</v>
      </c>
      <c r="H24" s="8"/>
    </row>
    <row r="25" spans="2:8" ht="15.75" thickBot="1" x14ac:dyDescent="0.3">
      <c r="B25" s="7"/>
      <c r="F25" s="18" t="s">
        <v>63</v>
      </c>
      <c r="G25" s="37">
        <v>2</v>
      </c>
      <c r="H25" s="8"/>
    </row>
    <row r="26" spans="2:8" ht="15.75" thickBot="1" x14ac:dyDescent="0.3">
      <c r="B26" s="7"/>
      <c r="C26" s="13" t="s">
        <v>39</v>
      </c>
      <c r="D26" s="14" t="s">
        <v>3</v>
      </c>
      <c r="F26" s="18" t="s">
        <v>56</v>
      </c>
      <c r="G26" s="37">
        <v>3</v>
      </c>
      <c r="H26" s="8"/>
    </row>
    <row r="27" spans="2:8" x14ac:dyDescent="0.25">
      <c r="B27" s="7"/>
      <c r="C27" s="17" t="s">
        <v>6</v>
      </c>
      <c r="D27" s="36">
        <v>20</v>
      </c>
      <c r="F27" s="18" t="s">
        <v>48</v>
      </c>
      <c r="G27" s="37">
        <v>1</v>
      </c>
      <c r="H27" s="8"/>
    </row>
    <row r="28" spans="2:8" ht="15.75" thickBot="1" x14ac:dyDescent="0.3">
      <c r="B28" s="7"/>
      <c r="C28" s="17" t="s">
        <v>5</v>
      </c>
      <c r="D28" s="37">
        <v>17</v>
      </c>
      <c r="F28" s="18" t="s">
        <v>142</v>
      </c>
      <c r="G28" s="37">
        <v>1</v>
      </c>
      <c r="H28" s="8"/>
    </row>
    <row r="29" spans="2:8" ht="15.75" thickBot="1" x14ac:dyDescent="0.3">
      <c r="B29" s="7"/>
      <c r="C29" s="15" t="s">
        <v>1</v>
      </c>
      <c r="D29" s="38">
        <v>37</v>
      </c>
      <c r="F29" s="18" t="s">
        <v>240</v>
      </c>
      <c r="G29" s="37">
        <v>1</v>
      </c>
      <c r="H29" s="8"/>
    </row>
    <row r="30" spans="2:8" ht="15.75" thickBot="1" x14ac:dyDescent="0.3">
      <c r="B30" s="7"/>
      <c r="C30" s="31"/>
      <c r="D30" s="32"/>
      <c r="F30" s="15" t="s">
        <v>1</v>
      </c>
      <c r="G30" s="38">
        <v>37</v>
      </c>
      <c r="H30" s="8"/>
    </row>
    <row r="31" spans="2:8" ht="15.75" thickBot="1" x14ac:dyDescent="0.3">
      <c r="B31" s="9"/>
      <c r="C31" s="10"/>
      <c r="D31" s="10"/>
      <c r="E31" s="10"/>
      <c r="F31" s="10"/>
      <c r="G31" s="10"/>
      <c r="H31" s="11"/>
    </row>
    <row r="33" ht="15.75" thickBot="1" x14ac:dyDescent="0.3"/>
    <row r="132" ht="15.75" thickBot="1" x14ac:dyDescent="0.3"/>
    <row r="133" ht="15.75" thickBot="1" x14ac:dyDescent="0.3"/>
  </sheetData>
  <sheetProtection autoFilter="0"/>
  <mergeCells count="1">
    <mergeCell ref="D3:G3"/>
  </mergeCells>
  <pageMargins left="0.7" right="0.7" top="0.75" bottom="0.75" header="0.3" footer="0.3"/>
  <pageSetup paperSize="9" orientation="portrait" horizontalDpi="4294967294" verticalDpi="4294967294"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44"/>
  <sheetViews>
    <sheetView showGridLines="0" zoomScale="85" zoomScaleNormal="85" workbookViewId="0">
      <pane ySplit="7" topLeftCell="A32" activePane="bottomLeft" state="frozen"/>
      <selection pane="bottomLeft" activeCell="B44" sqref="B44"/>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 min="25" max="25" width="14.85546875" customWidth="1"/>
  </cols>
  <sheetData>
    <row r="2" spans="2:25" ht="41.25" customHeight="1" x14ac:dyDescent="0.25">
      <c r="B2" s="30" t="s">
        <v>74</v>
      </c>
      <c r="C2" s="30"/>
      <c r="D2" s="30"/>
      <c r="E2" s="30"/>
      <c r="F2" s="30"/>
      <c r="G2" s="30"/>
      <c r="H2" s="30"/>
      <c r="I2" s="30"/>
      <c r="J2" s="30"/>
      <c r="K2" s="30"/>
      <c r="L2" s="30"/>
      <c r="M2" s="30"/>
      <c r="N2" s="30"/>
      <c r="O2" s="30"/>
      <c r="P2" s="30"/>
      <c r="Q2" s="30"/>
      <c r="R2" s="30"/>
      <c r="S2" s="30"/>
      <c r="T2" s="30"/>
      <c r="U2" s="30"/>
      <c r="V2" s="30"/>
      <c r="W2" s="30"/>
      <c r="X2" s="30"/>
      <c r="Y2" s="30"/>
    </row>
    <row r="3" spans="2:25" x14ac:dyDescent="0.25">
      <c r="B3" s="3" t="s">
        <v>2</v>
      </c>
      <c r="C3" s="3"/>
    </row>
    <row r="4" spans="2:25" x14ac:dyDescent="0.25">
      <c r="B4" s="2" t="s">
        <v>75</v>
      </c>
      <c r="C4" s="2"/>
    </row>
    <row r="5" spans="2:25" ht="15.75" thickBot="1" x14ac:dyDescent="0.3">
      <c r="B5" s="2"/>
      <c r="C5" s="2"/>
    </row>
    <row r="6" spans="2:25" ht="18.75" customHeight="1" x14ac:dyDescent="0.25">
      <c r="B6" s="19" t="s">
        <v>32</v>
      </c>
      <c r="C6" s="20"/>
      <c r="D6" s="22"/>
      <c r="E6" s="22"/>
      <c r="F6" s="22"/>
      <c r="G6" s="22"/>
      <c r="H6" s="23"/>
      <c r="I6" s="23"/>
      <c r="J6" s="23"/>
      <c r="K6" s="23"/>
      <c r="L6" s="23"/>
      <c r="M6" s="23"/>
      <c r="N6" s="23"/>
      <c r="O6" s="23"/>
      <c r="P6" s="23"/>
      <c r="Q6" s="21" t="s">
        <v>33</v>
      </c>
      <c r="R6" s="24"/>
      <c r="S6" s="24"/>
      <c r="T6" s="24"/>
      <c r="U6" s="24"/>
      <c r="V6" s="24"/>
      <c r="W6" s="24"/>
      <c r="X6" s="24"/>
      <c r="Y6" s="24"/>
    </row>
    <row r="7" spans="2:25" ht="60.75" thickBot="1" x14ac:dyDescent="0.3">
      <c r="B7" s="25" t="s">
        <v>7</v>
      </c>
      <c r="C7" s="26" t="s">
        <v>8</v>
      </c>
      <c r="D7" s="26" t="s">
        <v>38</v>
      </c>
      <c r="E7" s="26" t="s">
        <v>17</v>
      </c>
      <c r="F7" s="26" t="s">
        <v>16</v>
      </c>
      <c r="G7" s="26" t="s">
        <v>14</v>
      </c>
      <c r="H7" s="26" t="s">
        <v>15</v>
      </c>
      <c r="I7" s="26" t="s">
        <v>12</v>
      </c>
      <c r="J7" s="26" t="s">
        <v>13</v>
      </c>
      <c r="K7" s="26" t="s">
        <v>11</v>
      </c>
      <c r="L7" s="26" t="s">
        <v>30</v>
      </c>
      <c r="M7" s="26" t="s">
        <v>31</v>
      </c>
      <c r="N7" s="26" t="s">
        <v>34</v>
      </c>
      <c r="O7" s="26" t="s">
        <v>9</v>
      </c>
      <c r="P7" s="26" t="s">
        <v>10</v>
      </c>
      <c r="Q7" s="27" t="s">
        <v>18</v>
      </c>
      <c r="R7" s="27" t="s">
        <v>19</v>
      </c>
      <c r="S7" s="27" t="s">
        <v>20</v>
      </c>
      <c r="T7" s="27" t="s">
        <v>21</v>
      </c>
      <c r="U7" s="28" t="s">
        <v>22</v>
      </c>
      <c r="V7" s="27" t="s">
        <v>23</v>
      </c>
      <c r="W7" s="27" t="s">
        <v>24</v>
      </c>
      <c r="X7" s="27" t="s">
        <v>25</v>
      </c>
      <c r="Y7" s="27" t="s">
        <v>26</v>
      </c>
    </row>
    <row r="8" spans="2:25" x14ac:dyDescent="0.25">
      <c r="B8">
        <v>2023</v>
      </c>
      <c r="C8">
        <v>230903</v>
      </c>
      <c r="D8" t="s">
        <v>44</v>
      </c>
      <c r="E8" s="35" t="s">
        <v>76</v>
      </c>
      <c r="F8" t="s">
        <v>109</v>
      </c>
      <c r="G8" t="s">
        <v>141</v>
      </c>
      <c r="H8" t="s">
        <v>50</v>
      </c>
      <c r="I8" t="s">
        <v>229</v>
      </c>
      <c r="J8" t="s">
        <v>51</v>
      </c>
      <c r="K8" t="s">
        <v>152</v>
      </c>
      <c r="L8" t="s">
        <v>29</v>
      </c>
      <c r="M8" t="s">
        <v>46</v>
      </c>
      <c r="N8" t="s">
        <v>6</v>
      </c>
      <c r="O8">
        <v>901762569</v>
      </c>
      <c r="P8" t="s">
        <v>185</v>
      </c>
      <c r="Q8" s="29">
        <v>1271173298</v>
      </c>
      <c r="R8" t="s">
        <v>36</v>
      </c>
      <c r="S8" t="s">
        <v>37</v>
      </c>
      <c r="T8" t="s">
        <v>219</v>
      </c>
      <c r="U8" t="s">
        <v>45</v>
      </c>
      <c r="V8" s="1">
        <v>45218</v>
      </c>
      <c r="W8" s="1">
        <v>45225</v>
      </c>
      <c r="X8" s="1">
        <v>45231</v>
      </c>
      <c r="Y8" s="1">
        <v>45379</v>
      </c>
    </row>
    <row r="9" spans="2:25" x14ac:dyDescent="0.25">
      <c r="B9">
        <v>2023</v>
      </c>
      <c r="C9">
        <v>230886</v>
      </c>
      <c r="D9" t="s">
        <v>44</v>
      </c>
      <c r="E9" t="s">
        <v>77</v>
      </c>
      <c r="F9" t="s">
        <v>110</v>
      </c>
      <c r="G9" t="s">
        <v>40</v>
      </c>
      <c r="H9" t="s">
        <v>42</v>
      </c>
      <c r="I9" t="s">
        <v>229</v>
      </c>
      <c r="J9" t="s">
        <v>51</v>
      </c>
      <c r="K9" t="s">
        <v>153</v>
      </c>
      <c r="L9" t="s">
        <v>28</v>
      </c>
      <c r="M9" t="s">
        <v>35</v>
      </c>
      <c r="N9" t="s">
        <v>5</v>
      </c>
      <c r="O9">
        <v>52056593</v>
      </c>
      <c r="P9" t="s">
        <v>186</v>
      </c>
      <c r="Q9" s="29">
        <v>11942000</v>
      </c>
      <c r="R9" t="s">
        <v>36</v>
      </c>
      <c r="S9" t="s">
        <v>37</v>
      </c>
      <c r="T9" t="s">
        <v>69</v>
      </c>
      <c r="U9" t="s">
        <v>45</v>
      </c>
      <c r="V9" s="1">
        <v>45205</v>
      </c>
      <c r="W9" s="1">
        <v>45211</v>
      </c>
      <c r="X9" s="1">
        <v>45211</v>
      </c>
      <c r="Y9" s="1">
        <v>45318</v>
      </c>
    </row>
    <row r="10" spans="2:25" x14ac:dyDescent="0.25">
      <c r="B10">
        <v>2023</v>
      </c>
      <c r="C10">
        <v>230912</v>
      </c>
      <c r="D10" t="s">
        <v>44</v>
      </c>
      <c r="E10" t="s">
        <v>78</v>
      </c>
      <c r="F10" t="s">
        <v>111</v>
      </c>
      <c r="G10" t="s">
        <v>40</v>
      </c>
      <c r="H10" t="s">
        <v>42</v>
      </c>
      <c r="I10" t="s">
        <v>228</v>
      </c>
      <c r="J10" t="s">
        <v>144</v>
      </c>
      <c r="K10" t="s">
        <v>154</v>
      </c>
      <c r="L10" t="s">
        <v>29</v>
      </c>
      <c r="M10" t="s">
        <v>35</v>
      </c>
      <c r="N10" t="s">
        <v>5</v>
      </c>
      <c r="O10">
        <v>1032435603</v>
      </c>
      <c r="P10" t="s">
        <v>187</v>
      </c>
      <c r="Q10" s="29">
        <v>21168000</v>
      </c>
      <c r="R10" t="s">
        <v>36</v>
      </c>
      <c r="S10" t="s">
        <v>37</v>
      </c>
      <c r="T10" t="s">
        <v>72</v>
      </c>
      <c r="U10" t="s">
        <v>45</v>
      </c>
      <c r="V10" s="1">
        <v>45225</v>
      </c>
      <c r="W10" s="1">
        <v>45229</v>
      </c>
      <c r="X10" s="1">
        <v>45231</v>
      </c>
      <c r="Y10" s="1">
        <v>45322</v>
      </c>
    </row>
    <row r="11" spans="2:25" x14ac:dyDescent="0.25">
      <c r="B11">
        <v>2023</v>
      </c>
      <c r="C11">
        <v>230891</v>
      </c>
      <c r="D11" t="s">
        <v>44</v>
      </c>
      <c r="E11" t="s">
        <v>79</v>
      </c>
      <c r="F11" t="s">
        <v>112</v>
      </c>
      <c r="G11" t="s">
        <v>56</v>
      </c>
      <c r="H11" t="s">
        <v>50</v>
      </c>
      <c r="I11" t="s">
        <v>228</v>
      </c>
      <c r="J11" t="s">
        <v>59</v>
      </c>
      <c r="K11" t="s">
        <v>155</v>
      </c>
      <c r="L11" t="s">
        <v>29</v>
      </c>
      <c r="M11" t="s">
        <v>35</v>
      </c>
      <c r="N11" t="s">
        <v>6</v>
      </c>
      <c r="O11">
        <v>830018460</v>
      </c>
      <c r="P11" t="s">
        <v>188</v>
      </c>
      <c r="Q11" s="29">
        <v>494262049</v>
      </c>
      <c r="R11" t="s">
        <v>36</v>
      </c>
      <c r="S11" t="s">
        <v>37</v>
      </c>
      <c r="T11" t="s">
        <v>55</v>
      </c>
      <c r="U11" t="s">
        <v>45</v>
      </c>
      <c r="V11" s="1">
        <v>45210</v>
      </c>
      <c r="W11" s="1">
        <v>45217</v>
      </c>
      <c r="X11" s="1">
        <v>45217</v>
      </c>
      <c r="Y11" s="1">
        <v>45369</v>
      </c>
    </row>
    <row r="12" spans="2:25" x14ac:dyDescent="0.25">
      <c r="B12">
        <v>2023</v>
      </c>
      <c r="C12">
        <v>230890</v>
      </c>
      <c r="D12" t="s">
        <v>44</v>
      </c>
      <c r="E12" t="s">
        <v>80</v>
      </c>
      <c r="F12" t="s">
        <v>113</v>
      </c>
      <c r="G12" t="s">
        <v>63</v>
      </c>
      <c r="H12" t="s">
        <v>143</v>
      </c>
      <c r="I12" t="s">
        <v>229</v>
      </c>
      <c r="J12" t="s">
        <v>51</v>
      </c>
      <c r="K12" t="s">
        <v>156</v>
      </c>
      <c r="L12" t="s">
        <v>29</v>
      </c>
      <c r="M12" t="s">
        <v>46</v>
      </c>
      <c r="N12" t="s">
        <v>6</v>
      </c>
      <c r="O12">
        <v>901760928</v>
      </c>
      <c r="P12" t="s">
        <v>189</v>
      </c>
      <c r="Q12" s="29">
        <v>67215365</v>
      </c>
      <c r="R12" t="s">
        <v>36</v>
      </c>
      <c r="S12" t="s">
        <v>37</v>
      </c>
      <c r="T12" t="s">
        <v>220</v>
      </c>
      <c r="U12" t="s">
        <v>45</v>
      </c>
      <c r="V12" s="1">
        <v>45209</v>
      </c>
      <c r="W12" s="1">
        <v>45210</v>
      </c>
      <c r="X12" s="1">
        <v>45210</v>
      </c>
      <c r="Y12" s="1">
        <v>45575</v>
      </c>
    </row>
    <row r="13" spans="2:25" x14ac:dyDescent="0.25">
      <c r="B13">
        <v>2023</v>
      </c>
      <c r="C13">
        <v>230883</v>
      </c>
      <c r="D13" t="s">
        <v>44</v>
      </c>
      <c r="E13" t="s">
        <v>81</v>
      </c>
      <c r="F13" t="s">
        <v>114</v>
      </c>
      <c r="G13" t="s">
        <v>40</v>
      </c>
      <c r="H13" t="s">
        <v>42</v>
      </c>
      <c r="I13" t="s">
        <v>228</v>
      </c>
      <c r="J13" t="s">
        <v>145</v>
      </c>
      <c r="K13" t="s">
        <v>157</v>
      </c>
      <c r="L13" t="s">
        <v>29</v>
      </c>
      <c r="M13" t="s">
        <v>35</v>
      </c>
      <c r="N13" t="s">
        <v>5</v>
      </c>
      <c r="O13">
        <v>1023890028</v>
      </c>
      <c r="P13" t="s">
        <v>190</v>
      </c>
      <c r="Q13" s="29">
        <v>31289057</v>
      </c>
      <c r="R13" t="s">
        <v>36</v>
      </c>
      <c r="S13" t="s">
        <v>37</v>
      </c>
      <c r="T13" t="s">
        <v>221</v>
      </c>
      <c r="U13" t="s">
        <v>45</v>
      </c>
      <c r="V13" s="1">
        <v>45203</v>
      </c>
      <c r="W13" s="1">
        <v>45204</v>
      </c>
      <c r="X13" s="1">
        <v>45204</v>
      </c>
      <c r="Y13" s="1">
        <v>45325</v>
      </c>
    </row>
    <row r="14" spans="2:25" x14ac:dyDescent="0.25">
      <c r="B14">
        <v>2023</v>
      </c>
      <c r="C14">
        <v>230888</v>
      </c>
      <c r="D14" t="s">
        <v>44</v>
      </c>
      <c r="E14" t="s">
        <v>82</v>
      </c>
      <c r="F14" t="s">
        <v>115</v>
      </c>
      <c r="G14" t="s">
        <v>40</v>
      </c>
      <c r="H14" t="s">
        <v>42</v>
      </c>
      <c r="I14" t="s">
        <v>228</v>
      </c>
      <c r="J14" t="s">
        <v>146</v>
      </c>
      <c r="K14" t="s">
        <v>158</v>
      </c>
      <c r="L14" t="s">
        <v>29</v>
      </c>
      <c r="M14" t="s">
        <v>35</v>
      </c>
      <c r="N14" t="s">
        <v>5</v>
      </c>
      <c r="O14">
        <v>79216761</v>
      </c>
      <c r="P14" t="s">
        <v>191</v>
      </c>
      <c r="Q14" s="29">
        <v>16506000</v>
      </c>
      <c r="R14" t="s">
        <v>36</v>
      </c>
      <c r="S14" t="s">
        <v>37</v>
      </c>
      <c r="T14" t="s">
        <v>72</v>
      </c>
      <c r="U14" t="s">
        <v>45</v>
      </c>
      <c r="V14" s="1">
        <v>45205</v>
      </c>
      <c r="W14" s="1">
        <v>45208</v>
      </c>
      <c r="X14" s="1">
        <v>45209</v>
      </c>
      <c r="Y14" s="1">
        <v>45301</v>
      </c>
    </row>
    <row r="15" spans="2:25" x14ac:dyDescent="0.25">
      <c r="B15">
        <v>2023</v>
      </c>
      <c r="C15">
        <v>230900</v>
      </c>
      <c r="D15" t="s">
        <v>44</v>
      </c>
      <c r="E15" t="s">
        <v>83</v>
      </c>
      <c r="F15" t="s">
        <v>116</v>
      </c>
      <c r="G15" t="s">
        <v>40</v>
      </c>
      <c r="H15" t="s">
        <v>42</v>
      </c>
      <c r="I15" t="s">
        <v>228</v>
      </c>
      <c r="J15" t="s">
        <v>147</v>
      </c>
      <c r="K15" t="s">
        <v>159</v>
      </c>
      <c r="L15" t="s">
        <v>28</v>
      </c>
      <c r="M15" t="s">
        <v>35</v>
      </c>
      <c r="N15" t="s">
        <v>5</v>
      </c>
      <c r="O15">
        <v>52220531</v>
      </c>
      <c r="P15" t="s">
        <v>192</v>
      </c>
      <c r="Q15" s="29">
        <v>27912000</v>
      </c>
      <c r="R15" t="s">
        <v>36</v>
      </c>
      <c r="S15" t="s">
        <v>37</v>
      </c>
      <c r="T15" t="s">
        <v>72</v>
      </c>
      <c r="U15" t="s">
        <v>45</v>
      </c>
      <c r="V15" s="1">
        <v>45216</v>
      </c>
      <c r="W15" s="1">
        <v>45217</v>
      </c>
      <c r="X15" s="1">
        <v>45217</v>
      </c>
      <c r="Y15" s="1">
        <v>45309</v>
      </c>
    </row>
    <row r="16" spans="2:25" x14ac:dyDescent="0.25">
      <c r="B16">
        <v>2023</v>
      </c>
      <c r="C16">
        <v>230896</v>
      </c>
      <c r="D16" t="s">
        <v>47</v>
      </c>
      <c r="E16" t="s">
        <v>84</v>
      </c>
      <c r="F16" t="s">
        <v>117</v>
      </c>
      <c r="G16" t="s">
        <v>49</v>
      </c>
      <c r="H16" t="s">
        <v>50</v>
      </c>
      <c r="I16" t="s">
        <v>229</v>
      </c>
      <c r="J16" t="s">
        <v>51</v>
      </c>
      <c r="K16" t="s">
        <v>160</v>
      </c>
      <c r="L16" t="s">
        <v>29</v>
      </c>
      <c r="M16" t="s">
        <v>35</v>
      </c>
      <c r="N16" t="s">
        <v>6</v>
      </c>
      <c r="O16">
        <v>901677020</v>
      </c>
      <c r="P16" t="s">
        <v>193</v>
      </c>
      <c r="Q16" s="29">
        <v>227399925</v>
      </c>
      <c r="R16" t="s">
        <v>36</v>
      </c>
      <c r="S16" t="s">
        <v>37</v>
      </c>
      <c r="T16" t="s">
        <v>70</v>
      </c>
      <c r="U16" t="s">
        <v>45</v>
      </c>
      <c r="V16" s="1">
        <v>45210</v>
      </c>
      <c r="W16" s="1">
        <v>45218</v>
      </c>
      <c r="X16" s="1">
        <v>45218</v>
      </c>
      <c r="Y16" s="1">
        <v>45341</v>
      </c>
    </row>
    <row r="17" spans="2:25" x14ac:dyDescent="0.25">
      <c r="B17">
        <v>2023</v>
      </c>
      <c r="C17">
        <v>230880</v>
      </c>
      <c r="D17" t="s">
        <v>44</v>
      </c>
      <c r="E17" t="s">
        <v>80</v>
      </c>
      <c r="F17" t="s">
        <v>113</v>
      </c>
      <c r="G17" t="s">
        <v>63</v>
      </c>
      <c r="H17" t="s">
        <v>143</v>
      </c>
      <c r="I17" t="s">
        <v>229</v>
      </c>
      <c r="J17" t="s">
        <v>51</v>
      </c>
      <c r="K17" t="s">
        <v>161</v>
      </c>
      <c r="L17" t="s">
        <v>29</v>
      </c>
      <c r="M17" t="s">
        <v>46</v>
      </c>
      <c r="N17" t="s">
        <v>6</v>
      </c>
      <c r="O17">
        <v>901759058</v>
      </c>
      <c r="P17" t="s">
        <v>194</v>
      </c>
      <c r="Q17" s="29">
        <v>141324674</v>
      </c>
      <c r="R17" t="s">
        <v>36</v>
      </c>
      <c r="S17" t="s">
        <v>37</v>
      </c>
      <c r="T17" t="s">
        <v>220</v>
      </c>
      <c r="U17" t="s">
        <v>45</v>
      </c>
      <c r="V17" s="1">
        <v>45204</v>
      </c>
      <c r="W17" s="1">
        <v>45205</v>
      </c>
      <c r="X17" s="1">
        <v>45208</v>
      </c>
      <c r="Y17" s="1">
        <v>45573</v>
      </c>
    </row>
    <row r="18" spans="2:25" x14ac:dyDescent="0.25">
      <c r="B18">
        <v>2023</v>
      </c>
      <c r="C18">
        <v>230892</v>
      </c>
      <c r="D18" t="s">
        <v>47</v>
      </c>
      <c r="E18" t="s">
        <v>85</v>
      </c>
      <c r="F18" t="s">
        <v>118</v>
      </c>
      <c r="G18" t="s">
        <v>41</v>
      </c>
      <c r="H18" t="s">
        <v>57</v>
      </c>
      <c r="I18" t="s">
        <v>228</v>
      </c>
      <c r="J18" t="s">
        <v>148</v>
      </c>
      <c r="K18" t="s">
        <v>162</v>
      </c>
      <c r="L18" t="s">
        <v>29</v>
      </c>
      <c r="M18" t="s">
        <v>46</v>
      </c>
      <c r="N18" t="s">
        <v>6</v>
      </c>
      <c r="O18">
        <v>804000673</v>
      </c>
      <c r="P18" t="s">
        <v>195</v>
      </c>
      <c r="Q18" s="29">
        <v>48246750</v>
      </c>
      <c r="R18" t="s">
        <v>36</v>
      </c>
      <c r="S18" t="s">
        <v>37</v>
      </c>
      <c r="T18" t="s">
        <v>222</v>
      </c>
      <c r="U18" t="s">
        <v>45</v>
      </c>
      <c r="V18" s="1">
        <v>45204</v>
      </c>
      <c r="W18" s="1">
        <v>45222</v>
      </c>
      <c r="X18" s="1">
        <v>45223</v>
      </c>
      <c r="Y18" s="1">
        <v>45254</v>
      </c>
    </row>
    <row r="19" spans="2:25" x14ac:dyDescent="0.25">
      <c r="B19">
        <v>2023</v>
      </c>
      <c r="C19">
        <v>230893</v>
      </c>
      <c r="D19" t="s">
        <v>44</v>
      </c>
      <c r="E19" t="s">
        <v>86</v>
      </c>
      <c r="F19" t="s">
        <v>119</v>
      </c>
      <c r="G19" t="s">
        <v>56</v>
      </c>
      <c r="H19" t="s">
        <v>50</v>
      </c>
      <c r="I19" t="s">
        <v>228</v>
      </c>
      <c r="J19" t="s">
        <v>148</v>
      </c>
      <c r="K19" t="s">
        <v>163</v>
      </c>
      <c r="L19" t="s">
        <v>29</v>
      </c>
      <c r="M19" t="s">
        <v>35</v>
      </c>
      <c r="N19" t="s">
        <v>6</v>
      </c>
      <c r="O19">
        <v>830031855</v>
      </c>
      <c r="P19" t="s">
        <v>196</v>
      </c>
      <c r="Q19" s="29">
        <v>561600000</v>
      </c>
      <c r="R19" t="s">
        <v>36</v>
      </c>
      <c r="S19" t="s">
        <v>37</v>
      </c>
      <c r="T19" t="s">
        <v>68</v>
      </c>
      <c r="U19" t="s">
        <v>45</v>
      </c>
      <c r="V19" s="1">
        <v>45209</v>
      </c>
      <c r="W19" s="1">
        <v>45219</v>
      </c>
      <c r="X19" s="1">
        <v>45219</v>
      </c>
      <c r="Y19" s="1">
        <v>45585</v>
      </c>
    </row>
    <row r="20" spans="2:25" x14ac:dyDescent="0.25">
      <c r="B20">
        <v>2023</v>
      </c>
      <c r="C20">
        <v>230889</v>
      </c>
      <c r="D20" t="s">
        <v>47</v>
      </c>
      <c r="E20" t="s">
        <v>87</v>
      </c>
      <c r="F20" t="s">
        <v>120</v>
      </c>
      <c r="G20" t="s">
        <v>49</v>
      </c>
      <c r="H20" t="s">
        <v>50</v>
      </c>
      <c r="I20" t="s">
        <v>228</v>
      </c>
      <c r="J20" t="s">
        <v>52</v>
      </c>
      <c r="K20" t="s">
        <v>164</v>
      </c>
      <c r="L20" t="s">
        <v>29</v>
      </c>
      <c r="M20" t="s">
        <v>53</v>
      </c>
      <c r="N20" t="s">
        <v>6</v>
      </c>
      <c r="O20">
        <v>900320612</v>
      </c>
      <c r="P20" t="s">
        <v>65</v>
      </c>
      <c r="Q20" s="29">
        <v>372906781</v>
      </c>
      <c r="R20" t="s">
        <v>36</v>
      </c>
      <c r="S20" t="s">
        <v>37</v>
      </c>
      <c r="T20" t="s">
        <v>68</v>
      </c>
      <c r="U20" t="s">
        <v>45</v>
      </c>
      <c r="V20" s="1">
        <v>45205</v>
      </c>
      <c r="W20" s="1">
        <v>45223</v>
      </c>
      <c r="X20" s="1">
        <v>45223</v>
      </c>
      <c r="Y20" s="1">
        <v>45589</v>
      </c>
    </row>
    <row r="21" spans="2:25" x14ac:dyDescent="0.25">
      <c r="B21">
        <v>2023</v>
      </c>
      <c r="C21">
        <v>230884</v>
      </c>
      <c r="D21" t="s">
        <v>44</v>
      </c>
      <c r="E21" t="s">
        <v>88</v>
      </c>
      <c r="F21" t="s">
        <v>121</v>
      </c>
      <c r="G21" t="s">
        <v>56</v>
      </c>
      <c r="H21" t="s">
        <v>50</v>
      </c>
      <c r="I21" t="s">
        <v>228</v>
      </c>
      <c r="J21" t="s">
        <v>52</v>
      </c>
      <c r="K21" t="s">
        <v>165</v>
      </c>
      <c r="L21" t="s">
        <v>29</v>
      </c>
      <c r="M21" t="s">
        <v>35</v>
      </c>
      <c r="N21" t="s">
        <v>6</v>
      </c>
      <c r="O21">
        <v>900425697</v>
      </c>
      <c r="P21" t="s">
        <v>197</v>
      </c>
      <c r="Q21" s="29">
        <v>350810074</v>
      </c>
      <c r="R21" t="s">
        <v>36</v>
      </c>
      <c r="S21" t="s">
        <v>37</v>
      </c>
      <c r="T21" t="s">
        <v>68</v>
      </c>
      <c r="U21" t="s">
        <v>45</v>
      </c>
      <c r="V21" s="1">
        <v>45204</v>
      </c>
      <c r="W21" s="1">
        <v>45212</v>
      </c>
      <c r="X21" s="1">
        <v>45211</v>
      </c>
      <c r="Y21" s="1">
        <v>45577</v>
      </c>
    </row>
    <row r="22" spans="2:25" x14ac:dyDescent="0.25">
      <c r="B22">
        <v>2023</v>
      </c>
      <c r="C22">
        <v>230905</v>
      </c>
      <c r="D22" t="s">
        <v>47</v>
      </c>
      <c r="E22" t="s">
        <v>89</v>
      </c>
      <c r="F22" t="s">
        <v>122</v>
      </c>
      <c r="G22" t="s">
        <v>49</v>
      </c>
      <c r="H22" t="s">
        <v>50</v>
      </c>
      <c r="I22" t="s">
        <v>228</v>
      </c>
      <c r="J22" t="s">
        <v>148</v>
      </c>
      <c r="K22" t="s">
        <v>166</v>
      </c>
      <c r="L22" t="s">
        <v>29</v>
      </c>
      <c r="M22" t="s">
        <v>53</v>
      </c>
      <c r="N22" t="s">
        <v>6</v>
      </c>
      <c r="O22">
        <v>800058607</v>
      </c>
      <c r="P22" t="s">
        <v>198</v>
      </c>
      <c r="Q22" s="29">
        <v>3752542236</v>
      </c>
      <c r="R22" t="s">
        <v>36</v>
      </c>
      <c r="S22" t="s">
        <v>37</v>
      </c>
      <c r="T22" t="s">
        <v>223</v>
      </c>
      <c r="U22" t="s">
        <v>45</v>
      </c>
      <c r="V22" s="1">
        <v>45218</v>
      </c>
      <c r="W22" s="1">
        <v>45229</v>
      </c>
      <c r="X22" s="1">
        <v>45229</v>
      </c>
      <c r="Y22" s="1">
        <v>45595</v>
      </c>
    </row>
    <row r="23" spans="2:25" x14ac:dyDescent="0.25">
      <c r="B23">
        <v>2023</v>
      </c>
      <c r="C23">
        <v>230881</v>
      </c>
      <c r="D23" t="s">
        <v>44</v>
      </c>
      <c r="E23" t="s">
        <v>90</v>
      </c>
      <c r="F23" t="s">
        <v>123</v>
      </c>
      <c r="G23" t="s">
        <v>40</v>
      </c>
      <c r="H23" t="s">
        <v>42</v>
      </c>
      <c r="I23" t="s">
        <v>228</v>
      </c>
      <c r="J23" t="s">
        <v>27</v>
      </c>
      <c r="K23" t="s">
        <v>167</v>
      </c>
      <c r="L23" t="s">
        <v>29</v>
      </c>
      <c r="M23" t="s">
        <v>35</v>
      </c>
      <c r="N23" t="s">
        <v>5</v>
      </c>
      <c r="O23">
        <v>29109437</v>
      </c>
      <c r="P23" t="s">
        <v>199</v>
      </c>
      <c r="Q23" s="29">
        <v>39440000</v>
      </c>
      <c r="R23" t="s">
        <v>36</v>
      </c>
      <c r="S23" t="s">
        <v>37</v>
      </c>
      <c r="T23" t="s">
        <v>55</v>
      </c>
      <c r="U23" t="s">
        <v>45</v>
      </c>
      <c r="V23" s="1">
        <v>45203</v>
      </c>
      <c r="W23" s="1">
        <v>45204</v>
      </c>
      <c r="X23" s="1">
        <v>45204</v>
      </c>
      <c r="Y23" s="1">
        <v>45356</v>
      </c>
    </row>
    <row r="24" spans="2:25" x14ac:dyDescent="0.25">
      <c r="B24">
        <v>2023</v>
      </c>
      <c r="C24">
        <v>230885</v>
      </c>
      <c r="D24" t="s">
        <v>44</v>
      </c>
      <c r="E24" t="s">
        <v>91</v>
      </c>
      <c r="F24" t="s">
        <v>124</v>
      </c>
      <c r="G24" t="s">
        <v>40</v>
      </c>
      <c r="H24" t="s">
        <v>43</v>
      </c>
      <c r="I24" t="s">
        <v>229</v>
      </c>
      <c r="J24" t="s">
        <v>51</v>
      </c>
      <c r="K24" t="s">
        <v>168</v>
      </c>
      <c r="L24" t="s">
        <v>28</v>
      </c>
      <c r="M24" t="s">
        <v>35</v>
      </c>
      <c r="N24" t="s">
        <v>5</v>
      </c>
      <c r="O24">
        <v>19437808</v>
      </c>
      <c r="P24" t="s">
        <v>200</v>
      </c>
      <c r="Q24" s="29">
        <v>7847000</v>
      </c>
      <c r="R24" t="s">
        <v>36</v>
      </c>
      <c r="S24" t="s">
        <v>37</v>
      </c>
      <c r="T24" t="s">
        <v>69</v>
      </c>
      <c r="U24" t="s">
        <v>45</v>
      </c>
      <c r="V24" s="1">
        <v>45209</v>
      </c>
      <c r="W24" s="1">
        <v>45212</v>
      </c>
      <c r="X24" s="1">
        <v>45212</v>
      </c>
      <c r="Y24" s="1">
        <v>45319</v>
      </c>
    </row>
    <row r="25" spans="2:25" x14ac:dyDescent="0.25">
      <c r="B25">
        <v>2023</v>
      </c>
      <c r="C25">
        <v>230882</v>
      </c>
      <c r="D25" t="s">
        <v>44</v>
      </c>
      <c r="E25" t="s">
        <v>92</v>
      </c>
      <c r="F25" t="s">
        <v>125</v>
      </c>
      <c r="G25" t="s">
        <v>41</v>
      </c>
      <c r="H25" t="s">
        <v>54</v>
      </c>
      <c r="I25" t="s">
        <v>228</v>
      </c>
      <c r="J25" t="s">
        <v>27</v>
      </c>
      <c r="K25" t="s">
        <v>169</v>
      </c>
      <c r="L25" t="s">
        <v>29</v>
      </c>
      <c r="M25" t="s">
        <v>46</v>
      </c>
      <c r="N25" t="s">
        <v>6</v>
      </c>
      <c r="O25">
        <v>900405496</v>
      </c>
      <c r="P25" t="s">
        <v>201</v>
      </c>
      <c r="Q25" s="29">
        <v>33227000</v>
      </c>
      <c r="R25" t="s">
        <v>36</v>
      </c>
      <c r="S25" t="s">
        <v>37</v>
      </c>
      <c r="T25" t="s">
        <v>73</v>
      </c>
      <c r="U25" t="s">
        <v>45</v>
      </c>
      <c r="V25" s="1">
        <v>45204</v>
      </c>
      <c r="W25" s="1">
        <v>45218</v>
      </c>
      <c r="X25" s="1">
        <v>45222</v>
      </c>
      <c r="Y25" s="1">
        <v>45283</v>
      </c>
    </row>
    <row r="26" spans="2:25" x14ac:dyDescent="0.25">
      <c r="B26">
        <v>2023</v>
      </c>
      <c r="C26">
        <v>230882</v>
      </c>
      <c r="D26" t="s">
        <v>44</v>
      </c>
      <c r="E26" t="s">
        <v>92</v>
      </c>
      <c r="F26" t="s">
        <v>125</v>
      </c>
      <c r="G26" t="s">
        <v>41</v>
      </c>
      <c r="H26" t="s">
        <v>54</v>
      </c>
      <c r="I26" t="s">
        <v>228</v>
      </c>
      <c r="J26" t="s">
        <v>27</v>
      </c>
      <c r="K26" t="s">
        <v>169</v>
      </c>
      <c r="L26" t="s">
        <v>29</v>
      </c>
      <c r="M26" t="s">
        <v>46</v>
      </c>
      <c r="N26" t="s">
        <v>6</v>
      </c>
      <c r="O26">
        <v>900405496</v>
      </c>
      <c r="P26" t="s">
        <v>201</v>
      </c>
      <c r="Q26" s="29">
        <v>33227000</v>
      </c>
      <c r="R26" t="s">
        <v>36</v>
      </c>
      <c r="S26" t="s">
        <v>37</v>
      </c>
      <c r="T26" t="s">
        <v>73</v>
      </c>
      <c r="U26" t="s">
        <v>45</v>
      </c>
      <c r="V26" s="1">
        <v>45204</v>
      </c>
      <c r="W26" s="1">
        <v>45218</v>
      </c>
      <c r="X26" s="1">
        <v>45222</v>
      </c>
      <c r="Y26" s="1">
        <v>45283</v>
      </c>
    </row>
    <row r="27" spans="2:25" x14ac:dyDescent="0.25">
      <c r="B27">
        <v>2023</v>
      </c>
      <c r="C27">
        <v>230894</v>
      </c>
      <c r="D27" t="s">
        <v>44</v>
      </c>
      <c r="E27" t="s">
        <v>93</v>
      </c>
      <c r="F27" t="s">
        <v>126</v>
      </c>
      <c r="G27" t="s">
        <v>48</v>
      </c>
      <c r="H27" t="s">
        <v>50</v>
      </c>
      <c r="I27" t="s">
        <v>228</v>
      </c>
      <c r="J27" t="s">
        <v>149</v>
      </c>
      <c r="K27" t="s">
        <v>170</v>
      </c>
      <c r="L27" t="s">
        <v>29</v>
      </c>
      <c r="M27" t="s">
        <v>35</v>
      </c>
      <c r="N27" t="s">
        <v>6</v>
      </c>
      <c r="O27">
        <v>860001022</v>
      </c>
      <c r="P27" t="s">
        <v>202</v>
      </c>
      <c r="Q27" s="29">
        <v>1928700</v>
      </c>
      <c r="R27" t="s">
        <v>36</v>
      </c>
      <c r="S27" t="s">
        <v>37</v>
      </c>
      <c r="T27" t="s">
        <v>223</v>
      </c>
      <c r="U27" t="s">
        <v>45</v>
      </c>
      <c r="V27" s="1">
        <v>45218</v>
      </c>
      <c r="W27" s="1">
        <v>45219</v>
      </c>
      <c r="X27" s="1">
        <v>45222</v>
      </c>
      <c r="Y27" s="1">
        <v>45588</v>
      </c>
    </row>
    <row r="28" spans="2:25" x14ac:dyDescent="0.25">
      <c r="B28">
        <v>2023</v>
      </c>
      <c r="C28">
        <v>230898</v>
      </c>
      <c r="D28" t="s">
        <v>44</v>
      </c>
      <c r="E28" t="s">
        <v>94</v>
      </c>
      <c r="F28" t="s">
        <v>127</v>
      </c>
      <c r="G28" t="s">
        <v>40</v>
      </c>
      <c r="H28" t="s">
        <v>43</v>
      </c>
      <c r="I28" t="s">
        <v>228</v>
      </c>
      <c r="J28" t="s">
        <v>150</v>
      </c>
      <c r="K28" t="s">
        <v>171</v>
      </c>
      <c r="L28" t="s">
        <v>29</v>
      </c>
      <c r="M28" t="s">
        <v>35</v>
      </c>
      <c r="N28" t="s">
        <v>5</v>
      </c>
      <c r="O28">
        <v>1016066867</v>
      </c>
      <c r="P28" t="s">
        <v>203</v>
      </c>
      <c r="Q28" s="29">
        <v>10467000</v>
      </c>
      <c r="R28" t="s">
        <v>36</v>
      </c>
      <c r="S28" t="s">
        <v>37</v>
      </c>
      <c r="T28" t="s">
        <v>224</v>
      </c>
      <c r="U28" t="s">
        <v>45</v>
      </c>
      <c r="V28" s="1">
        <v>45212</v>
      </c>
      <c r="W28" s="1">
        <v>45217</v>
      </c>
      <c r="X28" s="1">
        <v>45222</v>
      </c>
      <c r="Y28" s="1">
        <v>45360</v>
      </c>
    </row>
    <row r="29" spans="2:25" x14ac:dyDescent="0.25">
      <c r="B29">
        <v>2023</v>
      </c>
      <c r="C29">
        <v>230899</v>
      </c>
      <c r="D29" t="s">
        <v>44</v>
      </c>
      <c r="E29" t="s">
        <v>94</v>
      </c>
      <c r="F29" t="s">
        <v>127</v>
      </c>
      <c r="G29" t="s">
        <v>40</v>
      </c>
      <c r="H29" t="s">
        <v>43</v>
      </c>
      <c r="I29" t="s">
        <v>228</v>
      </c>
      <c r="J29" t="s">
        <v>150</v>
      </c>
      <c r="K29" t="s">
        <v>171</v>
      </c>
      <c r="L29" t="s">
        <v>29</v>
      </c>
      <c r="M29" t="s">
        <v>35</v>
      </c>
      <c r="N29" t="s">
        <v>5</v>
      </c>
      <c r="O29">
        <v>53100591</v>
      </c>
      <c r="P29" t="s">
        <v>204</v>
      </c>
      <c r="Q29" s="29">
        <v>10467000</v>
      </c>
      <c r="R29" t="s">
        <v>36</v>
      </c>
      <c r="S29" t="s">
        <v>37</v>
      </c>
      <c r="T29" t="s">
        <v>224</v>
      </c>
      <c r="U29" t="s">
        <v>45</v>
      </c>
      <c r="V29" s="1">
        <v>45212</v>
      </c>
      <c r="W29" s="1">
        <v>45222</v>
      </c>
      <c r="X29" s="1">
        <v>45222</v>
      </c>
      <c r="Y29" s="1">
        <v>45360</v>
      </c>
    </row>
    <row r="30" spans="2:25" x14ac:dyDescent="0.25">
      <c r="B30">
        <v>2023</v>
      </c>
      <c r="C30">
        <v>230902</v>
      </c>
      <c r="D30" t="s">
        <v>44</v>
      </c>
      <c r="E30" t="s">
        <v>95</v>
      </c>
      <c r="F30" t="s">
        <v>128</v>
      </c>
      <c r="G30" t="s">
        <v>40</v>
      </c>
      <c r="H30" t="s">
        <v>42</v>
      </c>
      <c r="I30" t="s">
        <v>228</v>
      </c>
      <c r="J30" t="s">
        <v>58</v>
      </c>
      <c r="K30" t="s">
        <v>172</v>
      </c>
      <c r="L30" t="s">
        <v>29</v>
      </c>
      <c r="M30" t="s">
        <v>35</v>
      </c>
      <c r="N30" t="s">
        <v>5</v>
      </c>
      <c r="O30">
        <v>79530970</v>
      </c>
      <c r="P30" t="s">
        <v>205</v>
      </c>
      <c r="Q30" s="29">
        <v>71082667</v>
      </c>
      <c r="R30" t="s">
        <v>36</v>
      </c>
      <c r="S30" t="s">
        <v>37</v>
      </c>
      <c r="T30" t="s">
        <v>225</v>
      </c>
      <c r="U30" t="s">
        <v>45</v>
      </c>
      <c r="V30" s="1">
        <v>45218</v>
      </c>
      <c r="W30" s="1">
        <v>45222</v>
      </c>
      <c r="X30" s="1">
        <v>45222</v>
      </c>
      <c r="Y30" s="1">
        <v>45336</v>
      </c>
    </row>
    <row r="31" spans="2:25" x14ac:dyDescent="0.25">
      <c r="B31">
        <v>2023</v>
      </c>
      <c r="C31">
        <v>230908</v>
      </c>
      <c r="D31" t="s">
        <v>44</v>
      </c>
      <c r="E31" t="s">
        <v>96</v>
      </c>
      <c r="F31" t="s">
        <v>129</v>
      </c>
      <c r="G31" t="s">
        <v>41</v>
      </c>
      <c r="H31" t="s">
        <v>50</v>
      </c>
      <c r="I31" t="s">
        <v>229</v>
      </c>
      <c r="J31" t="s">
        <v>51</v>
      </c>
      <c r="K31" t="s">
        <v>173</v>
      </c>
      <c r="L31" t="s">
        <v>29</v>
      </c>
      <c r="M31" t="s">
        <v>35</v>
      </c>
      <c r="N31" t="s">
        <v>6</v>
      </c>
      <c r="O31">
        <v>800200439</v>
      </c>
      <c r="P31" t="s">
        <v>206</v>
      </c>
      <c r="Q31" s="29">
        <v>8554000</v>
      </c>
      <c r="R31" t="s">
        <v>36</v>
      </c>
      <c r="S31" t="s">
        <v>37</v>
      </c>
      <c r="T31" t="s">
        <v>71</v>
      </c>
      <c r="U31" t="s">
        <v>45</v>
      </c>
      <c r="V31" s="1">
        <v>45223</v>
      </c>
      <c r="W31" s="1" t="s">
        <v>60</v>
      </c>
      <c r="X31" s="1" t="s">
        <v>60</v>
      </c>
      <c r="Y31" s="1" t="s">
        <v>60</v>
      </c>
    </row>
    <row r="32" spans="2:25" x14ac:dyDescent="0.25">
      <c r="B32">
        <v>2023</v>
      </c>
      <c r="C32">
        <v>230887</v>
      </c>
      <c r="D32" t="s">
        <v>44</v>
      </c>
      <c r="E32" t="s">
        <v>97</v>
      </c>
      <c r="F32" t="s">
        <v>130</v>
      </c>
      <c r="G32" t="s">
        <v>40</v>
      </c>
      <c r="H32" t="s">
        <v>42</v>
      </c>
      <c r="I32" t="s">
        <v>229</v>
      </c>
      <c r="J32" t="s">
        <v>51</v>
      </c>
      <c r="K32" t="s">
        <v>174</v>
      </c>
      <c r="L32" t="s">
        <v>29</v>
      </c>
      <c r="M32" t="s">
        <v>35</v>
      </c>
      <c r="N32" t="s">
        <v>5</v>
      </c>
      <c r="O32">
        <v>39645451</v>
      </c>
      <c r="P32" t="s">
        <v>207</v>
      </c>
      <c r="Q32" s="29">
        <v>10842000</v>
      </c>
      <c r="R32" t="s">
        <v>36</v>
      </c>
      <c r="S32" t="s">
        <v>37</v>
      </c>
      <c r="T32" t="s">
        <v>73</v>
      </c>
      <c r="U32" t="s">
        <v>45</v>
      </c>
      <c r="V32" s="1">
        <v>45208</v>
      </c>
      <c r="W32" s="1">
        <v>45219</v>
      </c>
      <c r="X32" s="1">
        <v>45219</v>
      </c>
      <c r="Y32" s="1">
        <v>45280</v>
      </c>
    </row>
    <row r="33" spans="2:25" x14ac:dyDescent="0.25">
      <c r="B33">
        <v>2023</v>
      </c>
      <c r="C33">
        <v>230907</v>
      </c>
      <c r="D33" t="s">
        <v>44</v>
      </c>
      <c r="E33" t="s">
        <v>98</v>
      </c>
      <c r="F33" t="s">
        <v>131</v>
      </c>
      <c r="G33" t="s">
        <v>41</v>
      </c>
      <c r="H33" t="s">
        <v>50</v>
      </c>
      <c r="I33" t="s">
        <v>229</v>
      </c>
      <c r="J33" t="s">
        <v>51</v>
      </c>
      <c r="K33" t="s">
        <v>175</v>
      </c>
      <c r="L33" t="s">
        <v>28</v>
      </c>
      <c r="M33" t="s">
        <v>53</v>
      </c>
      <c r="N33" t="s">
        <v>6</v>
      </c>
      <c r="O33">
        <v>900891247</v>
      </c>
      <c r="P33" t="s">
        <v>208</v>
      </c>
      <c r="Q33" s="29">
        <v>62223555</v>
      </c>
      <c r="R33" t="s">
        <v>36</v>
      </c>
      <c r="S33" t="s">
        <v>37</v>
      </c>
      <c r="T33" t="s">
        <v>226</v>
      </c>
      <c r="U33" t="s">
        <v>45</v>
      </c>
      <c r="V33" s="1">
        <v>45222</v>
      </c>
      <c r="W33" s="1">
        <v>45224</v>
      </c>
      <c r="X33" s="1" t="s">
        <v>60</v>
      </c>
      <c r="Y33" s="1" t="s">
        <v>60</v>
      </c>
    </row>
    <row r="34" spans="2:25" x14ac:dyDescent="0.25">
      <c r="B34">
        <v>2023</v>
      </c>
      <c r="C34">
        <v>230895</v>
      </c>
      <c r="D34" t="s">
        <v>44</v>
      </c>
      <c r="E34" t="s">
        <v>99</v>
      </c>
      <c r="F34" t="s">
        <v>132</v>
      </c>
      <c r="G34" t="s">
        <v>142</v>
      </c>
      <c r="H34" t="s">
        <v>50</v>
      </c>
      <c r="I34" t="s">
        <v>230</v>
      </c>
      <c r="J34" t="s">
        <v>151</v>
      </c>
      <c r="K34" t="s">
        <v>176</v>
      </c>
      <c r="L34" t="s">
        <v>29</v>
      </c>
      <c r="M34" t="s">
        <v>35</v>
      </c>
      <c r="N34" t="s">
        <v>6</v>
      </c>
      <c r="O34">
        <v>800171372</v>
      </c>
      <c r="P34" t="s">
        <v>209</v>
      </c>
      <c r="Q34" s="29">
        <v>80477320</v>
      </c>
      <c r="R34" t="s">
        <v>36</v>
      </c>
      <c r="S34" t="s">
        <v>37</v>
      </c>
      <c r="T34" t="s">
        <v>68</v>
      </c>
      <c r="U34" t="s">
        <v>45</v>
      </c>
      <c r="V34" s="1">
        <v>45217</v>
      </c>
      <c r="W34" s="1">
        <v>45223</v>
      </c>
      <c r="X34" s="1">
        <v>45224</v>
      </c>
      <c r="Y34" s="1">
        <v>45590</v>
      </c>
    </row>
    <row r="35" spans="2:25" x14ac:dyDescent="0.25">
      <c r="B35">
        <v>2023</v>
      </c>
      <c r="C35">
        <v>230906</v>
      </c>
      <c r="D35" t="s">
        <v>44</v>
      </c>
      <c r="E35" t="s">
        <v>100</v>
      </c>
      <c r="F35" t="s">
        <v>133</v>
      </c>
      <c r="G35" t="s">
        <v>40</v>
      </c>
      <c r="H35" t="s">
        <v>42</v>
      </c>
      <c r="I35" t="s">
        <v>228</v>
      </c>
      <c r="J35" t="s">
        <v>64</v>
      </c>
      <c r="K35" t="s">
        <v>177</v>
      </c>
      <c r="L35" t="s">
        <v>29</v>
      </c>
      <c r="M35" t="s">
        <v>35</v>
      </c>
      <c r="N35" t="s">
        <v>5</v>
      </c>
      <c r="O35">
        <v>52546757</v>
      </c>
      <c r="P35" t="s">
        <v>210</v>
      </c>
      <c r="Q35" s="29">
        <v>26194000</v>
      </c>
      <c r="R35" t="s">
        <v>36</v>
      </c>
      <c r="S35" t="s">
        <v>37</v>
      </c>
      <c r="T35" t="s">
        <v>69</v>
      </c>
      <c r="U35" t="s">
        <v>45</v>
      </c>
      <c r="V35" s="1">
        <v>45222</v>
      </c>
      <c r="W35" s="1">
        <v>45224</v>
      </c>
      <c r="X35" s="1">
        <v>45225</v>
      </c>
      <c r="Y35" s="1">
        <v>45332</v>
      </c>
    </row>
    <row r="36" spans="2:25" x14ac:dyDescent="0.25">
      <c r="B36">
        <v>2023</v>
      </c>
      <c r="C36">
        <v>230904</v>
      </c>
      <c r="D36" t="s">
        <v>44</v>
      </c>
      <c r="E36" t="s">
        <v>101</v>
      </c>
      <c r="F36" t="s">
        <v>134</v>
      </c>
      <c r="G36" t="s">
        <v>40</v>
      </c>
      <c r="H36" t="s">
        <v>42</v>
      </c>
      <c r="I36" t="s">
        <v>228</v>
      </c>
      <c r="J36" t="s">
        <v>58</v>
      </c>
      <c r="K36" t="s">
        <v>178</v>
      </c>
      <c r="L36" t="s">
        <v>29</v>
      </c>
      <c r="M36" t="s">
        <v>35</v>
      </c>
      <c r="N36" t="s">
        <v>5</v>
      </c>
      <c r="O36">
        <v>13478834</v>
      </c>
      <c r="P36" t="s">
        <v>211</v>
      </c>
      <c r="Q36" s="29">
        <v>74890667</v>
      </c>
      <c r="R36" t="s">
        <v>36</v>
      </c>
      <c r="S36" t="s">
        <v>37</v>
      </c>
      <c r="T36" t="s">
        <v>227</v>
      </c>
      <c r="U36" t="s">
        <v>45</v>
      </c>
      <c r="V36" s="1">
        <v>45219</v>
      </c>
      <c r="W36" s="1">
        <v>45222</v>
      </c>
      <c r="X36" s="1">
        <v>45223</v>
      </c>
      <c r="Y36" s="1">
        <v>45343</v>
      </c>
    </row>
    <row r="37" spans="2:25" x14ac:dyDescent="0.25">
      <c r="B37">
        <v>2023</v>
      </c>
      <c r="C37">
        <v>230910</v>
      </c>
      <c r="D37" t="s">
        <v>44</v>
      </c>
      <c r="E37" t="s">
        <v>102</v>
      </c>
      <c r="F37" t="s">
        <v>135</v>
      </c>
      <c r="G37" t="s">
        <v>40</v>
      </c>
      <c r="H37" t="s">
        <v>42</v>
      </c>
      <c r="I37" t="s">
        <v>229</v>
      </c>
      <c r="J37" t="s">
        <v>51</v>
      </c>
      <c r="K37" t="s">
        <v>179</v>
      </c>
      <c r="L37" t="s">
        <v>29</v>
      </c>
      <c r="M37" t="s">
        <v>35</v>
      </c>
      <c r="N37" t="s">
        <v>5</v>
      </c>
      <c r="O37">
        <v>53102636</v>
      </c>
      <c r="P37" t="s">
        <v>212</v>
      </c>
      <c r="Q37" s="29">
        <v>6514000</v>
      </c>
      <c r="R37" t="s">
        <v>36</v>
      </c>
      <c r="S37" t="s">
        <v>37</v>
      </c>
      <c r="T37" t="s">
        <v>73</v>
      </c>
      <c r="U37" t="s">
        <v>45</v>
      </c>
      <c r="V37" s="1">
        <v>45224</v>
      </c>
      <c r="W37" s="1">
        <v>45225</v>
      </c>
      <c r="X37" s="1">
        <v>45225</v>
      </c>
      <c r="Y37" s="1">
        <v>45286</v>
      </c>
    </row>
    <row r="38" spans="2:25" x14ac:dyDescent="0.25">
      <c r="B38">
        <v>2023</v>
      </c>
      <c r="C38">
        <v>230911</v>
      </c>
      <c r="D38" t="s">
        <v>44</v>
      </c>
      <c r="E38" t="s">
        <v>103</v>
      </c>
      <c r="F38" t="s">
        <v>136</v>
      </c>
      <c r="G38" t="s">
        <v>40</v>
      </c>
      <c r="H38" t="s">
        <v>42</v>
      </c>
      <c r="I38" t="s">
        <v>229</v>
      </c>
      <c r="J38" t="s">
        <v>51</v>
      </c>
      <c r="K38" t="s">
        <v>180</v>
      </c>
      <c r="L38" t="s">
        <v>29</v>
      </c>
      <c r="M38" t="s">
        <v>46</v>
      </c>
      <c r="N38" t="s">
        <v>5</v>
      </c>
      <c r="O38">
        <v>1019018991</v>
      </c>
      <c r="P38" t="s">
        <v>213</v>
      </c>
      <c r="Q38" s="29">
        <v>9304000</v>
      </c>
      <c r="R38" t="s">
        <v>36</v>
      </c>
      <c r="S38" t="s">
        <v>37</v>
      </c>
      <c r="T38" t="s">
        <v>73</v>
      </c>
      <c r="U38" t="s">
        <v>45</v>
      </c>
      <c r="V38" s="1">
        <v>45224</v>
      </c>
      <c r="W38" s="1">
        <v>45226</v>
      </c>
      <c r="X38" s="1">
        <v>45226</v>
      </c>
      <c r="Y38" s="1">
        <v>45287</v>
      </c>
    </row>
    <row r="39" spans="2:25" x14ac:dyDescent="0.25">
      <c r="B39">
        <v>2023</v>
      </c>
      <c r="C39">
        <v>230897</v>
      </c>
      <c r="D39" t="s">
        <v>44</v>
      </c>
      <c r="E39" t="s">
        <v>104</v>
      </c>
      <c r="F39" t="s">
        <v>137</v>
      </c>
      <c r="G39" t="s">
        <v>41</v>
      </c>
      <c r="H39" t="s">
        <v>50</v>
      </c>
      <c r="I39" t="s">
        <v>229</v>
      </c>
      <c r="J39" t="s">
        <v>51</v>
      </c>
      <c r="K39" t="s">
        <v>181</v>
      </c>
      <c r="L39" t="s">
        <v>29</v>
      </c>
      <c r="M39" t="s">
        <v>35</v>
      </c>
      <c r="N39" t="s">
        <v>6</v>
      </c>
      <c r="O39">
        <v>900948144</v>
      </c>
      <c r="P39" t="s">
        <v>214</v>
      </c>
      <c r="Q39" s="29">
        <v>28534600</v>
      </c>
      <c r="R39" t="s">
        <v>36</v>
      </c>
      <c r="S39" t="s">
        <v>37</v>
      </c>
      <c r="T39" t="s">
        <v>71</v>
      </c>
      <c r="U39" t="s">
        <v>45</v>
      </c>
      <c r="V39" s="1">
        <v>45216</v>
      </c>
      <c r="W39" s="1">
        <v>45229</v>
      </c>
      <c r="X39" s="1" t="s">
        <v>60</v>
      </c>
      <c r="Y39" s="1" t="s">
        <v>60</v>
      </c>
    </row>
    <row r="40" spans="2:25" x14ac:dyDescent="0.25">
      <c r="B40">
        <v>2023</v>
      </c>
      <c r="C40">
        <v>230909</v>
      </c>
      <c r="D40" t="s">
        <v>44</v>
      </c>
      <c r="E40" t="s">
        <v>105</v>
      </c>
      <c r="F40" t="s">
        <v>138</v>
      </c>
      <c r="G40" t="s">
        <v>40</v>
      </c>
      <c r="H40" t="s">
        <v>42</v>
      </c>
      <c r="I40" t="s">
        <v>228</v>
      </c>
      <c r="J40" t="s">
        <v>58</v>
      </c>
      <c r="K40" t="s">
        <v>182</v>
      </c>
      <c r="L40" t="s">
        <v>29</v>
      </c>
      <c r="M40" t="s">
        <v>35</v>
      </c>
      <c r="N40" t="s">
        <v>5</v>
      </c>
      <c r="O40">
        <v>79608477</v>
      </c>
      <c r="P40" t="s">
        <v>215</v>
      </c>
      <c r="Q40" s="29">
        <v>74890667</v>
      </c>
      <c r="R40" t="s">
        <v>36</v>
      </c>
      <c r="S40" t="s">
        <v>37</v>
      </c>
      <c r="T40" t="s">
        <v>227</v>
      </c>
      <c r="U40" t="s">
        <v>45</v>
      </c>
      <c r="V40" s="1">
        <v>45225</v>
      </c>
      <c r="W40" s="1">
        <v>45229</v>
      </c>
      <c r="X40" s="1">
        <v>45229</v>
      </c>
      <c r="Y40" s="1">
        <v>45349</v>
      </c>
    </row>
    <row r="41" spans="2:25" x14ac:dyDescent="0.25">
      <c r="B41">
        <v>2023</v>
      </c>
      <c r="C41">
        <v>230913</v>
      </c>
      <c r="D41" t="s">
        <v>44</v>
      </c>
      <c r="E41" t="s">
        <v>106</v>
      </c>
      <c r="F41" t="s">
        <v>62</v>
      </c>
      <c r="G41" t="s">
        <v>40</v>
      </c>
      <c r="H41" t="s">
        <v>42</v>
      </c>
      <c r="I41" t="s">
        <v>229</v>
      </c>
      <c r="J41" t="s">
        <v>51</v>
      </c>
      <c r="K41" t="s">
        <v>61</v>
      </c>
      <c r="L41" t="s">
        <v>28</v>
      </c>
      <c r="M41" t="s">
        <v>35</v>
      </c>
      <c r="N41" t="s">
        <v>5</v>
      </c>
      <c r="O41">
        <v>23623096</v>
      </c>
      <c r="P41" t="s">
        <v>216</v>
      </c>
      <c r="Q41" s="29">
        <v>17272500</v>
      </c>
      <c r="R41" t="s">
        <v>36</v>
      </c>
      <c r="S41" t="s">
        <v>37</v>
      </c>
      <c r="T41" t="s">
        <v>69</v>
      </c>
      <c r="U41" t="s">
        <v>45</v>
      </c>
      <c r="V41" s="1">
        <v>45230</v>
      </c>
      <c r="W41" s="1" t="s">
        <v>60</v>
      </c>
      <c r="X41" s="1" t="s">
        <v>60</v>
      </c>
      <c r="Y41" s="1" t="s">
        <v>60</v>
      </c>
    </row>
    <row r="42" spans="2:25" x14ac:dyDescent="0.25">
      <c r="B42">
        <v>2023</v>
      </c>
      <c r="C42">
        <v>230914</v>
      </c>
      <c r="D42" t="s">
        <v>47</v>
      </c>
      <c r="E42" t="s">
        <v>107</v>
      </c>
      <c r="F42" t="s">
        <v>139</v>
      </c>
      <c r="G42" t="s">
        <v>49</v>
      </c>
      <c r="H42" t="s">
        <v>50</v>
      </c>
      <c r="I42" t="s">
        <v>229</v>
      </c>
      <c r="J42" t="s">
        <v>51</v>
      </c>
      <c r="K42" t="s">
        <v>183</v>
      </c>
      <c r="L42" t="s">
        <v>28</v>
      </c>
      <c r="M42" t="s">
        <v>35</v>
      </c>
      <c r="N42" t="s">
        <v>6</v>
      </c>
      <c r="O42">
        <v>830042244</v>
      </c>
      <c r="P42" t="s">
        <v>217</v>
      </c>
      <c r="Q42" s="29">
        <v>472399998</v>
      </c>
      <c r="R42" t="s">
        <v>36</v>
      </c>
      <c r="S42" t="s">
        <v>37</v>
      </c>
      <c r="T42" t="s">
        <v>55</v>
      </c>
      <c r="U42" t="s">
        <v>45</v>
      </c>
      <c r="V42" s="1">
        <v>45225</v>
      </c>
      <c r="W42" s="1">
        <v>45231</v>
      </c>
      <c r="X42" s="1" t="s">
        <v>60</v>
      </c>
      <c r="Y42" s="1" t="s">
        <v>60</v>
      </c>
    </row>
    <row r="43" spans="2:25" x14ac:dyDescent="0.25">
      <c r="B43">
        <v>2023</v>
      </c>
      <c r="C43">
        <v>230901</v>
      </c>
      <c r="D43" t="s">
        <v>44</v>
      </c>
      <c r="E43" t="s">
        <v>108</v>
      </c>
      <c r="F43" t="s">
        <v>140</v>
      </c>
      <c r="G43" t="s">
        <v>41</v>
      </c>
      <c r="H43" t="s">
        <v>50</v>
      </c>
      <c r="I43" t="s">
        <v>229</v>
      </c>
      <c r="J43" t="s">
        <v>51</v>
      </c>
      <c r="K43" t="s">
        <v>184</v>
      </c>
      <c r="L43" t="s">
        <v>29</v>
      </c>
      <c r="M43" t="s">
        <v>35</v>
      </c>
      <c r="N43" t="s">
        <v>6</v>
      </c>
      <c r="O43">
        <v>901323318</v>
      </c>
      <c r="P43" t="s">
        <v>218</v>
      </c>
      <c r="Q43" s="29">
        <v>41376000</v>
      </c>
      <c r="R43" t="s">
        <v>36</v>
      </c>
      <c r="S43" t="s">
        <v>37</v>
      </c>
      <c r="T43" t="s">
        <v>71</v>
      </c>
      <c r="U43" t="s">
        <v>45</v>
      </c>
      <c r="V43" s="1">
        <v>45217</v>
      </c>
      <c r="W43" s="1">
        <v>45225</v>
      </c>
      <c r="X43" s="1">
        <v>45225</v>
      </c>
      <c r="Y43" s="1">
        <v>45407</v>
      </c>
    </row>
    <row r="44" spans="2:25" x14ac:dyDescent="0.25">
      <c r="B44">
        <v>2023</v>
      </c>
      <c r="C44">
        <v>230879</v>
      </c>
      <c r="D44" t="s">
        <v>44</v>
      </c>
      <c r="E44" t="s">
        <v>232</v>
      </c>
      <c r="F44" t="s">
        <v>231</v>
      </c>
      <c r="G44" t="s">
        <v>234</v>
      </c>
      <c r="H44" t="s">
        <v>233</v>
      </c>
      <c r="I44" t="s">
        <v>230</v>
      </c>
      <c r="J44" t="s">
        <v>235</v>
      </c>
      <c r="K44" t="s">
        <v>236</v>
      </c>
      <c r="L44" t="s">
        <v>67</v>
      </c>
      <c r="M44" t="s">
        <v>46</v>
      </c>
      <c r="N44" t="s">
        <v>6</v>
      </c>
      <c r="O44">
        <v>775665599</v>
      </c>
      <c r="P44" t="s">
        <v>239</v>
      </c>
      <c r="Q44" s="29">
        <v>657507115500</v>
      </c>
      <c r="R44" t="s">
        <v>241</v>
      </c>
      <c r="S44" t="s">
        <v>66</v>
      </c>
      <c r="T44" t="s">
        <v>237</v>
      </c>
      <c r="U44" t="s">
        <v>238</v>
      </c>
      <c r="V44" s="1">
        <v>45202</v>
      </c>
      <c r="W44" s="1">
        <v>45202</v>
      </c>
      <c r="X44" s="1">
        <v>45202</v>
      </c>
      <c r="Y44" s="1">
        <v>49585</v>
      </c>
    </row>
  </sheetData>
  <hyperlinks>
    <hyperlink ref="E8" r:id="rId1" display="https://community.secop.gov.co/Public/Tendering/OpportunityDetail/Index?noticeUID=CO1.NTC.4638127&amp;isFromPublicArea=True&amp;isModal=False" xr:uid="{691CFBF2-1E2E-4A40-BB43-6970CCCE389D}"/>
  </hyperlinks>
  <pageMargins left="0.7" right="0.7" top="0.75" bottom="0.75" header="0.3" footer="0.3"/>
  <pageSetup paperSize="9" orientation="portrait" horizontalDpi="4294967294" verticalDpi="4294967294"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 Fabio, Gonzalez Castellanos</cp:lastModifiedBy>
  <dcterms:created xsi:type="dcterms:W3CDTF">2022-10-06T16:30:05Z</dcterms:created>
  <dcterms:modified xsi:type="dcterms:W3CDTF">2023-11-03T16:12:52Z</dcterms:modified>
</cp:coreProperties>
</file>