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lorel\Dropbox\PC\Downloads\"/>
    </mc:Choice>
  </mc:AlternateContent>
  <xr:revisionPtr revIDLastSave="0" documentId="13_ncr:1_{84325A43-DB08-4087-8291-02BDEE71E878}" xr6:coauthVersionLast="47" xr6:coauthVersionMax="47" xr10:uidLastSave="{00000000-0000-0000-0000-000000000000}"/>
  <bookViews>
    <workbookView xWindow="-110" yWindow="-110" windowWidth="19420" windowHeight="10300" xr2:uid="{D21C60EA-0A30-41B7-859B-E2C8D5E0B97B}"/>
  </bookViews>
  <sheets>
    <sheet name="Hoja1" sheetId="1" r:id="rId1"/>
  </sheets>
  <externalReferences>
    <externalReference r:id="rId2"/>
  </externalReferences>
  <definedNames>
    <definedName name="_xlnm._FilterDatabase" localSheetId="0" hidden="1">Hoja1!$A$2:$AD$709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D226" i="1" l="1"/>
  <c r="AD225" i="1"/>
  <c r="AD224" i="1"/>
  <c r="AC224" i="1"/>
  <c r="AB224" i="1"/>
  <c r="AD223" i="1"/>
  <c r="AC223" i="1"/>
  <c r="AB223" i="1"/>
  <c r="AD222" i="1"/>
  <c r="AC222" i="1"/>
  <c r="AB222" i="1"/>
  <c r="AD221" i="1"/>
  <c r="AC221" i="1"/>
  <c r="AB221" i="1"/>
  <c r="AD220" i="1"/>
  <c r="AD219" i="1"/>
  <c r="AC219" i="1"/>
  <c r="AB219" i="1"/>
  <c r="AD218" i="1"/>
  <c r="AC218" i="1"/>
  <c r="AB218" i="1"/>
  <c r="AD217" i="1"/>
  <c r="AC217" i="1"/>
  <c r="AB217" i="1"/>
  <c r="AD216" i="1"/>
  <c r="AC216" i="1"/>
  <c r="AB216" i="1"/>
  <c r="AD215" i="1"/>
  <c r="AC215" i="1"/>
  <c r="AB215" i="1"/>
  <c r="AD214" i="1"/>
  <c r="AC214" i="1"/>
  <c r="AB214" i="1"/>
  <c r="AD213" i="1"/>
  <c r="AC213" i="1"/>
  <c r="AB213" i="1"/>
  <c r="AD212" i="1"/>
  <c r="AC212" i="1"/>
  <c r="AB212" i="1"/>
  <c r="AD211" i="1"/>
  <c r="AC211" i="1"/>
  <c r="AB211" i="1"/>
  <c r="AD210" i="1"/>
  <c r="AC210" i="1"/>
  <c r="AB210" i="1"/>
  <c r="AD209" i="1"/>
  <c r="AC209" i="1"/>
  <c r="AB209" i="1"/>
  <c r="AD208" i="1"/>
  <c r="AC208" i="1"/>
  <c r="AB208" i="1"/>
  <c r="AD207" i="1"/>
  <c r="AC207" i="1"/>
  <c r="AB207" i="1"/>
  <c r="AD206" i="1"/>
  <c r="AC206" i="1"/>
  <c r="AB206" i="1"/>
  <c r="AD205" i="1"/>
  <c r="AC205" i="1"/>
  <c r="AB205" i="1"/>
  <c r="AD204" i="1"/>
  <c r="AC204" i="1"/>
  <c r="AB204" i="1"/>
  <c r="AD203" i="1"/>
  <c r="AC203" i="1"/>
  <c r="AB203" i="1"/>
  <c r="AD202" i="1"/>
  <c r="AC202" i="1"/>
  <c r="AB202" i="1"/>
  <c r="AD201" i="1"/>
  <c r="AC201" i="1"/>
  <c r="AB201" i="1"/>
  <c r="AD200" i="1"/>
  <c r="AC200" i="1"/>
  <c r="AB200" i="1"/>
  <c r="AD199" i="1"/>
  <c r="AC199" i="1"/>
  <c r="AB199" i="1"/>
  <c r="AD198" i="1"/>
  <c r="AC198" i="1"/>
  <c r="AB198" i="1"/>
  <c r="AD197" i="1"/>
  <c r="AC197" i="1"/>
  <c r="AB197" i="1"/>
  <c r="AD196" i="1"/>
  <c r="AC196" i="1"/>
  <c r="AB196" i="1"/>
  <c r="AD195" i="1"/>
  <c r="AD194" i="1"/>
  <c r="AC194" i="1"/>
  <c r="AB194" i="1"/>
  <c r="AD193" i="1"/>
  <c r="AC193" i="1"/>
  <c r="AB193" i="1"/>
  <c r="AD192" i="1"/>
  <c r="AC192" i="1"/>
  <c r="AB192" i="1"/>
  <c r="AD191" i="1"/>
  <c r="AC191" i="1"/>
  <c r="AB191" i="1"/>
  <c r="AD190" i="1"/>
  <c r="AC190" i="1"/>
  <c r="AB190" i="1"/>
  <c r="AD189" i="1"/>
  <c r="AC189" i="1"/>
  <c r="AB189" i="1"/>
  <c r="AD188" i="1"/>
  <c r="AC188" i="1"/>
  <c r="AB188" i="1"/>
  <c r="AD187" i="1"/>
  <c r="AC187" i="1"/>
  <c r="AB187" i="1"/>
  <c r="AD186" i="1"/>
  <c r="AC186" i="1"/>
  <c r="AB186" i="1"/>
  <c r="AD185" i="1"/>
  <c r="AD184" i="1"/>
  <c r="AC184" i="1"/>
  <c r="AB184" i="1"/>
  <c r="AD183" i="1"/>
  <c r="AC183" i="1"/>
  <c r="AB183" i="1"/>
  <c r="AD182" i="1"/>
  <c r="AC182" i="1"/>
  <c r="AB182" i="1"/>
  <c r="AD181" i="1"/>
  <c r="AC181" i="1"/>
  <c r="AB181" i="1"/>
  <c r="AD180" i="1"/>
  <c r="AC180" i="1"/>
  <c r="AB180" i="1"/>
  <c r="AD179" i="1"/>
  <c r="AC179" i="1"/>
  <c r="AB179" i="1"/>
  <c r="AD178" i="1"/>
  <c r="AD177" i="1"/>
  <c r="AC177" i="1"/>
  <c r="AB177" i="1"/>
  <c r="AD176" i="1"/>
  <c r="AC176" i="1"/>
  <c r="AB176" i="1"/>
  <c r="AD175" i="1"/>
  <c r="AC175" i="1"/>
  <c r="AB175" i="1"/>
  <c r="AD174" i="1"/>
  <c r="AC174" i="1"/>
  <c r="AB174" i="1"/>
  <c r="AD173" i="1"/>
  <c r="AC173" i="1"/>
  <c r="AB173" i="1"/>
  <c r="AD172" i="1"/>
  <c r="AC172" i="1"/>
  <c r="AB172" i="1"/>
  <c r="AD171" i="1"/>
  <c r="AC171" i="1"/>
  <c r="AB171" i="1"/>
  <c r="AD170" i="1"/>
  <c r="AC170" i="1"/>
  <c r="AB170" i="1"/>
  <c r="AD169" i="1"/>
  <c r="AC169" i="1"/>
  <c r="AB169" i="1"/>
  <c r="AD168" i="1"/>
  <c r="AC168" i="1"/>
  <c r="AB168" i="1"/>
  <c r="AD167" i="1"/>
  <c r="AC167" i="1"/>
  <c r="AB167" i="1"/>
  <c r="AD166" i="1"/>
  <c r="AC166" i="1"/>
  <c r="AB166" i="1"/>
  <c r="AD165" i="1"/>
  <c r="AC165" i="1"/>
  <c r="AB165" i="1"/>
  <c r="AD164" i="1"/>
  <c r="AC164" i="1"/>
  <c r="AB164" i="1"/>
  <c r="AD163" i="1"/>
  <c r="AD162" i="1"/>
  <c r="AC162" i="1"/>
  <c r="AB162" i="1"/>
  <c r="AD161" i="1"/>
  <c r="AC161" i="1"/>
  <c r="AB161" i="1"/>
  <c r="AD160" i="1"/>
  <c r="AD159" i="1"/>
  <c r="AC159" i="1"/>
  <c r="AB159" i="1"/>
  <c r="AD158" i="1"/>
  <c r="AC158" i="1"/>
  <c r="AB158" i="1"/>
  <c r="AD157" i="1"/>
  <c r="AC157" i="1"/>
  <c r="AB157" i="1"/>
  <c r="AD156" i="1"/>
  <c r="AC156" i="1"/>
  <c r="AB156" i="1"/>
  <c r="AD155" i="1"/>
  <c r="AC155" i="1"/>
  <c r="AB155" i="1"/>
  <c r="AD154" i="1"/>
  <c r="AC154" i="1"/>
  <c r="AB154" i="1"/>
  <c r="AD153" i="1"/>
  <c r="AC153" i="1"/>
  <c r="AB153" i="1"/>
  <c r="AD152" i="1"/>
  <c r="AC152" i="1"/>
  <c r="AB152" i="1"/>
  <c r="AD151" i="1"/>
  <c r="AC151" i="1"/>
  <c r="AB151" i="1"/>
  <c r="AD150" i="1"/>
  <c r="AD149" i="1"/>
  <c r="AD148" i="1"/>
  <c r="AC148" i="1"/>
  <c r="AB148" i="1"/>
  <c r="AD147" i="1"/>
  <c r="AC147" i="1"/>
  <c r="AB147" i="1"/>
  <c r="AD146" i="1"/>
  <c r="AC146" i="1"/>
  <c r="AB146" i="1"/>
  <c r="AD145" i="1"/>
  <c r="AC145" i="1"/>
  <c r="AB145" i="1"/>
  <c r="AD144" i="1"/>
  <c r="AC144" i="1"/>
  <c r="AB144" i="1"/>
  <c r="AD143" i="1"/>
  <c r="AC143" i="1"/>
  <c r="AB143" i="1"/>
  <c r="AD142" i="1"/>
  <c r="AC142" i="1"/>
  <c r="AB142" i="1"/>
  <c r="AD141" i="1"/>
  <c r="AC141" i="1"/>
  <c r="AB141" i="1"/>
  <c r="AD140" i="1"/>
  <c r="AD139" i="1"/>
  <c r="AC139" i="1"/>
  <c r="AB139" i="1"/>
  <c r="AD138" i="1"/>
  <c r="AC138" i="1"/>
  <c r="AB138" i="1"/>
  <c r="AD137" i="1"/>
  <c r="AC137" i="1"/>
  <c r="AB137" i="1"/>
  <c r="AD136" i="1"/>
  <c r="AD135" i="1"/>
  <c r="AC135" i="1"/>
  <c r="AB135" i="1"/>
  <c r="AD134" i="1"/>
  <c r="AD133" i="1"/>
  <c r="AC133" i="1"/>
  <c r="AB133" i="1"/>
  <c r="AD132" i="1"/>
  <c r="AC132" i="1"/>
  <c r="AB132" i="1"/>
  <c r="AD131" i="1"/>
  <c r="AD130" i="1"/>
  <c r="AC130" i="1"/>
  <c r="AB130" i="1"/>
  <c r="AD129" i="1"/>
  <c r="AD128" i="1"/>
  <c r="AC128" i="1"/>
  <c r="AB128" i="1"/>
  <c r="AD127" i="1"/>
  <c r="AC127" i="1"/>
  <c r="AB127" i="1"/>
  <c r="AD126" i="1"/>
  <c r="AC126" i="1"/>
  <c r="AB126" i="1"/>
  <c r="AD125" i="1"/>
  <c r="AD124" i="1"/>
  <c r="AD123" i="1"/>
  <c r="AD122" i="1"/>
  <c r="AD121" i="1"/>
  <c r="AD120" i="1"/>
  <c r="AC120" i="1"/>
  <c r="AB120" i="1"/>
  <c r="AD119" i="1"/>
  <c r="AC119" i="1"/>
  <c r="AB119" i="1"/>
  <c r="AD118" i="1"/>
  <c r="AC118" i="1"/>
  <c r="AB118" i="1"/>
  <c r="AD117" i="1"/>
  <c r="AC117" i="1"/>
  <c r="AB117" i="1"/>
  <c r="AD116" i="1"/>
  <c r="AC116" i="1"/>
  <c r="AB116" i="1"/>
  <c r="AD115" i="1"/>
  <c r="AC115" i="1"/>
  <c r="AB115" i="1"/>
  <c r="AD114" i="1"/>
  <c r="AC114" i="1"/>
  <c r="AB114" i="1"/>
  <c r="AD113" i="1"/>
  <c r="AC113" i="1"/>
  <c r="AB113" i="1"/>
  <c r="AD112" i="1"/>
  <c r="AC112" i="1"/>
  <c r="AB112" i="1"/>
  <c r="AD111" i="1"/>
  <c r="AC111" i="1"/>
  <c r="AB111" i="1"/>
  <c r="AD110" i="1"/>
  <c r="AC110" i="1"/>
  <c r="AB110" i="1"/>
  <c r="AD109" i="1"/>
  <c r="AC109" i="1"/>
  <c r="AB109" i="1"/>
  <c r="AD108" i="1"/>
  <c r="AC108" i="1"/>
  <c r="AB108" i="1"/>
  <c r="AD107" i="1"/>
  <c r="AC107" i="1"/>
  <c r="AB107" i="1"/>
  <c r="AD106" i="1"/>
  <c r="AC106" i="1"/>
  <c r="AB106" i="1"/>
  <c r="AD105" i="1"/>
  <c r="AD104" i="1"/>
  <c r="AC104" i="1"/>
  <c r="AB104" i="1"/>
  <c r="AD103" i="1"/>
  <c r="AC103" i="1"/>
  <c r="AB103" i="1"/>
  <c r="AD102" i="1"/>
  <c r="AD101" i="1"/>
  <c r="AC101" i="1"/>
  <c r="AB101" i="1"/>
  <c r="AD100" i="1"/>
  <c r="AC100" i="1"/>
  <c r="AB100" i="1"/>
  <c r="AD99" i="1"/>
  <c r="AC99" i="1"/>
  <c r="AB99" i="1"/>
  <c r="AD98" i="1"/>
  <c r="AC98" i="1"/>
  <c r="AB98" i="1"/>
  <c r="AD97" i="1"/>
  <c r="AC97" i="1"/>
  <c r="AB97" i="1"/>
  <c r="AD96" i="1"/>
  <c r="AC96" i="1"/>
  <c r="AB96" i="1"/>
  <c r="AD95" i="1"/>
  <c r="AC95" i="1"/>
  <c r="AB95" i="1"/>
  <c r="AD94" i="1"/>
  <c r="AC94" i="1"/>
  <c r="AB94" i="1"/>
  <c r="AD93" i="1"/>
  <c r="AC93" i="1"/>
  <c r="AB93" i="1"/>
  <c r="AD92" i="1"/>
  <c r="AC92" i="1"/>
  <c r="AB92" i="1"/>
  <c r="AD91" i="1"/>
  <c r="AC91" i="1"/>
  <c r="AB91" i="1"/>
  <c r="AD90" i="1"/>
  <c r="AC90" i="1"/>
  <c r="AB90" i="1"/>
  <c r="AD89" i="1"/>
  <c r="AC89" i="1"/>
  <c r="AB89" i="1"/>
  <c r="AD88" i="1"/>
  <c r="AC88" i="1"/>
  <c r="AB88" i="1"/>
  <c r="AD87" i="1"/>
  <c r="AC87" i="1"/>
  <c r="AB87" i="1"/>
  <c r="AD86" i="1"/>
  <c r="AD85" i="1"/>
  <c r="AC85" i="1"/>
  <c r="AB85" i="1"/>
  <c r="AD84" i="1"/>
  <c r="AC84" i="1"/>
  <c r="AB84" i="1"/>
  <c r="AD83" i="1"/>
  <c r="AC83" i="1"/>
  <c r="AB83" i="1"/>
  <c r="AD82" i="1"/>
  <c r="AC82" i="1"/>
  <c r="AB82" i="1"/>
  <c r="AD81" i="1"/>
  <c r="AC81" i="1"/>
  <c r="AB81" i="1"/>
  <c r="AD80" i="1"/>
  <c r="AC80" i="1"/>
  <c r="AB80" i="1"/>
  <c r="AD79" i="1"/>
  <c r="AC79" i="1"/>
  <c r="AB79" i="1"/>
  <c r="AD78" i="1"/>
  <c r="AC78" i="1"/>
  <c r="AB78" i="1"/>
  <c r="AD77" i="1"/>
  <c r="AC77" i="1"/>
  <c r="AB77" i="1"/>
  <c r="AD76" i="1"/>
  <c r="AC76" i="1"/>
  <c r="AB76" i="1"/>
  <c r="AD75" i="1"/>
  <c r="AC75" i="1"/>
  <c r="AB75" i="1"/>
  <c r="AD74" i="1"/>
  <c r="AC74" i="1"/>
  <c r="AB74" i="1"/>
  <c r="AD73" i="1"/>
  <c r="AC73" i="1"/>
  <c r="AB73" i="1"/>
  <c r="AD72" i="1"/>
  <c r="AC72" i="1"/>
  <c r="AB72" i="1"/>
  <c r="AD71" i="1"/>
  <c r="AD70" i="1"/>
  <c r="AC70" i="1"/>
  <c r="AB70" i="1"/>
  <c r="AD69" i="1"/>
  <c r="AC69" i="1"/>
  <c r="AB69" i="1"/>
  <c r="AD68" i="1"/>
  <c r="AC68" i="1"/>
  <c r="AB68" i="1"/>
  <c r="AD67" i="1"/>
  <c r="AC67" i="1"/>
  <c r="AB67" i="1"/>
  <c r="AD66" i="1"/>
  <c r="AC66" i="1"/>
  <c r="AB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D24" i="1"/>
  <c r="U17" i="1"/>
  <c r="U16" i="1"/>
  <c r="U15" i="1"/>
  <c r="U14" i="1"/>
  <c r="U13" i="1"/>
  <c r="U12" i="1"/>
  <c r="U11" i="1"/>
  <c r="U10" i="1"/>
  <c r="U9" i="1"/>
  <c r="U8" i="1"/>
  <c r="AC701" i="1"/>
  <c r="AC702" i="1"/>
  <c r="AC703" i="1"/>
  <c r="AC704" i="1"/>
  <c r="AC705" i="1"/>
  <c r="AC706" i="1"/>
  <c r="AC707" i="1"/>
  <c r="AC708" i="1"/>
  <c r="AC709" i="1"/>
  <c r="AC700" i="1"/>
  <c r="Z700" i="1"/>
  <c r="Z701" i="1"/>
  <c r="Z702" i="1"/>
  <c r="Z703" i="1"/>
  <c r="Z704" i="1"/>
  <c r="Z705" i="1"/>
  <c r="Z706" i="1"/>
  <c r="Z707" i="1"/>
  <c r="Z708" i="1"/>
  <c r="Z709" i="1"/>
  <c r="X701" i="1"/>
  <c r="X702" i="1"/>
  <c r="X703" i="1"/>
  <c r="X704" i="1"/>
  <c r="X705" i="1"/>
  <c r="X706" i="1"/>
  <c r="X707" i="1"/>
  <c r="X708" i="1"/>
  <c r="X709" i="1"/>
  <c r="X700" i="1"/>
</calcChain>
</file>

<file path=xl/sharedStrings.xml><?xml version="1.0" encoding="utf-8"?>
<sst xmlns="http://schemas.openxmlformats.org/spreadsheetml/2006/main" count="9020" uniqueCount="2142">
  <si>
    <t>INFORMACIÓN GENERAL DEL EXPEDIENTE CONTRACTUAL</t>
  </si>
  <si>
    <t>REPORTE DE EJECUCIÓN POR LA SUPERVISIÓN / INTERVENTORÍA</t>
  </si>
  <si>
    <t>VIGENCIA</t>
  </si>
  <si>
    <t>NÚMERO CONTRATO</t>
  </si>
  <si>
    <t>PORTAL CONTRATACION</t>
  </si>
  <si>
    <t>URL SECOP</t>
  </si>
  <si>
    <t>PROCESO SELECCIÓN</t>
  </si>
  <si>
    <t>CLASE CONTRATO</t>
  </si>
  <si>
    <t>DEPENDENCIA DESTINO</t>
  </si>
  <si>
    <t>NOMBRE UNIDAD EJECUTORA</t>
  </si>
  <si>
    <t>OBJETO</t>
  </si>
  <si>
    <t>NIT CONTRATISTA</t>
  </si>
  <si>
    <t>NOMBRE CONTATISTA</t>
  </si>
  <si>
    <t>SUPERVISOR INTERNO CARGO</t>
  </si>
  <si>
    <t>INTERVENTORIA EXTERNO</t>
  </si>
  <si>
    <t>FECHA DESDE</t>
  </si>
  <si>
    <t>FECHA HASTA</t>
  </si>
  <si>
    <t>INFORME EJECUCION
OBLIGACIONES GENERALES</t>
  </si>
  <si>
    <t>INFORME EJECUCION
OBLIGACIONES ESPECIALES</t>
  </si>
  <si>
    <t>Fecha de suscripción</t>
  </si>
  <si>
    <t>Fecha de Inicio</t>
  </si>
  <si>
    <t xml:space="preserve">Plazo Inicial </t>
  </si>
  <si>
    <t>Fecha Finalizacion Programada</t>
  </si>
  <si>
    <t>Valor del Contrato
inical</t>
  </si>
  <si>
    <t>% Ejecución Física</t>
  </si>
  <si>
    <t>% Ejecución Presupuestal</t>
  </si>
  <si>
    <t>Recursos totales Ejecutados o pagados</t>
  </si>
  <si>
    <t>Recursos pendientes de ejecutar.</t>
  </si>
  <si>
    <t>Cantidad de Adiciones</t>
  </si>
  <si>
    <t>Vr. Adiciones</t>
  </si>
  <si>
    <t>Vr. Total con Adiciones</t>
  </si>
  <si>
    <t xml:space="preserve">Plazo total con prorrogas </t>
  </si>
  <si>
    <t>SECOP II</t>
  </si>
  <si>
    <t>TVEC</t>
  </si>
  <si>
    <t>https://community.secop.gov.co/Public/Tendering/OpportunityDetail/Index?noticeUID=CO1.NTC.9425230&amp;isFromPublicArea=True&amp;isModal=true&amp;asPopupView=true</t>
  </si>
  <si>
    <t>https://community.secop.gov.co/Public/Tendering/OpportunityDetail/Index?noticeUID=CO1.NTC.9428110&amp;isFromPublicArea=True&amp;isModal=true&amp;asPopupView=true</t>
  </si>
  <si>
    <t>https://community.secop.gov.co/Public/Tendering/OpportunityDetail/Index?noticeUID=CO1.NTC.9433349&amp;isFromPublicArea=True&amp;isModal=true&amp;asPopupView=true</t>
  </si>
  <si>
    <t>https://community.secop.gov.co/Public/Tendering/OpportunityDetail/Index?noticeUID=CO1.NTC.9431970&amp;isFromPublicArea=True&amp;isModal=true&amp;asPopupView=true</t>
  </si>
  <si>
    <t>https://community.secop.gov.co/Public/Tendering/OpportunityDetail/Index?noticeUID=CO1.NTC.9480061&amp;isFromPublicArea=True&amp;isModal=true&amp;asPopupView=true</t>
  </si>
  <si>
    <t>https://community.secop.gov.co/Public/Tendering/OpportunityDetail/Index?noticeUID=CO1.NTC.9434126&amp;isFromPublicArea=True&amp;isModal=true&amp;asPopupView=true</t>
  </si>
  <si>
    <t>https://community.secop.gov.co/Public/Tendering/OpportunityDetail/Index?noticeUID=CO1.NTC.9447491&amp;isFromPublicArea=True&amp;isModal=true&amp;asPopupView=true</t>
  </si>
  <si>
    <t>https://community.secop.gov.co/Public/Tendering/OpportunityDetail/Index?noticeUID=CO1.NTC.9479072&amp;isFromPublicArea=True&amp;isModal=true&amp;asPopupView=true</t>
  </si>
  <si>
    <t>https://community.secop.gov.co/Public/Tendering/OpportunityDetail/Index?noticeUID=CO1.NTC.9482916&amp;isFromPublicArea=True&amp;isModal=true&amp;asPopupView=true</t>
  </si>
  <si>
    <t>https://community.secop.gov.co/Public/Tendering/OpportunityDetail/Index?noticeUID=CO1.NTC.9444867&amp;isFromPublicArea=True&amp;isModal=true&amp;asPopupView=true</t>
  </si>
  <si>
    <t>https://community.secop.gov.co/Public/Tendering/OpportunityDetail/Index?noticeUID=CO1.NTC.9483327&amp;isFromPublicArea=True&amp;isModal=true&amp;asPopupView=true</t>
  </si>
  <si>
    <t>https://community.secop.gov.co/Public/Tendering/OpportunityDetail/Index?noticeUID=CO1.NTC.9447851&amp;isFromPublicArea=True&amp;isModal=true&amp;asPopupView=true</t>
  </si>
  <si>
    <t>https://community.secop.gov.co/Public/Tendering/OpportunityDetail/Index?noticeUID=CO1.NTC.9479826&amp;isFromPublicArea=True&amp;isModal=true&amp;asPopupView=true</t>
  </si>
  <si>
    <t>https://community.secop.gov.co/Public/Tendering/OpportunityDetail/Index?noticeUID=CO1.NTC.9481449&amp;isFromPublicArea=True&amp;isModal=true&amp;asPopupView=true</t>
  </si>
  <si>
    <t>https://community.secop.gov.co/Public/Tendering/OpportunityDetail/Index?noticeUID=CO1.NTC.9507686&amp;isFromPublicArea=True&amp;isModal=true&amp;asPopupView=true</t>
  </si>
  <si>
    <t>https://community.secop.gov.co/Public/Tendering/OpportunityDetail/Index?noticeUID=CO1.NTC.9541556&amp;isFromPublicArea=True&amp;isModal=true&amp;asPopupView=true</t>
  </si>
  <si>
    <t>https://community.secop.gov.co/Public/Tendering/OpportunityDetail/Index?noticeUID=CO1.NTC.9479415&amp;isFromPublicArea=True&amp;isModal=true&amp;asPopupView=true</t>
  </si>
  <si>
    <t>https://community.secop.gov.co/Public/Tendering/OpportunityDetail/Index?noticeUID=CO1.NTC.9479733&amp;isFromPublicArea=True&amp;isModal=true&amp;asPopupView=true</t>
  </si>
  <si>
    <t>https://community.secop.gov.co/Public/Tendering/OpportunityDetail/Index?noticeUID=CO1.NTC.9479832&amp;isFromPublicArea=True&amp;isModal=true&amp;asPopupView=true</t>
  </si>
  <si>
    <t>https://community.secop.gov.co/Public/Tendering/OpportunityDetail/Index?noticeUID=CO1.NTC.9641014&amp;isFromPublicArea=True&amp;isModal=true&amp;asPopupView=true</t>
  </si>
  <si>
    <t>https://community.secop.gov.co/Public/Tendering/OpportunityDetail/Index?noticeUID=CO1.NTC.9641989&amp;isFromPublicArea=True&amp;isModal=true&amp;asPopupView=true</t>
  </si>
  <si>
    <t>https://community.secop.gov.co/Public/Tendering/OpportunityDetail/Index?noticeUID=CO1.NTC.9505341&amp;isFromPublicArea=True&amp;isModal=true&amp;asPopupView=true</t>
  </si>
  <si>
    <t>https://community.secop.gov.co/Public/Tendering/OpportunityDetail/Index?noticeUID=CO1.NTC.9506465&amp;isFromPublicArea=True&amp;isModal=true&amp;asPopupView=true</t>
  </si>
  <si>
    <t>https://community.secop.gov.co/Public/Tendering/OpportunityDetail/Index?noticeUID=CO1.NTC.9505279&amp;isFromPublicArea=True&amp;isModal=true&amp;asPopupView=true</t>
  </si>
  <si>
    <t>https://community.secop.gov.co/Public/Tendering/OpportunityDetail/Index?noticeUID=CO1.NTC.9508977&amp;isFromPublicArea=True&amp;isModal=true&amp;asPopupView=true</t>
  </si>
  <si>
    <t>https://community.secop.gov.co/Public/Tendering/OpportunityDetail/Index?noticeUID=CO1.NTC.9527469&amp;isFromPublicArea=True&amp;isModal=true&amp;asPopupView=true</t>
  </si>
  <si>
    <t>https://community.secop.gov.co/Public/Tendering/OpportunityDetail/Index?noticeUID=CO1.NTC.9508829&amp;isFromPublicArea=True&amp;isModal=true&amp;asPopupView=true</t>
  </si>
  <si>
    <t>https://community.secop.gov.co/Public/Tendering/OpportunityDetail/Index?noticeUID=CO1.NTC.9502976&amp;isFromPublicArea=True&amp;isModal=true&amp;asPopupView=true</t>
  </si>
  <si>
    <t>https://community.secop.gov.co/Public/Tendering/OpportunityDetail/Index?noticeUID=CO1.NTC.9504972&amp;isFromPublicArea=True&amp;isModal=true&amp;asPopupView=true</t>
  </si>
  <si>
    <t>https://community.secop.gov.co/Public/Tendering/OpportunityDetail/Index?noticeUID=CO1.NTC.9519045&amp;isFromPublicArea=True&amp;isModal=true&amp;asPopupView=true</t>
  </si>
  <si>
    <t>https://operaciones.colombiacompra.gov.co/tienda-virtual-del-estado-colombiano/ordenes-compra/159439</t>
  </si>
  <si>
    <t>https://community.secop.gov.co/Public/Tendering/OpportunityDetail/Index?noticeUID=CO1.NTC.9567876&amp;isFromPublicArea=True&amp;isModal=true&amp;asPopupView=true</t>
  </si>
  <si>
    <t>https://community.secop.gov.co/Public/Tendering/OpportunityDetail/Index?noticeUID=CO1.NTC.9512741&amp;isFromPublicArea=True&amp;isModal=true&amp;asPopupView=true</t>
  </si>
  <si>
    <t>https://community.secop.gov.co/Public/Tendering/OpportunityDetail/Index?noticeUID=CO1.NTC.9518862&amp;isFromPublicArea=True&amp;isModal=true&amp;asPopupView=true</t>
  </si>
  <si>
    <t>https://community.secop.gov.co/Public/Tendering/OpportunityDetail/Index?noticeUID=CO1.NTC.9519318&amp;isFromPublicArea=True&amp;isModal=true&amp;asPopupView=true</t>
  </si>
  <si>
    <t>https://community.secop.gov.co/Public/Tendering/OpportunityDetail/Index?noticeUID=CO1.NTC.9527022&amp;isFromPublicArea=True&amp;isModal=true&amp;asPopupView=true</t>
  </si>
  <si>
    <t>https://community.secop.gov.co/Public/Tendering/OpportunityDetail/Index?noticeUID=CO1.NTC.9542019&amp;isFromPublicArea=True&amp;isModal=true&amp;asPopupView=true</t>
  </si>
  <si>
    <t>https://community.secop.gov.co/Public/Tendering/OpportunityDetail/Index?noticeUID=CO1.NTC.9542072&amp;isFromPublicArea=True&amp;isModal=true&amp;asPopupView=true</t>
  </si>
  <si>
    <t>https://community.secop.gov.co/Public/Tendering/OpportunityDetail/Index?noticeUID=CO1.NTC.9529628&amp;isFromPublicArea=True&amp;isModal=true&amp;asPopupView=true</t>
  </si>
  <si>
    <t/>
  </si>
  <si>
    <t>https://community.secop.gov.co/Public/Tendering/OpportunityDetail/Index?noticeUID=CO1.NTC.9569206&amp;isFromPublicArea=True&amp;isModal=true&amp;asPopupView=true</t>
  </si>
  <si>
    <t>https://community.secop.gov.co/Public/Tendering/OpportunityDetail/Index?noticeUID=CO1.NTC.9541186&amp;isFromPublicArea=True&amp;isModal=true&amp;asPopupView=true</t>
  </si>
  <si>
    <t>https://community.secop.gov.co/Public/Tendering/OpportunityDetail/Index?noticeUID=CO1.NTC.9556577&amp;isFromPublicArea=True&amp;isModal=true&amp;asPopupView=true</t>
  </si>
  <si>
    <t>https://community.secop.gov.co/Public/Tendering/OpportunityDetail/Index?noticeUID=CO1.NTC.9526461&amp;isFromPublicArea=True&amp;isModal=true&amp;asPopupView=true</t>
  </si>
  <si>
    <t>https://community.secop.gov.co/Public/Tendering/OpportunityDetail/Index?noticeUID=CO1.NTC.9530018&amp;isFromPublicArea=True&amp;isModal=true&amp;asPopupView=true</t>
  </si>
  <si>
    <t>https://community.secop.gov.co/Public/Tendering/OpportunityDetail/Index?noticeUID=CO1.NTC.9530138&amp;isFromPublicArea=True&amp;isModal=true&amp;asPopupView=true</t>
  </si>
  <si>
    <t>https://community.secop.gov.co/Public/Tendering/OpportunityDetail/Index?noticeUID=CO1.NTC.9564598&amp;isFromPublicArea=True&amp;isModal=true&amp;asPopupView=true</t>
  </si>
  <si>
    <t>https://community.secop.gov.co/Public/Tendering/OpportunityDetail/Index?noticeUID=CO1.NTC.9528829&amp;isFromPublicArea=True&amp;isModal=true&amp;asPopupView=true</t>
  </si>
  <si>
    <t>https://community.secop.gov.co/Public/Tendering/OpportunityDetail/Index?noticeUID=CO1.NTC.9555561&amp;isFromPublicArea=True&amp;isModal=true&amp;asPopupView=true</t>
  </si>
  <si>
    <t>https://community.secop.gov.co/Public/Tendering/OpportunityDetail/Index?noticeUID=CO1.NTC.9544344&amp;isFromPublicArea=True&amp;isModal=true&amp;asPopupView=true</t>
  </si>
  <si>
    <t>https://community.secop.gov.co/Public/Tendering/OpportunityDetail/Index?noticeUID=CO1.NTC.9528656&amp;isFromPublicArea=True&amp;isModal=true&amp;asPopupView=true</t>
  </si>
  <si>
    <t>https://community.secop.gov.co/Public/Tendering/OpportunityDetail/Index?noticeUID=CO1.NTC.9530915&amp;isFromPublicArea=True&amp;isModal=true&amp;asPopupView=true</t>
  </si>
  <si>
    <t>https://community.secop.gov.co/Public/Tendering/OpportunityDetail/Index?noticeUID=CO1.NTC.9649284&amp;isFromPublicArea=True&amp;isModal=true&amp;asPopupView=true</t>
  </si>
  <si>
    <t>https://community.secop.gov.co/Public/Tendering/OpportunityDetail/Index?noticeUID=CO1.NTC.9539153&amp;isFromPublicArea=True&amp;isModal=true&amp;asPopupView=true</t>
  </si>
  <si>
    <t>https://community.secop.gov.co/Public/Tendering/OpportunityDetail/Index?noticeUID=CO1.NTC.9563351&amp;isFromPublicArea=True&amp;isModal=true&amp;asPopupView=true</t>
  </si>
  <si>
    <t>https://community.secop.gov.co/Public/Tendering/OpportunityDetail/Index?noticeUID=CO1.NTC.9479743&amp;isFromPublicArea=True&amp;isModal=true&amp;asPopupView=true</t>
  </si>
  <si>
    <t>https://community.secop.gov.co/Public/Tendering/OpportunityDetail/Index?noticeUID=CO1.NTC.9539014&amp;isFromPublicArea=True&amp;isModal=true&amp;asPopupView=true</t>
  </si>
  <si>
    <t>https://community.secop.gov.co/Public/Tendering/OpportunityDetail/Index?noticeUID=CO1.NTC.9562003&amp;isFromPublicArea=True&amp;isModal=true&amp;asPopupView=true</t>
  </si>
  <si>
    <t>https://community.secop.gov.co/Public/Tendering/OpportunityDetail/Index?noticeUID=CO1.NTC.9559565&amp;isFromPublicArea=True&amp;isModal=true&amp;asPopupView=true</t>
  </si>
  <si>
    <t>https://community.secop.gov.co/Public/Tendering/OpportunityDetail/Index?noticeUID=CO1.NTC.9555257&amp;isFromPublicArea=True&amp;isModal=true&amp;asPopupView=true</t>
  </si>
  <si>
    <t>https://community.secop.gov.co/Public/Tendering/OpportunityDetail/Index?noticeUID=CO1.NTC.9650504&amp;isFromPublicArea=True&amp;isModal=true&amp;asPopupView=true</t>
  </si>
  <si>
    <t>https://community.secop.gov.co/Public/Tendering/OpportunityDetail/Index?noticeUID=CO1.NTC.9562293&amp;isFromPublicArea=True&amp;isModal=true&amp;asPopupView=true</t>
  </si>
  <si>
    <t>https://community.secop.gov.co/Public/Tendering/OpportunityDetail/Index?noticeUID=CO1.NTC.9571253&amp;isFromPublicArea=True&amp;isModal=true&amp;asPopupView=true</t>
  </si>
  <si>
    <t>https://community.secop.gov.co/Public/Tendering/OpportunityDetail/Index?noticeUID=CO1.NTC.9566562&amp;isFromPublicArea=True&amp;isModal=true&amp;asPopupView=true</t>
  </si>
  <si>
    <t>https://community.secop.gov.co/Public/Tendering/OpportunityDetail/Index?noticeUID=CO1.NTC.9613882&amp;isFromPublicArea=True&amp;isModal=true&amp;asPopupView=true</t>
  </si>
  <si>
    <t>https://community.secop.gov.co/Public/Tendering/OpportunityDetail/Index?noticeUID=CO1.NTC.9566236&amp;isFromPublicArea=True&amp;isModal=true&amp;asPopupView=true</t>
  </si>
  <si>
    <t>https://community.secop.gov.co/Public/Tendering/OpportunityDetail/Index?noticeUID=CO1.NTC.9648575&amp;isFromPublicArea=True&amp;isModal=true&amp;asPopupView=true</t>
  </si>
  <si>
    <t>https://community.secop.gov.co/Public/Tendering/OpportunityDetail/Index?noticeUID=CO1.NTC.9614816&amp;isFromPublicArea=True&amp;isModal=true&amp;asPopupView=true</t>
  </si>
  <si>
    <t>https://community.secop.gov.co/Public/Tendering/OpportunityDetail/Index?noticeUID=CO1.NTC.9566884&amp;isFromPublicArea=True&amp;isModal=true&amp;asPopupView=true</t>
  </si>
  <si>
    <t>https://community.secop.gov.co/Public/Tendering/OpportunityDetail/Index?noticeUID=CO1.NTC.9571075&amp;isFromPublicArea=True&amp;isModal=true&amp;asPopupView=true</t>
  </si>
  <si>
    <t>https://community.secop.gov.co/Public/Tendering/OpportunityDetail/Index?noticeUID=CO1.NTC.9567459&amp;isFromPublicArea=True&amp;isModal=true&amp;asPopupView=true</t>
  </si>
  <si>
    <t>https://community.secop.gov.co/Public/Tendering/OpportunityDetail/Index?noticeUID=CO1.NTC.9650776&amp;isFromPublicArea=True&amp;isModal=true&amp;asPopupView=true</t>
  </si>
  <si>
    <t>https://community.secop.gov.co/Public/Tendering/OpportunityDetail/Index?noticeUID=CO1.NTC.9639925&amp;isFromPublicArea=True&amp;isModal=true&amp;asPopupView=true</t>
  </si>
  <si>
    <t>https://community.secop.gov.co/Public/Tendering/OpportunityDetail/Index?noticeUID=CO1.NTC.9617411&amp;isFromPublicArea=True&amp;isModal=true&amp;asPopupView=true</t>
  </si>
  <si>
    <t>https://community.secop.gov.co/Public/Tendering/OpportunityDetail/Index?noticeUID=CO1.NTC.9610563&amp;isFromPublicArea=True&amp;isModal=true&amp;asPopupView=true</t>
  </si>
  <si>
    <t>https://community.secop.gov.co/Public/Tendering/OpportunityDetail/Index?noticeUID=CO1.NTC.9631134&amp;isFromPublicArea=True&amp;isModal=true&amp;asPopupView=true</t>
  </si>
  <si>
    <t>https://community.secop.gov.co/Public/Tendering/OpportunityDetail/Index?noticeUID=CO1.NTC.9614926&amp;isFromPublicArea=True&amp;isModal=true&amp;asPopupView=true</t>
  </si>
  <si>
    <t>https://community.secop.gov.co/Public/Tendering/OpportunityDetail/Index?noticeUID=CO1.NTC.9647652&amp;isFromPublicArea=True&amp;isModal=true&amp;asPopupView=true</t>
  </si>
  <si>
    <t>https://community.secop.gov.co/Public/Tendering/OpportunityDetail/Index?noticeUID=CO1.NTC.9612040&amp;isFromPublicArea=True&amp;isModal=true&amp;asPopupView=true</t>
  </si>
  <si>
    <t>https://community.secop.gov.co/Public/Tendering/OpportunityDetail/Index?noticeUID=CO1.NTC.9624433&amp;isFromPublicArea=True&amp;isModal=true&amp;asPopupView=true</t>
  </si>
  <si>
    <t>https://community.secop.gov.co/Public/Tendering/OpportunityDetail/Index?noticeUID=CO1.NTC.9634021&amp;isFromPublicArea=True&amp;isModal=true&amp;asPopupView=true</t>
  </si>
  <si>
    <t>https://community.secop.gov.co/Public/Tendering/OpportunityDetail/Index?noticeUID=CO1.NTC.9633920&amp;isFromPublicArea=True&amp;isModal=true&amp;asPopupView=true</t>
  </si>
  <si>
    <t>https://community.secop.gov.co/Public/Tendering/OpportunityDetail/Index?noticeUID=CO1.NTC.9605537&amp;isFromPublicArea=True&amp;isModal=true&amp;asPopupView=true</t>
  </si>
  <si>
    <t>https://community.secop.gov.co/Public/Tendering/OpportunityDetail/Index?noticeUID=CO1.NTC.9631005&amp;isFromPublicArea=True&amp;isModal=true&amp;asPopupView=true</t>
  </si>
  <si>
    <t>https://community.secop.gov.co/Public/Tendering/OpportunityDetail/Index?noticeUID=CO1.NTC.9580274&amp;isFromPublicArea=True&amp;isModal=true&amp;asPopupView=true</t>
  </si>
  <si>
    <t>https://community.secop.gov.co/Public/Tendering/OpportunityDetail/Index?noticeUID=CO1.NTC.9611730&amp;isFromPublicArea=True&amp;isModal=true&amp;asPopupView=true</t>
  </si>
  <si>
    <t>https://community.secop.gov.co/Public/Tendering/OpportunityDetail/Index?noticeUID=CO1.NTC.9661962&amp;isFromPublicArea=True&amp;isModal=true&amp;asPopupView=true</t>
  </si>
  <si>
    <t>https://community.secop.gov.co/Public/Tendering/OpportunityDetail/Index?noticeUID=CO1.NTC.9615283&amp;isFromPublicArea=True&amp;isModal=true&amp;asPopupView=true</t>
  </si>
  <si>
    <t>https://community.secop.gov.co/Public/Tendering/OpportunityDetail/Index?noticeUID=CO1.NTC.9665702&amp;isFromPublicArea=True&amp;isModal=true&amp;asPopupView=true</t>
  </si>
  <si>
    <t>https://community.secop.gov.co/Public/Tendering/OpportunityDetail/Index?noticeUID=CO1.NTC.9692539&amp;isFromPublicArea=True&amp;isModal=true&amp;asPopupView=true</t>
  </si>
  <si>
    <t>https://community.secop.gov.co/Public/Tendering/OpportunityDetail/Index?noticeUID=CO1.NTC.9666829&amp;isFromPublicArea=True&amp;isModal=true&amp;asPopupView=true</t>
  </si>
  <si>
    <t>https://community.secop.gov.co/Public/Tendering/OpportunityDetail/Index?noticeUID=CO1.NTC.9669439&amp;isFromPublicArea=True&amp;isModal=true&amp;asPopupView=true</t>
  </si>
  <si>
    <t>https://community.secop.gov.co/Public/Tendering/OpportunityDetail/Index?noticeUID=CO1.NTC.9654044&amp;isFromPublicArea=True&amp;isModal=true&amp;asPopupView=true</t>
  </si>
  <si>
    <t>https://community.secop.gov.co/Public/Tendering/OpportunityDetail/Index?noticeUID=CO1.NTC.9615677&amp;isFromPublicArea=True&amp;isModal=true&amp;asPopupView=true</t>
  </si>
  <si>
    <t>https://community.secop.gov.co/Public/Tendering/OpportunityDetail/Index?noticeUID=CO1.NTC.9651465&amp;isFromPublicArea=True&amp;isModal=true&amp;asPopupView=true</t>
  </si>
  <si>
    <t>https://community.secop.gov.co/Public/Tendering/OpportunityDetail/Index?noticeUID=CO1.NTC.9637441&amp;isFromPublicArea=True&amp;isModal=true&amp;asPopupView=true</t>
  </si>
  <si>
    <t>https://community.secop.gov.co/Public/Tendering/OpportunityDetail/Index?noticeUID=CO1.NTC.9633732&amp;isFromPublicArea=True&amp;isModal=true&amp;asPopupView=true</t>
  </si>
  <si>
    <t>https://community.secop.gov.co/Public/Tendering/OpportunityDetail/Index?noticeUID=CO1.NTC.9678616&amp;isFromPublicArea=True&amp;isModal=true&amp;asPopupView=true</t>
  </si>
  <si>
    <t>https://community.secop.gov.co/Public/Tendering/OpportunityDetail/Index?noticeUID=CO1.NTC.9631862&amp;isFromPublicArea=True&amp;isModal=true&amp;asPopupView=true</t>
  </si>
  <si>
    <t>https://community.secop.gov.co/Public/Tendering/OpportunityDetail/Index?noticeUID=CO1.NTC.9661855&amp;isFromPublicArea=True&amp;isModal=true&amp;asPopupView=true</t>
  </si>
  <si>
    <t>https://community.secop.gov.co/Public/Tendering/OpportunityDetail/Index?noticeUID=CO1.NTC.9609450&amp;isFromPublicArea=True&amp;isModal=true&amp;asPopupView=true</t>
  </si>
  <si>
    <t>https://community.secop.gov.co/Public/Tendering/OpportunityDetail/Index?noticeUID=CO1.NTC.9653047&amp;isFromPublicArea=True&amp;isModal=true&amp;asPopupView=true</t>
  </si>
  <si>
    <t>https://community.secop.gov.co/Public/Tendering/OpportunityDetail/Index?noticeUID=CO1.NTC.9637291&amp;isFromPublicArea=True&amp;isModal=true&amp;asPopupView=true</t>
  </si>
  <si>
    <t>https://community.secop.gov.co/Public/Tendering/OpportunityDetail/Index?noticeUID=CO1.NTC.9706363&amp;isFromPublicArea=True&amp;isModal=true&amp;asPopupView=true</t>
  </si>
  <si>
    <t>https://community.secop.gov.co/Public/Tendering/OpportunityDetail/Index?noticeUID=CO1.NTC.9641222&amp;isFromPublicArea=True&amp;isModal=true&amp;asPopupView=true</t>
  </si>
  <si>
    <t>https://community.secop.gov.co/Public/Tendering/OpportunityDetail/Index?noticeUID=CO1.NTC.9610657&amp;isFromPublicArea=True&amp;isModal=true&amp;asPopupView=true</t>
  </si>
  <si>
    <t>https://community.secop.gov.co/Public/Tendering/OpportunityDetail/Index?noticeUID=CO1.NTC.9653182&amp;isFromPublicArea=True&amp;isModal=true&amp;asPopupView=true</t>
  </si>
  <si>
    <t>https://community.secop.gov.co/Public/Tendering/OpportunityDetail/Index?noticeUID=CO1.NTC.9679347&amp;isFromPublicArea=True&amp;isModal=true&amp;asPopupView=true</t>
  </si>
  <si>
    <t>https://community.secop.gov.co/Public/Tendering/OpportunityDetail/Index?noticeUID=CO1.NTC.9639633&amp;isFromPublicArea=True&amp;isModal=true&amp;asPopupView=true</t>
  </si>
  <si>
    <t>https://community.secop.gov.co/Public/Tendering/OpportunityDetail/Index?noticeUID=CO1.NTC.9639087&amp;isFromPublicArea=True&amp;isModal=true&amp;asPopupView=true</t>
  </si>
  <si>
    <t>https://community.secop.gov.co/Public/Tendering/OpportunityDetail/Index?noticeUID=CO1.NTC.9631860&amp;isFromPublicArea=True&amp;isModal=true&amp;asPopupView=true</t>
  </si>
  <si>
    <t>https://community.secop.gov.co/Public/Tendering/OpportunityDetail/Index?noticeUID=CO1.NTC.9634723&amp;isFromPublicArea=True&amp;isModal=true&amp;asPopupView=true</t>
  </si>
  <si>
    <t>https://community.secop.gov.co/Public/Tendering/OpportunityDetail/Index?noticeUID=CO1.NTC.9638962&amp;isFromPublicArea=True&amp;isModal=true&amp;asPopupView=true</t>
  </si>
  <si>
    <t>https://community.secop.gov.co/Public/Tendering/OpportunityDetail/Index?noticeUID=CO1.NTC.9692595&amp;isFromPublicArea=True&amp;isModal=true&amp;asPopupView=true</t>
  </si>
  <si>
    <t>https://community.secop.gov.co/Public/Tendering/OpportunityDetail/Index?noticeUID=CO1.NTC.9677795&amp;isFromPublicArea=True&amp;isModal=true&amp;asPopupView=true</t>
  </si>
  <si>
    <t>https://community.secop.gov.co/Public/Tendering/OpportunityDetail/Index?noticeUID=CO1.NTC.9639003&amp;isFromPublicArea=True&amp;isModal=true&amp;asPopupView=true</t>
  </si>
  <si>
    <t>https://community.secop.gov.co/Public/Tendering/OpportunityDetail/Index?noticeUID=CO1.NTC.9670562&amp;isFromPublicArea=True&amp;isModal=true&amp;asPopupView=true</t>
  </si>
  <si>
    <t>https://community.secop.gov.co/Public/Tendering/OpportunityDetail/Index?noticeUID=CO1.NTC.9667105&amp;isFromPublicArea=True&amp;isModal=true&amp;asPopupView=true</t>
  </si>
  <si>
    <t>https://community.secop.gov.co/Public/Tendering/OpportunityDetail/Index?noticeUID=CO1.NTC.9640017&amp;isFromPublicArea=True&amp;isModal=true&amp;asPopupView=true</t>
  </si>
  <si>
    <t>https://community.secop.gov.co/Public/Tendering/OpportunityDetail/Index?noticeUID=CO1.NTC.9688395&amp;isFromPublicArea=True&amp;isModal=true&amp;asPopupView=true</t>
  </si>
  <si>
    <t>https://community.secop.gov.co/Public/Tendering/OpportunityDetail/Index?noticeUID=CO1.NTC.9639100&amp;isFromPublicArea=True&amp;isModal=true&amp;asPopupView=true</t>
  </si>
  <si>
    <t>https://community.secop.gov.co/Public/Tendering/OpportunityDetail/Index?noticeUID=CO1.NTC.9634874&amp;isFromPublicArea=True&amp;isModal=true&amp;asPopupView=true</t>
  </si>
  <si>
    <t>https://community.secop.gov.co/Public/Tendering/OpportunityDetail/Index?noticeUID=CO1.NTC.9647719&amp;isFromPublicArea=True&amp;isModal=true&amp;asPopupView=true</t>
  </si>
  <si>
    <t>https://community.secop.gov.co/Public/Tendering/OpportunityDetail/Index?noticeUID=CO1.NTC.9656872&amp;isFromPublicArea=True&amp;isModal=true&amp;asPopupView=true</t>
  </si>
  <si>
    <t>https://community.secop.gov.co/Public/Tendering/OpportunityDetail/Index?noticeUID=CO1.NTC.9691797&amp;isFromPublicArea=True&amp;isModal=true&amp;asPopupView=true</t>
  </si>
  <si>
    <t>https://community.secop.gov.co/Public/Tendering/OpportunityDetail/Index?noticeUID=CO1.NTC.9510527&amp;isFromPublicArea=True&amp;isModal=true&amp;asPopupView=true</t>
  </si>
  <si>
    <t>https://community.secop.gov.co/Public/Tendering/OpportunityDetail/Index?noticeUID=CO1.NTC.9648366&amp;isFromPublicArea=True&amp;isModal=true&amp;asPopupView=true</t>
  </si>
  <si>
    <t>https://community.secop.gov.co/Public/Tendering/OpportunityDetail/Index?noticeUID=CO1.NTC.9662085&amp;isFromPublicArea=True&amp;isModal=true&amp;asPopupView=true</t>
  </si>
  <si>
    <t>https://community.secop.gov.co/Public/Tendering/OpportunityDetail/Index?noticeUID=CO1.NTC.9677889&amp;isFromPublicArea=True&amp;isModal=true&amp;asPopupView=true</t>
  </si>
  <si>
    <t>https://community.secop.gov.co/Public/Tendering/OpportunityDetail/Index?noticeUID=CO1.NTC.9708376&amp;isFromPublicArea=True&amp;isModal=true&amp;asPopupView=true</t>
  </si>
  <si>
    <t>https://community.secop.gov.co/Public/Tendering/OpportunityDetail/Index?noticeUID=CO1.NTC.9664768&amp;isFromPublicArea=True&amp;isModal=true&amp;asPopupView=true</t>
  </si>
  <si>
    <t>https://community.secop.gov.co/Public/Tendering/OpportunityDetail/Index?noticeUID=CO1.NTC.9701434&amp;isFromPublicArea=True&amp;isModal=true&amp;asPopupView=true</t>
  </si>
  <si>
    <t>https://community.secop.gov.co/Public/Tendering/OpportunityDetail/Index?noticeUID=CO1.NTC.9676544&amp;isFromPublicArea=True&amp;isModal=true&amp;asPopupView=true</t>
  </si>
  <si>
    <t>https://community.secop.gov.co/Public/Tendering/OpportunityDetail/Index?noticeUID=CO1.NTC.9703715&amp;isFromPublicArea=True&amp;isModal=true&amp;asPopupView=true</t>
  </si>
  <si>
    <t>https://community.secop.gov.co/Public/Tendering/OpportunityDetail/Index?noticeUID=CO1.NTC.9704090&amp;isFromPublicArea=True&amp;isModal=true&amp;asPopupView=true</t>
  </si>
  <si>
    <t>https://community.secop.gov.co/Public/Tendering/OpportunityDetail/Index?noticeUID=CO1.NTC.9737861&amp;isFromPublicArea=True&amp;isModal=true&amp;asPopupView=true</t>
  </si>
  <si>
    <t>https://community.secop.gov.co/Public/Tendering/OpportunityDetail/Index?noticeUID=CO1.NTC.9687597&amp;isFromPublicArea=True&amp;isModal=true&amp;asPopupView=true</t>
  </si>
  <si>
    <t>https://community.secop.gov.co/Public/Tendering/OpportunityDetail/Index?noticeUID=CO1.NTC.9725746&amp;isFromPublicArea=True&amp;isModal=true&amp;asPopupView=true</t>
  </si>
  <si>
    <t>https://community.secop.gov.co/Public/Tendering/OpportunityDetail/Index?noticeUID=CO1.NTC.9720159&amp;isFromPublicArea=True&amp;isModal=true&amp;asPopupView=true</t>
  </si>
  <si>
    <t>https://community.secop.gov.co/Public/Tendering/OpportunityDetail/Index?noticeUID=CO1.NTC.9689193&amp;isFromPublicArea=True&amp;isModal=true&amp;asPopupView=true</t>
  </si>
  <si>
    <t>https://community.secop.gov.co/Public/Tendering/OpportunityDetail/Index?noticeUID=CO1.NTC.9692164&amp;isFromPublicArea=True&amp;isModal=true&amp;asPopupView=true</t>
  </si>
  <si>
    <t>https://community.secop.gov.co/Public/Tendering/OpportunityDetail/Index?noticeUID=CO1.NTC.9718159&amp;isFromPublicArea=True&amp;isModal=true&amp;asPopupView=true</t>
  </si>
  <si>
    <t>https://community.secop.gov.co/Public/Tendering/OpportunityDetail/Index?noticeUID=CO1.NTC.9691125&amp;isFromPublicArea=True&amp;isModal=true&amp;asPopupView=true</t>
  </si>
  <si>
    <t>https://community.secop.gov.co/Public/Tendering/OpportunityDetail/Index?noticeUID=CO1.NTC.9735803&amp;isFromPublicArea=True&amp;isModal=true&amp;asPopupView=true</t>
  </si>
  <si>
    <t>https://community.secop.gov.co/Public/Tendering/OpportunityDetail/Index?noticeUID=CO1.NTC.9706885&amp;isFromPublicArea=True&amp;isModal=true&amp;asPopupView=true</t>
  </si>
  <si>
    <t>https://community.secop.gov.co/Public/Tendering/OpportunityDetail/Index?noticeUID=CO1.NTC.9672854&amp;isFromPublicArea=True&amp;isModal=true&amp;asPopupView=true</t>
  </si>
  <si>
    <t>https://community.secop.gov.co/Public/Tendering/OpportunityDetail/Index?noticeUID=CO1.NTC.9746639&amp;isFromPublicArea=True&amp;isModal=true&amp;asPopupView=true</t>
  </si>
  <si>
    <t>https://community.secop.gov.co/Public/Tendering/OpportunityDetail/Index?noticeUID=CO1.NTC.9694397&amp;isFromPublicArea=True&amp;isModal=true&amp;asPopupView=true</t>
  </si>
  <si>
    <t>https://community.secop.gov.co/Public/Tendering/OpportunityDetail/Index?noticeUID=CO1.NTC.9699641&amp;isFromPublicArea=True&amp;isModal=true&amp;asPopupView=true</t>
  </si>
  <si>
    <t>https://community.secop.gov.co/Public/Tendering/OpportunityDetail/Index?noticeUID=CO1.NTC.9721913&amp;isFromPublicArea=True&amp;isModal=true&amp;asPopupView=true</t>
  </si>
  <si>
    <t>https://community.secop.gov.co/Public/Tendering/OpportunityDetail/Index?noticeUID=CO1.NTC.9779447&amp;isFromPublicArea=True&amp;isModal=true&amp;asPopupView=true</t>
  </si>
  <si>
    <t>https://community.secop.gov.co/Public/Tendering/OpportunityDetail/Index?noticeUID=CO1.NTC.9738533&amp;isFromPublicArea=True&amp;isModal=true&amp;asPopupView=true</t>
  </si>
  <si>
    <t>https://community.secop.gov.co/Public/Tendering/OpportunityDetail/Index?noticeUID=CO1.NTC.9692031&amp;isFromPublicArea=True&amp;isModal=true&amp;asPopupView=true</t>
  </si>
  <si>
    <t>https://community.secop.gov.co/Public/Tendering/OpportunityDetail/Index?noticeUID=CO1.NTC.9739131&amp;isFromPublicArea=True&amp;isModal=true&amp;asPopupView=true</t>
  </si>
  <si>
    <t>https://community.secop.gov.co/Public/Tendering/OpportunityDetail/Index?noticeUID=CO1.NTC.9701552&amp;isFromPublicArea=True&amp;isModal=true&amp;asPopupView=true</t>
  </si>
  <si>
    <t>https://community.secop.gov.co/Public/Tendering/OpportunityDetail/Index?noticeUID=CO1.NTC.9726677&amp;isFromPublicArea=True&amp;isModal=true&amp;asPopupView=true</t>
  </si>
  <si>
    <t>https://community.secop.gov.co/Public/Tendering/OpportunityDetail/Index?noticeUID=CO1.NTC.9742446&amp;isFromPublicArea=True&amp;isModal=true&amp;asPopupView=true</t>
  </si>
  <si>
    <t>https://community.secop.gov.co/Public/Tendering/OpportunityDetail/Index?noticeUID=CO1.NTC.9746679&amp;isFromPublicArea=True&amp;isModal=true&amp;asPopupView=true</t>
  </si>
  <si>
    <t>https://community.secop.gov.co/Public/Tendering/OpportunityDetail/Index?noticeUID=CO1.NTC.9698030&amp;isFromPublicArea=True&amp;isModal=true&amp;asPopupView=true</t>
  </si>
  <si>
    <t>https://community.secop.gov.co/Public/Tendering/OpportunityDetail/Index?noticeUID=CO1.NTC.9774086&amp;isFromPublicArea=True&amp;isModal=true&amp;asPopupView=true</t>
  </si>
  <si>
    <t>https://community.secop.gov.co/Public/Tendering/OpportunityDetail/Index?noticeUID=CO1.NTC.9721846&amp;isFromPublicArea=True&amp;isModal=true&amp;asPopupView=true</t>
  </si>
  <si>
    <t>https://community.secop.gov.co/Public/Tendering/OpportunityDetail/Index?noticeUID=CO1.NTC.9718157&amp;isFromPublicArea=True&amp;isModal=true&amp;asPopupView=true</t>
  </si>
  <si>
    <t>https://community.secop.gov.co/Public/Tendering/OpportunityDetail/Index?noticeUID=CO1.NTC.9757037&amp;isFromPublicArea=True&amp;isModal=true&amp;asPopupView=true</t>
  </si>
  <si>
    <t>https://community.secop.gov.co/Public/Tendering/OpportunityDetail/Index?noticeUID=CO1.NTC.9726990&amp;isFromPublicArea=True&amp;isModal=true&amp;asPopupView=true</t>
  </si>
  <si>
    <t>https://community.secop.gov.co/Public/Tendering/OpportunityDetail/Index?noticeUID=CO1.NTC.9706472&amp;isFromPublicArea=True&amp;isModal=true&amp;asPopupView=true</t>
  </si>
  <si>
    <t>https://community.secop.gov.co/Public/Tendering/OpportunityDetail/Index?noticeUID=CO1.NTC.9746771&amp;isFromPublicArea=True&amp;isModal=true&amp;asPopupView=true</t>
  </si>
  <si>
    <t>https://community.secop.gov.co/Public/Tendering/OpportunityDetail/Index?noticeUID=CO1.NTC.9739650&amp;isFromPublicArea=True&amp;isModal=true&amp;asPopupView=true</t>
  </si>
  <si>
    <t>https://community.secop.gov.co/Public/Tendering/OpportunityDetail/Index?noticeUID=CO1.NTC.9736383&amp;isFromPublicArea=True&amp;isModal=true&amp;asPopupView=true</t>
  </si>
  <si>
    <t>https://community.secop.gov.co/Public/Tendering/OpportunityDetail/Index?noticeUID=CO1.NTC.9746371&amp;isFromPublicArea=True&amp;isModal=true&amp;asPopupView=true</t>
  </si>
  <si>
    <t>https://community.secop.gov.co/Public/Tendering/OpportunityDetail/Index?noticeUID=CO1.NTC.9726056&amp;isFromPublicArea=True&amp;isModal=true&amp;asPopupView=true</t>
  </si>
  <si>
    <t>https://community.secop.gov.co/Public/Tendering/OpportunityDetail/Index?noticeUID=CO1.NTC.9707999&amp;isFromPublicArea=True&amp;isModal=true&amp;asPopupView=true</t>
  </si>
  <si>
    <t>https://community.secop.gov.co/Public/Tendering/OpportunityDetail/Index?noticeUID=CO1.NTC.9727390&amp;isFromPublicArea=True&amp;isModal=true&amp;asPopupView=true</t>
  </si>
  <si>
    <t>https://community.secop.gov.co/Public/Tendering/OpportunityDetail/Index?noticeUID=CO1.NTC.9734705&amp;isFromPublicArea=True&amp;isModal=true&amp;asPopupView=true</t>
  </si>
  <si>
    <t>https://community.secop.gov.co/Public/Tendering/OpportunityDetail/Index?noticeUID=CO1.NTC.9736565&amp;isFromPublicArea=True&amp;isModal=true&amp;asPopupView=true</t>
  </si>
  <si>
    <t>https://community.secop.gov.co/Public/Tendering/OpportunityDetail/Index?noticeUID=CO1.NTC.9724592&amp;isFromPublicArea=True&amp;isModal=true&amp;asPopupView=true</t>
  </si>
  <si>
    <t>https://community.secop.gov.co/Public/Tendering/OpportunityDetail/Index?noticeUID=CO1.NTC.9735078&amp;isFromPublicArea=True&amp;isModal=true&amp;asPopupView=true</t>
  </si>
  <si>
    <t>https://community.secop.gov.co/Public/Tendering/OpportunityDetail/Index?noticeUID=CO1.NTC.9726035&amp;isFromPublicArea=True&amp;isModal=true&amp;asPopupView=true</t>
  </si>
  <si>
    <t>https://community.secop.gov.co/Public/Tendering/OpportunityDetail/Index?noticeUID=CO1.NTC.9718583&amp;isFromPublicArea=True&amp;isModal=true&amp;asPopupView=true</t>
  </si>
  <si>
    <t>https://community.secop.gov.co/Public/Tendering/OpportunityDetail/Index?noticeUID=CO1.NTC.9745113&amp;isFromPublicArea=True&amp;isModal=true&amp;asPopupView=true</t>
  </si>
  <si>
    <t>https://community.secop.gov.co/Public/Tendering/OpportunityDetail/Index?noticeUID=CO1.NTC.9743069&amp;isFromPublicArea=True&amp;isModal=true&amp;asPopupView=true</t>
  </si>
  <si>
    <t>https://community.secop.gov.co/Public/Tendering/OpportunityDetail/Index?noticeUID=CO1.NTC.9781845&amp;isFromPublicArea=True&amp;isModal=true&amp;asPopupView=true</t>
  </si>
  <si>
    <t>https://community.secop.gov.co/Public/Tendering/OpportunityDetail/Index?noticeUID=CO1.NTC.9761055&amp;isFromPublicArea=True&amp;isModal=true&amp;asPopupView=true</t>
  </si>
  <si>
    <t>https://community.secop.gov.co/Public/Tendering/OpportunityDetail/Index?noticeUID=CO1.NTC.9736705&amp;isFromPublicArea=True&amp;isModal=true&amp;asPopupView=true</t>
  </si>
  <si>
    <t>https://community.secop.gov.co/Public/Tendering/OpportunityDetail/Index?noticeUID=CO1.NTC.9816207&amp;isFromPublicArea=True&amp;isModal=true&amp;asPopupView=true</t>
  </si>
  <si>
    <t>https://community.secop.gov.co/Public/Tendering/OpportunityDetail/Index?noticeUID=CO1.NTC.9738315&amp;isFromPublicArea=True&amp;isModal=true&amp;asPopupView=true</t>
  </si>
  <si>
    <t>https://community.secop.gov.co/Public/Tendering/OpportunityDetail/Index?noticeUID=CO1.NTC.9756500&amp;isFromPublicArea=True&amp;isModal=true&amp;asPopupView=true</t>
  </si>
  <si>
    <t>https://community.secop.gov.co/Public/Tendering/OpportunityDetail/Index?noticeUID=CO1.NTC.9780478&amp;isFromPublicArea=True&amp;isModal=true&amp;asPopupView=true</t>
  </si>
  <si>
    <t>https://community.secop.gov.co/Public/Tendering/OpportunityDetail/Index?noticeUID=CO1.NTC.9763128&amp;isFromPublicArea=True&amp;isModal=true&amp;asPopupView=true</t>
  </si>
  <si>
    <t>https://community.secop.gov.co/Public/Tendering/OpportunityDetail/Index?noticeUID=CO1.NTC.9779332&amp;isFromPublicArea=True&amp;isModal=true&amp;asPopupView=true</t>
  </si>
  <si>
    <t>https://community.secop.gov.co/Public/Tendering/OpportunityDetail/Index?noticeUID=CO1.NTC.9781818&amp;isFromPublicArea=True&amp;isModal=true&amp;asPopupView=true</t>
  </si>
  <si>
    <t>https://community.secop.gov.co/Public/Tendering/OpportunityDetail/Index?noticeUID=CO1.NTC.9738554&amp;isFromPublicArea=True&amp;isModal=true&amp;asPopupView=true</t>
  </si>
  <si>
    <t>https://community.secop.gov.co/Public/Tendering/OpportunityDetail/Index?noticeUID=CO1.NTC.9739601&amp;isFromPublicArea=True&amp;isModal=true&amp;asPopupView=true</t>
  </si>
  <si>
    <t>https://community.secop.gov.co/Public/Tendering/OpportunityDetail/Index?noticeUID=CO1.NTC.9733778&amp;isFromPublicArea=True&amp;isModal=true&amp;asPopupView=true</t>
  </si>
  <si>
    <t>https://community.secop.gov.co/Public/Tendering/OpportunityDetail/Index?noticeUID=CO1.NTC.9747932&amp;isFromPublicArea=True&amp;isModal=true&amp;asPopupView=true</t>
  </si>
  <si>
    <t>https://community.secop.gov.co/Public/Tendering/OpportunityDetail/Index?noticeUID=CO1.NTC.9745525&amp;isFromPublicArea=True&amp;isModal=true&amp;asPopupView=true</t>
  </si>
  <si>
    <t>https://community.secop.gov.co/Public/Tendering/OpportunityDetail/Index?noticeUID=CO1.NTC.9740637&amp;isFromPublicArea=True&amp;isModal=true&amp;asPopupView=true</t>
  </si>
  <si>
    <t>https://community.secop.gov.co/Public/Tendering/OpportunityDetail/Index?noticeUID=CO1.NTC.9788666&amp;isFromPublicArea=True&amp;isModal=true&amp;asPopupView=true</t>
  </si>
  <si>
    <t>https://community.secop.gov.co/Public/Tendering/OpportunityDetail/Index?noticeUID=CO1.NTC.9780754&amp;isFromPublicArea=True&amp;isModal=true&amp;asPopupView=true</t>
  </si>
  <si>
    <t>https://community.secop.gov.co/Public/Tendering/OpportunityDetail/Index?noticeUID=CO1.NTC.9741888&amp;isFromPublicArea=True&amp;isModal=true&amp;asPopupView=true</t>
  </si>
  <si>
    <t>https://community.secop.gov.co/Public/Tendering/OpportunityDetail/Index?noticeUID=CO1.NTC.9788016&amp;isFromPublicArea=True&amp;isModal=true&amp;asPopupView=true</t>
  </si>
  <si>
    <t>https://community.secop.gov.co/Public/Tendering/OpportunityDetail/Index?noticeUID=CO1.NTC.9741886&amp;isFromPublicArea=True&amp;isModal=true&amp;asPopupView=true</t>
  </si>
  <si>
    <t>https://community.secop.gov.co/Public/Tendering/OpportunityDetail/Index?noticeUID=CO1.NTC.9780943&amp;isFromPublicArea=True&amp;isModal=true&amp;asPopupView=true</t>
  </si>
  <si>
    <t>https://community.secop.gov.co/Public/Tendering/OpportunityDetail/Index?noticeUID=CO1.NTC.9756225&amp;isFromPublicArea=True&amp;isModal=true&amp;asPopupView=true</t>
  </si>
  <si>
    <t>https://community.secop.gov.co/Public/Tendering/OpportunityDetail/Index?noticeUID=CO1.NTC.9787689&amp;isFromPublicArea=True&amp;isModal=true&amp;asPopupView=true</t>
  </si>
  <si>
    <t>https://community.secop.gov.co/Public/Tendering/OpportunityDetail/Index?noticeUID=CO1.NTC.9787437&amp;isFromPublicArea=True&amp;isModal=true&amp;asPopupView=true</t>
  </si>
  <si>
    <t>https://community.secop.gov.co/Public/Tendering/OpportunityDetail/Index?noticeUID=CO1.NTC.9788143&amp;isFromPublicArea=True&amp;isModal=true&amp;asPopupView=true</t>
  </si>
  <si>
    <t>https://community.secop.gov.co/Public/Tendering/OpportunityDetail/Index?noticeUID=CO1.NTC.9787013&amp;isFromPublicArea=True&amp;isModal=true&amp;asPopupView=true</t>
  </si>
  <si>
    <t>https://community.secop.gov.co/Public/Tendering/OpportunityDetail/Index?noticeUID=CO1.NTC.9842618&amp;isFromPublicArea=True&amp;isModal=true&amp;asPopupView=true</t>
  </si>
  <si>
    <t>https://community.secop.gov.co/Public/Tendering/OpportunityDetail/Index?noticeUID=CO1.NTC.9845749&amp;isFromPublicArea=True&amp;isModal=true&amp;asPopupView=true</t>
  </si>
  <si>
    <t>https://community.secop.gov.co/Public/Tendering/OpportunityDetail/Index?noticeUID=CO1.NTC.9816433&amp;isFromPublicArea=True&amp;isModal=true&amp;asPopupView=true</t>
  </si>
  <si>
    <t>https://community.secop.gov.co/Public/Tendering/OpportunityDetail/Index?noticeUID=CO1.NTC.9846322&amp;isFromPublicArea=True&amp;isModal=true&amp;asPopupView=true</t>
  </si>
  <si>
    <t>https://community.secop.gov.co/Public/Tendering/OpportunityDetail/Index?noticeUID=CO1.NTC.9795383&amp;isFromPublicArea=True&amp;isModal=true&amp;asPopupView=true</t>
  </si>
  <si>
    <t>https://community.secop.gov.co/Public/Tendering/OpportunityDetail/Index?noticeUID=CO1.NTC.9802176&amp;isFromPublicArea=True&amp;isModal=true&amp;asPopupView=true</t>
  </si>
  <si>
    <t>https://community.secop.gov.co/Public/Tendering/OpportunityDetail/Index?noticeUID=CO1.NTC.9788362&amp;isFromPublicArea=True&amp;isModal=true&amp;asPopupView=true</t>
  </si>
  <si>
    <t>https://community.secop.gov.co/Public/Tendering/OpportunityDetail/Index?noticeUID=CO1.NTC.9786742&amp;isFromPublicArea=True&amp;isModal=true&amp;asPopupView=true</t>
  </si>
  <si>
    <t>https://community.secop.gov.co/Public/Tendering/OpportunityDetail/Index?noticeUID=CO1.NTC.9835155&amp;isFromPublicArea=True&amp;isModal=true&amp;asPopupView=true</t>
  </si>
  <si>
    <t>https://community.secop.gov.co/Public/Tendering/OpportunityDetail/Index?noticeUID=CO1.NTC.9842221&amp;isFromPublicArea=True&amp;isModal=true&amp;asPopupView=true</t>
  </si>
  <si>
    <t>https://community.secop.gov.co/Public/Tendering/OpportunityDetail/Index?noticeUID=CO1.NTC.9810663&amp;isFromPublicArea=True&amp;isModal=true&amp;asPopupView=true</t>
  </si>
  <si>
    <t>https://community.secop.gov.co/Public/Tendering/OpportunityDetail/Index?noticeUID=CO1.NTC.9847604&amp;isFromPublicArea=True&amp;isModal=true&amp;asPopupView=true</t>
  </si>
  <si>
    <t>https://community.secop.gov.co/Public/Tendering/OpportunityDetail/Index?noticeUID=CO1.NTC.9815632&amp;isFromPublicArea=True&amp;isModal=true&amp;asPopupView=true</t>
  </si>
  <si>
    <t>https://community.secop.gov.co/Public/Tendering/OpportunityDetail/Index?noticeUID=CO1.NTC.9799256&amp;isFromPublicArea=True&amp;isModal=true&amp;asPopupView=true</t>
  </si>
  <si>
    <t>https://community.secop.gov.co/Public/Tendering/OpportunityDetail/Index?noticeUID=CO1.NTC.9817802&amp;isFromPublicArea=True&amp;isModal=true&amp;asPopupView=true</t>
  </si>
  <si>
    <t>https://community.secop.gov.co/Public/Tendering/OpportunityDetail/Index?noticeUID=CO1.NTC.9795668&amp;isFromPublicArea=True&amp;isModal=true&amp;asPopupView=true</t>
  </si>
  <si>
    <t>https://community.secop.gov.co/Public/Tendering/OpportunityDetail/Index?noticeUID=CO1.NTC.9795871&amp;isFromPublicArea=True&amp;isModal=true&amp;asPopupView=true</t>
  </si>
  <si>
    <t>https://community.secop.gov.co/Public/Tendering/OpportunityDetail/Index?noticeUID=CO1.NTC.9842010&amp;isFromPublicArea=True&amp;isModal=true&amp;asPopupView=true</t>
  </si>
  <si>
    <t>https://community.secop.gov.co/Public/Tendering/OpportunityDetail/Index?noticeUID=CO1.NTC.9817864&amp;isFromPublicArea=True&amp;isModal=true&amp;asPopupView=true</t>
  </si>
  <si>
    <t>https://community.secop.gov.co/Public/Tendering/OpportunityDetail/Index?noticeUID=CO1.NTC.9841767&amp;isFromPublicArea=True&amp;isModal=true&amp;asPopupView=true</t>
  </si>
  <si>
    <t>https://community.secop.gov.co/Public/Tendering/OpportunityDetail/Index?noticeUID=CO1.NTC.9800867&amp;isFromPublicArea=True&amp;isModal=true&amp;asPopupView=true</t>
  </si>
  <si>
    <t>https://community.secop.gov.co/Public/Tendering/OpportunityDetail/Index?noticeUID=CO1.NTC.9685827&amp;isFromPublicArea=True&amp;isModal=true&amp;asPopupView=true</t>
  </si>
  <si>
    <t>https://community.secop.gov.co/Public/Tendering/OpportunityDetail/Index?noticeUID=CO1.NTC.9809147&amp;isFromPublicArea=True&amp;isModal=true&amp;asPopupView=true</t>
  </si>
  <si>
    <t>https://community.secop.gov.co/Public/Tendering/OpportunityDetail/Index?noticeUID=CO1.NTC.9841817&amp;isFromPublicArea=True&amp;isModal=true&amp;asPopupView=true</t>
  </si>
  <si>
    <t>https://community.secop.gov.co/Public/Tendering/OpportunityDetail/Index?noticeUID=CO1.NTC.9825321&amp;isFromPublicArea=True&amp;isModal=true&amp;asPopupView=true</t>
  </si>
  <si>
    <t>https://community.secop.gov.co/Public/Tendering/OpportunityDetail/Index?noticeUID=CO1.NTC.9817046&amp;isFromPublicArea=True&amp;isModal=true&amp;asPopupView=true</t>
  </si>
  <si>
    <t>https://community.secop.gov.co/Public/Tendering/OpportunityDetail/Index?noticeUID=CO1.NTC.9832816&amp;isFromPublicArea=True&amp;isModal=true&amp;asPopupView=true</t>
  </si>
  <si>
    <t>https://community.secop.gov.co/Public/Tendering/OpportunityDetail/Index?noticeUID=CO1.NTC.9812654&amp;isFromPublicArea=True&amp;isModal=true&amp;asPopupView=true</t>
  </si>
  <si>
    <t>https://community.secop.gov.co/Public/Tendering/OpportunityDetail/Index?noticeUID=CO1.NTC.9799302&amp;isFromPublicArea=True&amp;isModal=true&amp;asPopupView=true</t>
  </si>
  <si>
    <t>https://community.secop.gov.co/Public/Tendering/OpportunityDetail/Index?noticeUID=CO1.NTC.9848994&amp;isFromPublicArea=True&amp;isModal=true&amp;asPopupView=true</t>
  </si>
  <si>
    <t>https://community.secop.gov.co/Public/Tendering/OpportunityDetail/Index?noticeUID=CO1.NTC.9842780&amp;isFromPublicArea=True&amp;isModal=true&amp;asPopupView=true</t>
  </si>
  <si>
    <t>https://community.secop.gov.co/Public/Tendering/OpportunityDetail/Index?noticeUID=CO1.NTC.9823756&amp;isFromPublicArea=True&amp;isModal=true&amp;asPopupView=true</t>
  </si>
  <si>
    <t>https://community.secop.gov.co/Public/Tendering/OpportunityDetail/Index?noticeUID=CO1.NTC.9841558&amp;isFromPublicArea=True&amp;isModal=true&amp;asPopupView=true</t>
  </si>
  <si>
    <t>https://community.secop.gov.co/Public/Tendering/OpportunityDetail/Index?noticeUID=CO1.NTC.9846578&amp;isFromPublicArea=True&amp;isModal=true&amp;asPopupView=true</t>
  </si>
  <si>
    <t>https://community.secop.gov.co/Public/Tendering/OpportunityDetail/Index?noticeUID=CO1.NTC.9839610&amp;isFromPublicArea=True&amp;isModal=true&amp;asPopupView=true</t>
  </si>
  <si>
    <t>https://community.secop.gov.co/Public/Tendering/OpportunityDetail/Index?noticeUID=CO1.NTC.9815576&amp;isFromPublicArea=True&amp;isModal=true&amp;asPopupView=true</t>
  </si>
  <si>
    <t>https://community.secop.gov.co/Public/Tendering/OpportunityDetail/Index?noticeUID=CO1.NTC.9816926&amp;isFromPublicArea=True&amp;isModal=true&amp;asPopupView=true</t>
  </si>
  <si>
    <t>https://community.secop.gov.co/Public/Tendering/OpportunityDetail/Index?noticeUID=CO1.NTC.9862217&amp;isFromPublicArea=True&amp;isModal=true&amp;asPopupView=true</t>
  </si>
  <si>
    <t>https://community.secop.gov.co/Public/Tendering/OpportunityDetail/Index?noticeUID=CO1.NTC.9831347&amp;isFromPublicArea=True&amp;isModal=true&amp;asPopupView=true</t>
  </si>
  <si>
    <t>https://community.secop.gov.co/Public/Tendering/OpportunityDetail/Index?noticeUID=CO1.NTC.9821628&amp;isFromPublicArea=True&amp;isModal=true&amp;asPopupView=true</t>
  </si>
  <si>
    <t>https://community.secop.gov.co/Public/Tendering/OpportunityDetail/Index?noticeUID=CO1.NTC.9823166&amp;isFromPublicArea=True&amp;isModal=true&amp;asPopupView=true</t>
  </si>
  <si>
    <t>https://community.secop.gov.co/Public/Tendering/OpportunityDetail/Index?noticeUID=CO1.NTC.9816328&amp;isFromPublicArea=True&amp;isModal=true&amp;asPopupView=true</t>
  </si>
  <si>
    <t>https://community.secop.gov.co/Public/Tendering/OpportunityDetail/Index?noticeUID=CO1.NTC.9840948&amp;isFromPublicArea=True&amp;isModal=true&amp;asPopupView=true</t>
  </si>
  <si>
    <t>https://community.secop.gov.co/Public/Tendering/OpportunityDetail/Index?noticeUID=CO1.NTC.9849686&amp;isFromPublicArea=True&amp;isModal=true&amp;asPopupView=true</t>
  </si>
  <si>
    <t>https://community.secop.gov.co/Public/Tendering/OpportunityDetail/Index?noticeUID=CO1.NTC.9897382&amp;isFromPublicArea=True&amp;isModal=true&amp;asPopupView=true</t>
  </si>
  <si>
    <t>https://community.secop.gov.co/Public/Tendering/OpportunityDetail/Index?noticeUID=CO1.NTC.9824918&amp;isFromPublicArea=True&amp;isModal=true&amp;asPopupView=true</t>
  </si>
  <si>
    <t>https://community.secop.gov.co/Public/Tendering/OpportunityDetail/Index?noticeUID=CO1.NTC.9836262&amp;isFromPublicArea=True&amp;isModal=true&amp;asPopupView=true</t>
  </si>
  <si>
    <t>https://community.secop.gov.co/Public/Tendering/OpportunityDetail/Index?noticeUID=CO1.NTC.9891249&amp;isFromPublicArea=True&amp;isModal=true&amp;asPopupView=true</t>
  </si>
  <si>
    <t>https://community.secop.gov.co/Public/Tendering/OpportunityDetail/Index?noticeUID=CO1.NTC.9852230&amp;isFromPublicArea=True&amp;isModal=true&amp;asPopupView=true</t>
  </si>
  <si>
    <t>https://community.secop.gov.co/Public/Tendering/OpportunityDetail/Index?noticeUID=CO1.NTC.9855331&amp;isFromPublicArea=True&amp;isModal=true&amp;asPopupView=true</t>
  </si>
  <si>
    <t>https://community.secop.gov.co/Public/Tendering/OpportunityDetail/Index?noticeUID=CO1.NTC.9847819&amp;isFromPublicArea=True&amp;isModal=true&amp;asPopupView=true</t>
  </si>
  <si>
    <t>https://community.secop.gov.co/Public/Tendering/OpportunityDetail/Index?noticeUID=CO1.NTC.9848112&amp;isFromPublicArea=True&amp;isModal=true&amp;asPopupView=true</t>
  </si>
  <si>
    <t>https://community.secop.gov.co/Public/Tendering/OpportunityDetail/Index?noticeUID=CO1.NTC.9849389&amp;isFromPublicArea=True&amp;isModal=true&amp;asPopupView=true</t>
  </si>
  <si>
    <t>https://community.secop.gov.co/Public/Tendering/OpportunityDetail/Index?noticeUID=CO1.NTC.9863530&amp;isFromPublicArea=True&amp;isModal=true&amp;asPopupView=true</t>
  </si>
  <si>
    <t>https://community.secop.gov.co/Public/Tendering/OpportunityDetail/Index?noticeUID=CO1.NTC.9855161&amp;isFromPublicArea=True&amp;isModal=true&amp;asPopupView=true</t>
  </si>
  <si>
    <t>https://community.secop.gov.co/Public/Tendering/OpportunityDetail/Index?noticeUID=CO1.NTC.9854981&amp;isFromPublicArea=True&amp;isModal=true&amp;asPopupView=true</t>
  </si>
  <si>
    <t>https://community.secop.gov.co/Public/Tendering/OpportunityDetail/Index?noticeUID=CO1.NTC.9874053&amp;isFromPublicArea=True&amp;isModal=true&amp;asPopupView=true</t>
  </si>
  <si>
    <t>https://community.secop.gov.co/Public/Tendering/OpportunityDetail/Index?noticeUID=CO1.NTC.9873768&amp;isFromPublicArea=True&amp;isModal=true&amp;asPopupView=true</t>
  </si>
  <si>
    <t>https://community.secop.gov.co/Public/Tendering/OpportunityDetail/Index?noticeUID=CO1.NTC.9685838&amp;isFromPublicArea=True&amp;isModal=true&amp;asPopupView=true</t>
  </si>
  <si>
    <t>https://community.secop.gov.co/Public/Tendering/OpportunityDetail/Index?noticeUID=CO1.NTC.9873416&amp;isFromPublicArea=True&amp;isModal=true&amp;asPopupView=true</t>
  </si>
  <si>
    <t>https://community.secop.gov.co/Public/Tendering/OpportunityDetail/Index?noticeUID=CO1.NTC.9857075&amp;isFromPublicArea=True&amp;isModal=true&amp;asPopupView=true</t>
  </si>
  <si>
    <t>https://community.secop.gov.co/Public/Tendering/OpportunityDetail/Index?noticeUID=CO1.NTC.9878701&amp;isFromPublicArea=True&amp;isModal=true&amp;asPopupView=true</t>
  </si>
  <si>
    <t>https://community.secop.gov.co/Public/Tendering/OpportunityDetail/Index?noticeUID=CO1.NTC.9917154&amp;isFromPublicArea=True&amp;isModal=true&amp;asPopupView=true</t>
  </si>
  <si>
    <t>https://community.secop.gov.co/Public/Tendering/OpportunityDetail/Index?noticeUID=CO1.NTC.9877331&amp;isFromPublicArea=True&amp;isModal=true&amp;asPopupView=true</t>
  </si>
  <si>
    <t>https://community.secop.gov.co/Public/Tendering/OpportunityDetail/Index?noticeUID=CO1.NTC.9874945&amp;isFromPublicArea=True&amp;isModal=true&amp;asPopupView=true</t>
  </si>
  <si>
    <t>https://community.secop.gov.co/Public/Tendering/OpportunityDetail/Index?noticeUID=CO1.NTC.9883084&amp;isFromPublicArea=True&amp;isModal=true&amp;asPopupView=true</t>
  </si>
  <si>
    <t>https://community.secop.gov.co/Public/Tendering/OpportunityDetail/Index?noticeUID=CO1.NTC.9856378&amp;isFromPublicArea=True&amp;isModal=true&amp;asPopupView=true</t>
  </si>
  <si>
    <t>https://community.secop.gov.co/Public/Tendering/OpportunityDetail/Index?noticeUID=CO1.NTC.9874017&amp;isFromPublicArea=True&amp;isModal=true&amp;asPopupView=true</t>
  </si>
  <si>
    <t>https://community.secop.gov.co/Public/Tendering/OpportunityDetail/Index?noticeUID=CO1.NTC.9892885&amp;isFromPublicArea=True&amp;isModal=true&amp;asPopupView=true</t>
  </si>
  <si>
    <t>https://community.secop.gov.co/Public/Tendering/OpportunityDetail/Index?noticeUID=CO1.NTC.9876132&amp;isFromPublicArea=True&amp;isModal=true&amp;asPopupView=true</t>
  </si>
  <si>
    <t>https://community.secop.gov.co/Public/Tendering/OpportunityDetail/Index?noticeUID=CO1.NTC.9854232&amp;isFromPublicArea=True&amp;isModal=true&amp;asPopupView=true</t>
  </si>
  <si>
    <t>https://community.secop.gov.co/Public/Tendering/OpportunityDetail/Index?noticeUID=CO1.NTC.9858146&amp;isFromPublicArea=True&amp;isModal=true&amp;asPopupView=true</t>
  </si>
  <si>
    <t>https://community.secop.gov.co/Public/Tendering/OpportunityDetail/Index?noticeUID=CO1.NTC.9874670&amp;isFromPublicArea=True&amp;isModal=true&amp;asPopupView=true</t>
  </si>
  <si>
    <t>https://community.secop.gov.co/Public/Tendering/OpportunityDetail/Index?noticeUID=CO1.NTC.9873312&amp;isFromPublicArea=True&amp;isModal=true&amp;asPopupView=true</t>
  </si>
  <si>
    <t>https://community.secop.gov.co/Public/Tendering/OpportunityDetail/Index?noticeUID=CO1.NTC.9881954&amp;isFromPublicArea=True&amp;isModal=true&amp;asPopupView=true</t>
  </si>
  <si>
    <t>https://community.secop.gov.co/Public/Tendering/OpportunityDetail/Index?noticeUID=CO1.NTC.9874272&amp;isFromPublicArea=True&amp;isModal=true&amp;asPopupView=true</t>
  </si>
  <si>
    <t>https://community.secop.gov.co/Public/Tendering/OpportunityDetail/Index?noticeUID=CO1.NTC.9882011&amp;isFromPublicArea=True&amp;isModal=true&amp;asPopupView=true</t>
  </si>
  <si>
    <t>https://community.secop.gov.co/Public/Tendering/OpportunityDetail/Index?noticeUID=CO1.NTC.9874990&amp;isFromPublicArea=True&amp;isModal=true&amp;asPopupView=true</t>
  </si>
  <si>
    <t>https://community.secop.gov.co/Public/Tendering/OpportunityDetail/Index?noticeUID=CO1.NTC.9876901&amp;isFromPublicArea=True&amp;isModal=true&amp;asPopupView=true</t>
  </si>
  <si>
    <t>https://community.secop.gov.co/Public/Tendering/OpportunityDetail/Index?noticeUID=CO1.NTC.9884488&amp;isFromPublicArea=True&amp;isModal=true&amp;asPopupView=true</t>
  </si>
  <si>
    <t>https://community.secop.gov.co/Public/Tendering/OpportunityDetail/Index?noticeUID=CO1.NTC.9891398&amp;isFromPublicArea=True&amp;isModal=true&amp;asPopupView=true</t>
  </si>
  <si>
    <t>https://community.secop.gov.co/Public/Tendering/OpportunityDetail/Index?noticeUID=CO1.NTC.9877882&amp;isFromPublicArea=True&amp;isModal=true&amp;asPopupView=true</t>
  </si>
  <si>
    <t>https://community.secop.gov.co/Public/Tendering/OpportunityDetail/Index?noticeUID=CO1.NTC.9881664&amp;isFromPublicArea=True&amp;isModal=true&amp;asPopupView=true</t>
  </si>
  <si>
    <t>https://community.secop.gov.co/Public/Tendering/OpportunityDetail/Index?noticeUID=CO1.NTC.9878851&amp;isFromPublicArea=True&amp;isModal=true&amp;asPopupView=true</t>
  </si>
  <si>
    <t>https://community.secop.gov.co/Public/Tendering/OpportunityDetail/Index?noticeUID=CO1.NTC.9872620&amp;isFromPublicArea=True&amp;isModal=true&amp;asPopupView=true</t>
  </si>
  <si>
    <t>https://community.secop.gov.co/Public/Tendering/OpportunityDetail/Index?noticeUID=CO1.NTC.9885905&amp;isFromPublicArea=True&amp;isModal=true&amp;asPopupView=true</t>
  </si>
  <si>
    <t>https://community.secop.gov.co/Public/Tendering/OpportunityDetail/Index?noticeUID=CO1.NTC.9875270&amp;isFromPublicArea=True&amp;isModal=true&amp;asPopupView=true</t>
  </si>
  <si>
    <t>https://community.secop.gov.co/Public/Tendering/OpportunityDetail/Index?noticeUID=CO1.NTC.9889352&amp;isFromPublicArea=True&amp;isModal=true&amp;asPopupView=true</t>
  </si>
  <si>
    <t>https://community.secop.gov.co/Public/Tendering/OpportunityDetail/Index?noticeUID=CO1.NTC.9890455&amp;isFromPublicArea=True&amp;isModal=true&amp;asPopupView=true</t>
  </si>
  <si>
    <t>https://community.secop.gov.co/Public/Tendering/OpportunityDetail/Index?noticeUID=CO1.NTC.9877914&amp;isFromPublicArea=True&amp;isModal=true&amp;asPopupView=true</t>
  </si>
  <si>
    <t>https://community.secop.gov.co/Public/Tendering/OpportunityDetail/Index?noticeUID=CO1.NTC.9909706&amp;isFromPublicArea=True&amp;isModal=true&amp;asPopupView=true</t>
  </si>
  <si>
    <t>https://operaciones.colombiacompra.gov.co/tienda-virtual-del-estado-colombiano/ordenes-compra/159820</t>
  </si>
  <si>
    <t>https://community.secop.gov.co/Public/Tendering/OpportunityDetail/Index?noticeUID=CO1.NTC.9890434&amp;isFromPublicArea=True&amp;isModal=true&amp;asPopupView=true</t>
  </si>
  <si>
    <t>https://community.secop.gov.co/Public/Tendering/OpportunityDetail/Index?noticeUID=CO1.NTC.9880723&amp;isFromPublicArea=True&amp;isModal=true&amp;asPopupView=true</t>
  </si>
  <si>
    <t>https://community.secop.gov.co/Public/Tendering/OpportunityDetail/Index?noticeUID=CO1.NTC.9922910&amp;isFromPublicArea=True&amp;isModal=true&amp;asPopupView=true</t>
  </si>
  <si>
    <t>https://community.secop.gov.co/Public/Tendering/OpportunityDetail/Index?noticeUID=CO1.NTC.9908493&amp;isFromPublicArea=True&amp;isModal=true&amp;asPopupView=true</t>
  </si>
  <si>
    <t>https://community.secop.gov.co/Public/Tendering/OpportunityDetail/Index?noticeUID=CO1.NTC.9882463&amp;isFromPublicArea=True&amp;isModal=true&amp;asPopupView=true</t>
  </si>
  <si>
    <t>https://community.secop.gov.co/Public/Tendering/OpportunityDetail/Index?noticeUID=CO1.NTC.9877905&amp;isFromPublicArea=True&amp;isModal=true&amp;asPopupView=true</t>
  </si>
  <si>
    <t>https://community.secop.gov.co/Public/Tendering/OpportunityDetail/Index?noticeUID=CO1.NTC.9889978&amp;isFromPublicArea=True&amp;isModal=true&amp;asPopupView=true</t>
  </si>
  <si>
    <t>https://community.secop.gov.co/Public/Tendering/OpportunityDetail/Index?noticeUID=CO1.NTC.9877795&amp;isFromPublicArea=True&amp;isModal=true&amp;asPopupView=true</t>
  </si>
  <si>
    <t>https://community.secop.gov.co/Public/Tendering/OpportunityDetail/Index?noticeUID=CO1.NTC.9890349&amp;isFromPublicArea=True&amp;isModal=true&amp;asPopupView=true</t>
  </si>
  <si>
    <t>https://community.secop.gov.co/Public/Tendering/OpportunityDetail/Index?noticeUID=CO1.NTC.9890032&amp;isFromPublicArea=True&amp;isModal=true&amp;asPopupView=true</t>
  </si>
  <si>
    <t>https://community.secop.gov.co/Public/Tendering/OpportunityDetail/Index?noticeUID=CO1.NTC.9877705&amp;isFromPublicArea=True&amp;isModal=true&amp;asPopupView=true</t>
  </si>
  <si>
    <t>https://community.secop.gov.co/Public/Tendering/OpportunityDetail/Index?noticeUID=CO1.NTC.9883539&amp;isFromPublicArea=True&amp;isModal=true&amp;asPopupView=true</t>
  </si>
  <si>
    <t>https://community.secop.gov.co/Public/Tendering/OpportunityDetail/Index?noticeUID=CO1.NTC.9916629&amp;isFromPublicArea=True&amp;isModal=true&amp;asPopupView=true</t>
  </si>
  <si>
    <t>https://community.secop.gov.co/Public/Tendering/OpportunityDetail/Index?noticeUID=CO1.NTC.9887431&amp;isFromPublicArea=True&amp;isModal=true&amp;asPopupView=true</t>
  </si>
  <si>
    <t>https://community.secop.gov.co/Public/Tendering/OpportunityDetail/Index?noticeUID=CO1.NTC.9896757&amp;isFromPublicArea=True&amp;isModal=true&amp;asPopupView=true</t>
  </si>
  <si>
    <t>https://community.secop.gov.co/Public/Tendering/OpportunityDetail/Index?noticeUID=CO1.NTC.9895707&amp;isFromPublicArea=True&amp;isModal=true&amp;asPopupView=true</t>
  </si>
  <si>
    <t>https://community.secop.gov.co/Public/Tendering/OpportunityDetail/Index?noticeUID=CO1.NTC.9917005&amp;isFromPublicArea=True&amp;isModal=true&amp;asPopupView=true</t>
  </si>
  <si>
    <t>https://community.secop.gov.co/Public/Tendering/OpportunityDetail/Index?noticeUID=CO1.NTC.9896158&amp;isFromPublicArea=True&amp;isModal=true&amp;asPopupView=true</t>
  </si>
  <si>
    <t>https://community.secop.gov.co/Public/Tendering/OpportunityDetail/Index?noticeUID=CO1.NTC.9895209&amp;isFromPublicArea=True&amp;isModal=true&amp;asPopupView=true</t>
  </si>
  <si>
    <t>https://community.secop.gov.co/Public/Tendering/OpportunityDetail/Index?noticeUID=CO1.NTC.9908887&amp;isFromPublicArea=True&amp;isModal=true&amp;asPopupView=true</t>
  </si>
  <si>
    <t>https://community.secop.gov.co/Public/Tendering/OpportunityDetail/Index?noticeUID=CO1.NTC.9896554&amp;isFromPublicArea=True&amp;isModal=true&amp;asPopupView=true</t>
  </si>
  <si>
    <t>https://community.secop.gov.co/Public/Tendering/OpportunityDetail/Index?noticeUID=CO1.NTC.9908774&amp;isFromPublicArea=True&amp;isModal=true&amp;asPopupView=true</t>
  </si>
  <si>
    <t>https://community.secop.gov.co/Public/Tendering/OpportunityDetail/Index?noticeUID=CO1.NTC.9915341&amp;isFromPublicArea=True&amp;isModal=true&amp;asPopupView=true</t>
  </si>
  <si>
    <t>https://community.secop.gov.co/Public/Tendering/OpportunityDetail/Index?noticeUID=CO1.NTC.9912730&amp;isFromPublicArea=True&amp;isModal=true&amp;asPopupView=true</t>
  </si>
  <si>
    <t>https://community.secop.gov.co/Public/Tendering/OpportunityDetail/Index?noticeUID=CO1.NTC.9917313&amp;isFromPublicArea=True&amp;isModal=true&amp;asPopupView=true</t>
  </si>
  <si>
    <t>https://community.secop.gov.co/Public/Tendering/OpportunityDetail/Index?noticeUID=CO1.NTC.9915151&amp;isFromPublicArea=True&amp;isModal=true&amp;asPopupView=true</t>
  </si>
  <si>
    <t>https://community.secop.gov.co/Public/Tendering/OpportunityDetail/Index?noticeUID=CO1.NTC.9921474&amp;isFromPublicArea=True&amp;isModal=true&amp;asPopupView=true</t>
  </si>
  <si>
    <t>https://community.secop.gov.co/Public/Tendering/OpportunityDetail/Index?noticeUID=CO1.NTC.9924747&amp;isFromPublicArea=True&amp;isModal=true&amp;asPopupView=true</t>
  </si>
  <si>
    <t>https://community.secop.gov.co/Public/Tendering/OpportunityDetail/Index?noticeUID=CO1.NTC.9928146&amp;isFromPublicArea=True&amp;isModal=true&amp;asPopupView=true</t>
  </si>
  <si>
    <t>https://community.secop.gov.co/Public/Tendering/OpportunityDetail/Index?noticeUID=CO1.NTC.9924229&amp;isFromPublicArea=True&amp;isModal=true&amp;asPopupView=true</t>
  </si>
  <si>
    <t>https://community.secop.gov.co/Public/Tendering/OpportunityDetail/Index?noticeUID=CO1.NTC.9503615&amp;isFromPublicArea=True&amp;isModal=true&amp;asPopupView=true</t>
  </si>
  <si>
    <t>https://community.secop.gov.co/Public/Tendering/OpportunityDetail/Index?noticeUID=CO1.NTC.9779122&amp;isFromPublicArea=True&amp;isModal=true&amp;asPopupView=true</t>
  </si>
  <si>
    <t>https://community.secop.gov.co/Public/Tendering/OpportunityDetail/Index?noticeUID=CO1.NTC.9860187&amp;isFromPublicArea=True&amp;isModal=true&amp;asPopupView=true</t>
  </si>
  <si>
    <t>https://community.secop.gov.co/Public/Tendering/OpportunityDetail/Index?noticeUID=CO1.NTC.9877508&amp;isFromPublicArea=True&amp;isModal=true&amp;asPopupView=true</t>
  </si>
  <si>
    <t>https://community.secop.gov.co/Public/Tendering/OpportunityDetail/Index?noticeUID=CO1.NTC.9917215&amp;isFromPublicArea=True&amp;isModal=true&amp;asPopupView=true</t>
  </si>
  <si>
    <t>(CPS) Directa Prestacion Servicios Profesionales y Apoyo a la Gestión</t>
  </si>
  <si>
    <t>(CPS) Prestación Servicios Profesionales</t>
  </si>
  <si>
    <t>https://community.secop.gov.co/Public/Tendering/OpportunityDetail/Index?noticeUID=CO1.NTC.6959687&amp;isFromPublicArea=True&amp;isModal=False</t>
  </si>
  <si>
    <t>Régimen Especial</t>
  </si>
  <si>
    <t>https://community.secop.gov.co/Public/Tendering/OpportunityDetail/Index?noticeUID=CO1.NTC.6959574&amp;isFromPublicArea=True&amp;isModal=False</t>
  </si>
  <si>
    <t>https://community.secop.gov.co/Public/Tendering/OpportunityDetail/Index?noticeUID=CO1.NTC.6740538&amp;isFromPublicArea=True&amp;isModal=False</t>
  </si>
  <si>
    <t>https://community.secop.gov.co/Public/Tendering/OpportunityDetail/Index?noticeUID=CO1.NTC.6740941&amp;isFromPublicArea=True&amp;isModal=False</t>
  </si>
  <si>
    <t>https://community.secop.gov.co/Public/Tendering/OpportunityDetail/Index?noticeUID=CO1.NTC.6518382&amp;isFromPublicArea=True&amp;isModal=False</t>
  </si>
  <si>
    <t>https://community.secop.gov.co/Public/Tendering/OpportunityDetail/Index?noticeUID=CO1.NTC.6611847&amp;isFromPublicArea=True&amp;isModal=true&amp;asPopupView=true</t>
  </si>
  <si>
    <t>Directa Otras Causales</t>
  </si>
  <si>
    <t>https://community.secop.gov.co/Public/Tendering/OpportunityDetail/Index?noticeUID=CO1.NTC.6780625&amp;isFromPublicArea=True&amp;isModal=true&amp;asPopupView=true</t>
  </si>
  <si>
    <t>https://community.secop.gov.co/Public/Tendering/OpportunityDetail/Index?noticeUID=CO1.NTC.6779312&amp;isFromPublicArea=True&amp;isModal=true&amp;asPopupView=true</t>
  </si>
  <si>
    <t>Operaciones Conexas de Crédito Público</t>
  </si>
  <si>
    <t>https://community.secop.gov.co/Public/Tendering/OpportunityDetail/Index?noticeUID=CO1.NTC.6577839&amp;isFromPublicArea=True&amp;isModal=true&amp;asPopupView=true</t>
  </si>
  <si>
    <t>Licitación Pública</t>
  </si>
  <si>
    <t>https://community.secop.gov.co/Public/Tendering/OpportunityDetail/Index?noticeUID=CO1.NTC.6857151&amp;isFromPublicArea=True&amp;isModal=False</t>
  </si>
  <si>
    <t>https://community.secop.gov.co/Public/Tendering/OpportunityDetail/Index?noticeUID=CO1.NTC.6696968&amp;isFromPublicArea=True&amp;isModal=true&amp;asPopupView=true</t>
  </si>
  <si>
    <t>Selección Abreviada - Subasta Inversa</t>
  </si>
  <si>
    <t>https://community.secop.gov.co/Public/Tendering/OpportunityDetail/Index?noticeUID=CO1.NTC.6721492&amp;isFromPublicArea=True&amp;isModal=true&amp;asPopupView=true</t>
  </si>
  <si>
    <t>https://community.secop.gov.co/Public/Tendering/OpportunityDetail/Index?noticeUID=CO1.NTC.6914139&amp;isFromPublicArea=True&amp;isModal=true&amp;asPopupView=true</t>
  </si>
  <si>
    <t>https://community.secop.gov.co/Public/Tendering/OpportunityDetail/Index?noticeUID=CO1.NTC.6858225&amp;isFromPublicArea=True&amp;isModal=true&amp;asPopupView=true</t>
  </si>
  <si>
    <t>https://community.secop.gov.co/Public/Tendering/OpportunityDetail/Index?noticeUID=CO1.NTC.6733412&amp;isFromPublicArea=True&amp;isModal=true&amp;asPopupView=true</t>
  </si>
  <si>
    <t>https://community.secop.gov.co/Public/Tendering/OpportunityDetail/Index?noticeUID=CO1.NTC.6771758&amp;isFromPublicArea=True&amp;isModal=true&amp;asPopupView=true</t>
  </si>
  <si>
    <t>Concurso de Méritos Abierto Abierto Abierto</t>
  </si>
  <si>
    <t>https://community.secop.gov.co/Public/Tendering/OpportunityDetail/Index?noticeUID=CO1.NTC.6692649&amp;isFromPublicArea=True&amp;isModal=true&amp;asPopupView=true</t>
  </si>
  <si>
    <t>https://community.secop.gov.co/Public/Tendering/OpportunityDetail/Index?noticeUID=CO1.NTC.7120317&amp;isFromPublicArea=True&amp;isModal=False</t>
  </si>
  <si>
    <t>https://community.secop.gov.co/Public/Tendering/OpportunityDetail/Index?noticeUID=CO1.NTC.7131101&amp;isFromPublicArea=True&amp;isModal=true&amp;asPopupView=true</t>
  </si>
  <si>
    <t>https://community.secop.gov.co/Public/Tendering/OpportunityDetail/Index?noticeUID=CO1.NTC.7237504&amp;isFromPublicArea=True&amp;isModal=False</t>
  </si>
  <si>
    <t>https://community.secop.gov.co/Public/Tendering/OpportunityDetail/Index?noticeUID=CO1.NTC.7197119&amp;isFromPublicArea=True&amp;isModal=False</t>
  </si>
  <si>
    <t>https://operaciones.colombiacompra.gov.co/tienda-virtual-del-estado-colombiano/ordenes-compra/142162</t>
  </si>
  <si>
    <t>Selección Abreviada - Acuerdo Marco</t>
  </si>
  <si>
    <t>https://community.secop.gov.co/Public/Tendering/OpportunityDetail/Index?noticeUID=CO1.NTC.7784752&amp;isFromPublicArea=True&amp;isModal=true&amp;asPopupView=true</t>
  </si>
  <si>
    <t>https://operaciones.colombiacompra.gov.co/tienda-virtual-del-estado-colombiano/ordenes-compra/143057</t>
  </si>
  <si>
    <t>https://community.secop.gov.co/Public/Tendering/OpportunityDetail/Index?noticeUID=CO1.NTC.7870180&amp;isFromPublicArea=True&amp;isModal=true&amp;asPopupView=true</t>
  </si>
  <si>
    <t>https://community.secop.gov.co/Public/Tendering/OpportunityDetail/Index?noticeUID=CO1.NTC.7870178&amp;isFromPublicArea=True&amp;isModal=true&amp;asPopupView=true</t>
  </si>
  <si>
    <t>https://community.secop.gov.co/Public/Tendering/OpportunityDetail/Index?noticeUID=CO1.NTC.7776854&amp;isFromPublicArea=True&amp;isModal=true&amp;asPopupView=true</t>
  </si>
  <si>
    <t>Mínima Cuantía</t>
  </si>
  <si>
    <t>https://community.secop.gov.co/Public/Tendering/OpportunityDetail/Index?noticeUID=CO1.NTC.7911929&amp;isFromPublicArea=True&amp;isModal=False</t>
  </si>
  <si>
    <t>https://community.secop.gov.co/Public/Tendering/OpportunityDetail/Index?noticeUID=CO1.NTC.7989957&amp;isFromPublicArea=True&amp;isModal=False</t>
  </si>
  <si>
    <t>https://community.secop.gov.co/Public/Tendering/OpportunityDetail/Index?noticeUID=CO1.NTC.7728121&amp;isFromPublicArea=True&amp;isModal=true&amp;asPopupView=true</t>
  </si>
  <si>
    <t>https://community.secop.gov.co/Public/Tendering/OpportunityDetail/Index?noticeUID=CO1.NTC.8026826&amp;isFromPublicArea=True&amp;isModal=true&amp;asPopupView=true</t>
  </si>
  <si>
    <t>https://community.secop.gov.co/Public/Tendering/OpportunityDetail/Index?noticeUID=CO1.NTC.8000686&amp;isFromPublicArea=True&amp;isModal=true&amp;asPopupView=true</t>
  </si>
  <si>
    <t>https://community.secop.gov.co/Public/Tendering/OpportunityDetail/Index?noticeUID=CO1.NTC.8196162&amp;isFromPublicArea=True&amp;isModal=true&amp;asPopupView=true</t>
  </si>
  <si>
    <t>https://community.secop.gov.co/Public/Tendering/OpportunityDetail/Index?noticeUID=CO1.NTC.8214704&amp;isFromPublicArea=True&amp;isModal=true&amp;asPopupView=true</t>
  </si>
  <si>
    <t>https://community.secop.gov.co/Public/Tendering/OpportunityDetail/Index?noticeUID=CO1.NTC.8200859&amp;isFromPublicArea=True&amp;isModal=true&amp;asPopupView=true</t>
  </si>
  <si>
    <t>https://community.secop.gov.co/Public/Tendering/OpportunityDetail/Index?noticeUID=CO1.NTC.8230998&amp;isFromPublicArea=True&amp;isModal=true&amp;asPopupView=true</t>
  </si>
  <si>
    <t>https://community.secop.gov.co/Public/Tendering/OpportunityDetail/Index?noticeUID=CO1.NTC.8439130</t>
  </si>
  <si>
    <t>https://community.secop.gov.co/Public/Tendering/OpportunityDetail/Index?noticeUID=CO1.NTC.8454100&amp;isFromPublicArea=True&amp;isModal=true&amp;asPopupView=true</t>
  </si>
  <si>
    <t>https://community.secop.gov.co/Public/Tendering/OpportunityDetail/Index?noticeUID=CO1.NTC.8443507&amp;isFromPublicArea=True&amp;isModal=False</t>
  </si>
  <si>
    <t>https://community.secop.gov.co/Public/Tendering/OpportunityDetail/Index?noticeUID=CO1.NTC.8231346&amp;isFromPublicArea=True&amp;isModal=true&amp;asPopupView=true</t>
  </si>
  <si>
    <t>https://community.secop.gov.co/Public/Tendering/OpportunityDetail/Index?noticeUID=CO1.NTC.8322219&amp;isFromPublicArea=True&amp;isModal=true&amp;asPopupView=true</t>
  </si>
  <si>
    <t>https://community.secop.gov.co/Public/Tendering/OpportunityDetail/Index?noticeUID=CO1.NTC.8598475&amp;isFromPublicArea=True&amp;isModal=true&amp;asPopupView=true</t>
  </si>
  <si>
    <t>https://community.secop.gov.co/Public/Tendering/OpportunityDetail/Index?noticeUID=CO1.NTC.8605401&amp;isFromPublicArea=True&amp;isModal=true&amp;asPopupView=true</t>
  </si>
  <si>
    <t>https://community.secop.gov.co/Public/Tendering/OpportunityDetail/Index?noticeUID=CO1.NTC.8482891&amp;isFromPublicArea=True&amp;isModal=true&amp;asPopupView=true</t>
  </si>
  <si>
    <t>Selección Abreviada - Menor Cuantía</t>
  </si>
  <si>
    <t>https://community.secop.gov.co/Public/Tendering/OpportunityDetail/Index?noticeUID=CO1.NTC.8371978&amp;isFromPublicArea=True&amp;isModal=true&amp;asPopupView=true</t>
  </si>
  <si>
    <t>https://community.secop.gov.co/Public/Tendering/OpportunityDetail/Index?noticeUID=CO1.NTC.8484072&amp;isFromPublicArea=True&amp;isModal=true&amp;asPopupView=true</t>
  </si>
  <si>
    <t>https://community.secop.gov.co/Public/Tendering/OpportunityDetail/Index?noticeUID=CO1.NTC.8697675&amp;isFromPublicArea=True&amp;isModal=true&amp;asPopupView=true</t>
  </si>
  <si>
    <t>Prestación de Servicios</t>
  </si>
  <si>
    <t>https://community.secop.gov.co/Public/Tendering/OpportunityDetail/Index?noticeUID=CO1.NTC.8628246&amp;isFromPublicArea=True&amp;isModal=true&amp;asPopupView=true</t>
  </si>
  <si>
    <t>https://community.secop.gov.co/Public/Tendering/OpportunityDetail/Index?noticeUID=CO1.NTC.8758107&amp;isFromPublicArea=True&amp;isModal=False</t>
  </si>
  <si>
    <t>https://community.secop.gov.co/Public/Tendering/OpportunityDetail/Index?noticeUID=CO1.NTC.8765702&amp;isFromPublicArea=True&amp;isModal=False</t>
  </si>
  <si>
    <t>https://community.secop.gov.co/Public/Tendering/OpportunityDetail/Index?noticeUID=CO1.NTC.8765300&amp;isFromPublicArea=True&amp;isModal=False</t>
  </si>
  <si>
    <t>https://community.secop.gov.co/Public/Tendering/OpportunityDetail/Index?noticeUID=CO1.NTC.8765631&amp;isFromPublicArea=True&amp;isModal=False</t>
  </si>
  <si>
    <t>https://community.secop.gov.co/Public/Tendering/OpportunityDetail/Index?noticeUID=CO1.NTC.8765635&amp;isFromPublicArea=True&amp;isModal=False</t>
  </si>
  <si>
    <t>https://community.secop.gov.co/Public/Tendering/OpportunityDetail/Index?noticeUID=CO1.NTC.8769714&amp;isFromPublicArea=True&amp;isModal=False</t>
  </si>
  <si>
    <t>https://community.secop.gov.co/Public/Tendering/OpportunityDetail/Index?noticeUID=CO1.NTC.8769625&amp;isFromPublicArea=True&amp;isModal=False</t>
  </si>
  <si>
    <t>https://community.secop.gov.co/Public/Tendering/OpportunityDetail/Index?noticeUID=CO1.NTC.8769624&amp;isFromPublicArea=True&amp;isModal=False</t>
  </si>
  <si>
    <t>https://community.secop.gov.co/Public/Tendering/OpportunityDetail/Index?noticeUID=CO1.NTC.8702405&amp;isFromPublicArea=True&amp;isModal=true&amp;asPopupView=true</t>
  </si>
  <si>
    <t>SelecciÃ³n abreviada</t>
  </si>
  <si>
    <t>https://community.secop.gov.co/Public/Tendering/OpportunityDetail/Index?noticeUID=CO1.NTC.8687285&amp;isFromPublicArea=True&amp;isModal=true&amp;asPopupView=true</t>
  </si>
  <si>
    <t>https://community.secop.gov.co/Public/Tendering/OpportunityDetail/Index?noticeUID=CO1.NTC.8769089&amp;isFromPublicArea=True&amp;isModal=true&amp;asPopupView=true</t>
  </si>
  <si>
    <t>https://community.secop.gov.co/Public/Tendering/OpportunityDetail/Index?noticeUID=CO1.NTC.8597087&amp;isFromPublicArea=True&amp;isModal=true&amp;asPopupView=true</t>
  </si>
  <si>
    <t>LicitaciÃ³n pÃºblica</t>
  </si>
  <si>
    <t>https://community.secop.gov.co/Public/Tendering/OpportunityDetail/Index?noticeUID=CO1.NTC.8953904&amp;isFromPublicArea=True&amp;isModal=False</t>
  </si>
  <si>
    <t>https://community.secop.gov.co/Public/Tendering/OpportunityDetail/Index?noticeUID=CO1.NTC.8972495&amp;isFromPublicArea=True&amp;isModal=true&amp;asPopupView=true</t>
  </si>
  <si>
    <t>https://community.secop.gov.co/Public/Tendering/OpportunityDetail/Index?noticeUID=CO1.NTC.8993510&amp;isFromPublicArea=True&amp;isModal=true&amp;asPopupView=true</t>
  </si>
  <si>
    <t>https://community.secop.gov.co/Public/Tendering/OpportunityDetail/Index?noticeUID=CO1.NTC.9043982&amp;isFromPublicArea=True&amp;isModal=true&amp;asPopupView=true</t>
  </si>
  <si>
    <t>https://community.secop.gov.co/Public/Tendering/OpportunityDetail/Index?noticeUID=CO1.NTC.9006477&amp;isFromPublicArea=True&amp;isModal=true&amp;asPopupView=true</t>
  </si>
  <si>
    <t>https://community.secop.gov.co/Public/Tendering/OpportunityDetail/Index?noticeUID=CO1.NTC.9046663&amp;isFromPublicArea=True&amp;isModal=true&amp;asPopupView=true</t>
  </si>
  <si>
    <t>https://community.secop.gov.co/Public/Tendering/OpportunityDetail/Index?noticeUID=CO1.NTC.9061841&amp;isFromPublicArea=True&amp;isModal=true&amp;asPopupView=true</t>
  </si>
  <si>
    <t>https://community.secop.gov.co/Public/Tendering/OpportunityDetail/Index?noticeUID=CO1.NTC.9089255&amp;isFromPublicArea=True&amp;isModal=true&amp;asPopupView=true</t>
  </si>
  <si>
    <t>https://community.secop.gov.co/Public/Tendering/OpportunityDetail/Index?noticeUID=CO1.NTC.9045976&amp;isFromPublicArea=True&amp;isModal=true&amp;asPopupView=true</t>
  </si>
  <si>
    <t>https://community.secop.gov.co/Public/Tendering/OpportunityDetail/Index?noticeUID=CO1.NTC.9076716&amp;isFromPublicArea=True&amp;isModal=true&amp;asPopupView=true</t>
  </si>
  <si>
    <t>https://community.secop.gov.co/Public/Tendering/OpportunityDetail/Index?noticeUID=CO1.NTC.9085022&amp;isFromPublicArea=True&amp;isModal=true&amp;asPopupView=true</t>
  </si>
  <si>
    <t>https://community.secop.gov.co/Public/Tendering/OpportunityDetail/Index?noticeUID=CO1.NTC.9066840&amp;isFromPublicArea=True&amp;isModal=true&amp;asPopupView=true</t>
  </si>
  <si>
    <t>https://community.secop.gov.co/Public/Tendering/OpportunityDetail/Index?noticeUID=CO1.NTC.9113527&amp;isFromPublicArea=True&amp;isModal=true&amp;asPopupView=true</t>
  </si>
  <si>
    <t>https://community.secop.gov.co/Public/Tendering/OpportunityDetail/Index?noticeUID=CO1.NTC.9036625&amp;isFromPublicArea=True&amp;isModal=true&amp;asPopupView=true</t>
  </si>
  <si>
    <t>https://community.secop.gov.co/Public/Tendering/OpportunityDetail/Index?noticeUID=CO1.NTC.8789753&amp;isFromPublicArea=True&amp;isModal=False</t>
  </si>
  <si>
    <t>https://community.secop.gov.co/Public/Tendering/OpportunityDetail/Index?noticeUID=CO1.NTC.9099904&amp;isFromPublicArea=True&amp;isModal=true&amp;asPopupView=true</t>
  </si>
  <si>
    <t>https://community.secop.gov.co/Public/Tendering/OpportunityDetail/Index?noticeUID=CO1.NTC.9097852&amp;isFromPublicArea=True&amp;isModal=true&amp;asPopupView=true</t>
  </si>
  <si>
    <t>https://community.secop.gov.co/Public/Tendering/OpportunityDetail/Index?noticeUID=CO1.NTC.9099356&amp;isFromPublicArea=True&amp;isModal=true&amp;asPopupView=true</t>
  </si>
  <si>
    <t>https://community.secop.gov.co/Public/Tendering/OpportunityDetail/Index?noticeUID=CO1.NTC.9102636&amp;isFromPublicArea=True&amp;isModal=true&amp;asPopupView=true</t>
  </si>
  <si>
    <t>https://community.secop.gov.co/Public/Tendering/OpportunityDetail/Index?noticeUID=CO1.NTC.9107253&amp;isFromPublicArea=True&amp;isModal=False</t>
  </si>
  <si>
    <t>https://community.secop.gov.co/Public/Tendering/OpportunityDetail/Index?noticeUID=CO1.NTC.9107076&amp;isFromPublicArea=True&amp;isModal=true&amp;asPopupView=true</t>
  </si>
  <si>
    <t>https://community.secop.gov.co/Public/Tendering/OpportunityDetail/Index?noticeUID=CO1.NTC.9113397&amp;isFromPublicArea=True&amp;isModal=true&amp;asPopupView=true</t>
  </si>
  <si>
    <t>https://community.secop.gov.co/Public/Tendering/OpportunityDetail/Index?noticeUID=CO1.NTC.9108584&amp;isFromPublicArea=True&amp;isModal=true&amp;asPopupView=true</t>
  </si>
  <si>
    <t>https://community.secop.gov.co/Public/Tendering/OpportunityDetail/Index?noticeUID=CO1.NTC.9107133&amp;isFromPublicArea=True&amp;isModal=False</t>
  </si>
  <si>
    <t>https://community.secop.gov.co/Public/Tendering/OpportunityDetail/Index?noticeUID=CO1.NTC.9113572&amp;isFromPublicArea=True&amp;isModal=true&amp;asPopupView=true</t>
  </si>
  <si>
    <t>https://community.secop.gov.co/Public/Tendering/OpportunityDetail/Index?noticeUID=CO1.NTC.9118491&amp;isFromPublicArea=True&amp;isModal=true&amp;asPopupView=true</t>
  </si>
  <si>
    <t>https://community.secop.gov.co/Public/Tendering/OpportunityDetail/Index?noticeUID=CO1.NTC.9120320&amp;isFromPublicArea=True&amp;isModal=true&amp;asPopupView=true</t>
  </si>
  <si>
    <t>https://community.secop.gov.co/Public/Tendering/OpportunityDetail/Index?noticeUID=CO1.NTC.9122986&amp;isFromPublicArea=True&amp;isModal=False</t>
  </si>
  <si>
    <t>https://community.secop.gov.co/Public/Tendering/OpportunityDetail/Index?noticeUID=CO1.NTC.9106380&amp;isFromPublicArea=True&amp;isModal=true&amp;asPopupView=true</t>
  </si>
  <si>
    <t>https://community.secop.gov.co/Public/Tendering/OpportunityDetail/Index?noticeUID=CO1.NTC.8901314&amp;isFromPublicArea=True&amp;isModal=true&amp;asPopupView=true</t>
  </si>
  <si>
    <t>Concurso de mÃ©ritos</t>
  </si>
  <si>
    <t>https://community.secop.gov.co/Public/Tendering/OpportunityDetail/Index?noticeUID=CO1.NTC.9131257&amp;isFromPublicArea=True&amp;isModal=true&amp;asPopupView=true</t>
  </si>
  <si>
    <t>https://community.secop.gov.co/Public/Tendering/OpportunityDetail/Index?noticeUID=CO1.NTC.9143269&amp;isFromPublicArea=True&amp;isModal=true&amp;asPopupView=true</t>
  </si>
  <si>
    <t>https://community.secop.gov.co/Public/Tendering/OpportunityDetail/Index?noticeUID=CO1.NTC.8817064&amp;isFromPublicArea=True&amp;isModal=true&amp;asPopupView=true</t>
  </si>
  <si>
    <t>https://community.secop.gov.co/Public/Tendering/OpportunityDetail/Index?noticeUID=CO1.NTC.9168783&amp;isFromPublicArea=True&amp;isModal=true&amp;asPopupView=true</t>
  </si>
  <si>
    <t>https://community.secop.gov.co/Public/Tendering/OpportunityDetail/Index?noticeUID=CO1.NTC.9099439&amp;isFromPublicArea=True&amp;isModal=true&amp;asPopupView=true</t>
  </si>
  <si>
    <t>https://community.secop.gov.co/Public/Tendering/OpportunityDetail/Index?noticeUID=CO1.NTC.9066783&amp;isFromPublicArea=True&amp;isModal=False</t>
  </si>
  <si>
    <t>https://community.secop.gov.co/Public/Tendering/OpportunityDetail/Index?noticeUID=CO1.NTC.9066783&amp;isFromPublicArea=True&amp;isModal=true&amp;asPopupView=true</t>
  </si>
  <si>
    <t>https://community.secop.gov.co/Public/Tendering/OpportunityDetail/Index?noticeUID=CO1.NTC.9049029&amp;isFromPublicArea=True&amp;isModal=true&amp;asPopupView=true</t>
  </si>
  <si>
    <t>https://community.secop.gov.co/Public/Tendering/OpportunityDetail/Index?noticeUID=CO1.NTC.9194975&amp;isFromPublicArea=True&amp;isModal=true&amp;asPopupView=true</t>
  </si>
  <si>
    <t>https://community.secop.gov.co/Public/Tendering/OpportunityDetail/Index?noticeUID=CO1.NTC.9203521&amp;isFromPublicArea=True&amp;isModal=true&amp;asPopupView=true</t>
  </si>
  <si>
    <t>https://community.secop.gov.co/Public/Tendering/OpportunityDetail/Index?noticeUID=CO1.NTC.8992041&amp;isFromPublicArea=True&amp;isModal=true&amp;asPopupView=true</t>
  </si>
  <si>
    <t>https://community.secop.gov.co/Public/Tendering/OpportunityDetail/Index?noticeUID=CO1.NTC.8841840&amp;isFromPublicArea=True&amp;isModal=true&amp;asPopupView=true</t>
  </si>
  <si>
    <t>Comodato</t>
  </si>
  <si>
    <t>https://community.secop.gov.co/Public/Tendering/OpportunityDetail/Index?noticeUID=CO1.NTC.9064588&amp;isFromPublicArea=True&amp;isModal=False</t>
  </si>
  <si>
    <t>https://community.secop.gov.co/Public/Tendering/OpportunityDetail/Index?noticeUID=CO1.NTC.9065027&amp;isFromPublicArea=True&amp;isModal=False</t>
  </si>
  <si>
    <t>https://community.secop.gov.co/Public/Tendering/OpportunityDetail/Index?noticeUID=CO1.NTC.8733881&amp;isFromPublicArea=True&amp;isModal=true&amp;asPopupView=true</t>
  </si>
  <si>
    <t>https://community.secop.gov.co/Public/Tendering/OpportunityDetail/Index?noticeUID=CO1.NTC.9225511&amp;isFromPublicArea=True&amp;isModal=False</t>
  </si>
  <si>
    <t>https://community.secop.gov.co/Public/Tendering/OpportunityDetail/Index?noticeUID=CO1.NTC.9207614&amp;isFromPublicArea=True&amp;isModal=true&amp;asPopupView=true</t>
  </si>
  <si>
    <t>https://community.secop.gov.co/Public/Tendering/OpportunityDetail/Index?noticeUID=CO1.NTC.8890539&amp;isFromPublicArea=True&amp;isModal=true&amp;asPopupView=true</t>
  </si>
  <si>
    <t>https://community.secop.gov.co/Public/Tendering/OpportunityDetail/Index?noticeUID=CO1.NTC.9201805&amp;isFromPublicArea=True&amp;isModal=true&amp;asPopupView=true</t>
  </si>
  <si>
    <t>https://community.secop.gov.co/Public/Tendering/OpportunityDetail/Index?noticeUID=CO1.NTC.8953672&amp;isFromPublicArea=True&amp;isModal=true&amp;asPopupView=true</t>
  </si>
  <si>
    <t>https://community.secop.gov.co/Public/Tendering/OpportunityDetail/Index?noticeUID=CO1.NTC.9210578&amp;isFromPublicArea=True&amp;isModal=true&amp;asPopupView=true</t>
  </si>
  <si>
    <t>https://community.secop.gov.co/Public/Tendering/OpportunityDetail/Index?noticeUID=CO1.NTC.9210549&amp;isFromPublicArea=True&amp;isModal=true&amp;asPopupView=true</t>
  </si>
  <si>
    <t>https://community.secop.gov.co/Public/Tendering/OpportunityDetail/Index?noticeUID=CO1.NTC.9006730&amp;isFromPublicArea=True&amp;isModal=true&amp;asPopupView=true</t>
  </si>
  <si>
    <t>https://community.secop.gov.co/Public/Tendering/OpportunityDetail/Index?noticeUID=CO1.NTC.9222799&amp;isFromPublicArea=True&amp;isModal=False</t>
  </si>
  <si>
    <t>https://community.secop.gov.co/Public/Tendering/OpportunityDetail/Index?noticeUID=CO1.NTC.9231688&amp;isFromPublicArea=True&amp;isModal=true&amp;asPopupView=true</t>
  </si>
  <si>
    <t>https://community.secop.gov.co/Public/Tendering/OpportunityDetail/Index?noticeUID=CO1.NTC.9234709&amp;isFromPublicArea=True&amp;isModal=true&amp;asPopupView=true</t>
  </si>
  <si>
    <t>https://community.secop.gov.co/Public/Tendering/OpportunityDetail/Index?noticeUID=CO1.NTC.9238539&amp;isFromPublicArea=True&amp;isModal=true&amp;asPopupView=true</t>
  </si>
  <si>
    <t>https://community.secop.gov.co/Public/Tendering/OpportunityDetail/Index?noticeUID=CO1.NTC.9213298&amp;isFromPublicArea=True&amp;isModal=true&amp;asPopupView=true</t>
  </si>
  <si>
    <t>https://community.secop.gov.co/Public/Tendering/OpportunityDetail/Index?noticeUID=CO1.NTC.9238666&amp;isFromPublicArea=True&amp;isModal=true&amp;asPopupView=true</t>
  </si>
  <si>
    <t>https://community.secop.gov.co/Public/Tendering/OpportunityDetail/Index?noticeUID=CO1.NTC.9238843&amp;isFromPublicArea=True&amp;isModal=true&amp;asPopupView=true</t>
  </si>
  <si>
    <t>https://community.secop.gov.co/Public/Tendering/OpportunityDetail/Index?noticeUID=CO1.NTC.9265115&amp;isFromPublicArea=True&amp;isModal=False</t>
  </si>
  <si>
    <t>https://community.secop.gov.co/Public/Tendering/OpportunityDetail/Index?noticeUID=CO1.NTC.9250026&amp;isFromPublicArea=True&amp;isModal=true&amp;asPopupView=true</t>
  </si>
  <si>
    <t>https://community.secop.gov.co/Public/Tendering/OpportunityDetail/Index?noticeUID=CO1.NTC.9250316&amp;isFromPublicArea=True&amp;isModal=true&amp;asPopupView=true</t>
  </si>
  <si>
    <t>https://community.secop.gov.co/Public/Tendering/OpportunityDetail/Index?noticeUID=CO1.NTC.9264346&amp;isFromPublicArea=True&amp;isModal=true&amp;asPopupView=true</t>
  </si>
  <si>
    <t>https://community.secop.gov.co/Public/Tendering/OpportunityDetail/Index?noticeUID=CO1.NTC.8959755&amp;isFromPublicArea=True&amp;isModal=true&amp;asPopupView=true</t>
  </si>
  <si>
    <t>https://community.secop.gov.co/Public/Tendering/OpportunityDetail/Index?noticeUID=CO1.NTC.9062523&amp;isFromPublicArea=True&amp;isModal=true&amp;asPopupView=true</t>
  </si>
  <si>
    <t>https://community.secop.gov.co/Public/Tendering/OpportunityDetail/Index?noticeUID=CO1.NTC.9255512&amp;isFromPublicArea=True&amp;isModal=true&amp;asPopupView=true</t>
  </si>
  <si>
    <t>https://community.secop.gov.co/Public/Tendering/OpportunityDetail/Index?noticeUID=CO1.NTC.9242334&amp;isFromPublicArea=True&amp;isModal=true&amp;asPopupView=true</t>
  </si>
  <si>
    <t>https://community.secop.gov.co/Public/Tendering/OpportunityDetail/Index?noticeUID=CO1.NTC.9256256&amp;isFromPublicArea=True&amp;isModal=true&amp;asPopupView=true</t>
  </si>
  <si>
    <t>https://community.secop.gov.co/Public/Tendering/OpportunityDetail/Index?noticeUID=CO1.NTC.9256826&amp;isFromPublicArea=True&amp;isModal=true&amp;asPopupView=true</t>
  </si>
  <si>
    <t>https://community.secop.gov.co/Public/Tendering/OpportunityDetail/Index?noticeUID=CO1.NTC.9264346&amp;isFromPublicArea=True&amp;isModal=False</t>
  </si>
  <si>
    <t>https://community.secop.gov.co/Public/Tendering/OpportunityDetail/Index?noticeUID=CO1.NTC.9267681&amp;isFromPublicArea=True&amp;isModal=False</t>
  </si>
  <si>
    <t>https://community.secop.gov.co/Public/Tendering/ContractNoticePhases/View?PPI=CO1.PPI.44087701&amp;isFromPublicArea=True&amp;isModal=False</t>
  </si>
  <si>
    <t>https://community.secop.gov.co/Public/Tendering/OpportunityDetail/Index?noticeUID=CO1.NTC.9270927&amp;isFromPublicArea=True&amp;isModal=False</t>
  </si>
  <si>
    <t>https://community.secop.gov.co/Public/Tendering/OpportunityDetail/Index?noticeUID=CO1.NTC.8990402&amp;isFromPublicArea=True&amp;isModal=true&amp;asPopupView=true</t>
  </si>
  <si>
    <t>https://community.secop.gov.co/Public/Tendering/OpportunityDetail/Index?noticeUID=CO1.NTC.9272617&amp;isFromPublicArea=True&amp;isModal=true&amp;asPopupView=true</t>
  </si>
  <si>
    <t>https://community.secop.gov.co/Public/Tendering/OpportunityDetail/Index?noticeUID=CO1.NTC.9273949&amp;isFromPublicArea=True&amp;isModal=true&amp;asPopupView=true</t>
  </si>
  <si>
    <t>https://community.secop.gov.co/Public/Tendering/OpportunityDetail/Index?noticeUID=CO1.NTC.9275168&amp;isFromPublicArea=True&amp;isModal=true&amp;asPopupView=true</t>
  </si>
  <si>
    <t>https://community.secop.gov.co/Public/Tendering/OpportunityDetail/Index?noticeUID=CO1.NTC.9278906&amp;isFromPublicArea=True&amp;isModal=true&amp;asPopupView=true</t>
  </si>
  <si>
    <t>https://community.secop.gov.co/Public/Tendering/OpportunityDetail/Index?noticeUID=CO1.NTC.9273705&amp;isFromPublicArea=True&amp;isModal=False</t>
  </si>
  <si>
    <t>https://community.secop.gov.co/Public/Tendering/OpportunityDetail/Index?noticeUID=CO1.NTC.9258113&amp;isFromPublicArea=True&amp;isModal=true&amp;asPopupView=true</t>
  </si>
  <si>
    <t>https://community.secop.gov.co/Public/Tendering/OpportunityDetail/Index?noticeUID=CO1.NTC.9282160&amp;isFromPublicArea=True&amp;isModal=true&amp;asPopupView=true</t>
  </si>
  <si>
    <t>https://community.secop.gov.co/Public/Tendering/OpportunityDetail/Index?noticeUID=CO1.NTC.9282156&amp;isFromPublicArea=True&amp;isModal=true&amp;asPopupView=true</t>
  </si>
  <si>
    <t>https://community.secop.gov.co/Public/Tendering/OpportunityDetail/Index?noticeUID=CO1.NTC.9282539&amp;isFromPublicArea=True&amp;isModal=true&amp;asPopupView=true</t>
  </si>
  <si>
    <t>https://community.secop.gov.co/Public/Tendering/OpportunityDetail/Index?noticeUID=CO1.NTC.9265666&amp;isFromPublicArea=True&amp;isModal=true&amp;asPopupView=true</t>
  </si>
  <si>
    <t>https://community.secop.gov.co/Public/Tendering/OpportunityDetail/Index?noticeUID=CO1.NTC.9284434&amp;isFromPublicArea=True&amp;isModal=true&amp;asPopupView=true</t>
  </si>
  <si>
    <t>https://community.secop.gov.co/Public/Tendering/OpportunityDetail/Index?noticeUID=CO1.NTC.9284175&amp;isFromPublicArea=True&amp;isModal=true&amp;asPopupView=true</t>
  </si>
  <si>
    <t>https://community.secop.gov.co/Public/Tendering/OpportunityDetail/Index?noticeUID=CO1.NTC.9283960&amp;isFromPublicArea=True&amp;isModal=true&amp;asPopupView=true</t>
  </si>
  <si>
    <t>https://community.secop.gov.co/Public/Tendering/OpportunityDetail/Index?noticeUID=CO1.NTC.9295717&amp;isFromPublicArea=True&amp;isModal=true&amp;asPopupView=true</t>
  </si>
  <si>
    <t>https://community.secop.gov.co/Public/Tendering/OpportunityDetail/Index?noticeUID=CO1.NTC.9286249&amp;isFromPublicArea=True&amp;isModal=true&amp;asPopupView=true</t>
  </si>
  <si>
    <t>https://community.secop.gov.co/Public/Tendering/OpportunityDetail/Index?noticeUID=CO1.NTC.9294974&amp;isFromPublicArea=True&amp;isModal=true&amp;asPopupView=true</t>
  </si>
  <si>
    <t>https://community.secop.gov.co/Public/Tendering/OpportunityDetail/Index?noticeUID=CO1.NTC.9292741&amp;isFromPublicArea=True&amp;isModal=true&amp;asPopupView=true</t>
  </si>
  <si>
    <t>https://community.secop.gov.co/Public/Tendering/OpportunityDetail/Index?noticeUID=CO1.NTC.9021379&amp;isFromPublicArea=True&amp;isModal=true&amp;asPopupView=true</t>
  </si>
  <si>
    <t>https://community.secop.gov.co/Public/Tendering/OpportunityDetail/Index?noticeUID=CO1.NTC.9298713&amp;isFromPublicArea=True&amp;isModal=true&amp;asPopupView=true</t>
  </si>
  <si>
    <t>https://community.secop.gov.co/Public/Tendering/OpportunityDetail/Index?noticeUID=CO1.NTC.9294357&amp;isFromPublicArea=True&amp;isModal=true&amp;asPopupView=true</t>
  </si>
  <si>
    <t>https://community.secop.gov.co/Public/Tendering/OpportunityDetail/Index?noticeUID=CO1.NTC.9295341&amp;isFromPublicArea=True&amp;isModal=true&amp;asPopupView=true</t>
  </si>
  <si>
    <t>https://community.secop.gov.co/Public/Tendering/OpportunityDetail/Index?noticeUID=CO1.NTC.9295851&amp;isFromPublicArea=True&amp;isModal=true&amp;asPopupView=true</t>
  </si>
  <si>
    <t>https://community.secop.gov.co/Public/Tendering/OpportunityDetail/Index?noticeUID=CO1.NTC.9300506&amp;isFromPublicArea=True&amp;isModal=true&amp;asPopupView=true</t>
  </si>
  <si>
    <t>https://community.secop.gov.co/Public/Tendering/OpportunityDetail/Index?noticeUID=CO1.NTC.9312415&amp;isFromPublicArea=True&amp;isModal=true&amp;asPopupView=true</t>
  </si>
  <si>
    <t>https://community.secop.gov.co/Public/Tendering/OpportunityDetail/Index?noticeUID=CO1.NTC.8986374&amp;isFromPublicArea=True&amp;isModal=true&amp;asPopupView=true</t>
  </si>
  <si>
    <t>https://community.secop.gov.co/Public/Tendering/OpportunityDetail/Index?noticeUID=CO1.NTC.9305682&amp;isFromPublicArea=True&amp;isModal=true&amp;asPopupView=true</t>
  </si>
  <si>
    <t>https://community.secop.gov.co/Public/Tendering/OpportunityDetail/Index?noticeUID=CO1.NTC.9314623&amp;isFromPublicArea=True&amp;isModal=False</t>
  </si>
  <si>
    <t>https://community.secop.gov.co/Public/Tendering/OpportunityDetail/Index?noticeUID=CO1.NTC.9328751&amp;isFromPublicArea=True&amp;isModal=true&amp;asPopupView=true</t>
  </si>
  <si>
    <t>https://community.secop.gov.co/Public/Tendering/OpportunityDetail/Index?noticeUID=CO1.NTC.9309707&amp;isFromPublicArea=True&amp;isModal=true&amp;asPopupView=true</t>
  </si>
  <si>
    <t>https://community.secop.gov.co/Public/Tendering/OpportunityDetail/Index?noticeUID=CO1.NTC.9305677&amp;isFromPublicArea=True&amp;isModal=true&amp;asPopupView=true</t>
  </si>
  <si>
    <t>https://community.secop.gov.co/Public/Tendering/OpportunityDetail/Index?noticeUID=CO1.NTC.9306509&amp;isFromPublicArea=True&amp;isModal=true&amp;asPopupView=true</t>
  </si>
  <si>
    <t>https://community.secop.gov.co/Public/Tendering/OpportunityDetail/Index?noticeUID=CO1.NTC.9305994&amp;isFromPublicArea=True&amp;isModal=true&amp;asPopupView=true</t>
  </si>
  <si>
    <t>https://community.secop.gov.co/Public/Tendering/OpportunityDetail/Index?noticeUID=CO1.NTC.9307118&amp;isFromPublicArea=True&amp;isModal=true&amp;asPopupView=true</t>
  </si>
  <si>
    <t>https://community.secop.gov.co/Public/Tendering/OpportunityDetail/Index?noticeUID=CO1.NTC.9307704&amp;isFromPublicArea=True&amp;isModal=true&amp;asPopupView=true</t>
  </si>
  <si>
    <t>https://community.secop.gov.co/Public/Tendering/OpportunityDetail/Index?noticeUID=CO1.NTC.9273147&amp;isFromPublicArea=True&amp;isModal=true&amp;asPopupView=true</t>
  </si>
  <si>
    <t>MÃ­nima cuantÃ­a</t>
  </si>
  <si>
    <t>https://community.secop.gov.co/Public/Tendering/OpportunityDetail/Index?noticeUID=CO1.NTC.9312155&amp;isFromPublicArea=True&amp;isModal=true&amp;asPopupView=true</t>
  </si>
  <si>
    <t>https://community.secop.gov.co/Public/Tendering/OpportunityDetail/Index?noticeUID=CO1.NTC.9312633&amp;isFromPublicArea=True&amp;isModal=true&amp;asPopupView=true</t>
  </si>
  <si>
    <t>https://community.secop.gov.co/Public/Tendering/OpportunityDetail/Index?noticeUID=CO1.NTC.9314143&amp;isFromPublicArea=True&amp;isModal=False</t>
  </si>
  <si>
    <t>https://community.secop.gov.co/Public/Tendering/OpportunityDetail/Index?noticeUID=CO1.NTC.9312929&amp;isFromPublicArea=True&amp;isModal=False</t>
  </si>
  <si>
    <t>https://community.secop.gov.co/Public/Tendering/OpportunityDetail/Index?noticeUID=CO1.NTC.9314804&amp;isFromPublicArea=True&amp;isModal=true&amp;asPopupView=true</t>
  </si>
  <si>
    <t>https://community.secop.gov.co/Public/Tendering/OpportunityDetail/Index?noticeUID=CO1.NTC.9314641&amp;isFromPublicArea=True&amp;isModal=False</t>
  </si>
  <si>
    <t>https://community.secop.gov.co/Public/Tendering/OpportunityDetail/Index?noticeUID=CO1.NTC.9314952&amp;isFromPublicArea=True&amp;isModal=False</t>
  </si>
  <si>
    <t>https://community.secop.gov.co/Public/Tendering/OpportunityDetail/Index?noticeUID=CO1.NTC.9316033&amp;isFromPublicArea=True&amp;isModal=true&amp;asPopupView=true</t>
  </si>
  <si>
    <t>https://community.secop.gov.co/Public/Tendering/OpportunityDetail/Index?noticeUID=CO1.NTC.9322142&amp;isFromPublicArea=True&amp;isModal=true&amp;asPopupView=true</t>
  </si>
  <si>
    <t>https://community.secop.gov.co/Public/Tendering/OpportunityDetail/Index?noticeUID=CO1.NTC.9321513&amp;isFromPublicArea=True&amp;isModal=true&amp;asPopupView=true</t>
  </si>
  <si>
    <t>https://community.secop.gov.co/Public/Tendering/OpportunityDetail/Index?noticeUID=CO1.NTC.9323465&amp;isFromPublicArea=True&amp;isModal=true&amp;asPopupView=true</t>
  </si>
  <si>
    <t>https://community.secop.gov.co/Public/Tendering/OpportunityDetail/Index?noticeUID=CO1.NTC.9322230&amp;isFromPublicArea=True&amp;isModal=true&amp;asPopupView=true</t>
  </si>
  <si>
    <t>https://community.secop.gov.co/Public/Tendering/OpportunityDetail/Index?noticeUID=CO1.NTC.9323279&amp;isFromPublicArea=True&amp;isModal=true&amp;asPopupView=true</t>
  </si>
  <si>
    <t>https://community.secop.gov.co/Public/Tendering/OpportunityDetail/Index?noticeUID=CO1.NTC.9325501&amp;isFromPublicArea=True&amp;isModal=true&amp;asPopupView=true</t>
  </si>
  <si>
    <t>https://community.secop.gov.co/Public/Tendering/OpportunityDetail/Index?noticeUID=CO1.NTC.9325502&amp;isFromPublicArea=True&amp;isModal=true&amp;asPopupView=true</t>
  </si>
  <si>
    <t>https://community.secop.gov.co/Public/Tendering/OpportunityDetail/Index?noticeUID=CO1.NTC.9326637&amp;isFromPublicArea=True&amp;isModal=true&amp;asPopupView=true</t>
  </si>
  <si>
    <t>https://community.secop.gov.co/Public/Tendering/OpportunityDetail/Index?noticeUID=CO1.NTC.9326714&amp;isFromPublicArea=True&amp;isModal=true&amp;asPopupView=true</t>
  </si>
  <si>
    <t>https://community.secop.gov.co/Public/Tendering/OpportunityDetail/Index?noticeUID=CO1.NTC.9326793&amp;isFromPublicArea=True&amp;isModal=true&amp;asPopupView=true</t>
  </si>
  <si>
    <t>https://community.secop.gov.co/Public/Tendering/OpportunityDetail/Index?noticeUID=CO1.NTC.9327808&amp;isFromPublicArea=True&amp;isModal=true&amp;asPopupView=true</t>
  </si>
  <si>
    <t>https://community.secop.gov.co/Public/Tendering/OpportunityDetail/Index?noticeUID=CO1.NTC.9326086&amp;isFromPublicArea=True&amp;isModal=true&amp;asPopupView=true</t>
  </si>
  <si>
    <t>https://community.secop.gov.co/Public/Tendering/OpportunityDetail/Index?noticeUID=CO1.NTC.9328072&amp;isFromPublicArea=True&amp;isModal=true&amp;asPopupView=true</t>
  </si>
  <si>
    <t>https://community.secop.gov.co/Public/Tendering/OpportunityDetail/Index?noticeUID=CO1.NTC.9328318&amp;isFromPublicArea=True&amp;isModal=true&amp;asPopupView=true</t>
  </si>
  <si>
    <t>https://community.secop.gov.co/Public/Tendering/OpportunityDetail/Index?noticeUID=CO1.NTC.9328332&amp;isFromPublicArea=True&amp;isModal=true&amp;asPopupView=true</t>
  </si>
  <si>
    <t>https://community.secop.gov.co/Public/Tendering/OpportunityDetail/Index?noticeUID=CO1.NTC.9330638&amp;isFromPublicArea=True&amp;isModal=true&amp;asPopupView=true</t>
  </si>
  <si>
    <t>https://community.secop.gov.co/Public/Tendering/OpportunityDetail/Index?noticeUID=CO1.NTC.9330718&amp;isFromPublicArea=True&amp;isModal=true&amp;asPopupView=true</t>
  </si>
  <si>
    <t>https://community.secop.gov.co/Public/Tendering/OpportunityDetail/Index?noticeUID=CO1.NTC.9328177&amp;isFromPublicArea=True&amp;isModal=true&amp;asPopupView=true</t>
  </si>
  <si>
    <t>https://community.secop.gov.co/Public/Tendering/OpportunityDetail/Index?noticeUID=CO1.NTC.9329043&amp;isFromPublicArea=True&amp;isModal=true&amp;asPopupView=true</t>
  </si>
  <si>
    <t>https://community.secop.gov.co/Public/Tendering/OpportunityDetail/Index?noticeUID=CO1.NTC.9367804&amp;isFromPublicArea=True&amp;isModal=False</t>
  </si>
  <si>
    <t>https://community.secop.gov.co/Public/Tendering/OpportunityDetail/Index?noticeUID=CO1.NTC.9367805&amp;isFromPublicArea=True&amp;isModal=False</t>
  </si>
  <si>
    <t>DIRECCIÓN JURIDICA</t>
  </si>
  <si>
    <t>0111-01 - Secretaría Distrital de Hacienda</t>
  </si>
  <si>
    <t>DIRECCIÓN DE ASUNTOS CONTRACTUALES</t>
  </si>
  <si>
    <t>OFICINA DE OPERACION DEL SISTEMA DE GESTION DOCUMENTAL</t>
  </si>
  <si>
    <t>DIRECCIÓN ADMINISTRATIVA Y FINANCIERA</t>
  </si>
  <si>
    <t>SUBDIRECCIÓN DE COBRO TRIBUTARIO</t>
  </si>
  <si>
    <t>OFICINA TECNICA DEL SISTEMA DE GESTION DOCUMENTAL</t>
  </si>
  <si>
    <t>OFICINA CUENTAS CORRIENTES Y DEVOLUCIONES</t>
  </si>
  <si>
    <t>OFICINA ASESORA DE PLANEACIÓN</t>
  </si>
  <si>
    <t>OFICINA DE DEPURACION DE CARTERA</t>
  </si>
  <si>
    <t>SUBDIRECCIÓN JURIDICA DE HACIENDA</t>
  </si>
  <si>
    <t>SUBDIRECCIÓN DE DETERMINACIÓN</t>
  </si>
  <si>
    <t>SUBDIRECCIÓN DE CONSOLIDACION, GESTION E INVESTIGACION</t>
  </si>
  <si>
    <t>SUBDIRECCIÓN DE ANALISIS FISCAL</t>
  </si>
  <si>
    <t>OFICINA DE LIQUIDACION</t>
  </si>
  <si>
    <t>OFICINA DE CONTROL INTERNO</t>
  </si>
  <si>
    <t>SUBDIRECCIÓN DE SOLUCIONES DE TIC</t>
  </si>
  <si>
    <t>SUBDIRECCIÓN DE INFRAESTRUCTURA DE TIC</t>
  </si>
  <si>
    <t>OFICINA DE COBRO PREJURIDICO</t>
  </si>
  <si>
    <t>OFICINA DE GESTION DE INGRESOS</t>
  </si>
  <si>
    <t>OFICINA DE CONSOLIDACION</t>
  </si>
  <si>
    <t>DIRECCIÓN DISTRITAL DE CREDITO PUBLICO</t>
  </si>
  <si>
    <t>OFICINA DE COBRO ESPECIALIZADO</t>
  </si>
  <si>
    <t>SUBDIRECCIÓN DE ANALISIS Y SOSTENIBILIDAD PRESUPUESTAL</t>
  </si>
  <si>
    <t>SUBDIRECCIÓN DE SERVICIOS DE TIC</t>
  </si>
  <si>
    <t>SUBDIRECCIÓN DE ANALISIS SECTORIAL</t>
  </si>
  <si>
    <t>SUBDIRECCIÓN DE GESTION CONTABLE DE HACIENDA</t>
  </si>
  <si>
    <t>SUBDIRECCIÓN DE GESTION DE LA INFORMACION PRESUPUESTAL</t>
  </si>
  <si>
    <t>OFICINA DE PLANEACION FINANCIERA</t>
  </si>
  <si>
    <t>FONDO CUENTA CONCEJO DE BOGOTÁ</t>
  </si>
  <si>
    <t>0111-04 - Fondo Cuenta Concejo de Bogotá, D.C.</t>
  </si>
  <si>
    <t>SUBDIRECCIÓN DE SERVICIOS A LA CIUDADANIA</t>
  </si>
  <si>
    <t>OFICINA DE GESTION DE PAGOS</t>
  </si>
  <si>
    <t>OFICINA ASESORA DE COMUNICACIONES</t>
  </si>
  <si>
    <t>SUBDIRECCIÓN DE FINANZAS DISTRITALES</t>
  </si>
  <si>
    <t>SUBDIRECCIÓN DE PLANEACION E INTELIGENCIA TRIBUTARIA</t>
  </si>
  <si>
    <t>DESPACHO SECRETARIA DISTRITAL</t>
  </si>
  <si>
    <t>DESPACHO DIRECCION DISTRITAL</t>
  </si>
  <si>
    <t>DIRECCIÓN DEL TALENTO HUMANO</t>
  </si>
  <si>
    <t>OFICINA DE COBRO GENERAL</t>
  </si>
  <si>
    <t>DESPACHO TESORERIA DISTRITAL</t>
  </si>
  <si>
    <t>OFICINA GENERAL DE FISCALIZACION</t>
  </si>
  <si>
    <t>OFICINA DE ADMINISTRACION FUNCIONAL DEL SISTEMA</t>
  </si>
  <si>
    <t>SUBDIRECCIÓN DE GESTION JUDICIAL</t>
  </si>
  <si>
    <t>SUBDIRECCIÓN FINANCIERA</t>
  </si>
  <si>
    <t>SUBDIRECCIÓN DE GESTIÓN DE PETICIONES CIUDADANAS Y NOTIFICACIONES</t>
  </si>
  <si>
    <t>SUBDIRECCION DE DESARROLLO SOCIAL</t>
  </si>
  <si>
    <t>DIRECCIÓN DE CULTURA TRIBUTARIA Y RELACIONAMIENTO CON EL CIUDADANO</t>
  </si>
  <si>
    <t>SUBDIRECCIÓN DE INFRAESTRUCTURA Y LOCALIDADES</t>
  </si>
  <si>
    <t>SUBDIRECCIÓN DE BANCA MULTILATERAL Y OPERACIONES</t>
  </si>
  <si>
    <t>OFICINA DE OPERACIONES FINANCIERAS</t>
  </si>
  <si>
    <t>SUBDIRECCIÓN DE COBRO NO TRIBUTARIO</t>
  </si>
  <si>
    <t>DIRECCIÓN DISTRITAL DE COBRO</t>
  </si>
  <si>
    <t>SUBDIRECCIÓN DE GESTION DOCUMENTAL</t>
  </si>
  <si>
    <t>OFICINA DE ANÁLISIS Y CONTROL DE RIESGO</t>
  </si>
  <si>
    <t>SUBDIRECCIÓN DE FINANCIAMIENTO CON OTRAS ENTIDADES</t>
  </si>
  <si>
    <t>EL BANCO se obliga para con LA SECRETARÍA a recibir la transaccionalidad y a recaudar los dineros transferidos por el Operador ACH Colombia, con disponibilidad inmediata, una vez se cumplan los respectivos ciclos establecidos por dicho Operador, en la cuenta de ahorros No. 059040741 a nombre de LA SECRETARÍA, por concepto de pago de los tributos, anticipos, retenciones, sanciones e intereses que sean recaudados en el portal de Internet de LA SECRETARÍA, mediante la utilización del sistema Proveedor de Servicios Electrónicos  - PSE, a través del Botón de Pago de la Administración Distrital, debitando los recursos desde cuentas de ahorro y/o corriente habilitados a los ciudadanos en entidades financieras vigiladas por la Superintendencia Financiera de Colombia, o a través de otros medios de pago crédito en entidades financieras vigiladas, sin convenio de adhesión con LA SECRETARÍA.</t>
  </si>
  <si>
    <t>EL BANCO se obliga para con LA SECRETARÍA a recibir la transaccionalidad y a recaudar los dineros transferidos por el Operador ACH Colombia, con disponibilidad inmediata, una vez se cumplan los respectivos ciclos establecidos por dicho Operador, en la cuenta de ahorros No. 69000008469 a nombre de LA SECRETARÍA, por concepto de pago de los tributos, anticipos, retenciones, sanciones e intereses que sean recaudados en el portal de Internet de LA SECRETARÍA, mediante la utilización del sistema Proveedor de Servicios Electrónicos -PSE, a través del Botón de Pago de la Administración Distrital, debitando los recursos desde cuentas de ahorro y/o corriente habilitados a los ciudadanos en entidades financieras vigiladas por la Superintendencia Financiera de Colombia, o a través de otros medios de pago crédito en entidades financieras vigiladas, sin convenio de adhesión con LA SECRETARÍA.</t>
  </si>
  <si>
    <t>EL BANCO se obliga para con LA SECRETARÍA a recibir la transaccionalidad y a recaudar los dineros transferidos por el Operador ACH Colombia, con disponibilidad inmediata, una vez se cumplan los respectivos ciclos establecidos por dicho Operador, en la cuenta de ahorros No. 003016474 a nombre de LA SECRETARÍA, por concepto de pago de los tributos, anticipos, retenciones, sanciones e intereses que sean recaudados en el portal de Internet de LA SECRETARÍA, mediante la utilización del sistema Proveedor de Servicios Electrónicos -PSE, a través del Botón de Pago de la Administración Distrital, debitando los recursos desde cuentas de ahorro y/o corriente habilitados a los ciudadanos en entidades financieras vigiladas por la Superintendencia Financiera de Colombia, o a través de otros medios de pago crédito en entidades financieras vigiladas, sin convenio de adhesión con LA SECRETARÍA.</t>
  </si>
  <si>
    <t>EL BANCO se obliga para con LA SECRETARÍA a recibir la transaccionalidad y a recaudar los dineros transferidos por el Operador ACH Colombia, con disponibilidad inmediata, una vez se cumplan los respectivos ciclos establecidos por dicho Operador, en la cuenta de ahorros No. 0550482800037830 a nombre de LA SECRETARÍA, por concepto de pago de los tributos, anticipos, retenciones, sanciones e intereses que sean recaudados en el portal de Internet de LA SECRETARÍA, mediante la utilización del sistema Proveedor de Servicios Electrónicos -PSE, a través del Botón de Pago de la Administración Distrital, debitando los recursos desde cuentas de ahorro y/o corriente habilitados a los ciudadanos en entidades financieras vigiladas por la Superintendencia Financiera de Colombia, o a través de otros medios de pago crédito en entidades financieras vigiladas, sin convenio de adhesión con LA SECRETARÍA.</t>
  </si>
  <si>
    <t>EL BANCO se obliga para con LA SECRETARÍA a recibir la transaccionalidad y a recaudar los dineros transferidos por el Operador ACH Colombia, con disponibilidad inmediata, una vez se cumplan los respectivos ciclos establecidos por dicho Operador, en la cuenta de ahorros No. 256155342 a nombre de LA SECRETARÍA, por concepto de pago de los tributos, anticipos, retenciones, sanciones e intereses que sean recaudados en el portal de Internet de LA SECRETARÍA, mediante la utilización del sistema Proveedor de Servicios Electrónicos -PSE, a través del Botón de Pago de la Administración Distrital, debitando los recursos desde cuentas de ahorro y/o corriente habilitados a los ciudadanos en entidades financieras vigiladas por la Superintendencia Financiera de Colombia, o a través de otros medios de pago crédito en entidades financieras vigiladas, sin convenio de adhesión con LA SECRETARÍA.</t>
  </si>
  <si>
    <t>SUBD. ADMINISTRATIVA Y FINANCIERA</t>
  </si>
  <si>
    <t>Entregar a título de arrendamiento un espacio ubicado en el CAD destinado a la venta de bebidas y productos alimenticios de cafetería tipo gourmet</t>
  </si>
  <si>
    <t>Prestar servicios para la gestión de correspondencia y mensajeríaexpresa masiva para la Secretaría Distrital de Hacienda</t>
  </si>
  <si>
    <t>LA SOCIEDAD ADMINISTRADORA prestara el servicio de depósito yadministración desmaterializada de los títulos de deuda pública internacorrespondientes al Programa de Emisión y Colocación de Bogotá DistritoCapital, regulado en la Ley 27 de 1990, Ley 964 de 2005, el Decreto 2555de 2010, y las demás normas que se ocupen o llegaren a ocupar del tema.Igualmente, este contrato se rige por el Reglamento de Operacionesaprobado por la superintendencia Financiera de Colombia y los acuerdosde custodia internacional que suscriba la SOCIEDAD ADMINISTRADORA parael desarrollo de su objeto social. Estas normas están publicadas en lapágina web de la SOCIEDAD ADMINISTRADORA y forman parte integral delcontrato.</t>
  </si>
  <si>
    <t>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t>
  </si>
  <si>
    <t>Prestar los servicios para la calificación de riesgo crediticio deBogotá D.C. como emisor y a las emisiones externas que éste lleve a cabo</t>
  </si>
  <si>
    <t>Proveer los servicios de canales dedicados e Internet y los servicioscomplementarios para la Secretaría Distrital de Hacienda.</t>
  </si>
  <si>
    <t>SUBD. SERVICIOS TIC</t>
  </si>
  <si>
    <t>Proveer el outsourcing integral para los servicios de gestión de mesa deayuda.</t>
  </si>
  <si>
    <t>Prestar los servicios como Representante Legal de Tenedores de los Bonosde Deuda Pública Interna en el marco del o los Programas de Emisión yColocación de Bonos de Deuda Pública Interna de Bogotá D.C. lo anterior,para el seguimiento respecto de su evolución y la defensa de losintereses de los inversionistas en el mismo, así como en el ejercicio delas actividades operativas derivadas de dicha representación, deconformidad con la propuesta y los estudios previos.</t>
  </si>
  <si>
    <t>En virtud del presente contrato ETB/Comodante conviene entregar a LaSecretaría Distrital de Hacienda de Bogotá a título de comodato tres (3)bienes inmuebles de su propiedad que representan un área total de 691.81m2</t>
  </si>
  <si>
    <t>Prestar los servicios integrales de aseo y cafetería y el servicio defumigación para las instalaciones de la secretaria distrital de haciendade Bogotá D.C. Y zonas comunes del centro administrativo distrital CAD</t>
  </si>
  <si>
    <t>Realizar la interventoría técnica, administrativa, ambiental,financiera, legal y contable para el contrato de mantenimientos integrados</t>
  </si>
  <si>
    <t>Prestar los servicios de mantenimiento preventivo y correctivo alsistema eléctrico; al sistema hidráulico, incluidos los tanques dealmacenamiento; al mobiliario; así como el mantenimiento integral a lasinstalaciones locativas y las obras de mejora que se requieran, con elsuministro de personal, equipo, materiales y repuestos, en lasinstalaciones físicas de la secretaria distrital de hacienda y zonascomunes del centro administrativo distrital cad y las diferentes sedes.</t>
  </si>
  <si>
    <t>Mediante el presente contrato El ACREEDOR le otorga al DISTRITO a título de empréstito interno la suma de UN BILLÓN CINCUENTA Y TRES MIL OCHOCIENTOS VEINTE MILLONES DE PESOS MONEDA LEGAL COLOMBIANA ($1.053.820.000.000), y el DISTRITO acepta dichos recursos a tal título, obligándose este último al pago de los mismos en los términos y condiciones acordadas en el presente CONTRATO DE EMPRÉSTITO INTERNO. El EMPRÉSTITO se desembolsará en dos tramos, a saber: i) EMPRÉSTITO CARTERA ORDINARIA y ii) EMPRÉSTITO LÍNEA SOSTENIBLE.</t>
  </si>
  <si>
    <t>Prestar servicios para la calificación de Bogotá D.C. como sujeto decrédito y calificación del o los programas de emisión y colocación debonos de deuda pública interna - PEC del Distrito Capital a partir del2025, de acuerdo a lo establecido por la Ley 819 de 2003 y demás normasaplicables.</t>
  </si>
  <si>
    <t>Mediante el presente contrato El ACREEDOR le otorga al DISTRITO a título de empréstito interno la suma de DOSCIENTOS MIL MILLONES DE PESOS MONEDA LEGAL COLOMBIANA ($200.000.000.000), y el DISTRITO acepta dichos recursos a tal título, obligándose este último al pago de los mismos en los términos y condiciones acordadas en el presente CONTRATO DE EMPRÉSTITO INTERNO.</t>
  </si>
  <si>
    <t>Mediante el presente contrato, el ACREEDOR otorga al DISTRITO a título de empréstito interno la suma de CIENTO CUARENTA Y SEIS MIL CIENTO OCHENTA MILLONES DE PESOS MONEDA LEGAL COLOMBIANA ($146,180,000,000) y el DISTRITO acepta dichos recursos a tal título, obligándose este último al pago de los mismos en los términos y condiciones acordados en el presente CONTRATO DE EMPRÉSTITO INTERNO.</t>
  </si>
  <si>
    <t>Suscripcion al servicio de infraestructura tecnológica en la nube de AWS(Amazon Web Services) con soporte técnico especializado para soportarlas aplicaciones y recursos tecnológicos utilizados por la Entidad.</t>
  </si>
  <si>
    <t>Suscripción al sistema de información sobre vivienda nueva y usada ydestinos comerciales nuevos en Bogotá D.C.</t>
  </si>
  <si>
    <t>Proveer el outsourcing integral para los servicios de gestión deimpresión y fotocopiado para la SHD.</t>
  </si>
  <si>
    <t>Prestar los servicios para acceder al Sistema Centralizado deOperaciones de Negociación y Registro del Mercado de Renta Fija administrado por la Bolsa de Valores de Colombia (MEC), y ejecutar a través del mismo, mediante estaciones de trabajo remotas,operaciones, contratos y transacciones sobre valores de renta fijainscritos en el Registro Nacional de Valores e Intermediarios; así comorealizar el registro de las operaciones realizadas.</t>
  </si>
  <si>
    <t>Prestar los servicios de acceso a la plataforma integradora MASTERTRADER para operar en los mercados que administra la Bolsa de Valores deColombia como son: Sistema de Negociación y Registro de Operacionessobre Valores de Renta Fija – MEC, Sistema de Negociación de RentaVariable, incluido el segmento del Mercado Integrado – MILA (mercados deChile, Colombia, México y Perú) y al Mercado de Derivados, según elmercado al que se encuentre afiliado y a la modalidad de servicio queseleccione para cada uno de sus funcionarios.</t>
  </si>
  <si>
    <t>Prestar el servicio para permitir el acceso a la información de losproductos publicados a través de Internet con el fin deutilizar la misma para realizar valoraciones, simulaciones, análisis,cálculos u otros.</t>
  </si>
  <si>
    <t>Aunar esfuerzos para apoyar la lucha de BOGOTÁ D.C contra la introducción ilegal de cigarrillos, licores, vinos, aperitivos y cervezas, tanto auténticos como falsificados, el diseño y puesta en marcha de los planes operativos contra el comercio ilegal de estos productos y de mecanismos preventivos para evitar la evasión fiscal y el contrabando, en procura de fortalecer la gestión de BOGOTÁ D.C. en el cumplimiento de las funciones y competencias asignadas por la normatividad vigente.</t>
  </si>
  <si>
    <t>Suscripción para obtener un derecho no exclusivo e intransferible deusar los servicios de información, los datos y software del sistema deinformación financiero.</t>
  </si>
  <si>
    <t>Contratar un corredor de seguros para que realice la intermediación yasesoría integral del programa de seguros de la Secretaría Distrital deHacienda de conformidad con lo establecido en el pliego de condicionesdel Concurso de Méritos Abierto No. SDH-CMA-0001-2025 y la propuestapresentada por el contratista.</t>
  </si>
  <si>
    <t>Prestar los servicios de proveedor tecnológico para la emisión defacturación electrónica.</t>
  </si>
  <si>
    <t>Suscripción a un servicio periodístico por internet especializado en elsector financiero y económico, de actualización permanente.</t>
  </si>
  <si>
    <t>PRESTAR LOS SERVICIOS DE MANTENIMIENTO PREVENTIVO Y CORRECTIVO A LOSASCENSORES MARCA MITSUBISHI DE LA TORRE B EDIFICIO CAD</t>
  </si>
  <si>
    <t>PRESTAR LOS SERVICIOS DE MANTENIMIENTO PREVENTIVO Y CORRECTIVO CONSUMINISTRO DE REPUESTOS PARA LOS ASCENSORES SCHINDLER DE LA TORRE AEDIFICIO CAD</t>
  </si>
  <si>
    <t>Prestar los servicios de mantenimiento, soporte y actualización con elsuministro de repuestos para la infraestructura de telecomunicaciones,cableado estructurado (voz y datos), fibra óptica, energía normal yregulada de la Secretaría Distrital de Hacienda.</t>
  </si>
  <si>
    <t>SUMINISTRO DE COMBUSTIBLE PARA LA SECRETARIA DISTRITAL DE HACIENDA</t>
  </si>
  <si>
    <t>Prestar servicios para la calificación de Bogotá D.C. como sujeto decrédito y la calificación de los bonos en circulación, emitidos bajo elo los programas de emisión y colocación de bonos de deuda públicainterna – PEC del Distrito Capital, de acuerdo con lo establecido por laLey 819 de 2003 y demás normas aplicables.</t>
  </si>
  <si>
    <t>Prestar servicios de soporte, mantenimiento y actualización del softwareespecializado en gestión de Riesgos de Mercado TRADE, fundamentado en lametodología VAR.</t>
  </si>
  <si>
    <t>PRESTAR LOS SERVICIOS PARA LA SELECCIÓN, RECOLECCIÓN, CLASIFICACIÓN,RECLASIFICACIÓN, ORGANIZACIÓN, LIMPIEZA, EMBALAJE, PESAJE, RECUPERACIÓNDE ORGÁNICOS, RECUPERACIÓN DE APROVECHABLES, TRANSPORTE, APROVECHAMIENTOFINAL, CUARTEO DE RESIDUOS Y CERTIFICACIÓN DE LOS RESIDUOS RECICLABLES YAPROVECHABLES QUE SE GENEREN EN LAS DIFERENTES SEDES DE LA SECRETARÍADISTRITAL DE HACIENDA DE BOGOTÁ Y EL CAD</t>
  </si>
  <si>
    <t>PRESTAR LOS SERVICIOS DE MANTENIMIENTO PREVENTIVO Y CORRECTIVO (CONREPUESTOS) PARA LAS CAJAS FUERTES DE LA SECRETARÍA DISTRITAL DE HACIENDA</t>
  </si>
  <si>
    <t>PRESTAR LOS SERVICIOS DE MANTENIMIENTO PREVENTIVO Y CORRECTIVO A LAIMPRESORA DE CARNÉ CON REFERENCIA FARGO DTC 4500E AL SERVICIO DE LASUBDIRECCIÓN ADMINISTRATIVA Y FINANCIERA, AL IGUAL QUE EL SUMINISTRO DELOS MATERIALES</t>
  </si>
  <si>
    <t>Suscripción a los resultados mensuales de la encuesta de consumo paraBogotá, de acuerdo con lo establecido en los estudios previos y lapropuesta presentada por el contratista.</t>
  </si>
  <si>
    <t>Prestación de servicios profesionales que apoye el desarrollo decomponentes de software para la SHD</t>
  </si>
  <si>
    <t>PRESTAR LOS SERVICIOS DE MANTENIMIENTO PREVENTIVO Y CORRECTIVO CONSUMINISTRO DE REPUESTOS, ASÍ COMO EL ASEO Y LIMPIEZA DE LOS VEHÍCULOS DEPROPIEDAD DE LA SECRETARIA DISTRITAL DE HACIENDA</t>
  </si>
  <si>
    <t>Contratar los servicios de un centro de operaciones de seguridad (SOC)para la Secretaria Distrital de Hacienda.</t>
  </si>
  <si>
    <t>Aunar esfuerzos entre la Secretaría de Hacienda Distrital y la Secretaría Distrital de
Planeación, para intercambiar información entre las partes, que favorezca el
cumplimiento de las funciones misionales, conforme a las condiciones pactadas en el
presente Acuerdo y el Anexo Técnico que hace parte integral del mismo.</t>
  </si>
  <si>
    <t>Prestar los servicios de operador logístico para la organización,coordinación y desarrollo de reuniones, eventos y demás actividadesestratégicas que requiera la Secretaría Distrital de Hacienda - SDH</t>
  </si>
  <si>
    <t>PRESTAR EL SERVICIO DE RASTREO SATELITAL Y MONITOREO PARA LOS VEHÍCULOSDE PROPIEDAD DE LA SECRETARIA DISTRITAL DE HACIENDA.</t>
  </si>
  <si>
    <t>Prestar un servicio integral de carácter académico y de acceso ainformación especializada en materia tributaria, dirigidos a la ciudadanía en general y a los funcionarios, que permita dar continuidad a la Escuela Tributaria Distrital de la Secretaría Distritalde Hacienda</t>
  </si>
  <si>
    <t>CONTRATO DE EMPRÉSTITO INTERNO ENTRE BOGOTA DISTRITO CAPITAL - SECRETARIA DISTRITAL DE HACIENDA Y EL BANCO DE OCCIDENTE S.A. HASTA POR LA SUMA DE DOSCIENTOS TREINTA MIL MILLONES DE PESOS MONEDA LEGAL COLOMBIANA ($230.000.000.000)</t>
  </si>
  <si>
    <t>CONTRATO DE EMPRÉSTITO INTERNO ENTRE BOGOTA DISTRITO CAPITAL – SECRETARIA DISTRITAL DE HACIENDA Y EL BANCO DAVIVIENDA S.A HASTA POR LA SUMA DE CIENTO
OCHENTA Y CINCO MIL NOVECIENTOS SESENTA Y CINCO MILLONES DE PESOS MONEDA LEGAL COLOMBIANA ($185.965.000.000)</t>
  </si>
  <si>
    <t>CONTRATO DE EMPRÉSTITO INTERNO ENTRE BOGOTA DISTRITO CAPITAL - SECRETARIA DISTRITAL DE HACIENDA Y EL BANCO DAVIVIENDA S.A. HASTA POR LA SUMA DE TRESCIENTOS CUARENTA Y CUATRO MIL MILLONES DE PESOS MONEDA LEGAL COLOMBIANA ($344.000.000.000)</t>
  </si>
  <si>
    <t>CONTRATO DE EMPRÉSTITO INTERNO ENTRE BOGOTÁ DISTRITO CAPITAL – SECRETARIA DISTRITAL DE HACIENDA Y EL BANCO BILBAO VIZCAYA ARGENTARIA COLOMBIA S.A. –
BBVA COLOMBIA S.A.- HASTA POR LA SUMA DE SESENTA Y SIETE MIL OCHOCIENTOS CINCUENTA Y CINCO MILLONES DE PESOS MONEDA LEGAL COLOMBIANA ($67.855.000.000)</t>
  </si>
  <si>
    <t>CONTRATO DE EMPRÉSTITO INTERNO ENTRE BOGOTÁ DISTRITO CAPITAL - SECRETARIA DISTRITAL DE HACIENDA Y EL BANCO BILBAO VIZCAYA ARGENTARIA S.A. - BBVA COLOMBIA S.A. HASTA POR LA SUMA DE SESENTA Y OCHO MIL CIENTO CUARENTA Y CINCO MILLONES DE PESOS MONEDA LEGAL COLOMBIANA ($68.145.000.000)</t>
  </si>
  <si>
    <t>CONTRATO DE EMPRÉSTITO INTERNO ENTRE BOGOTA DISTRITO CAPITAL - SECRETARIA DISTRITAL DE HACIENDA Y EL BANCO DE BOGOTÁ S.A. HASTA POR LA SUMA DE TRESCIENTOS TREINTA Y DOS MIL CIENTO CUARENTA Y CINCO MILLONES DE PESOS MONEDA LEGAL COLOMBIANA ($332.145.000.000)</t>
  </si>
  <si>
    <t>CONTRATO DE EMPRÉSTITO INTERNO ENTRE BOGOTA DISTRITO CAPITAL - SECRETARIA DISTRITAL DE HACIENDA Y EL BANCO DE BOGOTÁ S.A. HASTA POR LA SUMA DE CIENTO DIECISIETE MIL OCHOCIENTOS CINCUENTA Y CINCO MILLONES DE PESOS MONEDA LEGAL COLOMBIANA ($117.855.000.000)</t>
  </si>
  <si>
    <t xml:space="preserve">CONTRATO DE EMPRÉSTITO INTERNO ENTRE BOGOTA DISTRITO CAPITAL - SECRETARIA DISTRITAL DE HACIENDA E ITAÚ COLOMBIA S.A. HASTA POR LA SUMA DE TREINTA Y CUATRO MIL TREINTA Y CINCO MILLONES DE PESOS MONEDA </t>
  </si>
  <si>
    <t>Prestar los servicios de outsourcing de sistematizaciÃ³n y automatizaciÃ³npara el control integral del impuesto al consumo</t>
  </si>
  <si>
    <t>Prestar los servicios de diseÃ±o producciÃ³n y ejecuciÃ³n de estrategias dedivulgaciÃ³n en medios de ComunicaciÃ³n de carÃ¡cter masivo, incluyendo losservicios de producciÃ³n y trasmisiÃ³n de contenidos audiovisuales ypiezas digitales para el Concejo de BogotÃ¡</t>
  </si>
  <si>
    <t>PRESTAR LOS SERVICIOS DE MANTENIMIENTO PREVENTIVO Y CORRECTIVO PARA ELSISTEMA DE EXTINCIÃN Y DETECCIÃN DE INCENDIOS DE LAS TORRES A Y B DELCENTRO ADMINISTRATIVO DISTRITAL CAD Y DE LAS SEDES DE LA SDH, DECONFORMIDAD CON LO ESTABLECIDO EN EL PLIEGO DE CONDICIONES</t>
  </si>
  <si>
    <t>CONTRATAR EL PROGRAMA DE SEGUROS QUE AMPAREN LOS INTERESES PATRIMONIALESACTUALES Y FUTUROS, ASÃ COMO LOS BIENES DE PROPIEDAD DE LA SECRETARÃADISTRITAL DE HACIENDA, QUE ESTÃN BAJO SU RESPONSABILIDAD, CUSTODIA YAQUELLOS QUE SEAN ADQUIRIDOS PARA DESARROLLAR LAS FUNCIONES INHERENTES ASU ACTIVIDAD, Y CUALQUIER OTRA PÃLIZA DE SEGUROS QUE REQUIERA LASECRETARÃA EN EL DESARROLLO DE SU ACTIVIDAD SIEMPRE Y CUANDO LAASEGURADORA ADJUDICATARIA CUENTE CON LA AUTORIZACIÃN POR PARTE DE LASUPERINTENDENCIA FINANCIERA DE COLOMBIA, DE CONFORMIDAD CON LOESTABLECIDO EN EL PLIEGO DE CONDICIONES</t>
  </si>
  <si>
    <t>Prestar los servicios para la calificaciÃ³n de riesgo crediticio deBogotÃ¡ D.C. como emisor y a las emisiones externas que Ã©ste lleve a cabo</t>
  </si>
  <si>
    <t>SuscripciÃ³n a los diarios El Tiempo y Portafolio para la SecretarÃ­aDistrital de Hacienda</t>
  </si>
  <si>
    <t>DESPACHO DIR. GESTION COR</t>
  </si>
  <si>
    <t>PRESTAR SERVICIOS PROFESIONALES DE APOYO A LA DIRECCION ADMINISTRATIVA YFINANCIERA EN LA ADMINISTRACIÃN Y CONTROL DE BIENES A CARGO DE LAENTIDAD, ASÃ COMO EL SEGUIMIENTO A LA EJECUCIÃN DE CONTRATOSADMINISTRATIVOS.</t>
  </si>
  <si>
    <t>Prestar los servicios profesionales a la Oficina Asesora deComunicaciones de la SecretarÃ­a Distrital de Hacienda, mediante el manejo de fuentes informativas para la planeaciÃ³n, elaboraciÃ³n, distribuciÃ³n y mediciÃ³n de contenido informativo y pedagÃ³gicomultiplataforma, asÃ­ como el acompaÃ±amiento en la gestiÃ³n de medios yplataformas de comunicaciÃ³n conforme con los lineamientos tÃ©cnicos ynormativos vigentes de la comunicaciÃ³n pÃºblica de la entidad.</t>
  </si>
  <si>
    <t>Prestar los servicios profesionales a la Oficina Asesora deComunicaciones de la SecretarÃ­a Distrital de Hacienda, mediante el desarrollo de actividades de preproducciÃ³n, producciÃ³n, posproducciÃ³n, transmisiÃ³n, distribuciÃ³n ymediciÃ³n de resultados de los decontenidos audiovisuales institucionales, conforme con los lineamientostÃ©cnicos, estratÃ©gicos y normativos establecidos por la entidad para suscomunicaciones estratÃ©gicas.</t>
  </si>
  <si>
    <t>Prestar servicios profesionales para el desarrollo de actividades deevaluaciÃ³n de programas, realizaciÃ³n de informes y estudios, proyecciÃ³nde actos administrativos, gestiÃ³n de radicados, respuesta a Tutelas yejecuciÃ³n de acciones y actividades relacionadas con las actuacionesadministrativas propias de la Oficina de DepuraciÃ³n de Cartera.</t>
  </si>
  <si>
    <t>Aunar esfuerzos humanos, tÃ©cnicos, logÃ­sticos y administrativos, paragarantizar el esquema de seguridad en su componente de vehÃ­culos yhombres de protecciÃ³n, requerido por los concejales del Distrito Capitalque cuenten con riesgo extraordinario y/o extremo como resultado de laevaluaciÃ³n del riesgo efectuada para los Concejales de BogotÃ¡ D.C. porla Unidad Nacional de ProtecciÃ³n.</t>
  </si>
  <si>
    <t>Prestar los servicios profesionales especializados para laImplementaciÃ³n de soluciones de automatizaciÃ³nde procesos manuales y la generaciÃ³n de reportes, informes y mediciÃ³n deindicadores.</t>
  </si>
  <si>
    <t>Prestar servicios profesionales a la DirecciÃ³n del Talento Humano parael apoyo en los procesos de contrataciÃ³n.</t>
  </si>
  <si>
    <t>Prestar los servicios profesionales para apoyar a la Oficina deDepuraciÃ³n de Cartera en la optimizaciÃ³n y mejoramiento de los procesosasociados a la actualizaciÃ³n y aplicaciÃ³n de la cuenta corriente, laelaboraciÃ³n de informes de gestiÃ³n, la ejecuciÃ³n de procesos deprescripciÃ³n masiva y puntual, asÃ­ como en el diseÃ±o, anÃ¡lisis yseguimiento de indicadores de calidad utilizados en la gestiÃ³n misionalde la dependencia.</t>
  </si>
  <si>
    <t>Prestar los servicios de apoyo operativo para la ejecuciÃ³n de laboresrelacionadas con las actuaciones masivas y generaciÃ³n de materialprobatorio de los ejercicios de depuraciÃ³n de cartera tributaria;clasificaciÃ³n, traslado y cierre de la documentaciÃ³n generada por elaplicativo Bogdata y gestiÃ³n de archivo de documentos generados deconformidad con el SGC, propios de la Oficina de DepuraciÃ³n de Cartera.</t>
  </si>
  <si>
    <t>Prestar los servicios profesionales en relaciÃ³n con las actividades deseguimiento y control de la ejecuciÃ³n del plan operativo del Ãºltimotrimestre aÃ±o 2025 y primer semestre 2026 asÃ­ como de los diferentescompromisos asumidos por la Oficina de DepuraciÃ³n de Cartera con entesexternos e internos.</t>
  </si>
  <si>
    <t>Prestar servicios profesionales para la planeaciÃ³n y ejecuciÃ³nInstitucional del Proyecto de inversiÃ³n de la DirecciÃ³n Distrital deCobro, realizando acciones de formulaciÃ³n de estudios, seguimiento,consolidaciÃ³n y actualizaciÃ³n de informaciÃ³n de las actividadesderivadas del proyecto, atender los requerimientos internos y externosformulados con ocasiÃ³n de las actividades que apoya en la DCO y lasdemÃ¡s que se requieran para el adecuado cumplimiento del objeto; atravÃ©s de las herramientas de seguimiento definidas por el Despacho delDirector Distrital de Cobro.</t>
  </si>
  <si>
    <t>Prestar los servicios profesionales a la Oficina Asesora deComunicaciones de la SecretarÃ­a Distrital de Hacienda, mediante el fortalecimiento del relacionamiento con los grupos de interÃ©s externos, el acompaÃ±amiento a las actividades institucionales y elcubrimiento con contenidos multiplataforma para el desarrollo eimplementaciÃ³n de la estrategia de comunicaciones 360, conforme con loslineamientos institucionales y normativos vigentes de imagen yposicionamiento de la entidad.</t>
  </si>
  <si>
    <t>Prestar los servicios de vigilancia y seguridad privada para la permanente y adecuada protecciÃ³n de los funcionarios, contratistas, visitantes, contribuyentes y usuarios del Concejo de BogotÃ¡ D.C y los bienes muebles e inmuebles objeto de esta contrataciÃ³n, de conformidad con lo dispuesto en el pliego de condiciones</t>
  </si>
  <si>
    <t>Prestar servicios para la proyecciÃ³n de respuestas a requerimientos deusuarios internos y externos, registro anÃ¡lisis y aplicaciÃ³n denovedades de nÃ³mina, proyecciÃ³n de respuestas y actos administrativos desolicitudes relacionadas con liquidaciones de prestaciones sociales dela nÃ³mina de la SDH.</t>
  </si>
  <si>
    <t>Prestar los servicios profesionales para la ejecuciÃ³n de estrategias quepermitan realizar seguimiento y control de los radicados asignados a laSubdirecciÃ³n de Cobro Tributario y sus oficinas, y el seguimiento a lastutelas recibidas en la SubdirecciÃ³n de Cobro Tributario.</t>
  </si>
  <si>
    <t>Prestar servicios profesionales en medicina preventiva y del trabajo delSistema de GestiÃ³n de Seguridad y Salud en el Trabajo de la SecretarÃ­aDistrital de Hacienda.</t>
  </si>
  <si>
    <t>Prestar los servicios profesionales a la Oficina Asesora deComunicaciones de la SecretarÃ­a Distrital de Hacienda, mediante la planeaciÃ³n, producciÃ³n y distribuciÃ³n de contenidos periodÃ­sticos y pedagÃ³gicos, asÃ­ como el cubrimiento de las actividadesinstitucionales y el fortalecimiento del relacionamiento con losdistintos grupos de interÃ©s externos, conforme con los lineamientosestratÃ©gicos, tÃ©cnicos y normativos establecidos por la entidad para sucomunicaciÃ³n pÃºblica.</t>
  </si>
  <si>
    <t>Prestar servicios profesionales para anÃ¡lisis, depuraciÃ³n y reporte en el aplicativo Pasivocol; y atenciÃ³n de solicitudes de retiro cesantÃ­as nuevo rÃ©gimen en la DirecciÃ³n del Talento Humano.</t>
  </si>
  <si>
    <t>Prestar servicios profesionales especializados en el Sistema deVigilancia EpidemiolÃ³gica de Riesgo Psicosocial y en el Sistema de GestiÃ³n de Seguridad y Salud en el Trabajo de la SecretarÃ­a Distrital de Hacienda.</t>
  </si>
  <si>
    <t>Prestar los servicios profesionales de apoyo para el seguimiento,control y vigilancia de la gestiÃ³n administrativa y contractual a cargode la ordenaciÃ³n del gasto de la DirecciÃ³n Distrital de Cobro.</t>
  </si>
  <si>
    <t>Prestar servicios tÃ©cnicos en Medicina Preventiva y del Trabajo,Seguridad e Higiene Industrial del Sistema de GestiÃ³n de Seguridad ySalud en el Trabajo de la SecretarÃ­a Distrital de Hacienda.</t>
  </si>
  <si>
    <t>Prestar servicios profesionales para desarrollar actividades orientadas a la gestiÃ³n del conocimiento y el aprendizaje organizacional.</t>
  </si>
  <si>
    <t>Prestar los servicios profesionales para el desarrollo de actividades degestiÃ³n de actos administrativos, proyecciÃ³n de respuestas a derechos depeticiÃ³n, generaciÃ³n de informes operativos, y de aquellas laboresnecesarias para el impulsar la gestiÃ³n de los procesos de cobro en laOficina de Cobro General.</t>
  </si>
  <si>
    <t>PRESTAR SERVICIOS PROFESIONALES PARA LA PLANEACIÃN, GESTION FORESTAL YAMBIENTAL DE LA SECRETARIA DISTRITAL DE HACIENDA Y DEL CENTROADMINISTRATIVO DISTRITAL CAD, ASI COMO ADELANTAR LAS GESTIONESADMINISTRATIVAS NECESARIAS ANTE LAS AUTORIDADES AMBIENTALES COMPETENTES</t>
  </si>
  <si>
    <t>Prestar los servicios profesionales para la generaciÃ³n de estrategias que permitan realizar seguimiento y control de los radicados asignados a la SubdirecciÃ³n de Cobro Tributario y sus oficinas, el anÃ¡lisis, actualizaciÃ³n y depuraciÃ³n de las bases de datos para la gestiÃ³n de la Cartera Tributaria y el seguimiento a las tutelas recibidas en la SubdirecciÃ³n de Cobro Tributario.</t>
  </si>
  <si>
    <t>Prestar servicios tÃ©cnicos en el Sistema de GestiÃ³n de Seguridad y Salud en el Trabajo de la SecretarÃ­a Distrital de Hacienda y en el Programa de Teletrabajo.</t>
  </si>
  <si>
    <t>OBJETOPrestar servicios profesionales para el manejo de la informaciÃ³n de losprocesos de cobro coactivo de la SubdirecciÃ³n de Cobro no Tributario, atravÃ©s del anÃ¡lisis de la informaciÃ³n, la visualizaciÃ³n de datos, laautomatizaciÃ³n de reportes, la construcciÃ³n de tableros de control, elseguimiento a indicadores de gestiÃ³n, utilizando herramientas como Excelavanzado, Microsoft Office sÃ³lido, SQL, Power BI entre otras, en aras delograr las metas establecidas en el Plan Operativo.</t>
  </si>
  <si>
    <t>Prestar los servicios de consultorÃ­a especializada para laimplementaciÃ³n de la herramienta de mediciÃ³n de los niveles desatisfacciÃ³n de la SDH de la vigencia.</t>
  </si>
  <si>
    <t>PRESTAR SERVICIOS PROFESIONALES DE APOYO EN SEGUIMIENTO Y GESTIÃâN DEL PLAN ANUAL DE ADQUISICIONES DE LA SDH; EJECUCIÃâN PRESUPUESTAL Y APOYO RELACIONADO CON EL SISTEMA DE INFORMACIÃâN BOGDATA EN LO QUE LA SUBDIRECCIÃâN FINANCIERA TENGA A SU CARGO; DE CONFORMIDAD A LOS PROCEDIMIENTOS; GUÃ AS Y NORMATIVID</t>
  </si>
  <si>
    <t>Prestar los servicios profesionales para el desarrollo de actividades que se requieren en el trÃ¡mite de preparaciÃ³n de informes de respuesta a tutelas, como anÃ¡lisis de la informaciÃ³n, respuesta a trÃ¡mites y/o peticiones, saneamiento de obligaciones, aplicaciÃ³n de tÃ­tulos de depÃ³sito judicial y en general las actuaciones necesarias para impulsar la gestiÃ³n de los procesos de cobro en la Oficina de Cobro General.</t>
  </si>
  <si>
    <t>Suministrar e instalar sistema de energÃ­a solar fotovoltaico para la implementaciÃ³n del programa de transiciÃ³n energÃ©tica del edificio CAD ubicado en BogotÃ¡.</t>
  </si>
  <si>
    <t>Prestar los servicios profesionales para ejecutar actuaciones propias de la, Oficina de Cobro Especializado, relacionadas con el trÃ¡mite de las solicitudes derivadas de la gestiÃ³n de cobro encaminada a la recuperaciÃ³n de cartera del segmento de deudores de los impuestos distritales.</t>
  </si>
  <si>
    <t>Prestar los servicios profesionales para el desarrollo de actividades que se requieren en el trÃ¡mite de preparaciÃ³n de informes de respuesta a tutelas, como anÃ¡lisis de la informaciÃ³n, respuesta a trÃ¡mites y/o peticiones, saneamiento de obligaciones, aplicaciÃ³n de tÃ­tulos de depÃ³sito judicial y en general las actuaciones necesarias para impulsar la gestiÃ³n de los procesos de cobro en la Oficina de Cobro Genera</t>
  </si>
  <si>
    <t>Prestar servicios profesionales para el desarrollo de actividades de gestiÃÂ³n de notificaciones puntuales y masivas; elaboraciÃÂ³n de informes; manejo de bases de datos; atenciÃÂ³n al pÃÂºblico; aporte al mejoramiento continuo de procesos y respuesta a PQRS en la SubdirecciÃÂ³n de GestiÃÂ³n de Peticiones Ciudadanas.</t>
  </si>
  <si>
    <t>Prestar servicios profesionales para el desarrollo de actividades de evaluaciÃ³n de programas, realizaciÃ³n de informes y estudios, proyecciÃ³n de actos administrativos, gestiÃ³n de radicados, respuesta a Tutelas y ejecuciÃ³n de acciones y actividades relacionadas con las actuaciones administrativas propias de la Oficina de DepuraciÃ³n de Cartera</t>
  </si>
  <si>
    <t>Prestar los servicios profesionales a la Oficina Asesora de Comunicaciones de la SecretarÃÂ­a Distrital de Hacienda; mediante el manejo de fuentes informativas para la planeaciÃÂ³n; producciÃÂ³n; posproducciÃÂ³n; gestiÃÂ³n ; distribuciÃÂ³n y correcciÃÂ³n de estilo de contenidos informativos y pedagÃÂ³gicos en las d</t>
  </si>
  <si>
    <t>Prestar los servicios profesionales en la atenciÃ³n de solicitudes y/o requerimientos de Entes de control, autoridades administrativas o judiciales, requerimientos internos y gestiÃ³n de acciones de tutela; asÃ­ como apoyo en la proyecciÃ³n, elaboraciÃ³n, validaciÃ³n y revisiÃ³n de los actos administrativos en general y de aquellos que reconozcan la prescripciÃ³n de las obligaciones tributarias proferidas de cara al proceso de DepuraciÃ³n de Cartera.</t>
  </si>
  <si>
    <t>Prestar servicios profesionales en el Sistema de Vigilancia EpidemiolÃ³gica de Riesgo Osteomuscular y en el Sistema de GestiÃ³n de Seguridad y Salud en el Trabajo de la SecretarÃ­a Distrital de Hacienda.</t>
  </si>
  <si>
    <t>PRESTAR SERVICIOS ESPECIALIZADOS PARA EJECUTAR EL MODELO DE SERVICIO DE LA SECRETARIA DISTRITAL DE HACIENDA A TRAVÃS DE LA OPERACIÃN DE LOS CANALES DE ATENCIÃN PRESENCIALES Y NO PRESENCIALES DISPUESTOS PARA OFRECER UNA EXPERIENCIA DE SERVICIO Y PROVEER EL SOPORTE LOGÃSTICO, TÃCNICO Y TECNOLÃGICO PARA ROBUSTECER LAS LABORES QUE CONLLEVAN A FORMAR, INFORMAR E INCENTIVAR A LA CIUDADANÃA EN TORNO A LA REALIDAD TRIBUTARIA Y SUS PRINCIPIOS, EN EL MARCO DE LA ESTRATEGIA DE EDUCACIÃN TRIBUTARIA Y DE SERVICIO.</t>
  </si>
  <si>
    <t>Entregar a título de comodato un espacio ubicado en el edificio CentroAdministrativo Distrital CAD, a la Caja de Compensación FamiliarCOMPENSAR, destinado al desarrollo del programa Circuito de Bienestar.</t>
  </si>
  <si>
    <t>El Distrito Capital de BogotÃ¡ (en adelante, el Â«EmisorÂ») propone emitir y vender a BNP Paribas Securities Corp. y Goldman Sachs &amp; Co. LLC (cada uno, un Â«Comprador InicialÂ» y, conjuntamente, los Â«Compradores InicialesÂ») un monto total nominal de COP 2.306.520.000.000 correspondiente a los Bonos Verdes del 13,1404 % con vencimiento en el aÃ±o 2035 (los Â«BonosÂ»). Los Bonos se emitirÃ¡n en virtud de un Contrato de Fideicomiso (el Â«Contrato de FideicomisoÂ»), que se suscribirÃ¡ en la Fecha de Cierre (como se define mÃ¡s adelante) entre el Emisor y UMB Bank, National Association, quien actuarÃ¡ en calidad de fiduciario, registrador, agente de pagos, agente de transferencia y agente de cÃ¡lculo (el Â«FiduciarioÂ»).</t>
  </si>
  <si>
    <t>Por la presente se crea una serie de Bonos que se emitirÃ¡n de conformidad con este Contrato y se conocerÃ¡n como Bonos Verdes al 13,1404% con vencimiento en 2035. Los Bonos se emitirÃ¡n en forma totalmente registrada, sin cupones de interÃ©s, con las leyendas aplicables establecidas en la SecciÃ³n 2.7 y con las omisiones, variaciones e inserciones permitidas por este Contrato.</t>
  </si>
  <si>
    <t>Realizar consultorÃ­Â­a para determinar la vulnerabilidad sÃ­Â­smica de la torre A del CAD.</t>
  </si>
  <si>
    <t>Prestar los servicios profesionales para el desarrollo de actividades que se requieren en el trÃ¡mite de preparaciÃ³n de informes de respuesta a tutelas, como anÃ¡lisis de la informaciÃ³n, respuesta a trÃ¡mites y/o peticiones, saneamiento de obligaciones, aplicaciÃ³n de tÃ­Â­tulos de depÃ³sito judicial y en general las actuaciones necesarias para impulsar la gestiÃ³n de los procesos de cobro en la Oficina de Cobro General</t>
  </si>
  <si>
    <t>Prestar servicios profesionales especializados en la SubdirecciÃ³n de ConsolidaciÃ³n, GestiÃ³n e InvestigaciÃ³n - DirecciÃ³n Distrital de Contabilidad para apoyar la ejecuciÃ³n del plan de acciÃ³n y operativo en relaciÃ³n con los temas de asistencia tÃ©cnica contable y la elaboraciÃ³n de los Estados Financieros, Reportes e Informes Complementarios Consolidados.</t>
  </si>
  <si>
    <t>Prestar servicios profesionales para apoyar en la gestiÃ³n de ComitÃ©s, soporte jurÃ­Â­dico, procesos de contrataciÃ³n y actuaciones administrativas derivadas de las competencias asignadas a la DTH conforme a la normatividad vigente.</t>
  </si>
  <si>
    <t>Suministrar e instalar sistemas de electro barras y medidores de energÃ­Â­a internos para el mejoramiento del sistema elÃ©ctrico del edificio y control del consumo de energÃ­Â­a por entidades y equipos.</t>
  </si>
  <si>
    <t>Prestar servicios profesionales de soporte financiero a los procesos a cargo de la DirecciÃ³n del Talento Humano.</t>
  </si>
  <si>
    <t>Realizar el mantenimiento integral, las adecuaciones locativas y las obras de mejora que se requieran, con el suministro de personal, equipo, materiales y repuestos, en las instalaciones fÃ­Â­sicas del Concejo de BogotÃ¡, D.C.</t>
  </si>
  <si>
    <t>Prestar servicios profesionales de apoyo a la SubdirecciÃ³n Financiera como soporte en el sistema BogData en gestiÃ³n de incidentes pr esupuestales, conciliaciones con los diferentes mÃ³dulos transaccionales tanto en Bogdata como en Predis, y gestiÃ³n de pasivos exigibles cargados en Predis no migrados a Bogdata.</t>
  </si>
  <si>
    <t>PRESTAR SERVICIOS PROFESIONALES PARA APOYAR LAS ACTIVIDADES DE LA SUBDIRECCIÃ­ N FINANCIERA EN LO REFERENTE A TEMAS T RIBUTARIOS, PRES UPUESTALES Y DE PAGOS DE CONFORMIDAD A LOS PROCEDIMIENTOS, GUÃ­ AS Y NORMATIVIDAD VIGENTES</t>
  </si>
  <si>
    <t>Proveer a la SecretarÃ­Â­a Distrital de Hacienda de los servicios de Central de Medios para la divulgaciÃ³n de sus planes, programas, pr oyectos y polÃ­Â­ticas, a travÃ©s de la planeaciÃ³n, ordenaciÃ³n, seguimiento y contrataciÃ³n de emisiÃ³n y distribuciÃ³n de contenido institucional multiformato en plataformas digitales y/o medios de comunicaciÃ³n masivos, alternativos y comunitarios, con el fin de divulga r la misionalidad de la entidad</t>
  </si>
  <si>
    <t>Prestar servicios profesionales especializados en la SubdirecciÃ³n de ConsolidaciÃ³n, GestiÃ³n e InvestigaciÃ³n - DirecciÃ³n Distrital de Contabilidad para apoyar la ejecuciÃ³n del plan de acciÃ³n y operativo en relaciÃ³n con los temas de asistencia tÃ©cnica contable, la elaboraciÃ³n de los Estados Financieros, Reportes e Informes Complementarios Consolidados y las que se requieran para el fortalecimiento de la sostenibilidad contable distrital.</t>
  </si>
  <si>
    <t>Contratar a precios unitarios la impresiÃ³n fija y variable de los documentos requeridos por la SecretarÃ­Â­a Distrital de Hacienda, asÃ­Â­ como el empaque, alistamiento, distribuciÃ³n y/o notificaciÃ³n.</t>
  </si>
  <si>
    <t>Prestar servicios profesionales para desarrollo de actividades de depuraciÃ³n, anÃ¡lisis e integraciÃ³n de la informaciÃ³n de la base de datos, repartos cartera de la oficina de Cobro PrejurÃ­Â­dico.</t>
  </si>
  <si>
    <t>Prestar servicios de apoyo a la gestiÃ³n en relaciÃ³n con los procesos a cargo de las Comisiones Permanentes de la CorporaciÃ³n.</t>
  </si>
  <si>
    <t>Prestar servicios profesionales de apoyo en seguimiento del Plan Anual de Adquisiciones de la SDH y manejo del Sistema de InformaciÃ³n Bogdata en lo que la SubdirecciÃ³n Financiera tenga a su cargo, de conformidad a los procedimientos, guÃ­Â­as y normatividad vigentes.</t>
  </si>
  <si>
    <t>Prestar los servicios de soporte tÃ©cnico especializado, mantenimiento preventivo y correctivo incluyendo repuestos para los sistemas de conferencia y debate de los recintos y salas de juntas del Concejo de BogotÃ¡ D.C.</t>
  </si>
  <si>
    <t>Prestar servicios de apoyo en la organizaciÃ³n de archivo, manejo de base de datos, recepciÃ³n de documentaciÃ³n, conformaciÃ³n de expedientes y en general la organizaciÃ³n de toda la informaciÃ³n y documentaciÃ³n relacionada con la gestiÃ³n de la SubdirecciÃ³n de Cobro No tributario.</t>
  </si>
  <si>
    <t>Prestar servicios profesionales en la DirecciÃ³n de Talento Humano del Concejo de BogotÃ¡ para llevar a cabo el anÃ¡lisis de las diferentes mediciones y herramientas del mejoramiento del clima laboral de la corporaciÃ³n en base a las mediciones que se apliquen desde el Ã¡rea de Bienestar..</t>
  </si>
  <si>
    <t>Prestar servicios profesionales para brindar acompaÃ±amiento en la revisiÃ³n y actualizaciÃ³n de los instrumentos de planeaciÃ³n enmarcados en el MIPG y definidos en la CorporaciÃ³n.</t>
  </si>
  <si>
    <t>Prestar servicios de apoyo a la Oficina de comunicaciones del Concejo de BogotÃ¡ D.C., en el manejo de programas relacionados con la ediciÃ³n de medios digitales, fotografÃ­Â­a, grabaciÃ³n y video. y demÃ¡s actividades propias de la Oficina</t>
  </si>
  <si>
    <t>Prestar los servicios de apoyo tÃ©cnico para la ejecuciÃ³n de labores relacionadas con la recopilaciÃ³n de documentos, descargue de pruebas y manejo del archivo fÃ­Â­sico y digital de la oficina de cobro general.</t>
  </si>
  <si>
    <t>Prestar los servicios de salvaguarda de valores, administraciÃ³n, compensaciÃ³n y liquidaciÃ³n de los valores que le sean confiados en depÃ³sito por la SecretarÃ­Â­a Distrital de Hacienda y que hacen parte del (los) portafolio (s) administrado (s) por la DirecciÃ³n Distrital de TesorerÃ­Â­a, en las condiciones establecidas en el Libro 37 de la Parte 2 del Decreto 2555 de 2010, Por el cual se recogen y reexpiden las normas en materia del Sector Financiero, Asegurador y del Mercado de Valores y se dictan otras disposiciones, y demÃ¡s disposiciones que lo modifiquen o adicionen.</t>
  </si>
  <si>
    <t>Prestar los servicios integrales para la gestiÃ³n de la estrategia de comunicaciÃ³n 360 de la SecretarÃ­Â­a de Hacienda, mediante la planeaciÃ³n, desarrollo y ejecuciÃ³n de campaÃ±as y productos ATL y BTL, en donde se incluya desde la creatividad hasta la producciÃ³n y diseÃ±o, ademÃ¡s de la adquisiciÃ³n y provisiÃ³n de los sistemas de producciÃ³n y transmisiÃ³n multiplataforma portÃ¡tiles, licenciamientos, que contribuyan con la visibilizaciÃ³n de los temas misionales de la SecretarÃ­Â­a de Hacienda de BogotÃ¡ en las localidades de la ciudad</t>
  </si>
  <si>
    <t>Prestar servicios profesionales jurÃ­Â­dicos en la DirecciÃ³n de Asuntos Contractuales para llevar a cabo los procesos de selecciÃ³n en el desarrollo del proceso de adquisiciÃ³n de bienes y servicios en todas sus etapas, asÃ­Â­ como apoyar en la gestiÃ³n y trÃ¡mite de los temas de competencia de la DirecciÃ³n</t>
  </si>
  <si>
    <t>Prestar servicios profesionales para brindar acompaÃ±amiento tÃ©cnico en el desarrollo de los procesos de auditorÃ­Â­a en el marco de las gestiones tecnolÃ³gicas y tÃ©cnicas de la Oficina de Control Interno.</t>
  </si>
  <si>
    <t>Prestar los servicios profesionales para el desarrollo de las actividades del modelo integrado de planeaciÃ³n y gestiÃ³n de los procesos que se encuentran a cargo de la DirecciÃ³n JurÃ­Â­dica</t>
  </si>
  <si>
    <t>Prestar los servicios de apoyo a la gestiÃ³n para el desarrollo de las sesiones y reuniones del Concejo de BogotÃ¡.</t>
  </si>
  <si>
    <t>Prestar servicios de apoyo para adelantar el desarrollo de las actividades de seguimiento a la gestiÃ³n y evaluaciÃ³n de planes y proy ectos de los procesos de bienestar relativos a la administraciÃ³n del talento humano.</t>
  </si>
  <si>
    <t>Contratar la prestacion de los servicios que permitan realizar la planeacion, gestion e implementacion del modelo de arquitectura empresarial (MAE) del Marco de Referencia de Arquitectura Empresarial (MRAE) para la Secretaria Distrital de Hacienda.</t>
  </si>
  <si>
    <t>Prestar servicios de apoyo a la gestiÃ³n para la organizaciÃ³n, ejecuciÃ³n y desarrollo de eventos, asÃ­Â­ como para el funcionamiento de las Comisiones Permanentes y plenarias del Concejo de BogotÃ¡</t>
  </si>
  <si>
    <t>Prestar los servicios Profesionales en la DirecciÃ³n de Talento Humano del Concejo en el apoyo a la gestiÃ³n y logÃ­Â­stica de las actividades contenidas en el Plan de Bienestar e incentivos y Plan de CapacitaciÃ³n del Concejo de BogotÃ¡ D.C..</t>
  </si>
  <si>
    <t>Prestar servicios profesionales para apoyar a la DirecciÃ³n Distrital de Contabilidad en la ejecuciÃ³n de actividades conducentes a la preparaciÃ³n de informaciÃ³n financiera consolidada, en el marco de la aplicaciÃ³n del RÃ©gimen de Contabilidad PÃ­Âºblica emitido por la ContadurÃ­Â­a General de la NaciÃ³n (CGN), conforme a la normativa aplicable.</t>
  </si>
  <si>
    <t>Prestar servicios profesionales para realizar la programaciÃ³n, seguimiento ejecuciÃ³n de los contratos a cargo del proceso de gestiÃ³n financiera, en el marco de las diferentes etapas contractuales.</t>
  </si>
  <si>
    <t>Prestar servicios profesionales a la SubdirecciÃ³n de Cobro No tributario en todos los temas relacionados con las medidas de embargo, secuestro y remates de bienes en los procesos de cobro coactivo no tributario.</t>
  </si>
  <si>
    <t>Prestar los servicios profesionales para la estructuraciÃ³n de documentos, e insumos necesarios para la creaciÃ³n en materia normativa, control polÃ­Â­tico, participaciÃ³n ciudadana y gestiÃ³n del conocimiento.</t>
  </si>
  <si>
    <t>Prestar servicios profesionales para el apoyo en la gestiÃ³n, verificaciÃ³n, y conciliaciÃ³n de la informaciÃ³n contable revisiÃ³n de los procedimientos de contabilidad y acompaÃ±amiento en la elaboraciÃ³n estados financieros y polÃ­Â­ticas contables para asegurar la trans parencia de la informaciÃ³n</t>
  </si>
  <si>
    <t>Prestar los servicios de apoyo a la gestiÃ³n para el desarrollo de las comisiones permanentes y plenarias del Concejo de BogotÃ¡</t>
  </si>
  <si>
    <t>Prestar los servicios profesionales para realizar las actividades requeridas en las etapas planeaciÃ³n, seguimiento y liquidaciÃ³n de los procesos contractuales que hacen parte de la unidad ejecutora 04, en el marco de los planes institucionales.</t>
  </si>
  <si>
    <t>Prestar los servicios profesionales para adelantar los procesos administrativos relacionados con la nÃ³mina para la DirecciÃ³n Financiera del Concejo de BogotÃ¡ D.C.</t>
  </si>
  <si>
    <t>Prestar servicios profesionales para la gestiÃ³n de los procesos a cargo de la DirecciÃ³n Financiera del Fondo Cuenta Concejo de BogotÃ¡ seguimiento a las cuentas radicadas por los contratistas de las diferentes Ã¡reas de la corporaciÃ³n</t>
  </si>
  <si>
    <t>Prestar los servicios profesionales para el soporte, anÃ¡lisis y seguimiento jurÃ­Â­dico requerido para la DirecciÃ³n Financiera, que se deban adelantar en desarrollo de los planes institucionales y de gestiÃ³n de la CorporaciÃ³n, y la elaboraciÃ³n, gestiÃ³n y radicaciÃ³n de los procesos contractuales que corresponden a la etapa de liquidaciÃ³n.</t>
  </si>
  <si>
    <t>Prestar servicios profesionales para la gestiÃ³n, trÃ¡mite y seguimiento de apoyo a la supervisiÃ³n y de los asuntos relacionados con los procesos a cargo de la Oficina Asesora de Comunicaciones de la CorporaciÃ³n</t>
  </si>
  <si>
    <t>Prestar servicios de apoyo a la gestiÃ³n a la SecretarÃ­Â­a General del Concejo de BogotÃ¡ para el proceso de archivo requerido para la t rasferencia documental al Archivo Distrital.</t>
  </si>
  <si>
    <t>Prestar servicios de apoyo a la gestiÃ³n para el relacionamiento con las corporacionespolÃ­Â­ticas para las gestiones de integraciÃ³n regional.</t>
  </si>
  <si>
    <t>Prestar los servicios de custodia, consulta, consulta en sala, prÃ©stamo y transporte de documentos de archivo de la SecretarÃ­Â­a Distrital de Hacienda.</t>
  </si>
  <si>
    <t>Prestar servicios profesionales para apoyar a la DirecciÃ³n JurÃ­Â­dica del Concejo de BogotÃ¡, con especial Ã©nfasis en anÃ¡lisis y respuestas a conceptos solicitados y gestiones propias de la DirecciÃ³n.</t>
  </si>
  <si>
    <t>Prestar los servicios profesionales para realizar las actividades requeridas en las etapas planeaciÃ³n, seguimiento y liquidaciÃ³n de los procesos contractuales que ejecuta la CorporaciÃ³n, en el marco de los planes institucionales.</t>
  </si>
  <si>
    <t>Prestar servicios profesionales a la gestion de los procesos a cargo de la comision primera permanente del Plan de Desarrollo y Ordenamiento Territorial.</t>
  </si>
  <si>
    <t>Prestar servicios profesionales para realizar la programaciÃ³n, seguimiento y evaluaciÃ³n de los planes, programas y proyectos a cargo del proceso de gestiÃ³n financiera, en el marco de las diferentes etapas contractuales.</t>
  </si>
  <si>
    <t>Prestar servicios profesionales en los temas de competencia de la SubdirecciÃ³n de Cobro No Tributario, en el apoyo en temas relacionados con las peticiones que requieren de otras Entidades, y temas relacionados con la gestiÃ³n del riesgo, la gestiÃ³n de calidad, pro cesamiento de datos y manejo de las bases de la cartera de cobro no tributario.</t>
  </si>
  <si>
    <t>Prestar servicios profesionales para realizar la programaciÃ³n, seguimiento y evaluaciÃ³n de los contratos a cargo del proceso de gestiÃ³n financiera, en el marco de las diferentes etapas.</t>
  </si>
  <si>
    <t>Prestar los servicios de gestiÃ³n de mesa de servicio e impresiÃ³n incluidos repuestos e insumos para el Concejo de BogotÃ¡ D.C.</t>
  </si>
  <si>
    <t>Prestar los servicios profesionales para el acompaÃ±amiento y seguimiento de las intervenciones requeridas para el mejoramiento y mantenimiento de la infraestructura fÃ­Â­sica del Concejo de BogotÃ¡</t>
  </si>
  <si>
    <t>Prestar los servicios profesionales en el proceso de seguimiento a las auditorÃ­Â­as realizadas por entes de control realizar los seguimientos del plan estratÃ©gico de la entidad, a los planes de mejoramiento, acompaÃ±amiento a los comitÃ©s de sostenibilidad contable y proceso de incapacidades revisiÃ³n y acompaÃ±amiento en las actualizaciones de los procedimientos de la DirecciÃ³n Financiera del Concejo de BogotÃ¡ D.C.</t>
  </si>
  <si>
    <t>Prestar los servicios profesionales en la implementaciÃ³n de las polÃ­Â­ticas y los procedimientos requeridos para el desarrollo y el fo rtalecimiento del proceso de servicio al ciudadano en la CorporaciÃ³n.</t>
  </si>
  <si>
    <t>Prestar servicios profesionales para apoyar la DirecciÃ³n Administrativa en la gestiÃ³n de las actividades relacionadas con el seguimiento a la ejecuciÃ³n contractual y procesos de liquidaciÃ³n de los expedientes contractuales.</t>
  </si>
  <si>
    <t>Prestar servicios de apoyo a la gestiÃ³n para las actividades referentes al archivo de la SecretarÃ­Â­a General del Concejo de BogotÃ¡</t>
  </si>
  <si>
    <t>Prestar los servicios profesionales en el soporte jurÃ­Â­dico en los procesos a cargo de la DirecciÃ³n Financiera de la CorporaciÃ³n</t>
  </si>
  <si>
    <t>Prestar los servicios profesionales para adelantar las actuaciones jurÃ­Â­dicas y judiciales, asi como apoyar en las gestiones adminsitrativas y de seguimiento de la Direccion Juridica de la corporaciÃ³n.</t>
  </si>
  <si>
    <t>Prestar servicios profesionales para brindar acompaÃ±amiento jurÃ­Â­dico en la proyecciÃ³n, revisiÃ³n, anÃ¡lisis y seguimiento de los actos administrativos requeridos en las etapas que se desarrollan en el marco del proceso de administraciÃ³n del talento humano de la CorporaciÃ³n.</t>
  </si>
  <si>
    <t>Proveer el servicio de soporte y mantenimiento del software Eyes &lt;(&gt;&amp;&lt;)&gt; Hands for FORMS de propiedad de la SecretarÃ­Â­a Distrital de Hacienda.</t>
  </si>
  <si>
    <t>Prestar los servicios profesionales para adelantar las actuaciones jurÃ­Â­dicas y judiciales y apoyo en la generaciÃ³n de conceptos en el marco de los procesos de la CorporaciÃ³n.</t>
  </si>
  <si>
    <t>Prestar los servicios profesionales a la Oficina de Control Interno del Concejo de BogotÃ¡ D.C.para el apoyo administrativo en las auditorÃ­Â­as internas que se llevarÃ¡n a cabo.</t>
  </si>
  <si>
    <t>Prestar los servicios profesionales para la atenciÃ³n de las PQRS del proceso de servicio al ciudadano en la CorporaciÃ³n y atenciÃ³n de requerimientos de los Ã³rganos de control.</t>
  </si>
  <si>
    <t>Prestar servicios profesionales para la planificaciÃ³n, implementaciÃ³n y ejecuciÃ³n de estrategias de marketing digital, que fortalezcan el posicionamiento digital de la CorporaciÃ³n, siguiendo los lineamientos y polÃ­Â­ticas establecidas por la entidad.</t>
  </si>
  <si>
    <t>Prestar los servicios profesionales para la gestiÃ³n, trÃ¡mite, seguimiento y consolidaciÃ³n de los documentos internos y respuestas a los requerimientos recibidos por autoridades judiciales, administrativas y de la ciudadanÃ­Â­a en los tÃ©rminos establecidos en la ley.</t>
  </si>
  <si>
    <t>Prestar los servicios profesionales para el apoyo tÃ©cnico en la elaboraciÃ³n de las fichas tÃ©cnicas, solicitudes de contrataciÃ³n, asÃ­Â­ como realizar el seguimiento y apoyo a la supervisiÃ³n de los contratos y convenios a cargo de la Oficina de TecnologÃ­Â­a del Concejo de BogotÃ¡ D.C..</t>
  </si>
  <si>
    <t>Prestar servicios profesionales para ofrecer respaldo a la DirecciÃ³n Administrativa en asuntos relacionados el seguimiento, cierre y liquidaciÃ³n de contratos.</t>
  </si>
  <si>
    <t>Prestar sus servicios profesionales, para el anÃ¡lisis y manejo de las Bases de datos de la Oficina de Cobro Especializado, el anÃ¡lisis de la cartera, la emisiÃ³n de procesos masivos, y el control de la informaciÃ³n que se gestiona en la OCE</t>
  </si>
  <si>
    <t>Prestar servicios profesionales a la DirecciÃ³n de Talento Humano del Concejo de BogotÃ¡ en la ejecuciÃ³n y seguimiento de programas de bienestar laboral, validaciÃ³n documental, atenciÃ³n de solicitudes de informaciÃ³n y apoyo a los procesos administrativos relacionados con la gestiÃ³n del talento humano, de conformidad con las disposiciones normativas y los lineamientos institucionales..</t>
  </si>
  <si>
    <t>Prestar los servicios profesionales en derecho para el seguimiento de las sesiones y gestiÃ³n de actos administrativos que sean de competencia de la DirecciÃ³n JurÃ­Â­dica.</t>
  </si>
  <si>
    <t>Prestar los servicios profesionales especializados para el apoyo en la implementaciÃ³n del Modelo de Seguridad y Privacidad de la InformaciÃ³n -MSPI y el seguimiento y mejora del Sistema de GestiÃ³n de Seguridad de la InformaciÃ³n - SGSI del Concejo de BogotÃ¡ D.C.</t>
  </si>
  <si>
    <t>Prestacion de servicios profesionales para el acompaÃ±amiento y apoyo a los procesos misionales que se encuentran a cargo de la Comision Segunda Permanente de Gobierno.</t>
  </si>
  <si>
    <t>Prestar servicios profesionales para apoyar la ejecuciÃ³n de los programas del Sistema de GestiÃ³n Ambiental.</t>
  </si>
  <si>
    <t>PrestaciÃ³n de servicios de apoyo a la gestiÃ³n en relaciÃ³n con los procesos a cargo de la ComisiÃ³n Primera Permanente del Plan de Des arrollo y Ordenamiento Territorial de la CorporaciÃ³n en seguimiento a los debates de control polÃ­Â­tico, proposiciones, trÃ¡mites de proyectos de acuerdo y gestiÃ³n documental.</t>
  </si>
  <si>
    <t>Prestar los servicios profesionales especializados para la implementaciÃ³n del proceso de rediseÃ±o institucional, la aplicaciÃ³n del Manual de Funciones de la Entidad y otras actividades relacionadas que le sean requeridas</t>
  </si>
  <si>
    <t>Prestar los servicios profesionales como abogado con plena autonomÃ­Â­a tÃ©cnica y administrativa a la oficina de Control Disciplinario Interno del Concejo de BogotÃ¡ para apoyar los procesos y actuaciones a cargo de la oficina</t>
  </si>
  <si>
    <t>Prestar servicios profesionales especializados para la coordinaciÃ³n, seguimiento y gestiÃ³n de los proyectos de inversiÃ³n asignados a la subdirecciÃ³n de participaciÃ³n y relaciÃ³n con la ciudadanÃ­Â­a del Concejo de BogotÃ¡; asÃ­Â­ como en las gestiones jurÃ­Â­dicas y judiciales de la corporaciÃ³n..</t>
  </si>
  <si>
    <t>Prestar servicios profesionales jurÃ­Â­dicos a los procesos y procedimientos de la Secretaria General del Concejo de BogotÃ¡ para dar respuesta oportuna a las solicitudes internas y externas de la dependencia</t>
  </si>
  <si>
    <t>Prestar servicios profesionales para ofrecer respaldo a la DirecciÃ³n Administrativa en asuntos jurÃ­Â­dicos relacionados con contrataciÃ³n y liquidaciones, apoyando el cargue de expedientes radicados en la plataforma SAP de SHD, en cumplimiento a los procesos administrativos y misionales de la CorporaciÃ³n.</t>
  </si>
  <si>
    <t>Prestar servicios de apoyo a la Oficina de comunicaciones del Concejo de BogotÃ¡ D.C., en fotografÃ­Â­a, video, diseÃ±o y desarrollo de piezas graficas comunicativas que se requieran para el fortalecimiento de las estrategias de comunicaciÃ³n de la CorporaciÃ³n.</t>
  </si>
  <si>
    <t>RenovaciÃ³n de la suscripciÃ³n del software como servicio para la administraciÃ³n del Sistema de AdministraciÃ³n de Riesgo que incluye la gestiÃ³n de Riesgos de Lavado de Activos, FinanciaciÃ³n del Terrorismo y ProliferaciÃ³n de Armas de DestrucciÃ³n Masiva y la consulta en listas restrictivas y vinculantes</t>
  </si>
  <si>
    <t>Prestar los servicios de apoyo operativo para la ejecuciÃ³n de labores relacionadas con las actuaciones administrativas, recopilaciÃ³n de documentos, descargue de pruebas, atenciÃ³n al usuario y manejo del archivo de la oficina de cobro especializado.</t>
  </si>
  <si>
    <t>Prestar servicios profesionales especializados para apoyar a la DirecciÃ³n Administrativa y Financiera en el seguimiento de la ejecuciÃ³n presupuestal de la entidad; en la formulaciÃ³n de polÃ­Â­ticas, planes, programas y proyectos en materia de gestiÃ³n financiera; y en la elaboraciÃ³n de anÃ¡lisis tÃ©cnicos, informes y respuestas a requerimientos y solicitudes de informaciÃ³n relacionados con la gestiÃ³n financiera institucional.</t>
  </si>
  <si>
    <t>Mediante el presente contrato El ACREEDOR le otorga al DISTRITO a tÃ­tulo de emprÃ©stito interno la suma de TRESCIENTOS SETENTA MIL TREINTA Y CINCO MILLONES DE PESOS MONEDA LEGAL COLOMBIANA ($370.035.000.000) y el DISTRITO acepta dichos recursos a tal tÃ­tulo, obligÃ¡ndose este Ãºltimo al pago de los mismos en los tÃ©rminos y condiciones acordadas en el presente CONTRATO DE EMPRÃSTITO INTERNO</t>
  </si>
  <si>
    <t>Mediante el presente contrato El ACREEDOR le otorga al DISTRITO a tÃ­tulo de emprÃ©stito interno la suma de TRESCIENTOS MIL MILLONES DE PESOS MONEDA LEGAL COLOMBIANA ($300.000.000.000) y el DISTRITO acepta dichos recursos a tal tÃ­tulo, obligÃ¡ndose este Ãºltimo al pago de los mismos en los tÃ©rminos y condiciones acordadas en el presente CONTRATO DE EMPRÃSTITO INTERNO</t>
  </si>
  <si>
    <t>Prestar servicios profesionales para apoyar jurídicamente las actividades y asuntos del Despacho de la Dirección Jurídica de la Secretaría Distrital de Hacienda; mediante el seguimiento y ejecución de los procesos administrativos a cargo de la Dirección Jurídica; con el propósito de contribuir al cumplimiento de las metas institucionales conforme a los indicadores de gestión establecidos.</t>
  </si>
  <si>
    <t>Prestar servicios profesionales jurídicos en temas administrativos y contractuales de competencia de la Dirección de Asuntos Contractuales de la Secretaría Distrital de Hacienda</t>
  </si>
  <si>
    <t>Prestar servicios profesionales jurídicos en temas administrativos y contractuales de competencia de la Dirección de Asuntos Contractuales de la Secretaría Distrital de Hacienda.</t>
  </si>
  <si>
    <t>Prestar servicios profesionales a la Dirección de Asuntos Contractuales para gestionar la construcción de documentos precontractuales.</t>
  </si>
  <si>
    <t>Prestar servicios de apoyo a la gestión de carácter administrativo a la Dirección de Asuntos Contractuales; contribuyendo con la consolidación y organización de documentos.</t>
  </si>
  <si>
    <t>Prestar servicios profesionales; orientados al seguimiento y control de las respuestas emitidas frente a los requerimientos formulados por las diferentes dependencias y solicitudes que sean de competencia de la Oficina de Operación del Sistema de Gestión Documental.</t>
  </si>
  <si>
    <t>restar servicios profesionales jurídicos en temas administrativos y contractuales de competencia de la Dirección de Asuntos Contractuales de la Secretaría Distrital de Hacienda</t>
  </si>
  <si>
    <t>Prestar servicios profesionales especializados para apoyar las actividades de control y seguimiento al Plan Anual de Adquisiciones; gestión de pagos; ejecución presupuestal de las Unidades Ejecutoras 01 y 04.</t>
  </si>
  <si>
    <t>Prestación de servicios de apoyo en temas administrativos de la Oficina de Recursos Tributarios.</t>
  </si>
  <si>
    <t>Prestar los servicios profesionales para la generación de estrategias que permitan realizar seguimiento y control de los radicados asignados a la Subdirección de Cobro Tributario y sus oficinas; el análisis; actualización y depuración de las bases de datos para la gestión de la Cartera Tributaria; el seguimiento a las tutelas recibidas y el apoyo a la supervisión contractual de la Subdirección de Cobro tributario.</t>
  </si>
  <si>
    <t>Prestar servicios a la Dirección de Asuntos Contractuales en la sensibilización y apropiación del uso de la plataforma tecnológica SECOP II; Tienda Virtual del Estado Colombiano (TVEC) y SECOP I; en el marco del fortalecimiento de la gestión administrativa.</t>
  </si>
  <si>
    <t>Prestar servicios profesionales para la implementación del SIC; en el componente Conservación de Documentos de archivo de la Secretaría Distrital de Hacienda; para las actividades a ejecutar en el plan de trabajo de la vigencia.</t>
  </si>
  <si>
    <t>Prestación de servicios profesionales de carácter jurídico en los asuntos propios de la Dirección de Asuntos Contractuales; en especial en el desarrollo del proceso de adquisición de bienes y servicios en todas sus etapas.</t>
  </si>
  <si>
    <t>Prestar servicios profesionales para dar soporte y apoyo en la supervisión de contratos y realizar las actividades de seguimiento y monitoreo de los asuntos a cargo de la Dirección de Asuntos Contractuales</t>
  </si>
  <si>
    <t>Prestación de servicios de apoyo a la gestión administrativa orientados al fortalecimiento de los procesos de organización documental y seguimiento de trámites; mediante la verificación; clasificación y actualización de la información en las bases de datos institucionales; el control y registro de correspondencia; así como la trazabilidad de las solicitudes y sus respuestas; garantizando su adecuada organización y disposición final en el archivo correspondiente.</t>
  </si>
  <si>
    <t>Prestar servicios profesionales en la Oficina Asesora de Planeación de la Secretaría Distrital de Hacienda; para apoyar las actividades de direccionamiento estratégico de la entidad y lo relacionado con los proyectos de gestión.</t>
  </si>
  <si>
    <t>Prestar servicios profesionales en la Oficina Asesora de Planeación para la implementación  de mejoras; actualización de procesos y revisión de la documentación asociada al Sistema  Integrado de Gestión; en el marco de la optimización del modelo de operación.</t>
  </si>
  <si>
    <t>Prestar los servicios profesionales en relación con las actividades de optimización y mejoramiento de procesos y aplicativos usados en la gestión de depuración de la Oficina de Depuración de Cartera.</t>
  </si>
  <si>
    <t>Prestar los servicios profesionales de apoyo a la Subdirección de Gestión Judicial; de la secretaria Distrital de Hacienda; en el mejoramiento de la información de las actividades  propias de la subdirección; a través de actividades de gestión; investigación y análisis de datos.</t>
  </si>
  <si>
    <t>Prestación de servicios de apoyo a la gestión para la organización y gestión de los archivos de la Dirección Administrativa y Financiera conforme al Programa de Gestión Documental de la Secretaría Distrital de Hacienda.</t>
  </si>
  <si>
    <t>Prestación de servicios de apoyo a la gestión de contratación de la Subdirección de Determinación; en sus distintas etapas contractuales; así como en su seguimiento para la vigencia 2026.</t>
  </si>
  <si>
    <t>Prestar servicios profesionales especializados en la Subdirección de Consolidación; Gestión e Investigación - Dirección Distrital de Contabilidad para apoyar la ejecución del plan de acción en relación con los temas de asistencia técnica contable y en las actividades de estabilización del sistema de consolidación para la elaboración de los Estados Financieros; Reportes e Informes Complementarios Consolidados y revelaciones</t>
  </si>
  <si>
    <t>Prestar los servicios profesionales para el análisis; actualización y desarrollo en el manejo de bases de datos y actividades de seguimiento para la cartera tributaria asignada y revisión de metas 2026 de la Oficina Depuración de Cartera</t>
  </si>
  <si>
    <t>Prestar servicios profesionales para apoyar a la DEEF en la elaboración de documentos técnicos que analicen los impactos fiscales de propuestas normativas nacionales y territoriales; así como el fortalecimiento de la proyección de los ingresos consistente con los objetivos de la SDH.</t>
  </si>
  <si>
    <t>Prestación de servicios profesionales para adelantar las acciones de control de determinación; apoyar las facultades de liquidación del segmento de contribuyentes de la Oficina de Liquidación de conformidad con las metas establecidas para la vigencia 2026.</t>
  </si>
  <si>
    <t>Prestar los servicios profesionales para ejecutar actividades relacionadas con el liderazgo en la generación de informes; estadísticas e indicadores; seguimiento y análisis de información y desarrollar herramientas para el rastreo; control y análisis de datos en la Subdirección de Gestión Judicial.</t>
  </si>
  <si>
    <t>Prestar los servicios profesionales jurídicos en temas administrativos y contractuales; así como en los asuntos transversales relacionados con gestión de calidad en la Subdirección de Gestión Judicial de la Dirección Jurídica  Secretaría de Distrital de Hacienda.</t>
  </si>
  <si>
    <t>restar servicios profesionales especializados para desarrollar actividades orientadas al cumplimiento de los roles y funciones asignados a la Oficina de Control Interno; en especial lo relacionado con la evaluación de los procesos contractuales y jurídicos de la entidad.</t>
  </si>
  <si>
    <t>Prestar los servicios profesionales para ejecutar actividades relacionadas con el liderazgo en  la optimización; seguimiento; control; organización de la gestión jurídica y de la información  necesaria para la optimización de los procesos a cargo de la Subdirección de Gestión Judicial  en las diferentes actividades y asuntos que se adelanten; así como apoyar; identificar;  consolidar y proponer políticas y manuales de defensa y análisis de causas litigiosas; para el  cumplimiento de los objetivo</t>
  </si>
  <si>
    <t>Suscripción al derecho al uso de código de empresa para la Secretaría Distrital de Hacienda.</t>
  </si>
  <si>
    <t>Suscripción del licenciamiento SAP Commerce Cloud para la Secretaría Distrital de Hacienda</t>
  </si>
  <si>
    <t>Prestar los servicios para apoyar técnicamente a la Subdirección de Gestión Judicial de la Secretaría Distrital de Hacienda</t>
  </si>
  <si>
    <t>Proveer el enlace de comunicaciones para el acceso a la Bolsa de Valores de Colombia; de conformidad con la propuesta presentada por el contratista.</t>
  </si>
  <si>
    <t>Prestar servicios profesionales para representar judicial; extrajudicial y/o administrativamente a Bogotá D.C.-Secretaría Distrital de Hacienda y gestionar auditorias de calidad en los documentos de defensa y representación judicial de la entidad.</t>
  </si>
  <si>
    <t>Prestar servicios profesionales para representar judicial; extrajudicial y/o administrativamente a Bogotá D.C.- Secretaría Distrital de Hacienda en la atención de los procesos penales que le sean asignados dentro de las etapas de indagación preliminar de investigación (formulación de imputación y audiencias preliminares); de juzgamiento (acusación preparatoria y juicio oral) y en los incidentes de reparación hasta el trámite ordinario de primera y segunda instancia; de acuerdo a lo establecido e</t>
  </si>
  <si>
    <t>Prestar los servicios de apoyo operativo para la ejecución de labores relacionadas con la recopilación de documentos; el manejo del archivo y la asignación y reparto de los radicados de la Oficina de Cobro Prejurídico.</t>
  </si>
  <si>
    <t>Prestar los servicios profesionales en la Dirección Distrital de Tesorería; para dar soporte y seguimiento a los procesos de recaudo y legalización de los ingresos tributarios y no tributarios recibidos en las cuentas bancarias del área de tesorería; así como los temas conexos a la automatización del proceso</t>
  </si>
  <si>
    <t>Prestar los servicios profesionales en la Dirección Distrital de Tesorería; para dar soporte y seguimiento al proceso diario de la operación asociada a los proyectos de la Tesorería y su relación con los procesos de recaudo y legalización de los ingresos tributarios y no tributarios; así como los temas conexos a la tecnificación del proceso.</t>
  </si>
  <si>
    <t>Prestar los servicios de apoyo operativo para la ejecución de labores relacionadas con la recopilación de documentos; el manejo del archivo y la asignación y reparto de los radicados de la Oficina de Cobro Prejurídico</t>
  </si>
  <si>
    <t>Prestar servicios profesionales en la Dirección Distrital de Tesorería; para realizar la consolidación de las operaciones de tesorería; conciliación de cuentas; depósitos y tesorería de terceros; obligaciones tributarias a cargo del tesoro distrital; y todas aquellas actividades relacionadas con el proceso operativo</t>
  </si>
  <si>
    <t>Prestar servicios profesionales para apoyar a la Dirección Distrital de Presupuesto en las gestiones administrativas del área; así como en el fortalecimiento del Sistema Integrado de Gestión</t>
  </si>
  <si>
    <t>Prestar los servicios profesionales especializadas para el desarrollo en las actividades relacionadas con administración e inventario de títulos de depósito judicial y el apoyo contractual; planeación; ejecución y seguimiento de los convenios y contratos asignados a la Oficina.</t>
  </si>
  <si>
    <t>Prestar los servicios profesionales para el proceso de identificación; valoración; descripción documental y apoyo en la aplicación de procesos de disposición final de los documentos producidos por la entidad.</t>
  </si>
  <si>
    <t>Prestar servicios profesionales a la Dirección de Asuntos Contractuales en la preparación de información y bases de datos para la atención de requerimientos y solicitudes realizadas a la Subdirección y demás actividades que requieran gestión en el sistema de contratación.</t>
  </si>
  <si>
    <t>Prestar los servicios profesionales de apoyo y revisión jurídica de la documentación derivada de preparación; ejecución y liquidación de contratos a cargo del Ordenador del Gasto de la Dirección de Informática y Tecnología de la Secretaría Distrital de Hacienda.</t>
  </si>
  <si>
    <t>Prestar los servicios profesionales en los asuntos administrativos y contractuales de competencia de la Dirección de Informática y Tecnología de conformidad a los procedimientos; guías y normas vigentes.</t>
  </si>
  <si>
    <t>Prestar servicios profesionales de apoyo a la gestión orientados al acompañamiento en las estrategias de relacionamiento con grupos étnicos; y en el análisis y revisión de requerimientos; en el marco de las funciones de la Subdirección de Análisis y Sostenibilidad Presupuestal de la Dirección Distrital de Presupuesto.</t>
  </si>
  <si>
    <t>Prestar servicios profesionales especializados en diseño; desarrollo y optimización como Desarrollador Full Stack; para los proyectos e iniciativas asignados por la entidad; apoyando de manera integral la evolución; mejora; soporte y fortalecimiento de los sistemas de Recaudo y Pago de la Secretaría Distrital de Hacienda.</t>
  </si>
  <si>
    <t>Prestación de servicios profesionales orientados al fortalecimiento de la gestión operativa y técnica de la OCCD; mediante el análisis especializado de información tributaria; validación y actualización de la cuenta corriente de los contribuyentes; validación de pagos; atención de solicitudes de devolución y/o compensación y respuesta a requerimientos ciudadanos y judiciales; con el fin de optimizar los procesos y garantizar la calidad y oportunidad en la atención para la vigencia 2026.</t>
  </si>
  <si>
    <t>Prestar servicios profesionales especializados para la planificación; consolidación; gestión; control; actualización y seguimiento de las bases administradas por la oficina de Cobro Prejurídico.</t>
  </si>
  <si>
    <t>Prestar los servicios profesionales especializados para la generación de estrategias que maximicen la efectividad de los procesos en la Subdirección de Cobro Tributario y el desarrollo de actividades de seguimiento a la gestión; formulación y evaluación de planes y programas; y gestión de informes.</t>
  </si>
  <si>
    <t>Prestar servicios profesionales para apoyar el desarrollo de las actividades orientadas al cumplimiento de las funciones y roles asignados a la Oficina de Control Interno; en especial el relacionado con la interacción con entes externos de control.</t>
  </si>
  <si>
    <t>Prestar servicios profesionales para realizar análisis económico y econométrico para la toma de decisiones de la Secretaría Distrital de Hacienda</t>
  </si>
  <si>
    <t>Prestar servicios profesionales a la Dirección Administrativa y Financiera para el seguimiento; control; ejecución y apoyo a la supervisión en las etapas precontractual; contractual y postcontractual; así como el seguimiento a los proyectos de inversión a cargo de la Dirección.</t>
  </si>
  <si>
    <t>Prestar servicios profesionales como experto en JAVA y componentes de capa media; para los proyectos e iniciativas que le designe la entidad</t>
  </si>
  <si>
    <t>Prestar servicios profesionales para realizar las actividades necesarias para la implementación y operación del sistema de contratación; las actividades relacionadas con el Sistema Integrado de Gestión y el seguimiento de los procesos en la Dirección de Asuntos Contractuales</t>
  </si>
  <si>
    <t>Prestar servicios profesionales para apoyar la ejecución de las actividades establecidas en el plan de acción; relacionadas con la sostenibilidad contable de la SDH y la ejecución de procesos de conciliación y análisis de información contable necesarios en la elaboración de reportes e informes complementarios de la SDH en el módulo FI; a cargo de la Dirección Distrital de Contabilidad</t>
  </si>
  <si>
    <t>Prestar servicios profesionales como experto en Bases de Datos; para los proyectos e iniciativas que le designe la entidad.</t>
  </si>
  <si>
    <t>Prestar los servicios profesionales jurídicos para apoyar la identificación; consolidación y proposición de lineamientos; análisis de causas litigiosas; manuales; políticas de prevención y de defensa a la Subdirección de Gestión Judicial; así como apoyar la atención de asuntos jurídicos y judiciales transversales de la Subdirección conforme a lo establecido en el artículo 70 del Decreto Único Sector Hacienda Distrital 645 de 2025; y articulación de mejoras en los procesos y procedimientos del ár</t>
  </si>
  <si>
    <t>Prestar los servicios profesionales en temas administrativos y de gestión de competencia de la Dirección de Informática y Tecnología de conformidad a los procedimientos; guías y normas vigentes.</t>
  </si>
  <si>
    <t>Prestar servicios profesionales a la Subdirección de Gestión de la Información Presupuestal para apoyar la gestión de la documentación y el mantenimiento de las funcionalidades del Sistema de Información presupuestal así como atender las solicitudes de los usuarios.</t>
  </si>
  <si>
    <t>Prestar servicios profesionales especializados para apoyar la ejecución de las actividades establecidas en el plan de acción para la preparación y elaboración de los Estados Financieros; reportes e informes complementarios de la SDH a través de BOGDATA; así como en la estabilización; parametrización de transacciones; documentación y gestión de incidentes identificados en la operación del módulo FI; a cargo de la Dirección Distrital de Contabilidad.</t>
  </si>
  <si>
    <t>Prestar servicios profesionales a la Dirección Distrital de Tesorería para apoyar en las actividades relacionadas con los indicadores de planeación y gestión financiera en la proyección del flujo de caja; con el fin de asegurar un adecuado manejo de la gestión financiera en el Distrito Capital; así como en otras actividades necesarias para optimizar las finanzas del Distrito.</t>
  </si>
  <si>
    <t>Prestar los servicios profesionales a la Dirección Administrativa y Financiera para apoyar la  gestión de la Unidad Ejecutora 04 frente a los procesos contractuales</t>
  </si>
  <si>
    <t>Prestar servicios profesionales para realizar seguimiento a los procesos a cargo de la Dirección Administrativa en las etapas contractuales y postcontractuales</t>
  </si>
  <si>
    <t>Prestar servicios profesionales especializados para apoyar la ejecución de las actividades establecidas en el plan de acción; así como en la preparación y elaboración de los Estados Financieros; conciliaciones de saldos; reportes e informes complementarios de la SDH en el módulo FI; a cargo de la Dirección Distrital de Contabilidad</t>
  </si>
  <si>
    <t>Prestar servicios profesionales especializados en la Subdirección de Consolidación; Gestión e Investigación - Dirección Distrital de Contabilidad para la ejecución de las actividades establecidas en la preparación de los Estados Financieros; Reportes e Informes Complementarios Consolidados; a través de BOGDATA; y las que se requieran en el  fortalecimiento de la sostenibilidad contable distrital.</t>
  </si>
  <si>
    <t>Prestación de servicios profesionales para la realización de actividades de seguimiento; optimización y control en los canales de atención presencial; omnicanal y BackOffice; orientadas a mejorar la experiencia de los usuarios y la eficiencia en la atención ciudadana.</t>
  </si>
  <si>
    <t>Prestar servicios profesionales especializados en la Subdirección de Consolidación; Gestión e Investigación - Dirección Distrital de Contabilidad para la ejecución de las actividades establecidas en la preparación de los Estados Financieros; Reportes e Informes Complementarios Consolidados; a través de BOGDATA; y las que se requieran en el fortalecimiento de la sostenibilidad contable distrital.</t>
  </si>
  <si>
    <t>Prestar servicios profesionales especializados para desarrollar actividades orientadas al cumplimiento de los roles y funciones asignados a la Oficina de Control Interno; en especial lo relacionado con la evaluación del Sistema de Control Interno Contable y con los procesos financieros de la entidad.</t>
  </si>
  <si>
    <t>Prestar servicios profesionales en la Dirección Distrital de Tesorería para apoyar las actividades de la Oficina de Gestión de Pagos; en particular el registro; suspensión; terminación y seguimiento de los embargos de proveedores y contratistas; así como la revisión de las cuentas por pagar ordenadas por las entidades del Sector Central y de los Fondos de Desarrollo Local como insumo para su programación. Igualmente; apoyar los procesos jurídicos asociados a la Oficina; mediante el análisis; pro</t>
  </si>
  <si>
    <t>Prestación de servicios de apoyo asistencial a la gestión administrativa; documental y digital en los procesos de liquidación y seguimiento de la vigencia de los contratos suscritos por la Subdirección de Servicios a la Ciudadanía; incluyendo la organización de expedientes; actualización de bases de datos; elaboración de reportes; y soporte en el cumplimiento de los procedimientos establecidos por la entidad.</t>
  </si>
  <si>
    <t>Prestación de servicios profesionales para apoyar a la Dirección de Estadísticas y Estudios Fiscales en la formulación y estructuración del estudio técnico sobre las fuentes de financiamiento climático requeridas para la implementación de la Política Pública de Acción Climática de Bogotá; con horizonte 2023 2050</t>
  </si>
  <si>
    <t>Prestar los servicios profesionales a la Dirección Administrativa y Financiera para apoyar la gestión de la Unidad Ejecutora 04 en el cumplimiento del Acuerdo 59 de 2002</t>
  </si>
  <si>
    <t>Prestar los servicios profesionales a la Oficina Asesora de Comunicaciones de la Secretaría Distrital de Hacienda; mediante la planeación; definición creativa y elaboración de contenidos gráficos en diferentes formatos; requeridos para fortalecer la imagen institucional y el posicionamiento de la entidad; conforme con los lineamientos técnicos y normativos vigentes</t>
  </si>
  <si>
    <t>Prestar servicios de apoyo a la gestión de carácter administrativo de la Subdirección de Gestión Judicial.</t>
  </si>
  <si>
    <t>PRESTACIÓN DE SERVICIOS PROFESIONALES PARA APOYAR EL FORTALECIMIENTO DE LAS ACTIVIDADES RELACIONADAS CON EL PROCESO DE ADMINISTRACIÓN DE BIENES EN LA ENTIDAD.</t>
  </si>
  <si>
    <t>Prestar apoyo profesional a la Oficina Asesora de Comunicaciones; mediante la ejecución y medición de actividades inherentes a los procesos administrativos; de gestión documental y soporte a los procedimientos contractuales; conforme con las disposiciones legales y normativas vigentes aplicables a la entidad</t>
  </si>
  <si>
    <t>Prestar servicios profesionales para apoyar el análisis; estudio y depuración de títulos ejecutivos; así como la lectura; clasificación; reparto de radicaciones asignadas a la Subdirección de Cobro Tributario o a las oficinas de cobro prejurídico; especializado o general; y el trámite de respuestas a radicaciones; requerimientos y solicitudes internas relacionadas con el proceso de cobro tributario; garantizando el cumplimiento de la normativa aplicable; la calidad de la información.</t>
  </si>
  <si>
    <t>Prestar servicios profesionales a la Dirección Administrativa y Financiera para la revisión; proyección y sustanciación de documentos jurídicos generados desde el despacho y/o que requieran la aprobación del Director; dentro del marco de sus competencias y funciones asignadas; así como para la atención oportuna de solicitudes y requerimientos de usuarios internos; externos; organismos de control y demás partes interesadas; y para el apoyo en la revisión de asuntos relacionados con (...)</t>
  </si>
  <si>
    <t>Prestación de Servicios Profesionales para llevar a cabo las actividades de configuración; parametrización; atención de incidentes que se requieran efectuar en el módulo PSM del ERP de SAP.</t>
  </si>
  <si>
    <t>Prestar servicios profesionales a la Dircción Distrital de Tesorería para la creación; actualización; seguimiento y análisis de indicadores de planeación y gestión financiera; así mismo; para la elaboración; consolidación y monitoreo del Plan Anual Mensualizado de Caja (PAC) de las entidades; se desarrollarán actividades relacionadas con la planificación financiera; la gestión del flujo de caja y la consolidación de la información requerida para optimizar la gestión financiera del Distrito Capit</t>
  </si>
  <si>
    <t>Prestar servicios profesionales de soporte y mantenimiento de Nivel 2 para los módulos BPC del ERP de la Secretaría Distrital de Hacienda.</t>
  </si>
  <si>
    <t>Prestar servicios profesionales especializados de apoyo a la gestión para el análisis; depuración y estructuración de la información de la cartera tributaria; orientados al control y seguimiento de la gestión de cobro; al soporte técnico para el análisis de títulos ejecutivos; la identificación de segmentos prioritarios de cartera y la consolidación de información que permita el seguimiento; control y la atención masiva de solicitudes de los contribuyentes; mediante la elaboración de reportes e</t>
  </si>
  <si>
    <t>Prestar los servicios profesionales especializados para la Implementación de soluciones de automatización de procesos manuales y la generación de reportes; informes y medición de indicadores.</t>
  </si>
  <si>
    <t>Prestar servicios profesionales a la Subdirección de Finanzas Distritales de la Dirección Distrital de Presupuesto; para apoyar el fortalecimiento y documentación de sus procesos; así como la consolidación; análisis y gestión de la información presupuestal del Distrito.</t>
  </si>
  <si>
    <t>Prestación de servicios profesionales especializados para la implementación en la Dirección de Impuestos de Bogotá del Core Tributario en sus nuevas funcionales para ICA y Reteica en BogData; SPAC vehículos y recaudación secundaria; previstos para el 2026.</t>
  </si>
  <si>
    <t>Prestar servicios profesionales de soporte y mantenimiento de Nivel 2 para el módulo HCM del ERP de la Secretaría de Hacienda Distrital</t>
  </si>
  <si>
    <t>Prestar apoyo profesional a la Oficina Asesora de Comunicaciones de la Secretaría Distrital de Hacienda en el desarrollo de actividades relacionadas con la planeación; ejecución; seguimiento y medición de la gestión contractual; conforme con los principios; normas y procedimientos establecidos en el marco del régimen de contratación pública vigente</t>
  </si>
  <si>
    <t>Prestar los servicios profesionales a la Oficina Asesora de Comunicaciones de la Secretaría Distrital de Hacienda; mediante el aporte creativo para el desarrollo de contenidos multiplataforma que contribuyan con la gestión estratégica de las plataformas y redes sociales institucionales; conforme con los requerimientos de comunicación pública de la entidad y en cumplimiento de los lineamientos técnicos; normativos y estratégicos vigentes</t>
  </si>
  <si>
    <t>Acompañamiento técnico al despacho de la Secretaria Distrital de Hacienda sobre el funcionamiento y los proyectos estratégicos del sector energético y de movilidad del Distrito además de acompañar y hacerle seguimiento a los contratos; planes y programas relacionados.</t>
  </si>
  <si>
    <t>Prestar servicios profesionales para apoyar la gestión contractual y las actividades de seguimiento a los planes; programas y proyectos a cargo de la Dirección Distrital de Presupuesto</t>
  </si>
  <si>
    <t>Prestar servicios profesionales para desarrollar las actividades de ejecución; seguimiento; evaluación de los procesos de nómina de la Secretaria Distrital de Hacienda</t>
  </si>
  <si>
    <t>Prestar los servicios profesionales a la Dirección Administrativa y Financiera para apoyar la gestión de la Unidad Ejecutora 04 frente a los procesos contractuales.</t>
  </si>
  <si>
    <t>Prestar servicios profesionales para la implementación del Sistema Integrado de Conservación (SIC) en el componente del Plan de Preservación de Documentos Electrónicos; en la Secretaría Distrital de Hacienda; desarrollando las actividades previstas en el plan de trabajo correspondiente a la vigencia.</t>
  </si>
  <si>
    <t>Prestar los servicios profesionales a la Dirección Administrativa y Financiera para apoyar el cierre de expedientes contractuales y liquidación de los contratos de la Unidad Ejecutora 04 en el cumplimiento del Acuerdo 59 de 2002</t>
  </si>
  <si>
    <t>Prestar servicios profesionales especializados para apoyar estratégicamente a la Subdirección de Cobro Tributario en el acompañamiento a la supervisión de los contratos asociados al proceso; el análisis y gestión de la información de la cartera; la formulación y seguimiento de lineamientos; planes de mejora e instrumentos de control; así como la elaboración de informes estratégicos para la toma de decisiones; bajo la orientación del supervisor del contrato; con el fin de contribuir al fortalecim</t>
  </si>
  <si>
    <t>Prestar servicios profesionales para apoyar la gestión de la Dirección Distrital de Tesorería en el proceso de implementación de nuevos proyectos que contribuyan a un adecuado manejo de las finanzas del Distrito Capital. Los servicios incluirán la creación; actualización; seguimiento y análisis de indicadores de planeación y gestión financiera; con el objetivo de optimizar la eficiencia en el manejo de los recursos públicos.</t>
  </si>
  <si>
    <t>Prestar servicios profesionales para apoyar el análisis y estudio de títulos ejecutivos; así como la lectura; clasificación y reparto de radicaciones asignadas a la Subdirección de Cobro Tributario; o las oficinas de cobro prejurídico; especializado o general; y trámite de respuestas a radicaciones; requerimientos y solicitudes internas relacionadas con el proceso de cobro tributario.</t>
  </si>
  <si>
    <t>Prestar los servicios profesionales para realizar apoyo de creación y cargue de información en el sistema Web Center Content de los expedientes digitales y aplicación de las TRD y TVD de los expedientes físicos en la Dirección de Asuntos Contractuales.</t>
  </si>
  <si>
    <t>Prestar servicios profesionales a la Subdirección de Análisis y Sostenibilidad Presupuestal de la Dirección Distrital de Presupuesto; apoyando el fortalecimiento de los procesos y procedimientos de Calidad del Gasto en las entidades que conforman el presupuesto del Distrito Capital.</t>
  </si>
  <si>
    <t>Prestar sus servicios profesionales especializados; para el manejo de las Bases de datos de la OCG; el análisis de la cartera; la emisión de proceso masivos; y el control de la información que se gestiona en la OCG.</t>
  </si>
  <si>
    <t>Prestar servicios profesionales a la Dirección Administrativa y Financiera para apoyar temas administrativos y contractuales de la Unidad Ejecutora 04</t>
  </si>
  <si>
    <t>Prestar servicios profesionales para representar judicial; extrajudicial y/o administrativamente a Bogotá D.C.-Secretaría Distrital de Hacienda.</t>
  </si>
  <si>
    <t>Prestar servicios profesionales para apoyar a la Secretaría Distrital de Hacienda en la operación del mecanismo de obras por impuestos en el Distrito Capital; de acuerdo con lo dispuesto en el Artículo 287 del Acuerdo 927 de 2024; así como en el análisis de la calidad del gasto en el Distrito</t>
  </si>
  <si>
    <t>Prestar los servicios profesionales especializados para el desarrollo de actividades de revisión de actos administrativos; respuesta de solicitudes; seguimiento a la gestión; formulación y evaluación de planes y programas; gestión de informes y estrategias; y de las demás que se deriven de la ejecución de los procesos de cobro a cargo de la Oficina de Cobro General.</t>
  </si>
  <si>
    <t>Prestar servicios profesionales a la Dirección Administrativa y Financiera para apoyar la gestión integral de los trámites contractuales en las etapas precontractual; contractual y postcontractual; considerando la delegación de ordenación del gasto que recae sobre el/la director(a) Administrativa y Financiera; correspondiente a la UE 01 y UE 04.</t>
  </si>
  <si>
    <t>Prestar servicios técnicos para apoyar a la Dirección Distrital de Presupuesto en actividades administrativas y del proceso de gestión documental y archivístico del área.</t>
  </si>
  <si>
    <t>Prestar servicios de apoyo asistencial a la Subdirección de Cobro Tributario para el desarrollo de actividades operativas y administrativas relacionadas con la gestión de las radicaciones; el manejo básico del archivo; la asignación y reparto de los radicados; así como el apoyo a la gestión administrativa de los contratos de la Subdirección; de conformidad con los lineamientos; procedimientos y directrices institucionales.</t>
  </si>
  <si>
    <t>Prestar servicios profesionales para apoyar la gestión de la Dirección Distrital de Tesorería; en aspectos relacionados con el seguimiento al cumplimiento de la planeación estratégica; así como; el seguimiento y ejecución de las actividades relacionadas con los  planes y/o proyectos institucionales; gestión de calidad;  del riesgo operativo y de corrupción; y demás actividades de tipo administrativo; operativo; contractual y financiero; relacionadas con la operación tesoral.</t>
  </si>
  <si>
    <t>Prestar servicios profesionales a la Subdirección de Gestión de la Información Presupuestal; para realizar la revisión y optimización de los procesos del área; de igual forma apoyar el mantenimiento de las funcionalidades del Sistema de Información; así como atender las solicitudes de los usuarios.</t>
  </si>
  <si>
    <t>Prestar servicios profesionales a la Subdirección de Gestión de la Información Presupuestal; para realizar la revisión y optimización de los procesos del área; de igual forma apoyar el mantenimiento de las funcionalidades del Sistema de Información así como atender las solicitudes de los usuarios.</t>
  </si>
  <si>
    <t>Prestación de servicios de apoyo a la gestión vinculados a la recepción de trámites y organización; clasificación; digitalización y control de documentos de la Oficina de Recursos Tributarios.</t>
  </si>
  <si>
    <t>Prestación de servicios de apoyo a la gestión en los programas persuasivos y de fiscalización; atención de PQRS; proyección de actos administrativos y atención de la población asignada a la Oficina General de Fiscalización; acorde con las metas de la vigencia 2026.</t>
  </si>
  <si>
    <t>Prestar los servicios profesionales para brindar soporte en la planificación; orientación y ejecución del proceso de provisión de empleos de la planta de personal de la Secretaría Distrital de Hacienda; a través de las diferentes modalidades de ingreso al sistema de empleo público.</t>
  </si>
  <si>
    <t>Prestar servicios profesionales de soporte y mantenimiento de Nivel 2 para el módulo PS del ERP de la Secretaría Distrital de Hacienda.</t>
  </si>
  <si>
    <t>Prestar los servicios profesionales en ingeniería eléctrica para el acompañamiento; soporte y apoyo técnico a la supervisión de las intervenciones requeridas a la infraestructura de las sedes de la SDH y el CAD; así como para la estructuración de los documentos precontra</t>
  </si>
  <si>
    <t>Prestar servicios profesionales para el apoyo en el alistamiento; proyección y gestión de documentos relacionados con la resolución de radicados asignados a la Subdirección de Cobro Tributario y a las oficinas de cobro prejurídico; especializado y general; desde la lectura y análisis de la radicación hasta su registro y cierre en el sistema SAP; destinados a la aprobación y firma de las jefaturas; correspondientes a peticiones o trámites propios del proceso administrativo de cobro.</t>
  </si>
  <si>
    <t>Prestar servicios de apoyo a la gestión de carácter técnico y asistencial a la Subdirección de Cobro Tributario; orientados a la revisión operativa de la cartera; la lectura; clasificación y alistamiento de radicaciones; el registro; actualización y depuración de la información en los sistemas institucionales; la organización y conformación de expedientes; así como la ejecución de las demás actividades operativas y asistenciales requeridas para la adecuada atención de trámites y el desarrollo ef</t>
  </si>
  <si>
    <t>Prestar servicios profesionales y acompañamiento técnico para desarrollar; desplegar y revisar el diseño del portal y las Oficinas Virtuales.</t>
  </si>
  <si>
    <t>Prestar servicios profesionales a la Subdirección de Análisis y Sostenibilidad Presupuestal de la Dirección Distrital de Presupuesto; para apoyar la implementación y seguimiento a los procesos que adelanta la Subdirección para orientar el uso eficaz y eficiente de los recursos públicos en las entidades y organismos distritales.</t>
  </si>
  <si>
    <t>Prestación de servicios profesionales para la ejecución de las actividades del Programa Anticontrabando durante la vigencia 2026.</t>
  </si>
  <si>
    <t>Prestación de servicios de apoyo a la gestión para brindar soporte a los incidentes; actualizaciones o ajustes en el Sistema de Información Tributario y respuestas a PQRS asignados a la Oficina de Administración Funcional del Sistema</t>
  </si>
  <si>
    <t>Prestación de servicios profesionales para gestionar bases de datos; organizar y disponer información para distintos usuarios y generar reportes de gestión para la vigencia 2026.</t>
  </si>
  <si>
    <t>Prestación de servicios de apoyo a la gestión para brindar soporte a los incidentes; actualizaciones o ajustes en el Sistema de Información Tributario y respuestas a PQRS asignados a la Oficina de Administración Funcional del Sistema.</t>
  </si>
  <si>
    <t>Prestación de servicios profesionales para el apoyo administrativo en los procesos de contratación; seguimiento de actividades programadas y acompañamiento en la supervisión de contratos asignados a la Subdirección de Servicios a la Ciudadanía; incluyendo la elaboración de documentos contractuales; revisión de requisitos legales; gestión de cronogramas y soporte en la ejecución conforme a la normativa vigente y los lineamientos institucionales.</t>
  </si>
  <si>
    <t>Prestar servicios profesionales de apoyo operativo en la Subdirección de Cobro Tributario; para asistir en la proyección y gestión de documentos relacionados con radicados asignados; incluyendo el alistamiento; ingreso y actualización en el sistema SAP; así como el seguimiento básico de las actuaciones realizadas; destinadas a la aprobación y firma de las jefaturas; correspondientes a peticiones o trámites propios del proceso administrativo de cobro.</t>
  </si>
  <si>
    <t>Prestar los servicios profesionales en la Oficina Asesora de Planeación de la SDH para apoyar  el seguimiento a las acciones de fortalecimiento del MIPG.</t>
  </si>
  <si>
    <t>Prestación de servicios profesionales especializados para la implementación; seguimiento y adecuada ejecución del convenio interadministrativo suscrito entre la Secretaría Distrital de Hacienda y la Federación Nacional de Departamentos destinado a evitar la evasión fiscal y el contrabando conforme a la planeación de actividades del Programa Anticontrabando; así como la recopilación de la información necesaria para adelantar las acciones de control del impuesto al consumo.</t>
  </si>
  <si>
    <t>Prestar servicios profesionales para adelantar los procesos de gestión; análisis; y depuración de información de terceros en el módulo BP de Bogdata; apoyando la calidad; consistencia y oportunidad de los datos; así como el cumplimiento de los lineamientos establecidos por la entidad.</t>
  </si>
  <si>
    <t>Prestación de servicios profesionales para adelantar las acciones de fiscalización y control del  segmento de contribuyentes de la Oficina General de Fiscalización de conformidad con las  metas establecidas para la vigencia 2026.</t>
  </si>
  <si>
    <t>Prestar los servicios profesionales especializados en materia disciplinaria realizando la sustanciación y acompañamiento constante en la proyección de documentos de carácter disciplinario y revisión de todas las decisiones que se deban proferir en etapa de juzgamiento; así como brindar soporte en todas las diligencias y audiencias que se deban adelantar en los expedientes asignados a la Dirección Jurídica.</t>
  </si>
  <si>
    <t>Prestar servicios de apoyo operativo a la Subdirección de Cobro Tributario para el alistamiento; recopilación; organización; elaboración y cargue de los insumos documentales requeridos en la gestión de las radicaciones; así como el apoyo en el manejo del archivo y en las actividades de clasificación; asignación y reparto de radicados; garantizando la correcta evidencia; trazabilidad y registro de las actuaciones de los contratistas; de conformidad con los lineamientos; procedimientos y directric</t>
  </si>
  <si>
    <t>PRESTAR SERVICIOS PROFESIONALES DE APOYO A LA SUBDIRECCIÓN FINANCIERA EN EL  TRÁMITE DE CUENTAS POR PAGAR; PROGRAMACIÓN Y MODIFICACIÓN DEL PAC;  REORDENACIÓN DE PAGOS; GENERACIÓN DE DOCUMENTOS PRESUPUESTALES;  LIQUIDACIÓN DE SALDOS DE CONTRATOS Y LA CONCILIACIÓN PRESUPUESTAL Y CONTABLE  DE LAS TRANSACCIONES DE BOGDATA QUE SE EJECUTAN EN LA SUBDIRECCIÓN; DE  CONFORMIDAD CON LOS LINEAMIENTOS INSTITUCIONALES Y LA NORMATIVIDAD VIGENTE.</t>
  </si>
  <si>
    <t>Prestar servicios profesionales a la Dirección Administrativa y Financiera para apoyar la gestión financiera de las Unidades Ejecutoras 01 y 04 en la proyección; revisión y seguimiento a los trámites relacionados con la ejecución presupuestal de la Entidad; y el soporte en los trámites y procesos de gestión financiera requeridos durante la vigencia</t>
  </si>
  <si>
    <t>Prestar servicios profesionales para apoyar la implementación; control; seguimiento; estandarización y mejora de las actividades; para el cumplimiento de las funciones y políticas lideradas por la Dirección de Cultura Tributaria y Relacionamiento con el Ciudadano y sus áreas de gestión.</t>
  </si>
  <si>
    <t>Prestar servicios profesionales de apoyo en la programación del presupuesto de gastos e inversiones de las unidades ejecutoras a cargo de la subdirección financiera; la formulación del plan anual de adquisiciones y sus modificaciones; la proyección de solicitudes para el trámite de vigencias futuras; el análisis histórico y prospectivo de la ejecución financiera y presupuestal y la realización de evaluaciones económicas; estudios de presupuesto y de sector para los procesos contractuales del áre</t>
  </si>
  <si>
    <t>Prestar servicios profesionales para realizar los cierres de expedientes a cargo del proceso de gestión financiera; apoyando el cargue la revisión de documentos y cargue de estos en las plataformas de SHD; y elaboración de los informes y documentos soporte para llevar a cabo las liquidaciones de los expedientes a cargo de la corporación</t>
  </si>
  <si>
    <t>Prestar servicios de apoyo jurídico y técnico especializado para la consolidación normativa; operativa y administrativa del mecanismo de Obras por Impuestos Distrital.</t>
  </si>
  <si>
    <t>Prestar servicios profesionales de soporte y mantenimiento de Nivel 2 para el módulo BASIS del ERP de la Secretaría Distrital de Hacienda.</t>
  </si>
  <si>
    <t>Prestación de servicios profesionales para efectuar el análisis jurídico requerido para la expedición de los actos administrativos asociados a la fase de discusión e interpuestos por los contribuyentes</t>
  </si>
  <si>
    <t>Prestación de servicios de apoyo a la gestión para garantizar el adecuado desarrollo de actividades administrativas; campañas y acompañamiento de operativos previstos para el Programa Anticontrabando durante la vigencia 2026.</t>
  </si>
  <si>
    <t>Prestar servicios profesionales en la Oficina Asesora de Planeación para la implementación y  seguimiento del modelo integrado de planeación y sus sistemas de gestión; así como en el  apoyo a la optimización del modelo de procesos de la SDH.</t>
  </si>
  <si>
    <t>Prestación de servicios de apoyo a la gestión para garantizar el adecuado desarrollo de actividades administrativas; campañas y acompañamiento de operativos previstos para el Programa Anticontrabando durante la vigencia 2026</t>
  </si>
  <si>
    <t>Prestación de servicios de apoyo a la gestión de novedades de facturación; archivo y administración de las solicitudes internas y externas.</t>
  </si>
  <si>
    <t>Prestar servicios profesionales para apoyar el fortalecimiento de las políticas de gestión y  desempeño del MIPG a cargo de la oficina Asesora de Planeación de la Secretaría Distrital de  Hacienda a través de la implementación y articulación de mejoras en los procesos.</t>
  </si>
  <si>
    <t>Prestar servicios de apoyo técnico a la Subdirección de Cobro Tributario; para asistir en las actividades de los contratistas encargados del estudio de títulos ejecutivos y en la elaboración; alistamiento y cargue de documentos en los sistemas institucionales; garantizando la correcta evidencia; trazabilidad y registro de las actuaciones de dichos contratistas.</t>
  </si>
  <si>
    <t>Prestar servicios profesionales del diseño gráfico y visualización de contenidos; y propuestas de difusión del Observatorio Fiscal del Distrito coordinado por la Dirección de Estadísticas y Estudios Fiscales; en su objetivo de divulgar información de hacienda pública distrital.</t>
  </si>
  <si>
    <t>Prestar servicios profesionales a la Subdirección de Análisis y Sostenibilidad Presupuestal de la Dirección Distrital de Presupuesto; para apoyar la consolidación; revisión y análisis de la información presupuestal; fiscal y financiera de las entidades a cargo.</t>
  </si>
  <si>
    <t>Prestar los servicios profesionales especializados para la representación judicial; extrajudicial y/o administrativamente del Distrito Capital dentro del proceso en ejercicio de la acción contractual que la UT Core Tributario SDH promovió en contra de la Secretaría Distrital de Hacienda</t>
  </si>
  <si>
    <t>Prestar servicios de representación judicial; extrajudicial y/o administrativa a Bogotá D.C.- Secretaría Distrital de Hacienda en la atención de procesos judiciales; de acuerdo a lo establecido en los estudios previos.</t>
  </si>
  <si>
    <t>Prestar los servicios profesionales en la implementación de las políticas y los procedimientos requeridos para el desarrollo y el fortalecimiento del proceso de servicio al ciudadano en la Corporación.</t>
  </si>
  <si>
    <t>Prestar servicios de representación judicial; extrajudicial y/o administrativa a Bogotá D.C.- Secretaría Distrital de Hacienda en la atención de procesos concursales; de acuerdo a lo establecido en los estudios previos.</t>
  </si>
  <si>
    <t>Prestar servicios profesionales en la Dirección de Estudios y Estadísticas Fiscales para realizar ejercicios cuantitativos utilizando modelos de equilibrio general computable</t>
  </si>
  <si>
    <t>Prestación de servicios profesionales para el seguimiento; ejecución y enlace de las actividades del Programa Anticontrabando durante la vigencia 2026</t>
  </si>
  <si>
    <t>Prestar servicios de apoyo asistencial a la Oficina de Planeación; orientados al acompañamiento y soporte en el desarrollo; seguimiento y fortalecimiento de los procesos; planes y proyectos institucionales.</t>
  </si>
  <si>
    <t>Prestación de servicios profesionales orientados a la administración y mantenimiento de bases de datos; preparación y suministro de información para usuarios internos y externos; así como la elaboración de reportes de seguimiento y gestión para la vigencia 2026</t>
  </si>
  <si>
    <t>Prestación de servicios profesionales que apoye el desarrollo de componentes de software para la SHD.</t>
  </si>
  <si>
    <t>Prestar servicios profesionales de apoyo técnico institucional en Arquitectura Empresarial; Arquitectura de Soluciones y Transformación Digital; con el fin de acompañar; validar; articular y dar soporte técnico a la ejecución del Módulo de Arquitectura Empresarial (MAE) adelantado por la consultoría contratada por la Secretaria Distrital de Hacienda.</t>
  </si>
  <si>
    <t>Prestación de servicios profesionales para brindar soporte jurídico en todos los asuntos de competencia de la Dirección Distrital de Crédito Publico</t>
  </si>
  <si>
    <t>Prestación de servicios profesionales para apoyar el proceso de administración de bienes en la depuración y actualización de la información registrada en el sistema.</t>
  </si>
  <si>
    <t>Prestar los servicios profesionales en ingeniería mecánica para el acompañamiento; soporte y apoyo técnico a la supervisión de las intervenciones requeridas a la infraestructura de las sedes de la SDH y el CAD; así como para la estructuración de los documentos precontractuales y de liquidación de los contratos requeridos en el marco del proyecto de inversión.</t>
  </si>
  <si>
    <t>Prestar servicios profesionales para apoyar la consolidación y análisis de la información presupuestal; fiscal y financiera producida por las Entidades y Organismos Distritales y brindar asesoría a los requerimientos que estos demanden en las diferentes etapas del ciclo presupuestal.</t>
  </si>
  <si>
    <t>Prestar servicios profesionales en la Dirección Distrital de Tesorería para apoyar las actividades de la Oficina de Gestión de Pagos; mediante el registro de las ordenaciones de oficio radicadas por las entidades; la generación de las cuentas por pagar sin afectación presupuestal y su revisión en primer nivel; conforme al proceso de pagos establecido en el aplicativo BogData o en el sistema que disponga para tal efecto la Secretaría Distrital de Hacienda. Así mismo; realizar las acciones necesar</t>
  </si>
  <si>
    <t>Prestación de servicios profesionales para el diseño; implementación; análisis y seguimiento de estrategias de gestión de datos en apoyo a los proyectos de la Dirección de Cultura Tributaria y Relacionamiento con el Ciudadano; incluyendo la consolidación; depuración; visualización y análisis de información; con el fin de fortalecer la toma de decisiones; el monitoreo de indicadores y la eficiencia en la ejecución de las iniciativas institucionales; conforme a los lineamientos técnicos y normativ</t>
  </si>
  <si>
    <t>Prestar servicios profesionales para apoyar el análisis económico y de prospección de variables económicas de la ciudad</t>
  </si>
  <si>
    <t>Prestar servicios profesionales de soporte para el uso de los módulos de la plataforma Google GCP de la Secretaría Distrital de Hacienda.</t>
  </si>
  <si>
    <t>Prestar los servicios profesionales en la Dirección Distrital de Tesorería para apoyar a la Oficina de Gestión de Pagos en la revisión de los registros de cuentas por pagar; como insumo para la programación de pagos de nómina; embargos de funcionarios; aportes al sistema de seguridad social y cuentas AFC de las entidades de la Administración Central; los Fondos de Desarrollo Local y los establecimientos públicos . Así mismo; apoyar las labores de depuración y análisis de depósitos tesorales y pa</t>
  </si>
  <si>
    <t>Prestar los servicios profesionales en la Oficina Asesora de Comunicaciones; enfocados hacia la programación; ejecución; distribución estratégica y medición de impacto de los contenidos de la entidad en el sitio web; garantizando el cumplimiento de los criterios de accesibilidad y usabilidad establecidos por Gobierno Digital; conforme con la normativa vigente y a los estándares técnicos definidos por la entidad con respecto a la comunicación pública</t>
  </si>
  <si>
    <t>Prestación de servicios profesionales y de apoyo para diseñar e implementar una estrategia innovadora de comunicación para visibilizar la Gestión del Concejo de Bogotá; D.C.</t>
  </si>
  <si>
    <t>Prestar servicios profesionales a la Dirección del Talento Humano para adelantar el desarrollo de políticas; estrategias e instrumentos para el cumplimiento del Plan de bienestar e incentivos de la SDH</t>
  </si>
  <si>
    <t>Prestar servicios profesionales en la definición e implementación de proyectos de infraestructura de Tecnologías de la Información (TI).</t>
  </si>
  <si>
    <t>Prestar los servicios profesionales en ingeniería civil o arquitectura para el acompañamiento; soporte y apoyo técnico a la supervisión de las intervenciones requeridas a la infraestructura de las sedes de la SDH y el CAD; así como para la estructuración de los documentos precontractuales y de liquidación de los contratos requeridos en el marco del proyecto de inversión.</t>
  </si>
  <si>
    <t>Prestar servicios profesionales a la Subdirección de Análisis y Sostenibilidad presupuestal de la Dirección Distrital de Presupuesto; para apoyar la implementación y seguimiento a los procesos relacionados con las herramientas de calidad del gasto para orientar el uso eficaz y eficiente de los recursos públicos.</t>
  </si>
  <si>
    <t>Prestar servicios profesionales a la Subdirección de Gestión de la Información Presupuestal de la Dirección Distrital de Presupuesto para apoyar la gestión del área; atención de solicitudes y gestión de roles y usuarios del Sistema de Información Presupuestal del Distrito.</t>
  </si>
  <si>
    <t>Prestar los servicios profesionales para fortalecer la atención y seguimiento transversal de temas estratégicos del despacho de la Secretaria de Hacienda; incluyendo aspectos relevantes de la agenda con el Concejo de Bogotá.</t>
  </si>
  <si>
    <t>Prestar servicios profesionales en la Dirección Distrital de Tesorería; a través de la Oficina de Gestión de Pagos; para realizar la validación y el registro de las cuentas por pagar correspondientes a las ordenaciones de oficio radicadas por las entidades del Sector Central; los Fondos de Desarrollo Local y los establecimientos públicos vinculados a la Cuenta Única Distrital CUD; generando las cuentas por pagar sin afectación presupuestal y efectuando su revisión en primer nivel; conforme al pr</t>
  </si>
  <si>
    <t>Prestar servicios profesionales en la Dirección Distrital de Tesorería; para realizar el seguimiento y control de los proyectos en ejecución relacionados con la operación de las estrategias en curso y la preparación de los documentos necesarios para el eficiente proceso y pago de recursos; a través de análisis financiero y estadístico requerido; asimismo; apoyar las demás actividades de tipo administrativo; contractual operativo y financiero; relacionadas con la operación tesoral.</t>
  </si>
  <si>
    <t>Prestar los servicios profesionales para el desarrollo de actividades asociadas a la gestión de los procesos masivos de la OCG (Mandamientos de Pago; OSAs; Embargos; atención de retornos); pruebas de auditoría; análisis de datos; elaboración de bases de datos y ajustes de documentos.</t>
  </si>
  <si>
    <t>Prestar servicios profesionales para apoyar en el diseño e implementación de estrategias que promuevan y potencien el liderazgo y desarrollo de ideas innovadoras en la gestión institucional de la Corporación; fortaleciendo la capacidad de intraemprendimiento de los servidores públicos de la Corporación.</t>
  </si>
  <si>
    <t>Prestar servicios profesionales para representar judicial; extrajudicial y/o administrativamente a Bogotá D.C. Secretaría Distrital de Hacienda.</t>
  </si>
  <si>
    <t>Prestar servicios profesionales en el apoyo a la formulación e implementación de una estrategia de participación ciudadana; que involucre rendición de cuentas.</t>
  </si>
  <si>
    <t>Prestar servicios profesionales especializados a la Subdirección de Cobro Tributario para apoyar la revisión y verificación del cumplimiento de la normativa aplicable y de los procedimientos internos en los productos entregados por los contratistas; desarrollados en modalidades puntuales o masivas; articular la gestión y el seguimiento de la información con las dependencias involucradas; y; a partir del análisis de dicha información; identificar y segmentar las poblaciones objeto de estrategias</t>
  </si>
  <si>
    <t>Prestar servicios profesionales de soporte y mantenimiento de Nivel 2 - ABAP/General para el ERP y CORE de la Secretaría Distrital de Hacienda.</t>
  </si>
  <si>
    <t>Prestar servicios profesionales para el apoyo a la implementación del esquema de operación del Sello de Innovación del Concejo de Bogotá; para los proyectos de acuerdo.</t>
  </si>
  <si>
    <t>Prestación de servicios profesionales para apoyar a la Oficina de Fiscalización Grandes Contribuyentes en las actuaciones que le sean asignadas; incluida la proyección de actos administrativos; respuestas y atención de requerimientos judiciales durante la vigencia 2026.</t>
  </si>
  <si>
    <t>Prestación de servicios profesionales para apoyar la revisión; actualización y modernización del proceso de administración de bienes muebles e inmuebles; implementar herramientas tecnológicas para el control y trazabilidad de inventarios; proponer estrategias de eficiencia en la gestión de activos institucionales.</t>
  </si>
  <si>
    <t>Prestación de servicios profesionales de apoyo administrativo para la gestión; seguimiento y acompañamiento de los proyectos y políticas públicas lideradas por la Dirección de Cultura Tributaria y Relacionamiento con el Ciudadano y sus áreas gestión; incluyendo la revisión de actos administrativos; asesorías de carácter administrativo y operativo; normativo e implementación de estrategias institucionales en cumplimiento de los procesos y normatividad aplicable..</t>
  </si>
  <si>
    <t>Prestar servicios profesionales de soporte y mantenimiento de Nivel 2 para módulos de FI.TR del ERP de la Secretaría Distrital de Hacienda.</t>
  </si>
  <si>
    <t>Prestación de servicios profesionales para apoyar a la Dirección Distrital de Crédito Público en el análisis presupuestal; financiero y de mercado asociado a la gestión de deuda y financiamiento del Distrito Capital; mediante la construcción de escenarios presupuestales y financieros; el seguimiento a variables del mercado financiero; la consolidación y validación de información de proyectos financiados con recursos de crédito y bonos; así como el diseño y automatización de procesos de análisis</t>
  </si>
  <si>
    <t>Prestación de servicios a la Dirección Distrital de Crédito Público apoyo en el análisis; cálculo y liquidación del servicio de la deuda y operaciones conexas; desarrollar modelos de proyecciones presupuestales y escenarios de estres y sensibilidad frente a cambios de factores de riesgo (tasa de interés; moneda) y apoyar en las actividades especificas relacionadas con la automatización de procesos e informes de la deuda de la Administración Central.</t>
  </si>
  <si>
    <t>Prestar servicios profesionales de soporte y mantenimiento de Nivel 2 para el módulo PSM del ERP de la Secretaría Distrital de Hacienda.</t>
  </si>
  <si>
    <t>Prestar los servicios profesionales para desarrollar y ejecutar las actividades relacionadas con el proceso de vinculación y provisión de la planta de personal de la Secretaría Distrital de Hacienda.</t>
  </si>
  <si>
    <t>Prestar servicios profesionales de apoyo a la Secretaría General del Concejo de Bogotá para la evaluación e implementación de la Escuela de Formación Democrática y Liderazgo Político; así como para apoyar la implementación del plan piloto y la puesta en funcionamiento de herramientas orientadas a la parametrización y gestión de la actividad normativa de la Corporación; en especial en lo relacionado con proposiciones y demás actuaciones asociadas; conforme a los lineamientos institucionales.</t>
  </si>
  <si>
    <t>Prestar servicios profesionales para realizar actividades relacionadas con el desarrollo administrativo y del ciclo de vida del servidor público; en la Dirección de Talento Humano</t>
  </si>
  <si>
    <t>Prestar los servicios profesionales para realizar las actividades requeridas en la etapa liquidación de los procesos contractuales; especialmente apoyando en la revisión de informes; actas y demás documentos radicados por el Concejo de Bogotá.</t>
  </si>
  <si>
    <t>Prestar los servicios profesionales focalizados en la caracterización y la actualización de los grupos de valor e interés del Concejo de Bogotá D.C</t>
  </si>
  <si>
    <t>Prestar el servicio de actualización; mantenimiento y soporte de la conexión en la nube que garantice la conectividad permanente y la correcta operación del servicio.</t>
  </si>
  <si>
    <t>Prestar servicios profesionales jurídicos especializados a la Dirección Técnica Jurídica del Concejo de Bogotá; para el análisis; estructuración y consolidación de posiciones jurídicas institucionales; mediante la elaboración y revisión de conceptos jurídicos de alto impacto; la intervención técnica en actuaciones administrativas y en los procesos contractuales que adelante la Corporación a través de la Secretaría Distrital de Hacienda; así como la participación técnica en asuntos contenciosos y</t>
  </si>
  <si>
    <t>Prestar los servicios de soporte; actualización y configuración de la plataforma INFODOC del Concejo de Bogotá D.C</t>
  </si>
  <si>
    <t>Prestar los servicios profesionales en labores especializadas de soporte; seguimiento y revisión a la operación que realiza la Subdirección de Cobro No tributario; con calidad y oportunidad; en cada una de las etapas del proceso de cobro coactivo hasta su terminación</t>
  </si>
  <si>
    <t>Prestar los servicios profesionales para apoyar a la Oficina Asesora de Planeación en la implementación de iniciativas de Innovación en la Secretaría Distrital de Hacienda.</t>
  </si>
  <si>
    <t>Prestar los servicios de soporte; actualización y configuración de la plataforma Streaming del Concejo de Bogotá DC.</t>
  </si>
  <si>
    <t>Prestar los servicios profesionales en la Oficina Asesora de Planeación; con el fin de apoyar la  gestión de proyectos e iniciativas que se adelantan para el cumplimiento de las temáticas  contractuales; así como la planificación de actividades y la optimización de los procesos  administrativos del SGC y el seguimiento normativo de los proyectos de inversión.</t>
  </si>
  <si>
    <t>Prestar servicios profesionales y de apoyo para diseñar e implementar una estrategia de comunicación orientada a la visibilizarían de la gestión del Concejo de Bogotá, D.C., orientados a apoyar la gestión jurídico-administrativa de la Comisión Primera Permanente del Plan de Desarrollo y Ordenamiento Territorial, conforme a los lineamientos institucionales</t>
  </si>
  <si>
    <t>Prestar servicios de apoyo asistencial a la Dirección Administrativa; orientados al apoyo en temas documentales; operativos y coordinación entre áreas.</t>
  </si>
  <si>
    <t>Prestar servicios profesionales para el apoyo en la actualización e implementación de la estrategia de cultura de innovación del Concejo de Bogotá; D.C.</t>
  </si>
  <si>
    <t>Prestar servicios profesionales para apoyar la gestión a cargo de la Dirección Administrativa; en las distintas etapas contractuales en especial para el cierre y liquidación de expedientes contractuales.</t>
  </si>
  <si>
    <t>Prestar servicios profesionales de soporte y mantenimiento de Nivel 2 para los módulos FI-CO del ERP de la Secretaría Distrital de Hacienda</t>
  </si>
  <si>
    <t>Prestar servicios profesionales para realizar actividades relacionadas con el desarrollo de personal</t>
  </si>
  <si>
    <t>Prestar servicios profesionales para el análisis de datos; creación de métodos e instrumentos para el seguimiento del Plan Estratégico de Talento Humano.</t>
  </si>
  <si>
    <t>Prestar servicios profesionales para realizar actividades relacionadas con el proceso de capacitación; bienestar y gestión del conocimiento orientadas con el desarrollo de personal de la Secretaría Distrital de Hacienda</t>
  </si>
  <si>
    <t>Prestar servicios de apoyo a la gestión en la actualización de la compilación jurídica de la  Secretaria Distrital de Hacienda; que incluya las normas institucionales sobre asuntos  administrativos; de cobro; contabilidad; crédito público; presupuesto; la normativa externa  como leyes; decretos; acuerdos; resoluciones y circulares; la doctrina interna y externa; y la  jurisprudencia en materia hacendaria.</t>
  </si>
  <si>
    <t>Prestar servicios profesionales para apoyar en los procesos de evaluación e implementación del esquema de visibilización de la contribución de las y los concejales</t>
  </si>
  <si>
    <t>Prestar servicios profesionales especializados para brindar apoyo a la gestión de la Dirección Administrativa del Concejo de Bogotá.</t>
  </si>
  <si>
    <t>Prestar servicios profesionales jurídicos para la Dirección de Asuntos Contractuales; en la estructuración y revisión de documentos contractuales en las diferentes etapas; así como con la gestión y apoyo de procesos administrativos sancionatorios derivados del incumplimiento contractual; garantizando el cumplimiento normativo..</t>
  </si>
  <si>
    <t>Prestar servicios profesionales para el desarrollo de analítica de datos; herramientas de seguimiento y producción de información estratégica que soporten la toma de decisiones y la gestión integral de los proyectos de la Dirección Distrital de Cobro.</t>
  </si>
  <si>
    <t>Prestar servicios profesionales a la Dirección Jurídica; orientados al desarrollo y fortalecimiento de sus funciones y procesos; de conformidad con la normatividad vigente y los lineamientos institucionales.</t>
  </si>
  <si>
    <t>Prestar servicios profesionales jurídicos para la Dirección de Asuntos Contractuales de la Secretaría Distrital de Hacienda; en el acompañamiento integral en los procesos de contratación en todas sus etapas (precontractual; contractual y poscontractual); incluyendo la revisión; estructuración y elaboración de documentos contractuales y administrativos.</t>
  </si>
  <si>
    <t>Prestar servicios profesionales en la Dirección Distrital de Tesorería; para soportar y realizar los procesos para el cumplimiento de las operaciones financieras de la Tesorería; proponiendo acciones que fomenten la eficiencia en las labores realizadas; validaciones de la información generada en los portales bancarios y sistema BogData que requieran; apoyar el proceso de operación del área.</t>
  </si>
  <si>
    <t>Prestar servicios profesionales para representar judicial; extrajudicial y/o administrativamente a Bogotá; D.C. -Secretaría Distrital de Hacienda; especialmente en acciones constitucionales de tutela.</t>
  </si>
  <si>
    <t>Prestar servicios profesionales como experto en RPA; para los proyectos e iniciativas que le designe la entidad.</t>
  </si>
  <si>
    <t>Prestar servicios profesionales especializados para apoyar jurídicamente el desarrollo; seguimiento y evaluación de los planes; programas y proyectos a cargo del área de Talento Humano.</t>
  </si>
  <si>
    <t>Prestar los servicios profesionales para mantener la operación de la plataforma tecnológica de los aplicativos tributarios y del ERP bajo el modelo DevOPS; para asegurar la adecuada implementación de las necesidades que sean especificadas por el negocio</t>
  </si>
  <si>
    <t>Prestar servicios profesionales para la programación; seguimiento y evaluación de los planes; programas y proyectos a cargo del proceso de gestión financiera; en el marco de las diferentes etapas contractuales</t>
  </si>
  <si>
    <t>Prestar servicios profesionales a la Secretaría General del Concejo de Bogotá para apoyar el diseño; implementación y seguimiento de los programas de la Escuela de Formación Democrática y Liderazgo Político; integrados al Centro de Pensamiento Normativo; así como el análisis; sistematización y gestión de información derivada de la actividad normativa y de control político del Concejo de Bogotá; orientada al fortalecimiento de la democracia participativa y la gestión institucional.</t>
  </si>
  <si>
    <t>Prestar servicios profesionales para la programación; seguimiento y evaluación de los planes; programas y proyectos a cargo del proceso de gestión financiera; en el marco de las diferentes etapas contractuales.</t>
  </si>
  <si>
    <t>Prestar los servicios profesionales en el apoyo al diseño; la implementación y la realización del seguimiento al modelo; las políticas y las estrategias de servicio a la ciudadanía del Concejo de Bogotá D.C.</t>
  </si>
  <si>
    <t>Prestar los servicios profesionales para apoyar la implementación de un proceso que permita generar alertas y notificaciones proactivas para los ciudadanos sobre el estado de sus solicitudes o temas de interés general del Concejo;  garantizando la transparencia y manteniendo informada a la ciudadanía.</t>
  </si>
  <si>
    <t>Prestar apoyo a la gestión institucional de las distintas áreas de la entidad; mediante el desarrollo de actividades de soporte administrativo y operativo orientadas al trámite; seguimiento; consolidación y control de la información relacionada con las peticiones; quejas; reclamos y/o denuncias presentadas por los ciudadanos o usuarios; así como al apoyo en la comunicación del estado de los trámites; de conformidad con los procedimientos internos y la normatividad vigente.</t>
  </si>
  <si>
    <t>Prestación de servicios profesionales para gestionar bases de datos; organizar y disponer información para distintos usuarios y generar reportes de gestión de la Oficina de Fiscalización Grandes Contribuyentes durante la vigencia 2026.</t>
  </si>
  <si>
    <t>Prestar servicios profesionales de soporte y mantenimiento de Nivel 2 para el módulo FICA del ERP de la Secretaría Distrital de Hacienda.</t>
  </si>
  <si>
    <t>Prestar servicios profesionales para apoyar en el diseño e implementación de estrategias que promuevan y potencien el liderazgo y desarrollo de ideas innovadoras en la gestión misional de la Corporación; fortaleciendo la capacidad de intraemprendimiento de los servidores públicos de la Corporación.</t>
  </si>
  <si>
    <t>Prestar servicios profesionales para construir modelos aplicados de análisis económico y fiscal para el Distrito Capital a partir de métodos numéricos recursivos; modelos de pronóstico de estado espacio y modelos macroeconómicos microfundamentados</t>
  </si>
  <si>
    <t>Prestar servicios asistenciales para apoyar la gestión de la Subdirección de Participación; orientados al acompañamiento en la atención; seguimiento y gestión de los requerimientos de la ciudadanía; así como a la articulación con las dependencias competentes; de conformidad con la normatividad vigente.</t>
  </si>
  <si>
    <t>Prestar servicios profesionales de apoyo para desarrollar y optimizar los canales digitales de atención a la ciudadanía; incluyendo la arquitectura que permita la actualización del link de atención al ciudadano dispuesto en la página web del Concejo</t>
  </si>
  <si>
    <t>Prestar servicios profesionales colaborando en el desarrollo de una iniciativa de solución de retos misionales con metodologías de innovación para el Concejo de Bogota.</t>
  </si>
  <si>
    <t>Prestar servicios profesionales en la Dirección Distrital de Tesorería; a través de la Oficina de Gestión de Pagos; para apoyar la implementación de nuevos proyectos orientados a la automatización de los procesos a cargo de la Oficina; gestionar las cuentas por pagar ordenadas por las entidades que conforman el Presupuesto Distrital; los Fondos de Desarrollo Local y los Establecimientos Públicos; para su respectiva programación de acuerdo con los procedimientos establecidos; así como brindar apo</t>
  </si>
  <si>
    <t>Prestación de servicios de apoyo a la gestión para la logística necesaria requerida en el desarrollo de operativos y actividades asistenciales</t>
  </si>
  <si>
    <t>Prestar servicios profesionales para apoyar a la Subdirección de Análisis y Sostenibilidad Presupuestal en la elaboración y seguimiento de propuestas orientadas a implementar medidas que optimicen el análisis de los gastos del Distrito; en el marco de las herramientas de calidad del gasto; y en la formulación de nuevas estrategias alineadas con los objetivos de SDH en esta materia.</t>
  </si>
  <si>
    <t>Prestar servicios profesionales para adelantar lo relativo a la experiencia usuario de la SDH; así como en los proyectos que designe la entidad.</t>
  </si>
  <si>
    <t>Prestar servicios profesionales para apoyar el diseño; implementación y seguimiento de los mecanismos de participación ciudadana que deba aplicar el Concejo de Bogotá en el marco del Panel Distrital de Cambio Climático; en su calidad de espacio consultivo; garantizando su articulación con el marco normativo vigente y los lineamientos institucionales de la Corporación</t>
  </si>
  <si>
    <t>Prestar servicios de apoyo a la gestión administrativa y financiera de la Dirección Administrativa y Financiera de la Secretaría Distrital de Hacienda; en aras de asegurar la correcta gestión; organización y operatividad de los procesos internos de la entidad.</t>
  </si>
  <si>
    <t>Prestar servicios de apoyo asistencial a la Subdirección de Participación y Relación con la Ciudadanía del Concejo de Bogotá D. C.; orientados al acompañamiento y soporte en el desarrollo de sus actividades misionales y administrativas; mediante el apoyo en la organización y gestión de información y documentos.</t>
  </si>
  <si>
    <t>Prestar servicios profesionales para apoyar la gestión de la Dirección Distrital de Tesorería; a través de la Oficina de Gestión de Pagos; en la revisión de las cuentas por pagar por concepto de planillas de seguridad social de contratistas y servicios públicos radicadas por las entidades del Sector Central; los Fondos de Desarrollo Local y los establecimientos públicos vinculados a la Cuenta Única Distrital CUD. Así mismo; apoyar las labores operativas asociadas al procesode programación de pa</t>
  </si>
  <si>
    <t>Prestar servicios profesionales especializados para la definición y consolidación de lineamientos jurídicos y estratégicos de comunicación institucional; orientados a la visibilizarían de la gestión del Concejo de Bogotá; D.C.; garantizando la coherencia normativa; el adecuado posicionamiento institucional y el cumplimiento de los principios que rigen la función administrativa.</t>
  </si>
  <si>
    <t>Prestación de servicios profesionales para apoyar a la Oficina de Fiscalización Grandes Contribuyentes en las actuaciones que le sean asignadas; incluida la proyección de actos administrativos; respuestas y atención de requerimientos judiciales durante la vigencia 2026</t>
  </si>
  <si>
    <t>Prestar servicios profesionales apoyando al area de Recursos Físicos de la Dirección Administrativa; en el desarrollo de sus actividades administrativas; logísticas y de soporte.</t>
  </si>
  <si>
    <t>Prestar servicios de técnico a la Oficina de Atención al Ciudadano en los procesos de trámite; respuesta y archivo de las PQRS presentadas por los ciudadanos.</t>
  </si>
  <si>
    <t>Prestar servicios profesionales apoyando los planes; programas y proyectos a cargo de la Dirección Financiera del Concejo de Bogotá D.C.</t>
  </si>
  <si>
    <t>Prestar servicios profesionales especializados para apoyar la revisión y verificación del cumplimiento de la normativa aplicable y de los procedimientos internos en los productos entregados por los contratistas encargados proyectar y alistar para aprobación y firma las radicaciones que contengan peticiones o trámites presentados en los procesos administrativos de cobro. Así como la articulación; seguimiento y control con las oficinas de cobro prejurídico; especializado y general.</t>
  </si>
  <si>
    <t>Prestar los servicios profesionales para generar; analizar y reportar datos relacionados con el servicio a la ciudadanía en los diferentes canales de atención.</t>
  </si>
  <si>
    <t>Prestar los servicios de soporte; mantenimiento; actualización e implementación de nuevos módulos para los aplicativos KACTUS y SEVEN del Concejo de Bogotá D.C</t>
  </si>
  <si>
    <t>Prestar servicios profesionales como analista de datos bajo la herramienta power bi y otras plataformas de analisis de datos habilitadas por la entidad; para los procesos financieros y presupuestales de las unidades ejecutoras a cargo de la subdireccion financiera; basandose en la informacion registrada en los sistemas de informacion utilizados para el desarrollo de las operaciones del area; de conformidad con los lineamientos institucionales y la normatividad vigente</t>
  </si>
  <si>
    <t>Prestar servicios para desarrollar las actividades contenidas en los Planes de Bienestar e Incentivos y Mejoramiento del Clima Laboral para el Concejo de Bogotá D.C.</t>
  </si>
  <si>
    <t>Prestar los servicios de apoyo a la gestión para el desarrollo logístico de las actividades contenidas dentro de los programas de bienestar; incentivos; mejoramiento de clima laboral para los servidores y sus familias; desarrollar el plan de integridad y fortalecer el conocimiento en los procesos y productos de la entidad en los servidores; que genere un cambio proactivo al interior de la entidad.</t>
  </si>
  <si>
    <t>Prestar servicios profesionales a la Subdirección de Finanzas Distritales de la Dirección Distrital de Presupuesto; para apoyar la consolidación; análisis y seguimiento a la información presupuestal del Distrito.</t>
  </si>
  <si>
    <t>Prestación de servicios profesionales a la Dirección Distrital de Crédito Público para brindar apoyo en las actividades específicas relacionadas con la elaboración y publicación de los reportes de asignación de recursos y de impacto para los bonos emitidos bajo el Marco de Referencia de Bonos Verdes; Sociales y Sostenibles de Bogotá; de conformidad con los lineamientos establecidos en dicho marco; así como en la preparación de informes periódicos requeridos por organismos multilaterales y bilate</t>
  </si>
  <si>
    <t>Prestar los servicios profesionales para el soporte; análisis y seguimiento jurídico requerido por la Dirección Financiera; que se deban adelantar en desarrollo de los planes institucionales y de gestión de la Corporación; y la elaboración; gestión y radicación de los procesos contractuales que corresponden a la etapa de liquidación.</t>
  </si>
  <si>
    <t>Prestar los servicios profesionales para apoyar la formulación de un programa de monitoreo y evaluación continua de la calidad de los canales de atención; que incluya la aplicación de encuestas de satisfacción ciudadana; el análisis de tiempos de respuesta y la identificación de puntos de mejora para asegurar la eficiencia y pertinencia de los servicios ofrecidos</t>
  </si>
  <si>
    <t>Prestar servicios profesionales para apoyar las actividades del proceso de gestión financiera; incluyendo la gestión; análisis y seguimiento de información; expedientes y documentos; el uso de plataformas institucionales; la elaboración de informes y demás acciones necesarias para el cumplimiento de los objetivos del área.</t>
  </si>
  <si>
    <t>Prestar servicios profesionales de soporte y mantenimiento de Nivel 2 para el módulo CRM  del ERP de la Secretaría Distrital de Hacienda.</t>
  </si>
  <si>
    <t>Prestar servicios profesionales de soporte y mantenimiento de Nivel 2 en el Lenguaje ABAP de SAP y WORkFLOW para el ERP y CORE de la Secretaría de hacienda Distrital</t>
  </si>
  <si>
    <t>Prestar servicios profesionales para prestar apoyo en la elaboración de estrategias de comunicación y acompañamiento a eventos.</t>
  </si>
  <si>
    <t>Prestar los servicios profesionales para apoyar la creación y difusión de material informativo claro y didáctico sobre los procesos y trámites del Concejo de Bogotá; utilizando diversos formatos (infografías; videos cortos; folletos digitales) que faciliten la comprensión de la ciudadanía y reduzcan la necesidad de consultas repetitivas</t>
  </si>
  <si>
    <t>Prestar servicios profesionales para prestar apoyo en la elaboración de estrategias de comunicación y acompañamiento a eventos</t>
  </si>
  <si>
    <t>Prestar servicios profesionales de apoyo a la gestión de la Dirección de Talento Humano del Concejo de Bogotá para la implementación y seguimiento del Plan de Fortalecimiento de Competencias y Capacidades en Innovación Pública de los servidores de la Corporación; así como para apoyar las actividades administrativas relacionadas con el seguimiento y control de incapacidades y demás novedades de personal; en concordancia con los lineamientos institucionales y los objetivos estratégicos de innovaci</t>
  </si>
  <si>
    <t>Prestar servicios de apoyo a la gestión jurídico-administrativa para la promoción y ejecución de estrategias de innovación pública orientadas a la participación ciudadana; conforme a los lineamientos institucionales de la Corporación</t>
  </si>
  <si>
    <t>Prestación de servicios para el apoyo al proceso de desarrollo de personal y sistematización de los procesos de la Dirección del Talento Humano.</t>
  </si>
  <si>
    <t>Prestación de servicios de apoyo a la gestión de los programas de la Oficina de Fiscalización de Grandes Contribuyentes conforme a las metas previstas para la vigencia 2026</t>
  </si>
  <si>
    <t>Prestar servicios asistenciales como facilitador y apoyo en la promoción y ejecución de estrategias de innovación pública enfocadas en la participación ciudadana; promoviendo la implementación de metodologías innovadoras en la gestión de la Corporación.</t>
  </si>
  <si>
    <t>Realizar la suscripción digital con la revista Cambio con el fin de mantener actualizada a la Secretaría Distrital de Hacienda</t>
  </si>
  <si>
    <t>Prestar servicios profesionales apoyando la gestión para el desarrollo; seguimiento y ejecución de las actividades; procesos y actuaciones a cargo de las Comisiones Permanentes de la Corporación; de conformidad con los lineamientos institucionales y los objetivos misionales.</t>
  </si>
  <si>
    <t>Prestación de servicios profesionales en gestión de riesgos para la gestión del Sistema de Administración del Riesgo LA/FT/FPADM de la SDH; con el propósito desarrollar un proceso integral de identificación; medición; control y monitoreo conforme a la regulación vigente</t>
  </si>
  <si>
    <t>Prestar servicios técnicos en la Dirección Distrital de Tesorería; aportando al análisis de la información y de los procedimientos; así como la ejecución de las actividades de pago; recaudo e inversión de acuerdo con las necesidades que se identifiquen en cada área y concluyan de manera transversal en los procesos tesorales</t>
  </si>
  <si>
    <t>Prestar servicios profesionales a la gestión de los procesos a cargo de la comisiones permantes del Concejo de Bogotá D.C.</t>
  </si>
  <si>
    <t>Prestar servicios profesionales para apoyar la gestión de la Oficina de la Secretaría General en el desarrollo de sus funciones misionales; relacionadas con la actividad normativa; el control político y la atención de requerimientos ciudadanos; y el apoyo al cumplimiento de los términos de las SDQS</t>
  </si>
  <si>
    <t>Prestar servicios profesionales para prestar apoyo al desarrollo y ejecución de la estrategia de comunicación de la Corporación.</t>
  </si>
  <si>
    <t>Prestar servicios profesionales para apoyar el diseño e implementación de la estrategia de cultura de la innovación del Concejo de Bogotá; promoviendo la adopción de prácticas innovadoras en la gestión misional y el desarrollo institucional.</t>
  </si>
  <si>
    <t>Prestar servicios de apoyo asistencial a la Dirección Jurídica; orientados al apoyo en las actividades administrativas y documentales</t>
  </si>
  <si>
    <t>Realizar la suscripción digital con la revista Semana con el fin de mantener actualizada a la Secretaría Distrital de Hacienda</t>
  </si>
  <si>
    <t>Prestar servicios profesionales jurídicos en la Dirección Distrital de Tesorería; para la elaboración y seguimiento de los contratos; procesos; convenios; proyectos de la Tesorería; solicitudes de entes de control y de ciudadanos relacionados con la misión tesoral</t>
  </si>
  <si>
    <t>Prestación de servicios profesionales para apoyar el diseño; elaboración; actualización e implementación de instrumentos archivísticos y la generación de flujos documentales; conforme a la normatividad archivística vigente nacional y distrital</t>
  </si>
  <si>
    <t>Prestación de servicios profesionales para la valoración primaria y secundaria de los archivos producidos por el Concejo de Bogotá conforme a la normatividad archivística vigente nacional y distrital.</t>
  </si>
  <si>
    <t>Prestar servicios profesionales para apoyar el desarrollo; seguimiento y evaluación de las actividades; planes; programas y proyectos a cargo del área de Talento Humano; relacionados con la gestión y administración del talento humano; de conformidad con los lineamientos y objetivos institucionales</t>
  </si>
  <si>
    <t>Prestar servicios profesionales para apoyar integralmente la gestión administrativa a cargo de la Dirección Administrativa del Concejo de Bogotá; mediante el apoyo y desarrollo de actividades; procesos y acciones que se requieran en el marco del Sistema Integrado de Gestión; los lineamientos institucionales y los objetivos de la corporación</t>
  </si>
  <si>
    <t>Prestar servicios profesionales para apoyar el desarrollo; seguimiento y evaluación de las actividades; planes; programas y proyectos a cargo del área de Talento Humano; relacionados con la gestión y administración del talento humano; de conformidad con los lineamientos y objetivos institucional</t>
  </si>
  <si>
    <t>Prestación de servicios a la Dirección Distrital de Crédito Público; para apoyar las gestiones y actividades relacionadas con la estructuración de las operaciones de crédito público; elaboración de documentos para la emisión de bonos externos e internos; así como la elaboración de proyecciones y análisis financieros y de mercado para la toma de decisiones de los Directivos del área.</t>
  </si>
  <si>
    <t>Prestar servicios profesionales para apoyar el desarrollo; seguimiento y evaluación de las actividades; planes; programas y proyectos a cargo del área de Talento Humano; relacionados con la gestión y administración del talento humano; de conformidad con los lineamientos y objetivos institucionales.</t>
  </si>
  <si>
    <t>Entregar a título de comodato o préstamo de uso un espacio ubicado en la sede de la carrera 32 No 12-55; Puente Aranda; de la Secretaría de Distrital de Hacienda (SDH); para la instalación; puesta en marcha; suministro; abastecimiento; mantenimiento y reposición de una (1) máquina combinada dispensadora automática (vending) de snacks; destinada al personal y visitantes.</t>
  </si>
  <si>
    <t>Prestar los servicios profesionales para apoyar Mesa de Ayuda; en las actividades relacionadas con el soporte a las distintas herramientas tecnológicas del Concejo de Bogotá D.C</t>
  </si>
  <si>
    <t>Realizar la suscripción con el periódico el espectador con el fin de mantener actualizada a la Secretaría Distrital de Hacienda.</t>
  </si>
  <si>
    <t>Realizar la traducción oficial de los documentos que se requieran para la contratación y/o ejecución de las operaciones de crédito público; operaciones conexas y servicio de la deuda a cargo de la Secretaría Distrital de Hacienda</t>
  </si>
  <si>
    <t>Prestar servicios de apoyo a la gestión en la Secretaría General del Concejo de Bogotá; realizando actividades de soporte operativo; radicación; organización documental y asistencia logística para garantizar el correcto desarrollo de las funciones administrativas y el flujo de comunicaciones oficiales de la corporación.</t>
  </si>
  <si>
    <t>Prestar servicios profesionales para desarrollar; implementar; realizar la puesta a punto de un gestor documental que determine la Corporación  que soporte la gestión electrónica de documentos de archivo</t>
  </si>
  <si>
    <t>Prestar servicios profesionales de apoyo a la Subdirección Financiera en la programación; seguimiento y modificación del plan anual mensualizado de caja (PAC); el trámite; seguimiento y reporte de los pagos a cargo de la secretaría distrital de hacienda en cumplimiento de providencias judiciales; la proyección de actos administrativos para el pago de obligaciones a terceros y la generación de informes asociados; de conformidad con los lineamientos institucionales y la normatividad vigente</t>
  </si>
  <si>
    <t>Prestar servicios apoyo asistencial a la gestión de los procesos a cargo de las comisiones permanentes del Concejo de Bogotá D.C.; enfocados en la elaboración de actas; acompañamiento de sesiones y seguimiento de proposiciones.</t>
  </si>
  <si>
    <t>Prestar servicios profesionales para apoyar el desarrollo e implementación de estrategias y acciones orientadas al fortalecimiento de la innovación; el liderazgo y las capacidades  institucionales en el marco de la gestión misional de la corporación.</t>
  </si>
  <si>
    <t>Prestar servicios profesionales para apoyar el análisis y seguimiento de la gestión institucional en materias normativas; de control político; participación ciudadana y gestión del conocimiento; conforme a los lineamientos de la corporación.</t>
  </si>
  <si>
    <t>Prestación de servicios profesionales en gestión de riesgos de Continuidad de Negocio de la SDH; para avanzar en la implementación de este sistema; con el propósito de fortalecer la cultura con miras a lograr la certificación; como buena práctica para la entidad</t>
  </si>
  <si>
    <t>Prestar servicios profesionales para apoyar integralmente la gestión del área de Talento Humano; en el desarrollo y seguimiento de las actividades; procesos y acciones relacionadas con la administración; fortalecimiento y apoyo a la gestión del talento humano; de conformidad con los lineamientos institucionales de la entidad.</t>
  </si>
  <si>
    <t>Prestar servicios profesionales para apoyar en la evaluación e implementación de una  estrategia innovadora de comunicación y divulgación del rol y la contribución del Concejo de Bogotá.</t>
  </si>
  <si>
    <t>Prestación de servicios a la Dirección Distrital de Crédito Público; para apoyar el desarrollo de actividades de mantenimiento y actualización de metodologias de cuantificación y gestión de la deuda del distrito.</t>
  </si>
  <si>
    <t>DESARROLLAR ACTIVIDADES CONTEMPLADAS EN EL PLAN DE CAPACITACIÓN ORIENTADAS AL APRENDIZAJE ORGANIZACIONAL</t>
  </si>
  <si>
    <t>SERVICIOS DE MANTENIMIENTO PREVENTIVO Y CORRECTIVO A LOS ASENSORES MARCA MITSUBISHI DEL CONCEJO DE BOGOTÁ</t>
  </si>
  <si>
    <t>Prestar los servicios profesionales para apoyar la elaboración; ejecución y seguimiento de la agenda de relacionamiento estratégico del Concejo de Bogotá.</t>
  </si>
  <si>
    <t>Prestar servicios profesionales de soporte y mantenimiento de Nivel 2 para el módulo FICA en el ERP y CORE de la Secretaría Distrital de Hacienda.</t>
  </si>
  <si>
    <t>Renovar el licenciamiento del Software del Sistema de Gestión MIGEMA (Módulos Integrados de Gestión para mejora y apoyo de actividades Hacendarias) mediante la adhesión al Instrumento de Agregación de la Demanda (CCE-SNG-IAD-002-2024 - Software por catálogo II) para la Secretaría Distrital de Hacienda.</t>
  </si>
  <si>
    <t>Prestar servicios profesionales para el apoyo al desarrollo y ejecución de la estrategia de comunicación externa y el diseño de contenidos digitales de la Corporación</t>
  </si>
  <si>
    <t>LA EMPRESA ejecutará hasta su culminación el Gerenciamiento de la(s) Etapa(s) Subsecuente(s) del Proceso de Democratización; por cuenta y riesgo de LA SECRETARÍA; en los términos del presente Contrato.</t>
  </si>
  <si>
    <t>Prestar los servicios profesionales a la Dirección de Talento Humano para apoyar actividades de capacitación al personal del Concejo de Bogotá encargado de la atención al ciudadano en habilidades de comunicación efectiva; resolución de conflictos; manejo de herramientas tecnológicas y conocimiento profundo de la estructura y funciones de la corporación para garantizar una atención de calidad y oportuna</t>
  </si>
  <si>
    <t>Prestar servicios de apoyo asistencial a las comisiones permanentes del Concejo de Bogotá; orientados al apoyo en temas documentales; acompañamiento de sesiones y tramite de proposiciones</t>
  </si>
  <si>
    <t>Prestar servicios apoyo asistencial a la gestión de los procesos a cargo de las comisiones permanentes del Concejo de Bogotá D.C.; enfocados en la elaboración de actas; acompañamiento de sesiones y seguimiento de proposiciones</t>
  </si>
  <si>
    <t>Prestar servicios profesionales para la estructuración y ejecución de los planes de auditoría interna que la Oficina de Control Interno desarrolla en el Concejo de Bogotá D.C. en el marco de la normatividad vigente.</t>
  </si>
  <si>
    <t>Prestación de servicios profesionales para apoyar el diseño; elaboración; actualización e implementación de instrumentos archivísticos y generación de flujos documentales conforme a la normatividad archivística vigente nacional y distrital.</t>
  </si>
  <si>
    <t>Prestar servicios profesionales prestando apoyo a la Dirección Administrativa en asuntos jurídicos relacionados con contratación; cumplimiento a los procesos administrativos y misionales de la Corporación.</t>
  </si>
  <si>
    <t>Prestar servicios profesionales para apoyo en el diseño; e implementación de herramientas que permitan la aplicación y funcionamiento de metodologías innovadoras de solución de retos como el sistema de atención a ciudadanos y la promoción de la participación ciudadana; asegurando su integración con los procesos internos de la Corporación y brindando apoyo en la sistematización para la gestión de la información de los hitos estratégicos.</t>
  </si>
  <si>
    <t>PRESTAR SERVICIOS PROFESIONALES DE APOYO A LA SUBDIRECCIÓN FINANCIERA EN LA RECEPCIÓN; LIQUIDACIÓN DE RETENCIONES TRIBUTARIAS Y TRÁMITE DE CUENTAS POR PAGAR PARA LA ORDENACIÓN DEL PAGO; REORDENACIÓN DE PAGOS; DEPURACIÓN DE INFORMACIÓN TRIBUTARIA DE CONTRATISTAS Y PROVEEDORES DE LAS UNIDADES EJECUTORAS 01 Y 04; ASÍ COMO LA CONSOLIDACIÓN DE BASES DE DATOS PARA EL CÁLCULO DE LOS INDICADORES DE PROCESO A CARGO DEL ÁREA; DE CONFORMIDAD CON LOS LINEAMIENTOS INSTITUCIONALES Y LA NORMATIVIDAD VIGENTE.</t>
  </si>
  <si>
    <t>Contrato de arrendamiento de un espacio físico en las instalaciones de AEROTURBO DE COLOMBIA S.A.S. para el correcto almacenaje de bienes (llantas y repuestos de avión) recibidos en dación de pago</t>
  </si>
  <si>
    <t>Prestar servicios profesionales como Oficial de Seguridad de la Información para apoyar el fortalecimiento y sostenibilidad del sistema de Gestión de Seguridad y Privacidad de la Información de acuerdo con los lineamientos normativos y los establecidos por la SDH.</t>
  </si>
  <si>
    <t>Prestar servicios profesionales que permitan el cumplimiento de las actividades jurídicas a cargo de la Dirección Administrativa del Concejo de Bogotá y realizar las acciones de mejora y correctivos a los conceptos que se deban adelantar por la corporación.</t>
  </si>
  <si>
    <t>Suscripción a los servicios de soporte y mantenimiento para los productos Oracle de Hardware y Software adquiridos por la Secretaría Distrital de Hacienda</t>
  </si>
  <si>
    <t>Prestar servicios profesionales para apoyar el desarrollo del proceso de construcción de los mapas de conocimiento estratégico y misional de la Corporación; a través del diagnóstico; análisis y consolidación de la información relevante de los procesos de Gestión Normativa y Control Político; garantizando la participación activa de los servidores públicos de las unidades de apoyo normativo y de apoyo en estos procesos.</t>
  </si>
  <si>
    <t xml:space="preserve">Prestar los servicios de mantenimiento preventivo y correctivo a los ascensores marca Paantec del Concejo de Bogotá </t>
  </si>
  <si>
    <t>Prestar los servicios profesionales para evaluar; gestionar; direccionar; tramitar y responder las peticiones; quejas y reclamos y/o denuncias presentadas por los ciudadanos o usuarios; y comunicar a los peticionarios sobre el estado del trámite.</t>
  </si>
  <si>
    <t>Prestar servicios profesionales para apoyar el diseño; implementación y seguimiento de la estrategia de transferencia de conocimiento estratégico del Concejo de Bogotá; mediante el análisis; organización y sistematización de información relevante para la toma de decisiones institucionales; conforme a los lineamientos de la Corporación.</t>
  </si>
  <si>
    <t>PRESTAR SERVICIOS PROFESIONALES DE APOYO A LA SUBDIRECCIÓN FINANCIERA EN LA REALIZACIÓN DE DOCUMENTOS PRESUPUESTALES; EL TRÁMITE DE RECONOCIMIENTO Y PAGO DE LOS PASIVOS EXIGIBLES; LA REALIZACIÓN DE LOS REGISTROS APLICABLES PARA LA ORDENACIÓN DEL PAGO DE LA NÓMINA DE PERSONAL Y PARAFISCALES DE LA ENTIDAD Y LA LIQUIDACIÓN DE HONORARIOS DE CONCEJALES DE BOGOTÁ; LOS PARAFISCALES; CREACIÓN DE SOLICITUDES DE PEDIDOS Y CRPS EN LOS SISTEMAS FIORI Y BOGDATA DE CONFORMIDAD CON LOS LINEAMIENTOS INSTITUCION</t>
  </si>
  <si>
    <t>Prestar servicios profesionales para el fortalecimiento de los procesos jurídicos a cargo de la Secretaría General del Concejo de Bogotá</t>
  </si>
  <si>
    <t>Prestar servicios profesionales en la Dirección Distrital de Tesorería; para realizar el planteamiento; seguimiento y control de los proyectos a cargo del área; así como; la preparación de los documentos necesarios para el eficiente proceso y pago de recursos; a través de análisis financiero y estadístico.</t>
  </si>
  <si>
    <t>Prestar servicios técnicos para apoyar a la Dirección de Talento Humano en las distintas actividades administrativas y misionales.</t>
  </si>
  <si>
    <t>Prestar los servicios profesionales para apoyar el fortalecimiento de los canales de atención a la ciudadanía dispuestos por el Concejo de Bogotá y apoyar en el diseño e implementación de una estrategia innovadora que le permita a la ciudadanía conocer los diferentes mecanismos dispuestos para la radicación de sus peticiones; quejas; reclamos y sugerencias (PQRS) de una forma integral y accesible</t>
  </si>
  <si>
    <t>Prestar servicios profesionales para apoyar en el diseño; instrumentación; seguimiento y ejecución de los planes y actividades relacionadas con la gestión del conocimiento y construcción de los mapas de conocimiento misionales de la Corporación; asegurando su alPrestar servicios profesionales para apoyar en el diseño; instrumentación; seguimiento y ejecución de los planes y actividades relacionadas con lineación con los hitos estratégicos definidos en el Plan de trabajo del equipo de Innovación.</t>
  </si>
  <si>
    <t>Prestar servicios profesionales para representar judicial extrajudicial y o administrativamente a Bogotá; D.C.  Secretaría Distrital de Hacienda; especialmente en acciones constitucionales de tutela.</t>
  </si>
  <si>
    <t>Prestar servicios profesionales para apoyar la gestión integral de la Oficina de comunicaciones del Concejo de Bogotá; en el desarrollo de estrategias comunicativas institucionales y la producción de contenidos gráficos; fotográficos y audiovisuales; conforme a los lineamientos de la entidad.</t>
  </si>
  <si>
    <t>Prestar servicios profesionales a la Dirección de Asuntos Contractuales; para apoyar el trámite de contratación en todas sus etapas y modalidades; así como apoyar el cierre de los contratos a través del trámite de las actas de liquidación cuando se requiera.</t>
  </si>
  <si>
    <t>Prestar servicios profesionales para apoyar a la SDH en la elaboración de documentos técnicos que analicen los impactos fiscales de propuestas de política pública nacionales y territoriales; así como el fortalecimiento de la proyección de los ingresos consistente con los objetivos de la entidad.</t>
  </si>
  <si>
    <t>Prestar servicios de apoyo técnico a la Oficina de Control Interno Disciplinario para la gestión del archivo documental</t>
  </si>
  <si>
    <t>Prestar servicios profesionales a la Oficina de Planeación para apoyar la formulación de metas; la actualización de procesos; la gestión de la seguridad de la información y el seguimiento a las cuentas de cobro de contratistas; conforme a los lineamientos institucionales.</t>
  </si>
  <si>
    <t>Prestar los servicios profesionales para apoyar el fortalecimiento de los canales de atención a la ciudadanía dispuestos por el Concejo de Bogotá y apoyar en el diseño e implementación de una estrategia innovadora que le permita a la ciudadanía conocer los diferentes mecanismos dispuestos para la radicación de sus  peticiones; quejas; reclamos y sugerencias (PQRS) de una forma integral y accesible</t>
  </si>
  <si>
    <t>SANDRA NARVAEZ CASTILLO</t>
  </si>
  <si>
    <t>GIMENA MELGAREJO PINZON</t>
  </si>
  <si>
    <t>JAVIER ENRIQUE VELASQUEZ CUERVO</t>
  </si>
  <si>
    <t>CATALINA  BATEMAN POSSE</t>
  </si>
  <si>
    <t>JOHN VICENTE NAJAR CESPEDES</t>
  </si>
  <si>
    <t>ANTONIO ORLANDO OLAYA TARQUINO</t>
  </si>
  <si>
    <t>ANA VILMA QUEVEDO BERNAL</t>
  </si>
  <si>
    <t>DIEGO ARMANDO CHITIVA SANCHEZ</t>
  </si>
  <si>
    <t>EDSON ERNESTO ROJAS BAYONA</t>
  </si>
  <si>
    <t>PABLO ENRIQUE GARCIA BARCO</t>
  </si>
  <si>
    <t>CONSORCIO C&amp;V 2019</t>
  </si>
  <si>
    <t>JOHN JAVIER SARMIENTO SANTANA</t>
  </si>
  <si>
    <t>JORGE LUIS PRIETO SAAVEDRA</t>
  </si>
  <si>
    <t>LUZ AMPARO QUINTERO LINARES</t>
  </si>
  <si>
    <t>DAVID JULIAN GAMBOA SANCHEZ</t>
  </si>
  <si>
    <t>ANDRÉS FELIPE URIBE MEDINA</t>
  </si>
  <si>
    <t>KELLY TATIANA CERVERA HORTA</t>
  </si>
  <si>
    <t>CLARA MARCELA MEJIA MUNERA</t>
  </si>
  <si>
    <t>MIGUEL ANGEL QUINCHE CHIVATA</t>
  </si>
  <si>
    <t>MIGUEL ANGEL BOHORQUEZ BUITRAGO</t>
  </si>
  <si>
    <t>FARIDES  HERNANDEZ MONTERROSA</t>
  </si>
  <si>
    <t>HERNANDO  RODRIGUEZ TORRES</t>
  </si>
  <si>
    <t>JAIME ANDRES QUINTERO DIAZ</t>
  </si>
  <si>
    <t>FABIOLA  DUARTE DIAZ</t>
  </si>
  <si>
    <t>ANGELA ADRIANA GARZON LOPEZ</t>
  </si>
  <si>
    <t>NATALIA ANDREA CORDOBA CHICO</t>
  </si>
  <si>
    <t>WILGEN VICENTE CORREA PADILLA</t>
  </si>
  <si>
    <t>GIMENA  MELGAREJO PINZON</t>
  </si>
  <si>
    <t>FRANCELY ANDREA RODRIGUEZ GOMEZ</t>
  </si>
  <si>
    <t>JORGE MARIO CAMPILLO OROZCO</t>
  </si>
  <si>
    <t>VALERIA  CHANTRE OROZCO</t>
  </si>
  <si>
    <t>NATHALI  BRAVO RESTREPO</t>
  </si>
  <si>
    <t>AURA ANGELICA SALAZAR ROJAS</t>
  </si>
  <si>
    <t>ELVER LEONARDO VELANDIA CACERES</t>
  </si>
  <si>
    <t>KELLY JOHANNA MURCIA CLAROS</t>
  </si>
  <si>
    <t>MARIA DEL PILAR GONZALEZ MORENO</t>
  </si>
  <si>
    <t>EDWIN FERNANDO CARDENAS PITA</t>
  </si>
  <si>
    <t>ADRIANA CAROLINA SEGURA CUARTAS</t>
  </si>
  <si>
    <t>MARIO ALEXANDER LANZA BUSTOS</t>
  </si>
  <si>
    <t>CARMEN ALICIA ALMEIDA BERNAL</t>
  </si>
  <si>
    <t>BRIYITH ELIANA MORALES BUITRAGO</t>
  </si>
  <si>
    <t>AZUCENA PAOLA VALLEJO CONCHA</t>
  </si>
  <si>
    <t>ANGELA MARINA FORERO RUBIANO</t>
  </si>
  <si>
    <t>EDUARDO FERNANDEZ FRANCO</t>
  </si>
  <si>
    <t>DIANA CRISTINA ORJUELA BAHAMON</t>
  </si>
  <si>
    <t>JUAN MANUEL GOMEZ MACIAS</t>
  </si>
  <si>
    <t>DAIRO RAUL CARDONA LONDOÑO</t>
  </si>
  <si>
    <t>JESUS ALEXANDER ORJUELA GUZMAN</t>
  </si>
  <si>
    <t>DAVID ANTONIO GARZON FANDIÑO</t>
  </si>
  <si>
    <t>DAVID MATEO RIVERA VALLES</t>
  </si>
  <si>
    <t>CESAR AUGUSTO DELGADO AGUILAR</t>
  </si>
  <si>
    <t>ELVER LEONARDO VELANDIA CÁCERES</t>
  </si>
  <si>
    <t>JOHN ALEXANDER BARBOSA CRISTANCHO</t>
  </si>
  <si>
    <t>FATTY MARCELA CASTRO MACIAS</t>
  </si>
  <si>
    <t>CAROLINA  MESA DURANGO</t>
  </si>
  <si>
    <t>LUIS ALEJANDRO HERREÑO PEREZ</t>
  </si>
  <si>
    <t>LUZ ANGELICA VIZCAINO SOLANO</t>
  </si>
  <si>
    <t>ALIX JOHANA GUZMAN</t>
  </si>
  <si>
    <t>JULIAN  JARAMILLO GONZALEZ</t>
  </si>
  <si>
    <t>MARLYNELLA  CASTELLANOS LUENGAS</t>
  </si>
  <si>
    <t>ANGELICA MARIA PARDO ORJUELA</t>
  </si>
  <si>
    <t>DAVID ANDRES GIRALDO UMBARILA</t>
  </si>
  <si>
    <t>JAVIER ALEJANDRO CASTRO GUTIERREZ</t>
  </si>
  <si>
    <t>ERIKA NATALIA ARDILA RIVERA</t>
  </si>
  <si>
    <t>EDUARDO  FERNANDEZ FRANCO</t>
  </si>
  <si>
    <t>NELSON ALBERTO SANABRIA NOPPE</t>
  </si>
  <si>
    <t>BEVERLY CAROLINA RAMIREZ TRIANA</t>
  </si>
  <si>
    <t>MERCY PARRA RODRIGUEZ</t>
  </si>
  <si>
    <t>MARCELA GOMEZ MARTINEZ</t>
  </si>
  <si>
    <t>FATTY CASTRO MACIAS</t>
  </si>
  <si>
    <t>JAVIER VELASQUEZ CUERVO</t>
  </si>
  <si>
    <t>ANGELA RINCON SEGURA</t>
  </si>
  <si>
    <t>PAOLA OBANDO AVILA</t>
  </si>
  <si>
    <t>KELLY MURCIA CLAROS</t>
  </si>
  <si>
    <t>ANGELICA PARDO ORJUELA</t>
  </si>
  <si>
    <t>RICARDO RODRIGUEZ INFANTE</t>
  </si>
  <si>
    <t>HELGA HERNANDEZ REYES</t>
  </si>
  <si>
    <t>AURA SALAZAR ROJAS</t>
  </si>
  <si>
    <t>MIRIAN RUIZ JIMENEZ</t>
  </si>
  <si>
    <t>JORGE CAMPILLO OROZCO</t>
  </si>
  <si>
    <t>KELLY CERVERA HORTA</t>
  </si>
  <si>
    <t>MARIA GOMEZ FERNANDEZ</t>
  </si>
  <si>
    <t>RODRIGO URIBE AGUILAR</t>
  </si>
  <si>
    <t>YOLMAN SAENZ SANTAMARIA</t>
  </si>
  <si>
    <t>LUZ BETANCOURT RIVERA</t>
  </si>
  <si>
    <t>ANTONIO OLAYA TARQUINO</t>
  </si>
  <si>
    <t>PEDRO INFANTE PARRA</t>
  </si>
  <si>
    <t>JESUS ORJUELA GUZMAN</t>
  </si>
  <si>
    <t>LEONARDO NIÑO ROCHA</t>
  </si>
  <si>
    <t>NELCY RUIZ MORENO</t>
  </si>
  <si>
    <t>MABEL SANCHEZ RENTERIA</t>
  </si>
  <si>
    <t>EDUARDO FRANCO SOLARTE</t>
  </si>
  <si>
    <t>JENNIFER PABON MARTINEZ</t>
  </si>
  <si>
    <t>WILGEN CORREA PADILLA</t>
  </si>
  <si>
    <t>JORGE PRIETO SAAVEDRA</t>
  </si>
  <si>
    <t>EDUARDO BOLIVAR MEZA</t>
  </si>
  <si>
    <t>REINALDO CABEZAS CUELLAR</t>
  </si>
  <si>
    <t>ADRIANA NAVARRO VARGAS</t>
  </si>
  <si>
    <t>MONICA BELTRAN RODRIGUEZ</t>
  </si>
  <si>
    <t>ELVER VELANDIA CACERES</t>
  </si>
  <si>
    <t>ALEIDA FONSECA MARIN</t>
  </si>
  <si>
    <t>KATIAN RENDON RODRIGUEZ</t>
  </si>
  <si>
    <t>DANIEL ROJAS CEPEDA</t>
  </si>
  <si>
    <t>CLARA MEJIA MUNERA</t>
  </si>
  <si>
    <t>NATHALI BRAVO RESTREPO</t>
  </si>
  <si>
    <t>JAIME MAYORGA LARA</t>
  </si>
  <si>
    <t>JIMMY RODRIGUEZ ROJAS</t>
  </si>
  <si>
    <t>CESAR FIGUEROA SOCARRAS</t>
  </si>
  <si>
    <t>ALBA ACEVEDO RAMIREZ</t>
  </si>
  <si>
    <t>MARTHA AMEZQUITA CARDENAS</t>
  </si>
  <si>
    <t>CLAUDIA GONZALEZ ALFONSO</t>
  </si>
  <si>
    <t>ADRIANA SEGURA CUARTAS</t>
  </si>
  <si>
    <t>CARMEN ALMEIDA BERNAL</t>
  </si>
  <si>
    <t>KATHERINE FONTALVO JARAMILLO</t>
  </si>
  <si>
    <t>CLARA GOMEZ PRECIADO</t>
  </si>
  <si>
    <t>MARIA GONZALEZ MORENO</t>
  </si>
  <si>
    <t>DAIRO CARDONA LONDOÑO</t>
  </si>
  <si>
    <t>SIERVO CORREA CARDOZO</t>
  </si>
  <si>
    <t>PEDRO CUELLAR TRUJILLO</t>
  </si>
  <si>
    <t>EDSON ROJAS BAYONA</t>
  </si>
  <si>
    <t>EDWIN CARDENAS PITA</t>
  </si>
  <si>
    <t>KAROL CABALLERO RESTREPO</t>
  </si>
  <si>
    <t>DAIRA MUÑOZ TANDIOY</t>
  </si>
  <si>
    <t>CARLOS ERNESTO SEGURA HORTÚA</t>
  </si>
  <si>
    <t>ANGELA PATRICIA BAYONA</t>
  </si>
  <si>
    <t>JOSE OCAMPO ANTERO</t>
  </si>
  <si>
    <t>MONICA PARADA MORENO</t>
  </si>
  <si>
    <t>LUZ MENDOZA RODRIGUEZ</t>
  </si>
  <si>
    <t>RITO ROJAS GOMEZ</t>
  </si>
  <si>
    <t>CAMILO UMAÑA PIZANO</t>
  </si>
  <si>
    <t>María Alejandra Gaitán</t>
  </si>
  <si>
    <t>OLGA LOPEZ MORA</t>
  </si>
  <si>
    <t>OMAR PARRA MOJICA</t>
  </si>
  <si>
    <t>CAROLINA MEJIA HOYOS</t>
  </si>
  <si>
    <t>MARIA GARCIA CANO</t>
  </si>
  <si>
    <t>LUZ VIZCAINO</t>
  </si>
  <si>
    <t>JOHN BARBOSA CRISTANCHO</t>
  </si>
  <si>
    <t>MARTIN GIRALDO</t>
  </si>
  <si>
    <t>DIEGO SANCHEZ VILLEGAS</t>
  </si>
  <si>
    <t>DAVID RIVERA</t>
  </si>
  <si>
    <t>BRIYITH ELIANA MORALES BUITRAG</t>
  </si>
  <si>
    <t>DAVID ANDRES GIRALDO UNBARILA</t>
  </si>
  <si>
    <t>HEMELINA RAMIREZ GÓMEZ</t>
  </si>
  <si>
    <t>LIBARDO CASTRO MESA</t>
  </si>
  <si>
    <t>LUIS FERNANDO GRANADOS RINCON</t>
  </si>
  <si>
    <t>JOSE GRACIA</t>
  </si>
  <si>
    <t>DANIEL POVEDA QUINTERO</t>
  </si>
  <si>
    <t>FARIDES HERNANDEZ MONTERROSA</t>
  </si>
  <si>
    <t>Carlos Ernesto Segura Hortúa</t>
  </si>
  <si>
    <t>LILIANA PARDO MOYA</t>
  </si>
  <si>
    <t>JOSÉ DOMINGO GRACIA BAYUELO</t>
  </si>
  <si>
    <t>LIZ MONROY</t>
  </si>
  <si>
    <t>BEVERLY RAMIREZ TRIANA</t>
  </si>
  <si>
    <t>DAVID GARZON</t>
  </si>
  <si>
    <t>CATALINA BATEMAN POSSE</t>
  </si>
  <si>
    <t>ANGELA GARZON LOPEZ</t>
  </si>
  <si>
    <t>ANGELICA CASTELLANOS</t>
  </si>
  <si>
    <t>LUZ BAQUERO OROZCO</t>
  </si>
  <si>
    <t>ROSMERY RODRIGUEZ</t>
  </si>
  <si>
    <t>DAVID JAIMES</t>
  </si>
  <si>
    <t>LINA DIMATE</t>
  </si>
  <si>
    <t>BANCO COMERCIAL AV VILLAS S.A.</t>
  </si>
  <si>
    <t>BANCOLOMBIA S.A.</t>
  </si>
  <si>
    <t>BANCO DE BOGOTÁ S.A.</t>
  </si>
  <si>
    <t>BANCO DAVIVIENDA S.A.</t>
  </si>
  <si>
    <t>BANCO DE OCCIDENTE S.A.</t>
  </si>
  <si>
    <t>RESTCAFE S A S EN REORGANIZACION (Arrendatario)</t>
  </si>
  <si>
    <t>SERVICIOS POSTALES NACIONALES S.A.S.</t>
  </si>
  <si>
    <t>DEPOSITO CENTRALIZADO DE VALORES DE COLOMBIA DECEVAL S.A</t>
  </si>
  <si>
    <t>UNIÓN TEMPORAL VE SDH 2024</t>
  </si>
  <si>
    <t>MOODY'S INVESTORS SERVICE</t>
  </si>
  <si>
    <t>COLOMBIA TELECOMUNICACIONES S.A ESP BIC</t>
  </si>
  <si>
    <t>UT PENTATEK - SOPORTCOL</t>
  </si>
  <si>
    <t>FIDUCIARIA CENTRAL S.A.</t>
  </si>
  <si>
    <t>EMPRESA DE TELECOMUNICACIONES DE BOGOTÁ S.A. E.S.P. - ETB S.A. ESP</t>
  </si>
  <si>
    <t>UNION TEMPORAL SERVI BIOINC SDH</t>
  </si>
  <si>
    <t>CONSORCIO OBRAS GT</t>
  </si>
  <si>
    <t>FITCH RATINGS COLOMBIA S A SOCIEDAD CALI FICADORA DE VALORES</t>
  </si>
  <si>
    <t>COMUNICACION CELULAR S A COMCEL S A</t>
  </si>
  <si>
    <t>LA GALERIA INMOBILIARIA S.A.S</t>
  </si>
  <si>
    <t>SUMIMAS S A S</t>
  </si>
  <si>
    <t>BOLSA DE VALORES DE COLOMBIA S.A.</t>
  </si>
  <si>
    <t>PROVEEDOR INTEGRAL DE PRECIOS COLOMBIA P ROVEEDOR DE PRECIOS PARA VALORACION S.A</t>
  </si>
  <si>
    <t>FEDERACIÓN NACIONAL DE DEPARTAMENTOS</t>
  </si>
  <si>
    <t>BLOOMBERG L.P.</t>
  </si>
  <si>
    <t>UNIÓN TEMPORAL JARGU - SAN VÉLEZ HACIENDA 2025</t>
  </si>
  <si>
    <t>SOFTWARE COLOMBIA SERVICIOS INFORMATICOS SAS</t>
  </si>
  <si>
    <t>VALORA INVERSIONES S.A.S</t>
  </si>
  <si>
    <t>MITSUBISHI ELECTRIC DE COLOMBIA LIMITADA</t>
  </si>
  <si>
    <t>ASCENSORES SCHINDLER DE COLOMBIA S A S</t>
  </si>
  <si>
    <t>IIS TECHNOLOGY SOLUTIONS SAS</t>
  </si>
  <si>
    <t>GRUPO EDS AUTOGAS S.A.S</t>
  </si>
  <si>
    <t>BRC RATINGS - S&amp;P GLOBAL S.A. SOCIEDAD CALIFICADORA DE VALORES</t>
  </si>
  <si>
    <t>ALFCOM S A</t>
  </si>
  <si>
    <t>ASOCIACION DE RECICLADORES PUERTA DE ORO BOGOTA</t>
  </si>
  <si>
    <t>SERVIINDUSTRIALES DE COLOMBIA S A S</t>
  </si>
  <si>
    <t>IDENTICO S A S</t>
  </si>
  <si>
    <t>RADDAR S.A.S.</t>
  </si>
  <si>
    <t>AGENCIA DE ANALÍTICA DE DATOS S.A.S</t>
  </si>
  <si>
    <t>TOYOCAR'S INGENIERIA AUTOMOTRIZ S.A.S. TOYOCAR'S S.A.S.</t>
  </si>
  <si>
    <t>REALTIME CONSULTING &amp; SERVICES S A S</t>
  </si>
  <si>
    <t>SECRETARIA DISTRITAL DE PLANEACION</t>
  </si>
  <si>
    <t>BETHEL MARKETING Y PRODUCCION S A S</t>
  </si>
  <si>
    <t>DELANOVA SAS</t>
  </si>
  <si>
    <t>FUNDACION UNIVERSITARIA ESUMER</t>
  </si>
  <si>
    <t>BANCO BILBAO VIZCAYA ARGENTARIA COLOMBIA SA</t>
  </si>
  <si>
    <t>BANCO DE BOGOTA S.A</t>
  </si>
  <si>
    <t>Itau Corpbanca Colombia S.A.</t>
  </si>
  <si>
    <t>SISTEMAS Y COMPUTADORES S.A.</t>
  </si>
  <si>
    <t>SERVIMEDIOS S.A.S</t>
  </si>
  <si>
    <t>SOFTWARE AUTOMATION AND TECHNOLOGY LTDA</t>
  </si>
  <si>
    <t>UT AXA - PREVI - MAPFRE - SDH - LP 0001-2025</t>
  </si>
  <si>
    <t>FITCH MEXICO S.A. D.C.V.</t>
  </si>
  <si>
    <t>CASA EDITORIAL EL TIEMPO S A</t>
  </si>
  <si>
    <t>ROCIO YOLENNY VARGAS GALINDO</t>
  </si>
  <si>
    <t>GABRIEL JAIME MACIA SOTO</t>
  </si>
  <si>
    <t>JOSE HERNALDO DONOSO ROMERO</t>
  </si>
  <si>
    <t>NATALIA ANDREA CASALLAS DAZA</t>
  </si>
  <si>
    <t>LUZ MARINA MEDINA DURAN</t>
  </si>
  <si>
    <t>UNIDAD NACIONAL DE PROTECCION - UNP</t>
  </si>
  <si>
    <t>SERGIO GIOVANNY FRANCO MANCILLA</t>
  </si>
  <si>
    <t>ANGELICA LIZETH TARAZONA APONTE</t>
  </si>
  <si>
    <t>LUZ DARY PALENCIA SEPULVEDA</t>
  </si>
  <si>
    <t>LUCAS ANDRES CEDIEL MENDEZ</t>
  </si>
  <si>
    <t>CHRISTOPHER BRYAN GALLEGO GOMEZ</t>
  </si>
  <si>
    <t>PEDRO ALEJANDRO VEGA SIERRA</t>
  </si>
  <si>
    <t>BEATRIZ ELIANA TOVAR RINCON</t>
  </si>
  <si>
    <t>LAURA NATALIA ROZO ROBAYO</t>
  </si>
  <si>
    <t>SANTIAGO CEBALLOS ROMERO</t>
  </si>
  <si>
    <t>DIEGO FELIPE BERNAL ESPINOSA</t>
  </si>
  <si>
    <t>LAURA CAMILA PATIÃO GONZALEZ</t>
  </si>
  <si>
    <t>JUAN DIEGO ACOSTA ALVIS</t>
  </si>
  <si>
    <t>EMMGIL DE LAS MERCEDES MARTINEZ BERMUDEZ</t>
  </si>
  <si>
    <t>LINA MARIA SANCHEZ DIAZ</t>
  </si>
  <si>
    <t>ESTATAL DE SEGURIDAD LTDA</t>
  </si>
  <si>
    <t>ORLENY RODRIGUEZ SUAREZ</t>
  </si>
  <si>
    <t>DAIBER RODELO MIELES</t>
  </si>
  <si>
    <t>JENNY ALEJANDRA JAIMES SARMIENTO</t>
  </si>
  <si>
    <t>NANCY SANABRIA CASTRO</t>
  </si>
  <si>
    <t>SONIA JACQUELINE AGUDELO DUQUE</t>
  </si>
  <si>
    <t>DIANA MARLEN GOMEZ BELLO</t>
  </si>
  <si>
    <t>LINA PATRICIA DELGADO DAZA</t>
  </si>
  <si>
    <t>MARIA FERNANDA GOMEZ BENAVIDES</t>
  </si>
  <si>
    <t>AURORA CAMILA CRESPO MURILLO</t>
  </si>
  <si>
    <t>KAROL MARITZA GALINDO ESTUPIÃAN</t>
  </si>
  <si>
    <t>FRANCISCO JAVIER RODRIGUEZ ESCOBAR</t>
  </si>
  <si>
    <t>LISETH XIMENA GODOY CHAVARRO</t>
  </si>
  <si>
    <t>CAMILA ANDREA RAMOS RAMOS</t>
  </si>
  <si>
    <t>KAREN LEONOR SANCHEZ MEDRANO</t>
  </si>
  <si>
    <t>LIZETH CAROLINA VARGAS RINCON</t>
  </si>
  <si>
    <t>PROYECTAMOS COLOMBIA SAS</t>
  </si>
  <si>
    <t>JESUS ALFREDO BALAGUERA BONITTO</t>
  </si>
  <si>
    <t>JENNIFER MONROY PORTES</t>
  </si>
  <si>
    <t>SUNCOLOMBIA S.A.S.</t>
  </si>
  <si>
    <t>MARCO EMILIO LOPEZ ZAMBRANO</t>
  </si>
  <si>
    <t>VIVIANA EUGENIA RIOS AGUILAR</t>
  </si>
  <si>
    <t>RAFAEL MARTINEZ HERNANDEZ</t>
  </si>
  <si>
    <t>LIGIA ANDREA SALINAS DAZA</t>
  </si>
  <si>
    <t>DIEGO ARTURO JAVIER REYES MORALES</t>
  </si>
  <si>
    <t>CARMEN AMADA OSPINO GARCIA</t>
  </si>
  <si>
    <t>JAIRO EDUARDO MORENO JOYA</t>
  </si>
  <si>
    <t>ANGIE PAOLA SOLAQUE LARGO</t>
  </si>
  <si>
    <t>YINA ALEJANDRA ISAZA</t>
  </si>
  <si>
    <t>ARABELLA SIERRA GARCIA</t>
  </si>
  <si>
    <t>ELIZABETH MONDRAGON ROA</t>
  </si>
  <si>
    <t>JOHN JAIRO GUZMAN VARGAS</t>
  </si>
  <si>
    <t>LIZETH JHOANNE TOVAR HINCAPIÃÂ©</t>
  </si>
  <si>
    <t>JEINNY DAYANA BRAVO PUERTO</t>
  </si>
  <si>
    <t>DIONNE MAIJANNE PEÃA ARANGO</t>
  </si>
  <si>
    <t>UT OMNIA</t>
  </si>
  <si>
    <t>CAJA DE COMPENSACION FAMILIAR COMPENSAR</t>
  </si>
  <si>
    <t>GOLDMAN SACHS &amp; CO. LLC</t>
  </si>
  <si>
    <t>UMB BANK, NATIONAL ASSOCIATION</t>
  </si>
  <si>
    <t>TECNICAS COLOMBIANAS DE INGENIERIA S A S</t>
  </si>
  <si>
    <t>HENRY GARZON AVILA</t>
  </si>
  <si>
    <t>ANGELA PATRICIA BALLESTEROS ARDILA</t>
  </si>
  <si>
    <t>LEIDY JOHANNA SANDOVAL MORENO</t>
  </si>
  <si>
    <t>UNION TEMPORAL SH</t>
  </si>
  <si>
    <t>TULIA INES CORREDOR GARCIA</t>
  </si>
  <si>
    <t>CONSORCIO SDH30</t>
  </si>
  <si>
    <t>YURI ANDREA SIABATO SIABATO</t>
  </si>
  <si>
    <t>WILSON COLMENARES ESPINOSA</t>
  </si>
  <si>
    <t>UNIVERSAL GROUP AGENCIA DE COMUNICACIONE S S.A.S</t>
  </si>
  <si>
    <t>JENIFER ANDREA SALAZAR MORENO</t>
  </si>
  <si>
    <t>STIVENS ALEXANDER RUIZ CRUZ</t>
  </si>
  <si>
    <t>YURI KATHERINE JIMENEZ MEDELLIN</t>
  </si>
  <si>
    <t>MONICA ANDREA GONZALEZ LOPEZ</t>
  </si>
  <si>
    <t>MATIZZO SAS</t>
  </si>
  <si>
    <t>DORA ANGELA GONZALEZ SARMIENTO</t>
  </si>
  <si>
    <t>GLORIA PATRICIA MENDEZ BONILLA</t>
  </si>
  <si>
    <t>GIOVANA MARISOL MONROY RAMOS</t>
  </si>
  <si>
    <t>MONICA YIZET GUALDRON TOSSE</t>
  </si>
  <si>
    <t>YENIFER ANDREA CHIQUIZA NIVIA</t>
  </si>
  <si>
    <t>EDISON MAURICIO MAHECHA JIMENEZ</t>
  </si>
  <si>
    <t>VALENTINA ARIAS CALVO</t>
  </si>
  <si>
    <t>ANDRES FELIPE LOZANO VILLAMIZAR</t>
  </si>
  <si>
    <t>S3 CACEIS COLOMBIA S.A. SOCIEDAD FIDUCIARIA</t>
  </si>
  <si>
    <t>ACOMEDIOS PUBLICIDAD Y MERCADEO S.A.S.</t>
  </si>
  <si>
    <t>ANDREA ISABEL MARTINEZ PEREZ</t>
  </si>
  <si>
    <t>LISEDTH YAMILE PACHON TOBAR</t>
  </si>
  <si>
    <t>YERALDIN ESTEFANI DIAZ CASTAÃEDA</t>
  </si>
  <si>
    <t>CAMILA ANDREA SANDOBAL MORALES</t>
  </si>
  <si>
    <t>NAYIBE BONILLA MENDOZA</t>
  </si>
  <si>
    <t>FABIAN ANDRES LOZANO BERMUDEZ</t>
  </si>
  <si>
    <t>MAURICIO JOYA MEDINA</t>
  </si>
  <si>
    <t>MARIBEL FORERO TEJEDOR</t>
  </si>
  <si>
    <t>DIANA CECILIA HERNANDEZ MERCHAN</t>
  </si>
  <si>
    <t>UNION TEMPORAL ARQUITECTURA HACIENDA 2025</t>
  </si>
  <si>
    <t>LIBARDO AGUILAR GARZON</t>
  </si>
  <si>
    <t>JUAN CARLOS BARBA RIAÃO</t>
  </si>
  <si>
    <t>AQUA FINANCIAL AND ACCOUNTING SERVICES S AS</t>
  </si>
  <si>
    <t>JUAN FELIPE CUADROS CASTRO</t>
  </si>
  <si>
    <t>OLGA MARIA BASALLO</t>
  </si>
  <si>
    <t>LINA MARIA SALOM CHACON</t>
  </si>
  <si>
    <t>LUIS ALEJANDRO MENDOZA ACEVEDO</t>
  </si>
  <si>
    <t>JULY PAOLA HURTADO MUÃOZ</t>
  </si>
  <si>
    <t>OSCAR HERNANDO VASQUEZ MOSQUERA</t>
  </si>
  <si>
    <t>SEBASTIAN ALEJANDRO CAMARGO GAMBOA</t>
  </si>
  <si>
    <t>ANGELA MARIA DAZA VEGA</t>
  </si>
  <si>
    <t>MARY SOLANGIE RODRIGUEZ ZAMBRANO</t>
  </si>
  <si>
    <t>JOSE EDGAR LOZADA MENESES</t>
  </si>
  <si>
    <t>FLOR NATALI RUBIO HERNANDEZ</t>
  </si>
  <si>
    <t>DANIEL ALBERTO PIEDRAHITA NUÃEZ</t>
  </si>
  <si>
    <t>OLGA ANDREA GOMEZ PULGARIN</t>
  </si>
  <si>
    <t>ADOLFO CASTILLO SIERRA</t>
  </si>
  <si>
    <t>NUEVA TRANSPORTADORA SIGLO XXI S.A.S</t>
  </si>
  <si>
    <t>CLAUDIA MILENA SALAZAR CUBILLOS</t>
  </si>
  <si>
    <t>DANNA FERNANDA BELTRAN MARTINEZ</t>
  </si>
  <si>
    <t>TATIANA PAOLA HERNANDEZ APARICIO</t>
  </si>
  <si>
    <t>JOSE WERNEY CETINA MENDEZ</t>
  </si>
  <si>
    <t>NICOLAS OVALLE RODRIGUEZ</t>
  </si>
  <si>
    <t>CARLOS ARTURO FERNANDEZ RETAMOSO</t>
  </si>
  <si>
    <t>COLSOF S.A.S</t>
  </si>
  <si>
    <t>HUMBERTO ALFONSO VASQUEZ MOSQUERA</t>
  </si>
  <si>
    <t>JORGE ENRIQUE BUITRAGO MARTINEZ</t>
  </si>
  <si>
    <t>DIANA MILENA TRIANA TEUTA</t>
  </si>
  <si>
    <t>ANDREA DEL CARMEN CONTRERAS GONZALEZ</t>
  </si>
  <si>
    <t>LIBIA AGUILAR BARBOSA</t>
  </si>
  <si>
    <t>DAVID FERNANDO TRILLO FAJARDO</t>
  </si>
  <si>
    <t>PAOLA ANDREA PACHON BERDUGO</t>
  </si>
  <si>
    <t>MARIA CAMILA CORDOBA CLAVIJO</t>
  </si>
  <si>
    <t>GINA CATALINA CAMACHO BELTRAN</t>
  </si>
  <si>
    <t>E CAPTURE SAS</t>
  </si>
  <si>
    <t>JEAN CARLOS IGLESIAS PALMA</t>
  </si>
  <si>
    <t>SARA VIVIANA SOLER PEÃA</t>
  </si>
  <si>
    <t>DOMMY MARGARITA ESCORCIA OTERO</t>
  </si>
  <si>
    <t>ABRAHAM CAMILO GUERRA RAMOS</t>
  </si>
  <si>
    <t>JUAN FELIPE PINTO GUARGUATI</t>
  </si>
  <si>
    <t>LEONARDO CASTILLO USECHE</t>
  </si>
  <si>
    <t>ALEZ YOBANI BOCIGA PEÃA</t>
  </si>
  <si>
    <t>LUZ FRANCY BARRERO GALLEGO</t>
  </si>
  <si>
    <t>CAROL ANGELICA LADINO LOPEZ</t>
  </si>
  <si>
    <t>KELLY JOHANNA ORDOÃEZ GARCIA</t>
  </si>
  <si>
    <t>LADY JOHANNA JIMENEZ NIÃO</t>
  </si>
  <si>
    <t>IVAN AUGUSTO PERDOMO SEPULVEDA</t>
  </si>
  <si>
    <t>VIVIAN IVETH HERRERA COLMENARES</t>
  </si>
  <si>
    <t>ALEJANDRA MORALES JACOME</t>
  </si>
  <si>
    <t>LAURA CATHERINE TORRES LOPEZ</t>
  </si>
  <si>
    <t>HECTOR HUGO CORTES LOZANO</t>
  </si>
  <si>
    <t>SEBASTIAN LEANDRO SANCHEZ GARCIA</t>
  </si>
  <si>
    <t>NIDIA PATRICIA MENDEZ TORRES</t>
  </si>
  <si>
    <t>ALEJANDRA GALEANO RODRIGUEZ</t>
  </si>
  <si>
    <t>EMCID RENE ROJAS CARDENAS</t>
  </si>
  <si>
    <t>LAURA CAROLINA ESTUPIÃAN PEDREROS</t>
  </si>
  <si>
    <t>LUDY ANDREA BURGOS CORREDOR</t>
  </si>
  <si>
    <t>ALEXANDER PEREZ MUNEVAR</t>
  </si>
  <si>
    <t>DANIEL EDUARDO FERNANDEZ RENDON</t>
  </si>
  <si>
    <t>ISOLUCION SISTEMAS INTEGRADOS DE GESTION S A</t>
  </si>
  <si>
    <t>LAURA LUCIA SIERRA CEPEDA</t>
  </si>
  <si>
    <t>MARIA PAULA POLANCO DANIELS</t>
  </si>
  <si>
    <t>ELIA JANETH OLARTE BELTRAN</t>
  </si>
  <si>
    <t>MIGUEL ANGEL PORTILLA MUÃOZ</t>
  </si>
  <si>
    <t>ADRIANA  CORREDOR LESMES</t>
  </si>
  <si>
    <t>CRISTIAN GIOVANNI BOHORQUEZ MOLANO</t>
  </si>
  <si>
    <t>VALENTINA ALEXA CARVAJAL AGUDELO</t>
  </si>
  <si>
    <t>AMANDA LILIANA RICO DIAZ</t>
  </si>
  <si>
    <t>VIVIAN LORENA PRIETO TRUJILLO</t>
  </si>
  <si>
    <t>JUAN CARLOS GOMEZ BAUTISTA</t>
  </si>
  <si>
    <t>DIANA MILENA CORTES CASAS</t>
  </si>
  <si>
    <t>MILTON ENRIQUE BARROS SANCHEZ</t>
  </si>
  <si>
    <t>ALBERT ANDRES JAMAICA MOLANO</t>
  </si>
  <si>
    <t>MARIA CLAUDIA RAMIREZ QUIJANO</t>
  </si>
  <si>
    <t>JOHN MAURICIO CONTRERAS DIAZ</t>
  </si>
  <si>
    <t>NELLY MILENA PEÑA RAMOS</t>
  </si>
  <si>
    <t>GIOVANNI SUAREZ USECHE</t>
  </si>
  <si>
    <t>SERGIO ERNESTO BUSTOS HERRERA</t>
  </si>
  <si>
    <t>FREDY RAMIREZ</t>
  </si>
  <si>
    <t>CAMILO CASTILLO</t>
  </si>
  <si>
    <t>PAOLA  SABOGAL CARRILLO</t>
  </si>
  <si>
    <t>NICOLAS FAGUA SUAREZ</t>
  </si>
  <si>
    <t>DANIEL  ISAACS CORAL</t>
  </si>
  <si>
    <t>CARLOS IVAN PERDOMO GONZALEZ</t>
  </si>
  <si>
    <t>MARIA CLAUDIA ORTEGA REYES</t>
  </si>
  <si>
    <t>NATALY TATIANA DIAZ ESTEBAN</t>
  </si>
  <si>
    <t>OSCAR ALONSO GONZALEZ RODRIGUEZ</t>
  </si>
  <si>
    <t>ANDRES FELIPE RUBIANO MORALES</t>
  </si>
  <si>
    <t>DANIEL DAVID ZUÑIGA ROJAS</t>
  </si>
  <si>
    <t>ERIKA NATHALIA JARAMILLO GUERRERO</t>
  </si>
  <si>
    <t>VIVIANA OTALORA CORTES</t>
  </si>
  <si>
    <t>HECTOR WILSON GUALTEROS BUITRAGO</t>
  </si>
  <si>
    <t>LUIS ALBERTO ORTIZ ARRIETA</t>
  </si>
  <si>
    <t>NICOL DAYANNA BELTRAN SUAREZ</t>
  </si>
  <si>
    <t>GINA PAOLA RAMIREZ MARTINEZ</t>
  </si>
  <si>
    <t>SECRETARIA DISTRITAL DE HACIENDA</t>
  </si>
  <si>
    <t>NILSON ANDRES MACIAS CARDENAS</t>
  </si>
  <si>
    <t>JORGE IVAN SOTELO GAVIRIA</t>
  </si>
  <si>
    <t>SALAS NOGUERA</t>
  </si>
  <si>
    <t>JENNIFER AYLIN DIAZ TRIANA</t>
  </si>
  <si>
    <t>PAOLA ANDREA BELTRAN DIAZ</t>
  </si>
  <si>
    <t>CLAUDIA PATRICIA LOPEZ PRADA</t>
  </si>
  <si>
    <t>ELVERT JOHANY GALEANO ORTIZ</t>
  </si>
  <si>
    <t>JADER GILBERTO RUIZ OLARTE</t>
  </si>
  <si>
    <t>KARLA GIOVANNA GONZALEZ LOZANO</t>
  </si>
  <si>
    <t>MARILUZ</t>
  </si>
  <si>
    <t>MARIA CAMILA SANCHEZ ZORRO</t>
  </si>
  <si>
    <t>CAROLINA DAZA IBAÑEZ</t>
  </si>
  <si>
    <t>SONIA ALEXANDRA LOBO MARTINEZ</t>
  </si>
  <si>
    <t>ALEJANDRO  MORA CHAVES</t>
  </si>
  <si>
    <t>LADY YINETH SALGADO JARAMILLO</t>
  </si>
  <si>
    <t>LOGYCA / ASOCIACION</t>
  </si>
  <si>
    <t>PERCEPTIO S.A.S</t>
  </si>
  <si>
    <t>JULIAN RICARDO MORENO OSPINA</t>
  </si>
  <si>
    <t>UNION TEMPORAL LEVEL 3 - TELMEX</t>
  </si>
  <si>
    <t>LUISA FERNANDA GIL VALDES</t>
  </si>
  <si>
    <t>KAROL YOLIMA ACOSTA RODRIGUEZ</t>
  </si>
  <si>
    <t>DIANA MARCELA NIETO RESTREPO</t>
  </si>
  <si>
    <t>JHONATHAN VELASCO</t>
  </si>
  <si>
    <t>ANDRES CAMILO SUAREZ LEON</t>
  </si>
  <si>
    <t>NATALIA BAQUERO ARIAS</t>
  </si>
  <si>
    <t>GLORIA GERALDIN WILCHES PRIETO</t>
  </si>
  <si>
    <t>MIRIAM  RODRIGUEZ SANCHEZ</t>
  </si>
  <si>
    <t>MARTHA GUIOVANNA SILVA LOPEZ</t>
  </si>
  <si>
    <t>ANGELA SANTOS TORRES</t>
  </si>
  <si>
    <t>SANDRA PAOLA MORENO CARVAJAL</t>
  </si>
  <si>
    <t>ANDREA  MALDONADO BARRETO</t>
  </si>
  <si>
    <t>NIDIA YANETH RODRIGUEZ CHAPARRO</t>
  </si>
  <si>
    <t>JENNIFER  BERMEO BARRIOS</t>
  </si>
  <si>
    <t>NELSON DANIEL OCHOA AVENDAÑO</t>
  </si>
  <si>
    <t>MARTHA STELLA MARTINEZ APONTE</t>
  </si>
  <si>
    <t>DIANA MARCELA GARCIA GIRALDO</t>
  </si>
  <si>
    <t>LADY GIOVANNA TORRES SANCHEZ</t>
  </si>
  <si>
    <t>LADY ANDREA LOPEZ QUILAGUY</t>
  </si>
  <si>
    <t>JUAN DIEGO VARGAS GUZMAN</t>
  </si>
  <si>
    <t>ANGY LISBET PARRA ORTEGA</t>
  </si>
  <si>
    <t>CARMEN ROSA AVILA ROBLES</t>
  </si>
  <si>
    <t>YINA PAOLA GONZALEZ TRIANA</t>
  </si>
  <si>
    <t>OSCAR DARIO NEGRETE RUIZ</t>
  </si>
  <si>
    <t>CINDY PAOLA MACIAS QUEVEDO</t>
  </si>
  <si>
    <t>ANA MILENA SANTAMARIA MORA</t>
  </si>
  <si>
    <t>DIEGO ALBERTO SUAREZ LOZANO</t>
  </si>
  <si>
    <t>MILLER ARTURO BALLESTEROS  MARTINEZ</t>
  </si>
  <si>
    <t>ROSMARY BAUTISTA MARTINEZ</t>
  </si>
  <si>
    <t>OSCAR DANILO AMAYA POMAR</t>
  </si>
  <si>
    <t>GUSTAVO ADOLFO SANCHEZ MONROY</t>
  </si>
  <si>
    <t>JUAN CARLOS CHOCONTA VARGAS</t>
  </si>
  <si>
    <t>CESAR AUGUSTO RODRIGUEZ SOSA</t>
  </si>
  <si>
    <t>NANCY YANIRA ROA MENDOZA</t>
  </si>
  <si>
    <t>FRANZ JHAIR LEMUS CHACON</t>
  </si>
  <si>
    <t>LADY PAOLA GARAY MENDIETA</t>
  </si>
  <si>
    <t>GELBY PAOLA BARRETO LEON</t>
  </si>
  <si>
    <t>MARIA ISABEL RAMOS DIAZ</t>
  </si>
  <si>
    <t>VIVIANA XIMENA PATARROYO ARCILA</t>
  </si>
  <si>
    <t>CARLOS MAURICIO RODRIGUEZ RODRIGUEZ</t>
  </si>
  <si>
    <t>DIANA CAROLINA ORTEGA CAMACHO</t>
  </si>
  <si>
    <t>JHON EDISON VASQUEZ MUÑOZ</t>
  </si>
  <si>
    <t>REGINA GALOFRE SANCHEZ</t>
  </si>
  <si>
    <t>LINA MARIA PENAGOS VELASQUEZ</t>
  </si>
  <si>
    <t>MILLY JOHANNA DE LA OSSA SOCARRAS</t>
  </si>
  <si>
    <t>ESPERANZA PRADA DAZA</t>
  </si>
  <si>
    <t>MONICA SALAZAR CHIVATA</t>
  </si>
  <si>
    <t>JOHN MAURICIO ALFONSO GONZALEZ</t>
  </si>
  <si>
    <t>MONICA XIMENA SILVIA ERIKA ACERO ESCOBAR</t>
  </si>
  <si>
    <t>MARIA JULIANA CORTES ALZATE</t>
  </si>
  <si>
    <t>FABIAN ALEXANDER OCHOA</t>
  </si>
  <si>
    <t>JULIAN DAVID SANDOVAL ALARCON</t>
  </si>
  <si>
    <t>LADY JOHANNA NUÑEZ PRIETO</t>
  </si>
  <si>
    <t>HUBER ALONSO BETANCUR RAMIREZ</t>
  </si>
  <si>
    <t>LIZETH JOHANA SANCHEZ SACHEZ</t>
  </si>
  <si>
    <t>SONIA ROCIO AVILA AMAYA</t>
  </si>
  <si>
    <t>PAULO CESAR SANTACRUZ HERNANDEZ</t>
  </si>
  <si>
    <t>RAFAEL ENRIQUE RUBIANO ORTIZ</t>
  </si>
  <si>
    <t>EDWARD ALEXANDER SABOGAL CEBALLES</t>
  </si>
  <si>
    <t>JHORDIN STIVEN SUAREZ LOZANO</t>
  </si>
  <si>
    <t>FABIOLA LIEVANO NARANJO</t>
  </si>
  <si>
    <t>VALERIA ALEJANDRA GUILLEN CORCHUELO</t>
  </si>
  <si>
    <t>PAULA ANDREA RIAÑO ACUÑA</t>
  </si>
  <si>
    <t>DANIEL ESTEBAN GOMEZ CARDENAS</t>
  </si>
  <si>
    <t>LEIDY ALEJANDRA CASTRO MILLAN</t>
  </si>
  <si>
    <t>FRANCY  GONZALEZ SANCHEZ</t>
  </si>
  <si>
    <t>RAFAEL  JARAMILLO BARROS</t>
  </si>
  <si>
    <t>DIEGO FERNANDO ZAMBRANO CARDONA</t>
  </si>
  <si>
    <t>PAULA MELISA CASTILLO LARA</t>
  </si>
  <si>
    <t>ELDER SADITH COLPAS GUTIERREZ</t>
  </si>
  <si>
    <t>LUIS CARLOS ALFONSO</t>
  </si>
  <si>
    <t>CRISTIAN FELIPE ARIAS BARRIGA</t>
  </si>
  <si>
    <t>ABDENAGO JAVIER CANO PLAZAS</t>
  </si>
  <si>
    <t>HAROLD GUEVARA</t>
  </si>
  <si>
    <t>ANGIE NATALIA MUÑOZ NIETO</t>
  </si>
  <si>
    <t>JUAN GONZALEZ</t>
  </si>
  <si>
    <t>MARTA CECILIA JAUREGUI ACEVEDO</t>
  </si>
  <si>
    <t>PEDRO GARCIA TARQUINO</t>
  </si>
  <si>
    <t>MILENA ROA BUITRAGO</t>
  </si>
  <si>
    <t>SONIA PATRICIA BUSTOS RINCON</t>
  </si>
  <si>
    <t>LILIAM ANDREA PATIÑO SOSA</t>
  </si>
  <si>
    <t>MARCELA TERESA ARRIETA TAPIA</t>
  </si>
  <si>
    <t>ZARAMA VALENZUELA CONSULTORES S.A.S.</t>
  </si>
  <si>
    <t>MYRIAM STELLA TAUTA AGUILAR</t>
  </si>
  <si>
    <t>CAMILO ANDRES JARAMILLO PARRA</t>
  </si>
  <si>
    <t>ANGELA</t>
  </si>
  <si>
    <t>DIYIRETH MARTINEZ VALENCIA</t>
  </si>
  <si>
    <t>NEIL HERNANDO BRAVO VELANDIA</t>
  </si>
  <si>
    <t>JHON JAIRO SANCHEZ ORJUELA</t>
  </si>
  <si>
    <t>JAIRO ARTURO SUAREZ SANCHEZ</t>
  </si>
  <si>
    <t>DANIEL ESTEBAN CRISTANCHO SANCHEZ</t>
  </si>
  <si>
    <t>ANGIE TATIANA CASTILLO MONTAÑEZ</t>
  </si>
  <si>
    <t>GLORIA ALEJANDRA BERNAL ALDANA</t>
  </si>
  <si>
    <t>CINDY XIMENA BARRERA LEON</t>
  </si>
  <si>
    <t>NICOLAS SILVA</t>
  </si>
  <si>
    <t>TATIANA  CAICEDO ROSERO</t>
  </si>
  <si>
    <t>LILIANA ZAMBRANO AYALA</t>
  </si>
  <si>
    <t>DANIELA POVEDA MANCIPE</t>
  </si>
  <si>
    <t>LEIDY KARINA OSPINA CASTAÑEDA</t>
  </si>
  <si>
    <t>CARLOS ALBERTO VALDIVIESO VALDIVIESO</t>
  </si>
  <si>
    <t>PAOLA ANDREA RIVERA RINCON</t>
  </si>
  <si>
    <t>YAIRA MILENA QUINTERO CAUCALI</t>
  </si>
  <si>
    <t>NICOLAS ESTEBAN LASSO ORTIZ</t>
  </si>
  <si>
    <t>YENIFER URREGO</t>
  </si>
  <si>
    <t>LAURA NATALIA MOLINA FAJARDO</t>
  </si>
  <si>
    <t>ANGEL MAURICIO SUAREZ LOSADA</t>
  </si>
  <si>
    <t>YESICA YULIETH CONTRERAS GUALTEROS</t>
  </si>
  <si>
    <t>MONICA ALEXANDRA PUERTAS TERREROS</t>
  </si>
  <si>
    <t>DAVID FERNANDO HERNANDEZ CALVO</t>
  </si>
  <si>
    <t>YESICA STEFANNY CONTRERAS PEÑA</t>
  </si>
  <si>
    <t>CAMILO ROJAS</t>
  </si>
  <si>
    <t>FRANCY STEPHANY HERNANDEZ HINESTROZA</t>
  </si>
  <si>
    <t>ANGIE LISETH VALERO LEYVA</t>
  </si>
  <si>
    <t>CAMILO ALEJANDRO ESPITIA PEREZ</t>
  </si>
  <si>
    <t>FLOR MARIA DELGADO BENAVIDES</t>
  </si>
  <si>
    <t>ANA VICTORIA BAUTISTA CHOLES</t>
  </si>
  <si>
    <t xml:space="preserve">DEISY YOLANDA TIUSABA RIVERA </t>
  </si>
  <si>
    <t>JANETH CARDENAS CABRA</t>
  </si>
  <si>
    <t>WILLIAM ARMANDO MENESES VARGAS</t>
  </si>
  <si>
    <t>MARTHA CECILIA CALDERON SAENZ</t>
  </si>
  <si>
    <t>IVONNE SERRANO</t>
  </si>
  <si>
    <t>MALAVER</t>
  </si>
  <si>
    <t>MIGUEL ANGEL ORTIZ MONTES</t>
  </si>
  <si>
    <t>JUAN DANIEL AVILA MIRANDA</t>
  </si>
  <si>
    <t>GISELLY KARINA MALPITA VANEGAS</t>
  </si>
  <si>
    <t>MARIA DE LOS ANGELES MORENO VARGAS</t>
  </si>
  <si>
    <t>JOHN JAIRO HERNANDEZ ARENAS</t>
  </si>
  <si>
    <t>DAYRA QUINTERO DELGADO</t>
  </si>
  <si>
    <t>EDISON ALFREDO CADAVID ALARCON</t>
  </si>
  <si>
    <t>DIANA CAROLINA DIAZ RUBIANO</t>
  </si>
  <si>
    <t>JORGE ANDRES BERNAL BUITRAGO</t>
  </si>
  <si>
    <t>SEBASTIAN  GUTIERREZ ORJUELA</t>
  </si>
  <si>
    <t>TITO OSWALDO BRICEÑO NIETO</t>
  </si>
  <si>
    <t>EDWIN YAMID ORTIZ SALAS</t>
  </si>
  <si>
    <t>KAREN DAYANA DIAZ DIAZ</t>
  </si>
  <si>
    <t>JEFERSON EDARDO MONSALVE ZAMBRANO</t>
  </si>
  <si>
    <t>DAVID FELIPE VASQUEZ PARDO</t>
  </si>
  <si>
    <t>JEISSON DAVID ARIAS MORA</t>
  </si>
  <si>
    <t>DUYIVER ANDRES SANIN ARIAS</t>
  </si>
  <si>
    <t>JFR</t>
  </si>
  <si>
    <t>LAURA STEFANIA CIFUENTES MARTINEZ</t>
  </si>
  <si>
    <t>DELIA INES CAICEDO CARRANZA</t>
  </si>
  <si>
    <t>LUIS ALEJANDRO GERENA AVELLANEDA</t>
  </si>
  <si>
    <t>CLARA INES VARGAS MALAGON</t>
  </si>
  <si>
    <t>ANDRES FELIPE SANCHEZ ESPINOSA</t>
  </si>
  <si>
    <t>NADIA CAROLA LEMUS BOLAÑOS</t>
  </si>
  <si>
    <t>JULIANA  NIETO RODRIGUEZ</t>
  </si>
  <si>
    <t>KAREN ANDREA CALDERON SANABRIA</t>
  </si>
  <si>
    <t>ADRIANA MARCELA CLAROS BAUTISTA</t>
  </si>
  <si>
    <t>FANNY VERONICA GUERRERO CABRERA</t>
  </si>
  <si>
    <t>ANDREA JULIETH VALCARCEL CAÑON</t>
  </si>
  <si>
    <t>PAULA ALEJANDRA CLAVIJO CARVAJAL</t>
  </si>
  <si>
    <t>ANGIE PAOLA VEGA NARANJO</t>
  </si>
  <si>
    <t>BRYAN JAVIER DUARTE VILLAMIL</t>
  </si>
  <si>
    <t>ANGELA MARCELA ANDRADE SALCEDO</t>
  </si>
  <si>
    <t>BIRLENIS ESTHER FUENTES MENDOZA</t>
  </si>
  <si>
    <t>MAURICIO  TORRES PEÑA</t>
  </si>
  <si>
    <t>JHON SEBASTIAN CASTRO PINTO</t>
  </si>
  <si>
    <t>JOSE SILVINO GONZALEZ VASQUEZ</t>
  </si>
  <si>
    <t>DANIEL FELIPE ZARATE GUTIERREZ</t>
  </si>
  <si>
    <t>DIANA MILENA CABEZAS MOLINA</t>
  </si>
  <si>
    <t>NAYDA GERALDINE BETANCOURT PARRADO</t>
  </si>
  <si>
    <t>DIEGO ALEXANDER SANCHEZ HIGUERA</t>
  </si>
  <si>
    <t>JENNIFER ALEXANDRA PEÑA BOHORQUEZ</t>
  </si>
  <si>
    <t>MARIA CRISTINA CASTRO MONTERO</t>
  </si>
  <si>
    <t>DIANA MARCELA GONZALEZ BELTRAN</t>
  </si>
  <si>
    <t>MARIA ALEJANDRA CARMONA TOBASIA</t>
  </si>
  <si>
    <t>ALEYDA DEL PILAR TRIANA CALDERON</t>
  </si>
  <si>
    <t>ANDRES ORLANDO ORTEGON OCAMPO</t>
  </si>
  <si>
    <t>CARLOS ALBERTO VILLAMARIN</t>
  </si>
  <si>
    <t>JOSE DANIEL TORRES VELASQUEZ</t>
  </si>
  <si>
    <t>EKATERINA CORTES BAUTISTA</t>
  </si>
  <si>
    <t>EDWIN ANDRES CASAS RODRIGUEZ</t>
  </si>
  <si>
    <t>JENNY BERNAL</t>
  </si>
  <si>
    <t>JESSICA ROCHA GOMEZ</t>
  </si>
  <si>
    <t>NELSON TRUJILLO TRIANA</t>
  </si>
  <si>
    <t>ANGELA DEL PILAR GIRALDO SANABRIA</t>
  </si>
  <si>
    <t>SUSANA DEL PILAR FARFAN GOMEZ</t>
  </si>
  <si>
    <t>YANETH MARCELA MOSCOSO SUAREZ</t>
  </si>
  <si>
    <t>ANGIE NATALIA PALACIOS ROJAS</t>
  </si>
  <si>
    <t>CLAUDIA PATRICIA OVALLE FERNANDEZ</t>
  </si>
  <si>
    <t>MICHAEL  MORALES MENDIVELSO</t>
  </si>
  <si>
    <t>DANIEL RICARDO CASAS VASQUEZ</t>
  </si>
  <si>
    <t>JENNY PAOLA PACHECO AREVALO</t>
  </si>
  <si>
    <t>IVONNE KARIN CALDERON LARA</t>
  </si>
  <si>
    <t>JENNY ALEXANDRA MORENO CORTES</t>
  </si>
  <si>
    <t>PAOLA LILIANA OSORIO GONZALEZ</t>
  </si>
  <si>
    <t>JAIRO JESUS MEDINA ROA</t>
  </si>
  <si>
    <t>SOPHIA HENAO</t>
  </si>
  <si>
    <t>RUTH STELLA CORREA PALACIO</t>
  </si>
  <si>
    <t>PEREZ PARRA &amp; ABOGADOS SAS</t>
  </si>
  <si>
    <t>LUIS ENRIQUE POLANCO ARIAS</t>
  </si>
  <si>
    <t>ZAIRA JINETH POVEDA ROA</t>
  </si>
  <si>
    <t>URIEL AVELLANEDA SANTOYA</t>
  </si>
  <si>
    <t>A.Q. SERVICIOS JURIDICOS S.A.S.</t>
  </si>
  <si>
    <t>ANGY PAOLA MESA OSORIO</t>
  </si>
  <si>
    <t>DAVID ALEJANDRO DIAZ RODRIGUEZ</t>
  </si>
  <si>
    <t>OSCAR ANDRES VILLEGAS ESPEJO</t>
  </si>
  <si>
    <t>JUAN CAMILO MUÑOZ ROMERO</t>
  </si>
  <si>
    <t>JOHN ANDRES RIAÑO GARCIA</t>
  </si>
  <si>
    <t>GERMAN ANDRES MAHECHA SUAREZ</t>
  </si>
  <si>
    <t>CAMILO ALBERTO NUÑEZ MENDIVELSO</t>
  </si>
  <si>
    <t>HUGO FELIPE MORENO GALINDO</t>
  </si>
  <si>
    <t>VITERI ABOGADOS SAS</t>
  </si>
  <si>
    <t>LEIDY JOHANNA SARMIENTO MENDEZ</t>
  </si>
  <si>
    <t>LEGAL ASSISTANCE GROUP</t>
  </si>
  <si>
    <t>JUAN CARLOS DAZA RAMIREZ</t>
  </si>
  <si>
    <t>JEIMY JOHANNA RAMIREZ ZAMORA</t>
  </si>
  <si>
    <t>GUILLERMO ALBERTO SUAREZ PARDO</t>
  </si>
  <si>
    <t>MARIA ALEJANDRA CUBILLOS FUENTES</t>
  </si>
  <si>
    <t>LILIANA  AGUILAR PUENTES</t>
  </si>
  <si>
    <t>SOLANGE  PALACIOS GONZALEZ</t>
  </si>
  <si>
    <t>OMAR ALEXIS COLMENARES TARAZONA</t>
  </si>
  <si>
    <t>MATEO PEDRAZA ASPRILLA</t>
  </si>
  <si>
    <t>NICOLAS RAMIREZ ORTIZ</t>
  </si>
  <si>
    <t>DIANA CAROLINA PORTILLA REAL</t>
  </si>
  <si>
    <t>ALVARO ANDRES CABRERA COTRINA</t>
  </si>
  <si>
    <t>SILVANA PALMARINY</t>
  </si>
  <si>
    <t>NATALIA VEGA PALACIOS</t>
  </si>
  <si>
    <t>LUISA FERNANDA ALARCON</t>
  </si>
  <si>
    <t>MENANDRO</t>
  </si>
  <si>
    <t>EDWARD JOSE ROMERO GOMEZ</t>
  </si>
  <si>
    <t>JOSE ALEXANDER NOVOA PLAZAS</t>
  </si>
  <si>
    <t>EVELYN JULIETH LOPEZ LOZADA</t>
  </si>
  <si>
    <t>MARIA ALEJANDRA BOGOTA LOPEZ</t>
  </si>
  <si>
    <t>PILAR ANDREA RUIZ FORERO</t>
  </si>
  <si>
    <t>JEISSON GALINDO CARO</t>
  </si>
  <si>
    <t>PAULA ANDREA GONZALEZ LOPEZ</t>
  </si>
  <si>
    <t>HUMBERTO ANDRES AGUILAR BARRIOS</t>
  </si>
  <si>
    <t>MARIA MARCELA MUÑOZ MALDONADO</t>
  </si>
  <si>
    <t>SAMANTHA ROMERO   ROJAS</t>
  </si>
  <si>
    <t>JENNY MAHYLY VARGAS QUINTERO</t>
  </si>
  <si>
    <t>PAULA ALEJANDRA PEÑA GONZALEZ</t>
  </si>
  <si>
    <t>MICHAEL ANDRES NUÑEZ PEÑA</t>
  </si>
  <si>
    <t>MAYRA ALEJANDRA AGUDELO ESPINOSA</t>
  </si>
  <si>
    <t>EDIMER MAQUILON MENA</t>
  </si>
  <si>
    <t>JHONATAN MANUEL GALINDO MERCHAN</t>
  </si>
  <si>
    <t>NICOLAS DAVID ROMERO LEGUIZAMON</t>
  </si>
  <si>
    <t>DIEGO ANDRES HURTADO RIVERA</t>
  </si>
  <si>
    <t>GERSON JOSE MEDINA BARRETO</t>
  </si>
  <si>
    <t>CLAUDIA  ARIZA URREA</t>
  </si>
  <si>
    <t>LUIS ESTEBAN MORENO RUIZ</t>
  </si>
  <si>
    <t>JAIME ANDRES GOMEZ TORO</t>
  </si>
  <si>
    <t>ENNY LILIANA CASTRO CASTILLO</t>
  </si>
  <si>
    <t>YANETH MILENA GARZON ARISTIZABAL</t>
  </si>
  <si>
    <t>LEIDY JOHANNA MORENO VANEGAS</t>
  </si>
  <si>
    <t>JESUS DAVID QUIROGA RUIZ</t>
  </si>
  <si>
    <t>WILSON GRANDAS FLOREZ</t>
  </si>
  <si>
    <t>JEFERSON SNEIDER RODRIGUEZ CARDOZO</t>
  </si>
  <si>
    <t>LAURA SARIF RIVERA SANABRIA</t>
  </si>
  <si>
    <t>MARIA PAULA SALAMANCA DELGADO</t>
  </si>
  <si>
    <t>MAURICIO CALDAS NAVARRO</t>
  </si>
  <si>
    <t>JOHN ALEXANDER SILVA SAAVEDRA</t>
  </si>
  <si>
    <t>LUIS ALEJANDRO NOPE GUEVARA</t>
  </si>
  <si>
    <t>YORDAN MAURICIO ALSINA CHONA</t>
  </si>
  <si>
    <t>MONICA FRANCISCA OLARTE GAMARRA</t>
  </si>
  <si>
    <t>JEISSON HERNAN MEJIA ROA</t>
  </si>
  <si>
    <t>JUVER RODRIGUEZ VARGAS</t>
  </si>
  <si>
    <t>ECS LATAM SAS</t>
  </si>
  <si>
    <t>ZAYDE TRUJILLO</t>
  </si>
  <si>
    <t>DAVID ORLANDO SANCHEZ OLARTE</t>
  </si>
  <si>
    <t>INFORMATICA DOCUMENTAL SAS</t>
  </si>
  <si>
    <t>MONICA LILIANA TORRES BERNAL</t>
  </si>
  <si>
    <t>TECNOLOGIA E INNOVACION INVERSIONES SAS</t>
  </si>
  <si>
    <t>FACTOR VISUAL</t>
  </si>
  <si>
    <t>AURA ALEJANDRA TORRES GONZALEZ</t>
  </si>
  <si>
    <t>CARLOS BALLESTEROS</t>
  </si>
  <si>
    <t>NORA ISABEL DIAZ NARVAEZ</t>
  </si>
  <si>
    <t>CRISTIAN ALEJANDRO JIMENEZ CELIS</t>
  </si>
  <si>
    <t>LAURA CATALINA CASTAÑEDA OSORIO</t>
  </si>
  <si>
    <t>ANDRES FERNANDO PALACIOS CASTILLO</t>
  </si>
  <si>
    <t>JESUS ANGARITA</t>
  </si>
  <si>
    <t>LINA MARIA FANDIÑO PUERTO</t>
  </si>
  <si>
    <t>SANDRA PATRICIA PINILLA MARTINEZ</t>
  </si>
  <si>
    <t>KAROL MORALES</t>
  </si>
  <si>
    <t>JASBEIDY JOHANNA CHAVARRO BUSTAMANTE</t>
  </si>
  <si>
    <t>AVANCE JURIDICO CASA EDITORIAL S.A.S</t>
  </si>
  <si>
    <t>ANDRES DAVID PEÑA BLANCO</t>
  </si>
  <si>
    <t>LAURA ALEJANDRA MORENO MOLINA</t>
  </si>
  <si>
    <t>ALVARO GOMEZ</t>
  </si>
  <si>
    <t>RAFAEL ANDRES PULGARIN MEDINA</t>
  </si>
  <si>
    <t>MARTHA CECILIA IGLESIAS GARAY</t>
  </si>
  <si>
    <t>MAYRA CECILIA LUCERO VASQUEZ</t>
  </si>
  <si>
    <t>DIANA CAROLINA GARZON BUSTOS</t>
  </si>
  <si>
    <t>ANYI KATHERINE BERNAL ZAMBRANO</t>
  </si>
  <si>
    <t>MANUEL FALLA BUSTOS</t>
  </si>
  <si>
    <t>CAMILO ANDRES ESTUPIÑAN RODRIGUEZ</t>
  </si>
  <si>
    <t>BLANCA OLIVA CASAS</t>
  </si>
  <si>
    <t>CARLOS FERNANDO ESCOBAR CUELLAR</t>
  </si>
  <si>
    <t>DANIEL  ARMERO VALLECILLA</t>
  </si>
  <si>
    <t>PAOLA ANDREA ACEVEDO URIBE</t>
  </si>
  <si>
    <t>JHULI PAOLA RAMIREZ LOZANO</t>
  </si>
  <si>
    <t>MANUEL RICARDO SORZANO ROMERO</t>
  </si>
  <si>
    <t>MIGUEL ANGEL MARTINEZ ROCHA</t>
  </si>
  <si>
    <t>MANUEL HUMBERTO VERGARA MERCADO</t>
  </si>
  <si>
    <t>MARISOL ORTIZ RINCON</t>
  </si>
  <si>
    <t>SHARIF KATHERINE ARIZA CASAS</t>
  </si>
  <si>
    <t>BIBIANA MARCELA ARCILA MONCADA</t>
  </si>
  <si>
    <t>RICARDO MARTINEZ CELY</t>
  </si>
  <si>
    <t>LINA MARIA SEGURA OCHOA</t>
  </si>
  <si>
    <t>MARCEL EDUARDO MONTESDEOCA ROSERO</t>
  </si>
  <si>
    <t>JUAN SEBASTIAN ORTIZ PARRA</t>
  </si>
  <si>
    <t>JAVIER ANDRES GONZALEZ BOTERO</t>
  </si>
  <si>
    <t>JOSE LUIS NIÑO ARANGUREN</t>
  </si>
  <si>
    <t>JOHN DAVID GAVILAN AREVALO</t>
  </si>
  <si>
    <t>SANTIAGO  MESA BRIÑEZ</t>
  </si>
  <si>
    <t>ERICK RONALDO BECERRA CONTRERAS</t>
  </si>
  <si>
    <t>LAURA CAMILA GOMEZ QUINTERO</t>
  </si>
  <si>
    <t>YUDY LISETH RODRIGUEZ HERNANDEZ</t>
  </si>
  <si>
    <t>JEISSON DARIO PARADA MIRANDA</t>
  </si>
  <si>
    <t>JOHN  ROJAS PEINADO</t>
  </si>
  <si>
    <t>PATRICIA CUERVO</t>
  </si>
  <si>
    <t>VANESSA ETELVINA CAICEDO PEREA</t>
  </si>
  <si>
    <t>YURY ANDREA CARDENAS ROJAS</t>
  </si>
  <si>
    <t>ASTRID LILIANA LEON BAQUERO</t>
  </si>
  <si>
    <t>CAROLINA SIERRA MORALES</t>
  </si>
  <si>
    <t>CLAUDIA PATRICIA JIMENEZ RAMIREZ</t>
  </si>
  <si>
    <t>WILLSON ORLANDO AVILA PINZON</t>
  </si>
  <si>
    <t>PAOLA ASTRID RIVERA RODRIGUEZ</t>
  </si>
  <si>
    <t>MILDRED  CARDENAS MORALES</t>
  </si>
  <si>
    <t>MARTHA LILIANA IBARRA QUINTERO</t>
  </si>
  <si>
    <t>ANA BOLENA VIVAS BECERRA</t>
  </si>
  <si>
    <t>SANDRA CENEYT MEZA SANABRIA</t>
  </si>
  <si>
    <t>WILSON  ZARATE CAMARGO</t>
  </si>
  <si>
    <t>CRISTIAN CAMILO VALENCIA ANTONIO</t>
  </si>
  <si>
    <t>ADRIANA ROMERO IZQUIERDO</t>
  </si>
  <si>
    <t>YOLIMA  CAMARGO CRISTANCHO</t>
  </si>
  <si>
    <t>DIEGO ALBERTO VIRACACHA AVILA</t>
  </si>
  <si>
    <t>MARIA CATALINA SUAREZ FONSECA</t>
  </si>
  <si>
    <t>JOSE HUGO TORRES HERNANDEZ</t>
  </si>
  <si>
    <t>DIGITAL WARE S.A.S</t>
  </si>
  <si>
    <t>KEVIN ALEXANDER MORA DIAZ</t>
  </si>
  <si>
    <t>ANDREA MILENA GONZALEZ ZULUAGA</t>
  </si>
  <si>
    <t>VERONICA  SANCHEZ PALAU</t>
  </si>
  <si>
    <t>DANIEL TABOADA</t>
  </si>
  <si>
    <t>MARIO JOSE CARRASCAL VERGARA</t>
  </si>
  <si>
    <t>JOSE GREGORIO PEREZ CAMARGO</t>
  </si>
  <si>
    <t>MAGDA YURANI MARTIN MARIÑO</t>
  </si>
  <si>
    <t>DANNY MAURICIO MUNERA</t>
  </si>
  <si>
    <t>ISABELLA</t>
  </si>
  <si>
    <t>CARLOS HERNANDO FORERO PRIETO</t>
  </si>
  <si>
    <t>SALOME  CARRILLO MAYA</t>
  </si>
  <si>
    <t>JUAN MANUEL MONTES SALAS</t>
  </si>
  <si>
    <t>YULIANA  DIAZ BACCA</t>
  </si>
  <si>
    <t>OSCAR DANIEL AHUMADA RICO</t>
  </si>
  <si>
    <t>JUAN SEBASTIAN BOHORQUEZ</t>
  </si>
  <si>
    <t>ANDRES CAMILO PEREZ PULIDO</t>
  </si>
  <si>
    <t>MARIA CRISTINA SANCHEZ RUBIO</t>
  </si>
  <si>
    <t>CAMBIO COMUNICACIONES COLOMBIA SAS</t>
  </si>
  <si>
    <t>SARA ELIZABET SANCHEZ OLARTE</t>
  </si>
  <si>
    <t>CARLOS ANDRES LANCHEROS ACEVEDO</t>
  </si>
  <si>
    <t>JUAN ESTEBAN HERNANDEZ BARON</t>
  </si>
  <si>
    <t>LAURA SOFIA PRADA GOMEZ</t>
  </si>
  <si>
    <t>SEBASTIAN DE JESUS MOSCOSO SANCHEZ</t>
  </si>
  <si>
    <t>JOHANNA PAOLA VENEGAS SEGURA</t>
  </si>
  <si>
    <t>MERY HELEN MENESES</t>
  </si>
  <si>
    <t>ERIKA ALEXANDRA AVILA SANCHEZ</t>
  </si>
  <si>
    <t>PUBLICACIONES SEMANA S.A.</t>
  </si>
  <si>
    <t>STEFFANY EDITH ARROYO BARON</t>
  </si>
  <si>
    <t>DIANA KATHERINE HOSPITAL GORDILLO</t>
  </si>
  <si>
    <t>ELMER YOVANI SANABRIA ALBERTO</t>
  </si>
  <si>
    <t>KATERINE SHIRLEY CONTRERAS GUERRERO</t>
  </si>
  <si>
    <t>ANDRES FELIPE LOPEZ PEÑUELA</t>
  </si>
  <si>
    <t>JULIO BAYARDO SALAMANCA MARTINEZ</t>
  </si>
  <si>
    <t>JEFFREY STEBAN CRUZ JIMENEZ</t>
  </si>
  <si>
    <t>KATHERINE  ACOSTA BEJARANO</t>
  </si>
  <si>
    <t>NOVAVENTA S-A.S</t>
  </si>
  <si>
    <t>SANTIAGO CAMARGO CORREA</t>
  </si>
  <si>
    <t>FUNDACIÓN EL ESPECTADOR</t>
  </si>
  <si>
    <t>GESTION DEL CONOCIMIENTO SWAP S A S</t>
  </si>
  <si>
    <t>IVAN DAVID MENDOZA SANABRIA</t>
  </si>
  <si>
    <t>KHAANKO NORBERTO RUIZ RODRIGUEZ</t>
  </si>
  <si>
    <t>YENNY ALEXANDRA PIÑEROS ROA</t>
  </si>
  <si>
    <t>DANIEL EDUARDO RUIZ VERA</t>
  </si>
  <si>
    <t>SANDRA MUNERA</t>
  </si>
  <si>
    <t>JOSE FERNANDO TRIVIÑO CORREA</t>
  </si>
  <si>
    <t>SANDRA PATRICIA DIAZ GUTIERREZ</t>
  </si>
  <si>
    <t>SANDRA MILENA VELASQUEZ VERA</t>
  </si>
  <si>
    <t>ANGIE VANESSA GARZON NAVARRETE</t>
  </si>
  <si>
    <t>CHRISTIAN JOSE LACOUTURE GUERRERO</t>
  </si>
  <si>
    <t>JUAN PABLO ROCHA GAHONA</t>
  </si>
  <si>
    <t>UNIVERSIDAD NACIONAL DE COLOMBIA</t>
  </si>
  <si>
    <t>MITSUBISHI ELECTRIC DE COLOMBIA LTDA</t>
  </si>
  <si>
    <t>SANDRA ESTEFANIA MARTINEZ BARRETO</t>
  </si>
  <si>
    <t>JOSE EDILBERTO SANCHEZ ACOSTA</t>
  </si>
  <si>
    <t>PENSEMOS S A</t>
  </si>
  <si>
    <t>JULIAN ANDRES LOPEZ CERON</t>
  </si>
  <si>
    <t>GRUPO ENERGIA BOGOTÁ S.A. ESP</t>
  </si>
  <si>
    <t>LAURA LIZETH ROSELL LEYTON</t>
  </si>
  <si>
    <t>MARIAN PAOLA DE LA PEÑA SOLANO</t>
  </si>
  <si>
    <t>DIEGO IGNACIO RUIZ RODRIGUEZ</t>
  </si>
  <si>
    <t>HAROLD DAVID BALAGUERA MATHEUS</t>
  </si>
  <si>
    <t>LILIANA SALAZAR MUÑOZ</t>
  </si>
  <si>
    <t>MARIO AUGUSTO PEREZ RODRIGUEZ</t>
  </si>
  <si>
    <t>RENEE MAURICIO QUIMBAY BARRERA</t>
  </si>
  <si>
    <t>BRIGEET KARINA HERNANDEZ ROZO</t>
  </si>
  <si>
    <t>AEROTURBO DE COLOMBIA S.A.S.</t>
  </si>
  <si>
    <t>ALBERTO MARIO SOLANO JIMENEZ</t>
  </si>
  <si>
    <t>AMERICA TARAZONA CAICEDO</t>
  </si>
  <si>
    <t>ORACLE COLOMBIA LTDA</t>
  </si>
  <si>
    <t>LIGIA RUBIELA GOMEZ</t>
  </si>
  <si>
    <t>JHONATAN  PARDO GONZALEZ</t>
  </si>
  <si>
    <t>PANAMERICANA Y ANDINA DE TECNOLOGIA PAAN TEC S A S</t>
  </si>
  <si>
    <t>FABIAN ESTEBAN SASTRE REY</t>
  </si>
  <si>
    <t>MONIKA MARIA FONSECA REVELO</t>
  </si>
  <si>
    <t>JOSE FERNANDO CRUZ</t>
  </si>
  <si>
    <t>JOHN SAMIR CUESTA GARCIA</t>
  </si>
  <si>
    <t>DIANA MILENA RODRIGUEZ VERA</t>
  </si>
  <si>
    <t>JOHAN FERNEY ESPITIA SANCHEZ</t>
  </si>
  <si>
    <t>CAMILO ANDRES CONTRERAS SUAREZ</t>
  </si>
  <si>
    <t>HUGO ALBERTO YEPES VELASQUEZ</t>
  </si>
  <si>
    <t>NELFI ELPDIA SANCHEZ ALFONSO</t>
  </si>
  <si>
    <t>NATALIA ANDREA ROMERO GACHARNA</t>
  </si>
  <si>
    <t>CARLOS HERNAN FORERO CHADID</t>
  </si>
  <si>
    <t>GUSTAVO ALFONSO MARTINEZ BADILLO</t>
  </si>
  <si>
    <t>ERIKA YOHANA MORENO CARTAGENA</t>
  </si>
  <si>
    <t>BOLIVAR  DEL CASTILLO RADA</t>
  </si>
  <si>
    <t>FERNANDO  ROJAS PARRA</t>
  </si>
  <si>
    <t>PAULA NATALY SALGADO MORANTES</t>
  </si>
  <si>
    <t>Durante el periodo de ejecución del contrato, el(la) contratista  diocumplimiento a las obligaciones generales estipuladas en los estudiosprevios.</t>
  </si>
  <si>
    <t>Durante el periodo de ejecución del contrato, el(la) contratista diocumplimiento a las obligaciones especiales estipuladas en los estudiosprevios.  Lo anterior se evidencia en el informe del(la) contratista.</t>
  </si>
  <si>
    <t>14 Convenios de Asociación y/o Cooperación (5-8)</t>
  </si>
  <si>
    <t>6 Arrendamientos y Adquisición de Inmuebles (5-8)</t>
  </si>
  <si>
    <t>13 Contratos Interadministrativos (5-8)</t>
  </si>
  <si>
    <t>29 Otras Formas de Contratación Directa (5)</t>
  </si>
  <si>
    <t>22 Licitación Pública (1-7)</t>
  </si>
  <si>
    <t>4 Adquisión o Suministro de Bienes y Servicios de Carácterísticas Técnicas Uniformes y de Común Utilización (Procedimiento: Siubasta Inversa, Acuerdo Marco de Precios, Bolsa de Productos) (2)</t>
  </si>
  <si>
    <t>1 Abierto (3)</t>
  </si>
  <si>
    <t>11 Contratos de Emprestitos (5-8)</t>
  </si>
  <si>
    <t>AdquisiÃ³n o Suministro de Bienes y Servicios de CarÃ¡cterÃ­sticas TÃ©cnicas Uniformes y de ComÃºn UtilizaciÃ³n (Procedimiento: Siubasta Inversa, Acuerdo Marco de Precios, Bolsa de Productos) (2)</t>
  </si>
  <si>
    <t>Sin Pluralidad de Oferentes (5-8)</t>
  </si>
  <si>
    <t>Porcentaje MÃ­nima CuantÃ­a (4)</t>
  </si>
  <si>
    <t>Convenios Interadministrativos (5-8)</t>
  </si>
  <si>
    <t>Abierto (3)</t>
  </si>
  <si>
    <t>Otras Formas de ContrataciÃ³n Directa (5)</t>
  </si>
  <si>
    <t>Con Entidades Sin Ãnimo de Lucro (8)</t>
  </si>
  <si>
    <t>Contratos Interadministrativos (5-8)</t>
  </si>
  <si>
    <t>ContrataciÃ³n de Menor CuantÃ­a (2)</t>
  </si>
  <si>
    <t>Contratos de Emprestitos (5-8)</t>
  </si>
  <si>
    <t>LicitaciÃ³n PÃºblica (1-7)</t>
  </si>
  <si>
    <t>PrestaciÃ³n de Servicios Profesionales y Apoyo (5-8)</t>
  </si>
  <si>
    <t>Comodatos (5)</t>
  </si>
  <si>
    <t>https://community.secop.gov.co/Public/Tendering/OpportunityDetail/Index</t>
  </si>
  <si>
    <t>DESPACHO TESORERO DISTRITAL</t>
  </si>
  <si>
    <t>OF. OPERACION SISTEMA GESTION DOCUMENTAL</t>
  </si>
  <si>
    <t>SUBD. FINANCIAMIENTO CON OTRAS ENTIDADES</t>
  </si>
  <si>
    <t>SUBD. INFRAESTRUCTURA TIC</t>
  </si>
  <si>
    <t>DESPACHO SUBSECRETARIO GENERAL</t>
  </si>
  <si>
    <t>DESPACHO DIR. DISTRITAL CREDITO PUBLICO</t>
  </si>
  <si>
    <t>SUBDIRECCIÓN INFRAESTRUCTURA TIC</t>
  </si>
  <si>
    <t>SUBDIRECCIÓN ANALISIS SECTORIAL</t>
  </si>
  <si>
    <t>OFICINA INVERSIONES</t>
  </si>
  <si>
    <t>OFICINA OPERACIONES FINANCIERAS</t>
  </si>
  <si>
    <t>DESPACHO SUBSECRETARIO TECNICO</t>
  </si>
  <si>
    <t>OFICINA ANALISIS Y CONTROL RIESGO</t>
  </si>
  <si>
    <t>SUBDIRECCIÓN DE CONSOLIDACION, GESTION E INVESTIGACIÓN</t>
  </si>
  <si>
    <t>SUBDIRECCIÓN FINANCIAMIENTO CON OTRAS ENTIDADES</t>
  </si>
  <si>
    <t>SUBDIRECCIÓN SERVICIOS TIC</t>
  </si>
  <si>
    <t>SUBDIRECCION DE SERVICIOS A LA CIUDADANIA</t>
  </si>
  <si>
    <t>DIRECCIÓN DISTRITAL DE CRÉDITO PÚBLICO</t>
  </si>
  <si>
    <t>SUBDIRECCIÓN DETERMINACIÓN</t>
  </si>
  <si>
    <t>FONDO CUENTA CONCEJO DE BOGOTA, D.C.</t>
  </si>
  <si>
    <t>OFICINA DEPURACION CARTERA</t>
  </si>
  <si>
    <t>SUBDIRECCIÓN COBRO TRIBUTARIO</t>
  </si>
  <si>
    <t>DESPACHO DIRECCIÓN DISTRITAL COBRO</t>
  </si>
  <si>
    <t>SUBDIRECCIÓN COBRO NO TRIBUTARIO</t>
  </si>
  <si>
    <t>OFICINA COBRO GENERAL</t>
  </si>
  <si>
    <t>OFICINA ASESORA DE PLANEACION</t>
  </si>
  <si>
    <t>OFICINA COBRO ESPECIALIZADO</t>
  </si>
  <si>
    <t>SUBDIRECCIÓN GESTION DE PETICIONES CIUDA Y NOTIF</t>
  </si>
  <si>
    <t>DIR. CULTURA TRIBUTARIA Y RELACIONAMIENTO CON EL CIUDADANO</t>
  </si>
  <si>
    <t>SUBDIRECCIÓN SERVICIOS A LA CIUDADANÍA</t>
  </si>
  <si>
    <t>OFICINA COBRO PREJURIDICO</t>
  </si>
  <si>
    <t>DIRECCIÓN DE ASUNTOS CONTRACTUA;ES</t>
  </si>
  <si>
    <t>SUBDIRECCIÓN CONSOLIDACION, GESTION E INVEST.</t>
  </si>
  <si>
    <t>OFICINA TECNICA SISTEMA GESTION DOCUMENTAL</t>
  </si>
  <si>
    <t>OFICINA OPERACION SISTEMA GESTION DOCUMENTAL</t>
  </si>
  <si>
    <t>DESPACHO DIR. ADMINISTRATIVO Y FINANCIERO</t>
  </si>
  <si>
    <t>https://operaciones.colombiacompra.gov.co/tienda-virtual-del-estado-colombiano/ordenes-compra/161316</t>
  </si>
  <si>
    <t>https://community.secop.gov.co/Public/Tendering/OpportunityDetail/Index?noticeUID=CO1.NTC.10050723&amp;isFromPublicArea=True&amp;isModal=False</t>
  </si>
  <si>
    <t>https://community.secop.gov.co/Public/Tendering/OpportunityDetail/Index?noticeUID=CO1.NTC.10054071&amp;isFromPublicArea=True&amp;isModal=False</t>
  </si>
  <si>
    <t>https://community.secop.gov.co/Public/Tendering/OpportunityDetail/Index?noticeUID=CO1.NTC.10069359&amp;isFromPublicArea=True&amp;isModal=False</t>
  </si>
  <si>
    <t>https://community.secop.gov.co/Public/Tendering/OpportunityDetail/Index?noticeUID=CO1.NTC.10087471&amp;isFromPublicArea=True&amp;isModal=true&amp;asPopupView=true</t>
  </si>
  <si>
    <t>DIRECCION TALENTO HUMANO</t>
  </si>
  <si>
    <t>Suscripción al servicio RISE WITH SAP E.R.P. CLOUD PRIVATE EDITION y HEC para la Secretaría Distrital de Hacienda</t>
  </si>
  <si>
    <t>Suministro de tiquetes aéreos para los funcionarios de Secretaría Distrital de Hacienda.</t>
  </si>
  <si>
    <t>Prestar el servicio de vigilancia, seguimiento, identificación y control de todos los procesos judiciales y extrajudiciales en los que el Distrito Capital- Secretaría Distrital de Hacienda tenga interés y de aquellos que se generen durante la ejecución del mismo y que cursan en los diferentes despachos judiciales y administrativos a nivel nacional, entregando información confiable, oportuna y completa de cada proceso a través de mecanismos electrónicos y/o físicos idóneos según se requiera por l</t>
  </si>
  <si>
    <t>Prestar servicios para adelantar el proceso de convocatoria pública para la elección del Secretario General del Concejo y Subsecretarios de las comisiones del Concejo de Bogotá D.C.</t>
  </si>
  <si>
    <t>GRUPO No. 5 (póliza de seguro de vida grupo) Contratar los seguros que amparen los intereses patrimoniales actuales y futuros, así como los bienes de propiedad del Concejo de Bogotá D.C., que estén bajo su responsabilidad y custodia y aquellos que sean adquiridos para desarrollar las funciones inherentes a su actividad, así como el seguro de vida para los concejales de Bogotá, D,C. y cualquier otra póliza de seguros que requiera la entidad en el desarrollo de su actividad de conformidad con lo e</t>
  </si>
  <si>
    <t>HR SOLUTIONS SAS</t>
  </si>
  <si>
    <t>TURISMO 24 HORAS SAS</t>
  </si>
  <si>
    <t>LUPA JURÍDICA SAS</t>
  </si>
  <si>
    <t>FUNDACION UNIVERSITARIA DEL AREA ANDINA</t>
  </si>
  <si>
    <t>BMI COLOMBIA COMPAÑIA DE SEGUROS DE VIDA S.A.</t>
  </si>
  <si>
    <t>17 17. Contrato de Prestación de Servicios</t>
  </si>
  <si>
    <t>8 8. Compraventa</t>
  </si>
  <si>
    <t>7 7. Suministro</t>
  </si>
  <si>
    <t>12 12. Contratos Derivados de la Autonomía de la Voluntad</t>
  </si>
  <si>
    <t xml:space="preserve"> Selección abreviada</t>
  </si>
  <si>
    <t>Mínima cuantía</t>
  </si>
  <si>
    <t>Selección abreviada</t>
  </si>
  <si>
    <t>MONICA BALLESTEROS VELANDIA</t>
  </si>
  <si>
    <t>42 Mes(es)</t>
  </si>
  <si>
    <t>40 Mes(es)</t>
  </si>
  <si>
    <t>32 Mes(es)</t>
  </si>
  <si>
    <t>36 Mes(es)</t>
  </si>
  <si>
    <t>33 Mes(es)</t>
  </si>
  <si>
    <t>36  Mes(es)</t>
  </si>
  <si>
    <t>21  Mes(es)</t>
  </si>
  <si>
    <t>24 Mes(es)</t>
  </si>
  <si>
    <t>30  Mes(es)</t>
  </si>
  <si>
    <t>12 AÑO(S)</t>
  </si>
  <si>
    <t>36Mes(es)</t>
  </si>
  <si>
    <t>120 Mes(es)</t>
  </si>
  <si>
    <t xml:space="preserve">114Mes(es) </t>
  </si>
  <si>
    <t>18Mes(es)</t>
  </si>
  <si>
    <t>22Mes(es)</t>
  </si>
  <si>
    <t>33Mes(es)</t>
  </si>
  <si>
    <t>13Mes(es)</t>
  </si>
  <si>
    <t>21Mes(es)</t>
  </si>
  <si>
    <t>12Mes(es)</t>
  </si>
  <si>
    <t>31Mes(es)</t>
  </si>
  <si>
    <t>24Mes(es)</t>
  </si>
  <si>
    <t>30Mes(es)</t>
  </si>
  <si>
    <t>10Mes(es)</t>
  </si>
  <si>
    <t>29Mes(es)</t>
  </si>
  <si>
    <t>27Mes(es)</t>
  </si>
  <si>
    <t>28Mes(es)</t>
  </si>
  <si>
    <t>144Mes(es)</t>
  </si>
  <si>
    <t>84Mes(es)</t>
  </si>
  <si>
    <t>37Mes(es)</t>
  </si>
  <si>
    <t>8Mes(es)</t>
  </si>
  <si>
    <t>9Mes(es)</t>
  </si>
  <si>
    <t>7Mes(es)</t>
  </si>
  <si>
    <t>26Mes(es)</t>
  </si>
  <si>
    <t>120Mes(es)</t>
  </si>
  <si>
    <t>6Mes(es)</t>
  </si>
  <si>
    <t>17Mes(es)</t>
  </si>
  <si>
    <t>15Mes(es)</t>
  </si>
  <si>
    <t>14Mes(es)</t>
  </si>
  <si>
    <t>25Mes(es)</t>
  </si>
  <si>
    <t>11Mes(es)</t>
  </si>
  <si>
    <t>5Mes(es)</t>
  </si>
  <si>
    <t>3Mes(es)</t>
  </si>
  <si>
    <t>4Mes(es)</t>
  </si>
  <si>
    <t>2Mes(es)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</si>
</sst>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4"/>
      <color theme="0"/>
      <name val="Aptos Narrow"/>
      <family val="2"/>
      <scheme val="minor"/>
    </font>
    <font>
      <sz val="14"/>
      <color theme="0"/>
      <name val="Aptos Narrow"/>
      <family val="2"/>
      <scheme val="minor"/>
    </font>
    <font>
      <sz val="11"/>
      <name val="Aptos Narrow"/>
      <family val="2"/>
      <scheme val="minor"/>
    </font>
    <font>
      <u/>
      <sz val="11"/>
      <color theme="10"/>
      <name val="Aptos Narrow"/>
      <family val="2"/>
      <scheme val="minor"/>
    </font>
    <font>
      <sz val="11"/>
      <color theme="1"/>
      <name val="Aptos Narrow"/>
      <family val="2"/>
      <scheme val="minor"/>
    </font>
  </fonts>
  <fills count="6">
    <fill>
      <patternFill patternType="none"/>
    </fill>
    <fill>
      <patternFill patternType="gray125"/>
    </fill>
    <fill>
      <patternFill patternType="solid">
        <fgColor rgb="FF0070C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theme="0" tint="-0.14999847407452621"/>
      </patternFill>
    </fill>
  </fills>
  <borders count="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s>
  <cellStyleXfs count="3">
    <xf numFmtId="0" fontId="0" fillId="0" borderId="0"/>
    <xf numFmtId="0" fontId="4" fillId="0" borderId="0" applyNumberFormat="0" applyFill="0" applyBorder="0" applyAlignment="0" applyProtection="0"/>
    <xf numFmtId="9" fontId="5" fillId="0" borderId="0" applyFont="0" applyFill="0" applyBorder="0" applyAlignment="0" applyProtection="0"/>
  </cellStyleXfs>
  <cellXfs count="22">
    <xf numFmtId="0" fontId="0" fillId="0" borderId="0" xfId="0"/>
    <xf numFmtId="0" fontId="1" fillId="2" borderId="1" xfId="0" applyFont="1" applyFill="1" applyBorder="1" applyAlignment="1">
      <alignment horizontal="centerContinuous" vertical="center"/>
    </xf>
    <xf numFmtId="0" fontId="1" fillId="2" borderId="2" xfId="0" applyFont="1" applyFill="1" applyBorder="1" applyAlignment="1">
      <alignment horizontal="centerContinuous" vertical="center"/>
    </xf>
    <xf numFmtId="0" fontId="2" fillId="2" borderId="2" xfId="0" applyFont="1" applyFill="1" applyBorder="1" applyAlignment="1">
      <alignment horizontal="centerContinuous" vertical="center"/>
    </xf>
    <xf numFmtId="0" fontId="2" fillId="2" borderId="3" xfId="0" applyFont="1" applyFill="1" applyBorder="1" applyAlignment="1">
      <alignment horizontal="centerContinuous" vertical="center"/>
    </xf>
    <xf numFmtId="0" fontId="1" fillId="3" borderId="1" xfId="0" applyFont="1" applyFill="1" applyBorder="1" applyAlignment="1">
      <alignment horizontal="centerContinuous" vertical="center" wrapText="1"/>
    </xf>
    <xf numFmtId="0" fontId="1" fillId="2" borderId="3" xfId="0" applyFont="1" applyFill="1" applyBorder="1" applyAlignment="1">
      <alignment horizontal="centerContinuous" vertical="center"/>
    </xf>
    <xf numFmtId="2" fontId="0" fillId="0" borderId="0" xfId="0" applyNumberFormat="1"/>
    <xf numFmtId="9" fontId="0" fillId="0" borderId="0" xfId="2" applyFont="1"/>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3" fillId="4" borderId="6" xfId="0"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0" borderId="2" xfId="0" applyNumberFormat="1" applyBorder="1" applyAlignment="1">
      <alignment horizontal="center" vertical="center" wrapText="1"/>
    </xf>
    <xf numFmtId="0" fontId="0" fillId="0" borderId="4" xfId="0" applyBorder="1"/>
    <xf numFmtId="14" fontId="0" fillId="0" borderId="4" xfId="0" applyNumberFormat="1" applyBorder="1"/>
    <xf numFmtId="0" fontId="0" fillId="5" borderId="4" xfId="0" applyFill="1" applyBorder="1"/>
    <xf numFmtId="2" fontId="0" fillId="0" borderId="4" xfId="0" applyNumberFormat="1" applyBorder="1"/>
    <xf numFmtId="9" fontId="0" fillId="0" borderId="4" xfId="2" applyFont="1" applyBorder="1"/>
    <xf numFmtId="0" fontId="4" fillId="0" borderId="4" xfId="1" applyBorder="1"/>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uario%20Invitado/AppData/Local/Temp/ec50276f-435e-447d-bb35-a9d29c08dbdd_SDH%2012%20JUNIO.zip.SDH%2012%20JUNIO.zip/SDH/BASES%20DE%20DATOS/BASES%20DATOS%20CONTRATACION/BASE%20DATOS%20CONTRATACION%202024.xlsx" TargetMode="External"/><Relationship Id="rId2" Type="http://schemas.openxmlformats.org/officeDocument/2006/relationships/externalLinkPath" Target="file:///C:\Users\Usuario%20Invitado\AppData\Local\Temp\ec50276f-435e-447d-bb35-a9d29c08dbdd_SDH%2012%20JUNIO.zip.SDH%2012%20JUNIO.zip\SDH\BASES%20DE%20DATOS\BASES%20DATOS%20CONTRATACION\BASE%20DATOS%20CONTRATACION%202024.xlsx" TargetMode="External"/><Relationship Id="rId1" Type="http://schemas.openxmlformats.org/officeDocument/2006/relationships/externalLinkPath" Target="/Users/Usuario%20Invitado/AppData/Local/Temp/ec50276f-435e-447d-bb35-a9d29c08dbdd_SDH%2012%20JUNIO.zip.SDH%2012%20JUNIO.zip/SDH/BASES%20DE%20DATOS/BASES%20DATOS%20CONTRATACION/BASE%20DATOS%20CONTRATACION%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B0012 CONTRACTUAL 2024"/>
      <sheetName val="CB0011 CONTRATISTAS 2024"/>
      <sheetName val="CB0015 MODIFICACIONES 2024"/>
      <sheetName val="CB0016 NOVEDADES 2024"/>
      <sheetName val="CB0014 SUPERVISIÓN 2024"/>
    </sheetNames>
    <sheetDataSet>
      <sheetData sheetId="0">
        <row r="222">
          <cell r="E222">
            <v>240461</v>
          </cell>
        </row>
        <row r="485">
          <cell r="E485">
            <v>240691</v>
          </cell>
          <cell r="F485" t="str">
            <v>17 17. Contrato de Prestación de Servicios</v>
          </cell>
          <cell r="G485" t="str">
            <v xml:space="preserve">31 31-Servicios Profesionales </v>
          </cell>
          <cell r="H485">
            <v>0</v>
          </cell>
          <cell r="I485">
            <v>0</v>
          </cell>
          <cell r="J485" t="str">
            <v>https://community.secop.gov.co/Public/Tendering/OpportunityDetail/Index?noticeUID=CO1.NTC.6164327&amp;isFromPublicArea=True&amp;isModal=true&amp;asPopupView=true</v>
          </cell>
          <cell r="K485">
            <v>45509</v>
          </cell>
          <cell r="L485" t="str">
            <v>5 Contratación directa</v>
          </cell>
          <cell r="M485" t="str">
            <v>33 Prestación de Servicios Profesionales y Apoyo (5-8)</v>
          </cell>
          <cell r="N485" t="str">
            <v>1 1. Ley 80</v>
          </cell>
          <cell r="O485" t="str">
            <v>2 2. Funcionamiento</v>
          </cell>
          <cell r="P485" t="str">
            <v>6 6: Prestacion de servicios</v>
          </cell>
          <cell r="Q485">
            <v>0</v>
          </cell>
          <cell r="R485">
            <v>0</v>
          </cell>
          <cell r="S485">
            <v>0</v>
          </cell>
          <cell r="T485">
            <v>0</v>
          </cell>
          <cell r="U485">
            <v>0</v>
          </cell>
          <cell r="V485">
            <v>0</v>
          </cell>
          <cell r="W485" t="str">
            <v>Prestar servicios profesionales para ofrecer respaldo a la DirecciónAdministrativa en asuntos jurídicos relacionados con contratación yliquidaciones, en cumplimiento a los procesos administrativos ymisionales de la Corporación.</v>
          </cell>
          <cell r="X485">
            <v>45509</v>
          </cell>
          <cell r="Y485" t="str">
            <v>DIAS</v>
          </cell>
          <cell r="Z485">
            <v>210</v>
          </cell>
          <cell r="AB485" t="str">
            <v>4 4. Varios</v>
          </cell>
          <cell r="AC485" t="str">
            <v>1 1-Pesos Colombianos</v>
          </cell>
          <cell r="AD485">
            <v>0</v>
          </cell>
          <cell r="AE485">
            <v>0</v>
          </cell>
          <cell r="AF485">
            <v>37800000</v>
          </cell>
          <cell r="AG485">
            <v>1010164719</v>
          </cell>
          <cell r="AJ485" t="str">
            <v>Prestación Servicios Profesionales</v>
          </cell>
          <cell r="AK485">
            <v>45513</v>
          </cell>
          <cell r="AL485">
            <v>45657</v>
          </cell>
          <cell r="AM485" t="str">
            <v>2 2-NO</v>
          </cell>
          <cell r="AN485">
            <v>0</v>
          </cell>
          <cell r="AO485" t="str">
            <v>2 2-NO</v>
          </cell>
          <cell r="AP485">
            <v>240691</v>
          </cell>
          <cell r="AQ485" t="str">
            <v/>
          </cell>
          <cell r="AR485" t="str">
            <v/>
          </cell>
          <cell r="AT485" t="str">
            <v/>
          </cell>
          <cell r="AU485" t="str">
            <v/>
          </cell>
          <cell r="AW485">
            <v>0</v>
          </cell>
          <cell r="AX485">
            <v>0</v>
          </cell>
          <cell r="AY485">
            <v>5400000</v>
          </cell>
          <cell r="AZ485" t="str">
            <v>DIANA MARCELA JARAMILLO MONTOYA</v>
          </cell>
          <cell r="BA485">
            <v>43843229</v>
          </cell>
          <cell r="BC485">
            <v>37800000</v>
          </cell>
          <cell r="BD485" t="str">
            <v>0111-04 - Fondo Cuenta Concejo de Bogotá, D.C.</v>
          </cell>
          <cell r="BE485" t="str">
            <v>LADY JOHANNA JIMENEZ NIÃO</v>
          </cell>
          <cell r="BF485">
            <v>45723</v>
          </cell>
          <cell r="BG485" t="str">
            <v>Plazo terminado</v>
          </cell>
          <cell r="BH485" t="str">
            <v>Natural</v>
          </cell>
        </row>
        <row r="486">
          <cell r="E486">
            <v>240692</v>
          </cell>
          <cell r="F486" t="str">
            <v>8 8. Compraventa</v>
          </cell>
          <cell r="G486" t="str">
            <v xml:space="preserve">121 121-Compraventa (Bienes Muebles) </v>
          </cell>
          <cell r="H486">
            <v>0</v>
          </cell>
          <cell r="I486">
            <v>0</v>
          </cell>
          <cell r="J486" t="str">
            <v>https://community.secop.gov.co/Public/Tendering/OpportunityDetail/Index?noticeUID=CO1.NTC.6408052&amp;isFromPublicArea=True&amp;isModal=true&amp;asPopupView=true</v>
          </cell>
          <cell r="K486">
            <v>45512</v>
          </cell>
          <cell r="L486" t="str">
            <v>4 Mínima cuantía</v>
          </cell>
          <cell r="M486" t="str">
            <v>30 Porcentaje Mínima Cuantía (4)</v>
          </cell>
          <cell r="N486" t="str">
            <v>1 1. Ley 80</v>
          </cell>
          <cell r="O486" t="str">
            <v>2 2. Funcionamiento</v>
          </cell>
          <cell r="P486" t="str">
            <v>24 24:Otro</v>
          </cell>
          <cell r="Q486">
            <v>0</v>
          </cell>
          <cell r="R486">
            <v>0</v>
          </cell>
          <cell r="S486">
            <v>0</v>
          </cell>
          <cell r="T486">
            <v>0</v>
          </cell>
          <cell r="U486">
            <v>0</v>
          </cell>
          <cell r="V486">
            <v>0</v>
          </cell>
          <cell r="W486" t="str">
            <v>Adquisición de plantas purificadoras de agua</v>
          </cell>
          <cell r="X486">
            <v>45512</v>
          </cell>
          <cell r="Y486" t="str">
            <v>DIAS</v>
          </cell>
          <cell r="Z486">
            <v>90</v>
          </cell>
          <cell r="AB486" t="str">
            <v>4 4. Varios</v>
          </cell>
          <cell r="AC486" t="str">
            <v>1 1-Pesos Colombianos</v>
          </cell>
          <cell r="AD486">
            <v>0</v>
          </cell>
          <cell r="AE486">
            <v>0</v>
          </cell>
          <cell r="AF486">
            <v>4350000</v>
          </cell>
          <cell r="AG486">
            <v>901326536</v>
          </cell>
          <cell r="AJ486" t="str">
            <v>Compraventa</v>
          </cell>
          <cell r="AK486">
            <v>45524</v>
          </cell>
          <cell r="AL486">
            <v>45616</v>
          </cell>
          <cell r="AM486" t="str">
            <v>2 2-NO</v>
          </cell>
          <cell r="AN486">
            <v>0</v>
          </cell>
          <cell r="AO486" t="str">
            <v>2 2-NO</v>
          </cell>
          <cell r="AP486">
            <v>240692</v>
          </cell>
          <cell r="AQ486" t="str">
            <v/>
          </cell>
          <cell r="AR486" t="str">
            <v/>
          </cell>
          <cell r="AT486" t="str">
            <v/>
          </cell>
          <cell r="AU486" t="str">
            <v/>
          </cell>
          <cell r="AW486">
            <v>0</v>
          </cell>
          <cell r="AX486">
            <v>0</v>
          </cell>
          <cell r="AY486">
            <v>1450000</v>
          </cell>
          <cell r="AZ486" t="str">
            <v>DIANA MARCELA JARAMILLO MONTOYA</v>
          </cell>
          <cell r="BA486">
            <v>43843229</v>
          </cell>
          <cell r="BC486">
            <v>4350000</v>
          </cell>
          <cell r="BD486" t="str">
            <v>0111-04 - Fondo Cuenta Concejo de Bogotá, D.C.</v>
          </cell>
          <cell r="BE486" t="str">
            <v>D.A.M AUTOMATIC S.A.S.</v>
          </cell>
          <cell r="BF486">
            <v>45614</v>
          </cell>
          <cell r="BG486" t="str">
            <v>Plazo terminado</v>
          </cell>
          <cell r="BH486" t="str">
            <v>JurÃ­dica</v>
          </cell>
        </row>
        <row r="487">
          <cell r="E487">
            <v>240693</v>
          </cell>
          <cell r="F487" t="str">
            <v>17 17. Contrato de Prestación de Servicios</v>
          </cell>
          <cell r="G487" t="str">
            <v xml:space="preserve">31 31-Servicios Profesionales </v>
          </cell>
          <cell r="H487">
            <v>0</v>
          </cell>
          <cell r="I487">
            <v>0</v>
          </cell>
          <cell r="J487" t="str">
            <v>https://community.secop.gov.co/Public/Tendering/OpportunityDetail/Index?noticeUID=CO1.NTC.6485423&amp;isFromPublicArea=True&amp;isModal=true&amp;asPopupView=true</v>
          </cell>
          <cell r="K487">
            <v>45512</v>
          </cell>
          <cell r="L487" t="str">
            <v>5 Contratación directa</v>
          </cell>
          <cell r="M487" t="str">
            <v>33 Prestación de Servicios Profesionales y Apoyo (5-8)</v>
          </cell>
          <cell r="N487" t="str">
            <v>1 1. Ley 80</v>
          </cell>
          <cell r="O487" t="str">
            <v>2 2. Funcionamiento</v>
          </cell>
          <cell r="P487" t="str">
            <v>6 6: Prestacion de servicios</v>
          </cell>
          <cell r="Q487">
            <v>0</v>
          </cell>
          <cell r="R487">
            <v>0</v>
          </cell>
          <cell r="S487">
            <v>0</v>
          </cell>
          <cell r="T487">
            <v>0</v>
          </cell>
          <cell r="U487">
            <v>0</v>
          </cell>
          <cell r="V487">
            <v>0</v>
          </cell>
          <cell r="W487" t="str">
            <v>Prestar servicios profesionales para dar soporte y apoyo en lasupervisión de contratos y realizar las actividades de seguimiento ymonitoreo de los asuntos a cargo de Subdirección de AsuntosContractuales</v>
          </cell>
          <cell r="X487">
            <v>45512</v>
          </cell>
          <cell r="Y487" t="str">
            <v>DIAS</v>
          </cell>
          <cell r="Z487">
            <v>150</v>
          </cell>
          <cell r="AB487" t="str">
            <v>4 4. Varios</v>
          </cell>
          <cell r="AC487" t="str">
            <v>1 1-Pesos Colombianos</v>
          </cell>
          <cell r="AD487">
            <v>0</v>
          </cell>
          <cell r="AE487">
            <v>0</v>
          </cell>
          <cell r="AF487">
            <v>22000000</v>
          </cell>
          <cell r="AG487">
            <v>52047756</v>
          </cell>
          <cell r="AJ487" t="str">
            <v>Prestación Servicios Profesionales</v>
          </cell>
          <cell r="AK487">
            <v>45513</v>
          </cell>
          <cell r="AL487">
            <v>45657</v>
          </cell>
          <cell r="AM487" t="str">
            <v>2 2-NO</v>
          </cell>
          <cell r="AN487">
            <v>0</v>
          </cell>
          <cell r="AO487" t="str">
            <v>2 2-NO</v>
          </cell>
          <cell r="AP487">
            <v>240693</v>
          </cell>
          <cell r="AQ487">
            <v>0</v>
          </cell>
          <cell r="AR487" t="str">
            <v/>
          </cell>
          <cell r="AT487">
            <v>0</v>
          </cell>
          <cell r="AU487" t="str">
            <v/>
          </cell>
          <cell r="AW487">
            <v>0</v>
          </cell>
          <cell r="AX487">
            <v>0</v>
          </cell>
          <cell r="AY487">
            <v>4400000</v>
          </cell>
          <cell r="AZ487" t="str">
            <v>FATTY MARCELA CASTRO MACIAS</v>
          </cell>
          <cell r="BA487">
            <v>52788721</v>
          </cell>
          <cell r="BC487">
            <v>22000000</v>
          </cell>
          <cell r="BD487" t="str">
            <v>0111-01 - Secretaría Distrital de Hacienda</v>
          </cell>
          <cell r="BE487" t="str">
            <v>MARIA CLAUDIA ORTEGA REYES</v>
          </cell>
          <cell r="BF487">
            <v>45663</v>
          </cell>
          <cell r="BG487" t="str">
            <v>Plazo terminado</v>
          </cell>
          <cell r="BH487" t="str">
            <v>Natural</v>
          </cell>
        </row>
        <row r="488">
          <cell r="E488">
            <v>240694</v>
          </cell>
          <cell r="F488" t="str">
            <v>17 17. Contrato de Prestación de Servicios</v>
          </cell>
          <cell r="G488" t="str">
            <v xml:space="preserve">31 31-Servicios Profesionales </v>
          </cell>
          <cell r="H488">
            <v>0</v>
          </cell>
          <cell r="I488">
            <v>0</v>
          </cell>
          <cell r="J488" t="str">
            <v>https://community.secop.gov.co/Public/Tendering/OpportunityDetail/Index?noticeUID=CO1.NTC.6492773&amp;isFromPublicArea=True&amp;isModal=true&amp;asPopupView=true</v>
          </cell>
          <cell r="K488">
            <v>45512</v>
          </cell>
          <cell r="L488" t="str">
            <v>5 Contratación directa</v>
          </cell>
          <cell r="M488" t="str">
            <v>33 Prestación de Servicios Profesionales y Apoyo (5-8)</v>
          </cell>
          <cell r="N488" t="str">
            <v>1 1. Ley 80</v>
          </cell>
          <cell r="O488" t="str">
            <v>2 2. Funcionamiento</v>
          </cell>
          <cell r="P488" t="str">
            <v>6 6: Prestacion de servicios</v>
          </cell>
          <cell r="Q488">
            <v>0</v>
          </cell>
          <cell r="R488">
            <v>0</v>
          </cell>
          <cell r="S488">
            <v>0</v>
          </cell>
          <cell r="T488">
            <v>0</v>
          </cell>
          <cell r="U488">
            <v>0</v>
          </cell>
          <cell r="V488">
            <v>0</v>
          </cell>
          <cell r="W488" t="str">
            <v>Prestar servicios profesionales a la Subdirección de AsuntosContractuales para gestionar la construcción de documentos precontractuales.</v>
          </cell>
          <cell r="X488">
            <v>45512</v>
          </cell>
          <cell r="Y488" t="str">
            <v>DIAS</v>
          </cell>
          <cell r="Z488">
            <v>150</v>
          </cell>
          <cell r="AB488" t="str">
            <v>4 4. Varios</v>
          </cell>
          <cell r="AC488" t="str">
            <v>1 1-Pesos Colombianos</v>
          </cell>
          <cell r="AD488">
            <v>0</v>
          </cell>
          <cell r="AE488">
            <v>0</v>
          </cell>
          <cell r="AF488">
            <v>44000000</v>
          </cell>
          <cell r="AG488">
            <v>79043206</v>
          </cell>
          <cell r="AJ488" t="str">
            <v>Prestación Servicios Profesionales</v>
          </cell>
          <cell r="AK488">
            <v>45516</v>
          </cell>
          <cell r="AL488">
            <v>45657</v>
          </cell>
          <cell r="AM488" t="str">
            <v>2 2-NO</v>
          </cell>
          <cell r="AN488">
            <v>0</v>
          </cell>
          <cell r="AO488" t="str">
            <v>2 2-NO</v>
          </cell>
          <cell r="AP488">
            <v>240694</v>
          </cell>
          <cell r="AQ488">
            <v>0</v>
          </cell>
          <cell r="AR488" t="str">
            <v/>
          </cell>
          <cell r="AT488">
            <v>0</v>
          </cell>
          <cell r="AU488" t="str">
            <v/>
          </cell>
          <cell r="AW488">
            <v>0</v>
          </cell>
          <cell r="AX488">
            <v>0</v>
          </cell>
          <cell r="AY488">
            <v>8800000</v>
          </cell>
          <cell r="AZ488" t="str">
            <v>FATTY MARCELA CASTRO MACIAS</v>
          </cell>
          <cell r="BA488">
            <v>52788721</v>
          </cell>
          <cell r="BC488">
            <v>44000000</v>
          </cell>
          <cell r="BD488" t="str">
            <v>0111-01 - Secretaría Distrital de Hacienda</v>
          </cell>
          <cell r="BE488" t="str">
            <v>HECTOR WILSON GUALTEROS BUITRAGO</v>
          </cell>
          <cell r="BF488">
            <v>45666</v>
          </cell>
          <cell r="BG488" t="str">
            <v>Plazo terminado</v>
          </cell>
          <cell r="BH488" t="str">
            <v>Natural</v>
          </cell>
        </row>
        <row r="489">
          <cell r="E489">
            <v>240695</v>
          </cell>
          <cell r="F489" t="str">
            <v>17 17. Contrato de Prestación de Servicios</v>
          </cell>
          <cell r="G489" t="str">
            <v xml:space="preserve">33 33-Servicios Apoyo a la Gestion de la Entidad (servicios administrativos) </v>
          </cell>
          <cell r="H489">
            <v>0</v>
          </cell>
          <cell r="I489">
            <v>0</v>
          </cell>
          <cell r="J489" t="str">
            <v>https://community.secop.gov.co/Public/Tendering/OpportunityDetail/Index?noticeUID=CO1.NTC.6007775&amp;isFromPublicArea=True&amp;isModal=true&amp;asPopupView=true</v>
          </cell>
          <cell r="K489">
            <v>45512</v>
          </cell>
          <cell r="L489" t="str">
            <v>5 Contratación directa</v>
          </cell>
          <cell r="M489" t="str">
            <v>33 Prestación de Servicios Profesionales y Apoyo (5-8)</v>
          </cell>
          <cell r="N489" t="str">
            <v>1 1. Ley 80</v>
          </cell>
          <cell r="O489" t="str">
            <v>2 2. Funcionamiento</v>
          </cell>
          <cell r="P489" t="str">
            <v>6 6: Prestacion de servicios</v>
          </cell>
          <cell r="Q489">
            <v>0</v>
          </cell>
          <cell r="R489">
            <v>0</v>
          </cell>
          <cell r="S489">
            <v>0</v>
          </cell>
          <cell r="T489">
            <v>0</v>
          </cell>
          <cell r="U489">
            <v>0</v>
          </cell>
          <cell r="V489">
            <v>0</v>
          </cell>
          <cell r="W489" t="str">
            <v>Prestar servicios de apoyo gestión de los procesos a cargo de laDirección Financiera del Fondo Cuenta Concejo de Bogotá.</v>
          </cell>
          <cell r="X489">
            <v>45512</v>
          </cell>
          <cell r="Y489" t="str">
            <v>DIAS</v>
          </cell>
          <cell r="Z489">
            <v>240</v>
          </cell>
          <cell r="AB489" t="str">
            <v>4 4. Varios</v>
          </cell>
          <cell r="AC489" t="str">
            <v>1 1-Pesos Colombianos</v>
          </cell>
          <cell r="AD489">
            <v>0</v>
          </cell>
          <cell r="AE489">
            <v>0</v>
          </cell>
          <cell r="AF489">
            <v>24000000</v>
          </cell>
          <cell r="AG489">
            <v>1129573390</v>
          </cell>
          <cell r="AJ489" t="str">
            <v>Prestación Servicio Apoyo a la Gestión</v>
          </cell>
          <cell r="AK489">
            <v>45516</v>
          </cell>
          <cell r="AL489">
            <v>45657</v>
          </cell>
          <cell r="AM489" t="str">
            <v>2 2-NO</v>
          </cell>
          <cell r="AN489">
            <v>0</v>
          </cell>
          <cell r="AO489" t="str">
            <v>2 2-NO</v>
          </cell>
          <cell r="AP489">
            <v>240695</v>
          </cell>
          <cell r="AQ489" t="str">
            <v/>
          </cell>
          <cell r="AR489" t="str">
            <v/>
          </cell>
          <cell r="AT489" t="str">
            <v/>
          </cell>
          <cell r="AU489" t="str">
            <v/>
          </cell>
          <cell r="AW489">
            <v>0</v>
          </cell>
          <cell r="AX489">
            <v>0</v>
          </cell>
          <cell r="AY489">
            <v>3000000</v>
          </cell>
          <cell r="AZ489" t="str">
            <v>MILTON ALBERTO BELLO RODRIGUEZ</v>
          </cell>
          <cell r="BA489">
            <v>80041415</v>
          </cell>
          <cell r="BC489">
            <v>24000000</v>
          </cell>
          <cell r="BD489" t="str">
            <v>0111-04 - Fondo Cuenta Concejo de Bogotá, D.C.</v>
          </cell>
          <cell r="BE489" t="str">
            <v>JULIA CENITH LOPEZ RODRIGUEZ</v>
          </cell>
          <cell r="BF489">
            <v>45756</v>
          </cell>
          <cell r="BG489" t="str">
            <v>Plazo terminado</v>
          </cell>
          <cell r="BH489" t="str">
            <v>Natural</v>
          </cell>
        </row>
        <row r="490">
          <cell r="E490">
            <v>240696</v>
          </cell>
          <cell r="F490" t="str">
            <v>17 17. Contrato de Prestación de Servicios</v>
          </cell>
          <cell r="G490" t="str">
            <v xml:space="preserve">31 31-Servicios Profesionales </v>
          </cell>
          <cell r="H490">
            <v>0</v>
          </cell>
          <cell r="I490">
            <v>0</v>
          </cell>
          <cell r="J490" t="str">
            <v>https://community.secop.gov.co/Public/Tendering/OpportunityDetail/Index?noticeUID=CO1.NTC.6493670&amp;isFromPublicArea=True&amp;isModal=true&amp;asPopupView=true</v>
          </cell>
          <cell r="K490">
            <v>45512</v>
          </cell>
          <cell r="L490" t="str">
            <v>5 Contratación directa</v>
          </cell>
          <cell r="M490" t="str">
            <v>33 Prestación de Servicios Profesionales y Apoyo (5-8)</v>
          </cell>
          <cell r="N490" t="str">
            <v>1 1. Ley 80</v>
          </cell>
          <cell r="O490" t="str">
            <v>2 2. Funcionamiento</v>
          </cell>
          <cell r="P490" t="str">
            <v>6 6: Prestacion de servicios</v>
          </cell>
          <cell r="Q490">
            <v>0</v>
          </cell>
          <cell r="R490">
            <v>0</v>
          </cell>
          <cell r="S490">
            <v>0</v>
          </cell>
          <cell r="T490">
            <v>0</v>
          </cell>
          <cell r="U490">
            <v>0</v>
          </cell>
          <cell r="V490">
            <v>0</v>
          </cell>
          <cell r="W490" t="str">
            <v>Prestar servicios profesionales especializados para el soporte funcionaldel Core Tributario del Sistema BogData en la Dirección de Impuestos deBogotá.</v>
          </cell>
          <cell r="X490">
            <v>45512</v>
          </cell>
          <cell r="Y490" t="str">
            <v>DIAS</v>
          </cell>
          <cell r="Z490">
            <v>143</v>
          </cell>
          <cell r="AB490" t="str">
            <v>4 4. Varios</v>
          </cell>
          <cell r="AC490" t="str">
            <v>1 1-Pesos Colombianos</v>
          </cell>
          <cell r="AD490">
            <v>0</v>
          </cell>
          <cell r="AE490">
            <v>0</v>
          </cell>
          <cell r="AF490">
            <v>47666667</v>
          </cell>
          <cell r="AG490">
            <v>27682336</v>
          </cell>
          <cell r="AJ490" t="str">
            <v>Prestación Servicios Profesionales</v>
          </cell>
          <cell r="AK490">
            <v>45516</v>
          </cell>
          <cell r="AL490">
            <v>45657</v>
          </cell>
          <cell r="AM490" t="str">
            <v>2 2-NO</v>
          </cell>
          <cell r="AN490">
            <v>0</v>
          </cell>
          <cell r="AO490" t="str">
            <v>2 2-NO</v>
          </cell>
          <cell r="AP490">
            <v>240696</v>
          </cell>
          <cell r="AQ490">
            <v>0</v>
          </cell>
          <cell r="AR490" t="str">
            <v/>
          </cell>
          <cell r="AT490">
            <v>0</v>
          </cell>
          <cell r="AU490" t="str">
            <v/>
          </cell>
          <cell r="AW490">
            <v>0</v>
          </cell>
          <cell r="AX490">
            <v>0</v>
          </cell>
          <cell r="AY490">
            <v>10000000.069930069</v>
          </cell>
          <cell r="AZ490" t="str">
            <v>CESAR ALFONSO FIGUEROA SOCARRAS</v>
          </cell>
          <cell r="BA490">
            <v>1001850495</v>
          </cell>
          <cell r="BC490">
            <v>47666667</v>
          </cell>
          <cell r="BD490" t="str">
            <v>0111-01 - Secretaría Distrital de Hacienda</v>
          </cell>
          <cell r="BE490" t="str">
            <v>MARTA CECILIA JAUREGUI ACEVEDO</v>
          </cell>
          <cell r="BF490">
            <v>45659</v>
          </cell>
          <cell r="BG490" t="str">
            <v>Plazo terminado</v>
          </cell>
          <cell r="BH490" t="str">
            <v>Natural</v>
          </cell>
        </row>
        <row r="491">
          <cell r="E491">
            <v>240697</v>
          </cell>
          <cell r="F491" t="str">
            <v>17 17. Contrato de Prestación de Servicios</v>
          </cell>
          <cell r="G491" t="str">
            <v xml:space="preserve">31 31-Servicios Profesionales </v>
          </cell>
          <cell r="H491">
            <v>0</v>
          </cell>
          <cell r="I491">
            <v>0</v>
          </cell>
          <cell r="J491" t="str">
            <v>https://community.secop.gov.co/Public/Tendering/OpportunityDetail/Index?noticeUID=CO1.NTC.6493670&amp;isFromPublicArea=True&amp;isModal=true&amp;asPopupView=true</v>
          </cell>
          <cell r="K491">
            <v>45512</v>
          </cell>
          <cell r="L491" t="str">
            <v>5 Contratación directa</v>
          </cell>
          <cell r="M491" t="str">
            <v>33 Prestación de Servicios Profesionales y Apoyo (5-8)</v>
          </cell>
          <cell r="N491" t="str">
            <v>1 1. Ley 80</v>
          </cell>
          <cell r="O491" t="str">
            <v>2 2. Funcionamiento</v>
          </cell>
          <cell r="P491" t="str">
            <v>6 6: Prestacion de servicios</v>
          </cell>
          <cell r="Q491">
            <v>0</v>
          </cell>
          <cell r="R491">
            <v>0</v>
          </cell>
          <cell r="S491">
            <v>0</v>
          </cell>
          <cell r="T491">
            <v>0</v>
          </cell>
          <cell r="U491">
            <v>0</v>
          </cell>
          <cell r="V491">
            <v>0</v>
          </cell>
          <cell r="W491" t="str">
            <v>Prestar servicios profesionales especializados para el soporte funcionaldel Core Tributario del Sistema BogData en la Dirección de Impuestos deBogotá.</v>
          </cell>
          <cell r="X491">
            <v>45512</v>
          </cell>
          <cell r="Y491" t="str">
            <v>DIAS</v>
          </cell>
          <cell r="Z491">
            <v>143</v>
          </cell>
          <cell r="AB491" t="str">
            <v>4 4. Varios</v>
          </cell>
          <cell r="AC491" t="str">
            <v>1 1-Pesos Colombianos</v>
          </cell>
          <cell r="AD491">
            <v>0</v>
          </cell>
          <cell r="AE491">
            <v>0</v>
          </cell>
          <cell r="AF491">
            <v>47666667</v>
          </cell>
          <cell r="AG491">
            <v>79967082</v>
          </cell>
          <cell r="AJ491" t="str">
            <v>Prestación Servicios Profesionales</v>
          </cell>
          <cell r="AK491">
            <v>45516</v>
          </cell>
          <cell r="AL491">
            <v>45657</v>
          </cell>
          <cell r="AM491" t="str">
            <v>2 2-NO</v>
          </cell>
          <cell r="AN491">
            <v>0</v>
          </cell>
          <cell r="AO491" t="str">
            <v>2 2-NO</v>
          </cell>
          <cell r="AP491">
            <v>240697</v>
          </cell>
          <cell r="AQ491">
            <v>0</v>
          </cell>
          <cell r="AR491" t="str">
            <v/>
          </cell>
          <cell r="AT491">
            <v>0</v>
          </cell>
          <cell r="AU491" t="str">
            <v/>
          </cell>
          <cell r="AW491">
            <v>0</v>
          </cell>
          <cell r="AX491">
            <v>0</v>
          </cell>
          <cell r="AY491">
            <v>10000000.069930069</v>
          </cell>
          <cell r="AZ491" t="str">
            <v>CESAR ALFONSO FIGUEROA SOCARRAS</v>
          </cell>
          <cell r="BA491">
            <v>1001850495</v>
          </cell>
          <cell r="BC491">
            <v>47666667</v>
          </cell>
          <cell r="BD491" t="str">
            <v>0111-01 - Secretaría Distrital de Hacienda</v>
          </cell>
          <cell r="BE491" t="str">
            <v>CAMILO ANDRES JARAMILLO PARRA</v>
          </cell>
          <cell r="BF491">
            <v>45659</v>
          </cell>
          <cell r="BG491" t="str">
            <v>Plazo terminado</v>
          </cell>
          <cell r="BH491" t="str">
            <v>Natural</v>
          </cell>
        </row>
        <row r="492">
          <cell r="E492">
            <v>240698</v>
          </cell>
          <cell r="F492" t="str">
            <v>17 17. Contrato de Prestación de Servicios</v>
          </cell>
          <cell r="G492" t="str">
            <v xml:space="preserve">31 31-Servicios Profesionales </v>
          </cell>
          <cell r="H492">
            <v>0</v>
          </cell>
          <cell r="I492">
            <v>0</v>
          </cell>
          <cell r="J492" t="str">
            <v>https://community.secop.gov.co/Public/Tendering/OpportunityDetail/Index?noticeUID=CO1.NTC.6526261&amp;isFromPublicArea=True&amp;isModal=true&amp;asPopupView=true</v>
          </cell>
          <cell r="K492">
            <v>45513</v>
          </cell>
          <cell r="L492" t="str">
            <v>5 Contratación directa</v>
          </cell>
          <cell r="M492" t="str">
            <v>33 Prestación de Servicios Profesionales y Apoyo (5-8)</v>
          </cell>
          <cell r="N492" t="str">
            <v>1 1. Ley 80</v>
          </cell>
          <cell r="O492" t="str">
            <v>2 2. Funcionamiento</v>
          </cell>
          <cell r="P492" t="str">
            <v>6 6: Prestacion de servicios</v>
          </cell>
          <cell r="Q492">
            <v>0</v>
          </cell>
          <cell r="R492">
            <v>0</v>
          </cell>
          <cell r="S492">
            <v>0</v>
          </cell>
          <cell r="T492">
            <v>0</v>
          </cell>
          <cell r="U492">
            <v>0</v>
          </cell>
          <cell r="V492">
            <v>0</v>
          </cell>
          <cell r="W492" t="str">
            <v>Prestar servicios profesionales de apoyo en seguimiento y gestión delplan anual de adquisiciones de la SDH, ejecución presupuestal y apoyorelacionado con el Sistema de Información Bogdata en lo que laSubdirección Administrativa y Financiera tenga a su cargo, deconformidad a los procedimientos, guías y normatividad vigentes.</v>
          </cell>
          <cell r="X492">
            <v>45513</v>
          </cell>
          <cell r="Y492" t="str">
            <v>DIAS</v>
          </cell>
          <cell r="Z492">
            <v>144</v>
          </cell>
          <cell r="AB492" t="str">
            <v>4 4. Varios</v>
          </cell>
          <cell r="AC492" t="str">
            <v>1 1-Pesos Colombianos</v>
          </cell>
          <cell r="AD492">
            <v>0</v>
          </cell>
          <cell r="AE492">
            <v>0</v>
          </cell>
          <cell r="AF492">
            <v>42240000</v>
          </cell>
          <cell r="AG492">
            <v>85151343</v>
          </cell>
          <cell r="AJ492" t="str">
            <v>Prestación Servicios Profesionales</v>
          </cell>
          <cell r="AK492">
            <v>45516</v>
          </cell>
          <cell r="AL492">
            <v>45657</v>
          </cell>
          <cell r="AM492" t="str">
            <v>2 2-NO</v>
          </cell>
          <cell r="AN492">
            <v>0</v>
          </cell>
          <cell r="AO492" t="str">
            <v>2 2-NO</v>
          </cell>
          <cell r="AP492">
            <v>240698</v>
          </cell>
          <cell r="AQ492" t="str">
            <v/>
          </cell>
          <cell r="AR492" t="str">
            <v/>
          </cell>
          <cell r="AT492" t="str">
            <v/>
          </cell>
          <cell r="AU492" t="str">
            <v/>
          </cell>
          <cell r="AW492">
            <v>0</v>
          </cell>
          <cell r="AX492">
            <v>0</v>
          </cell>
          <cell r="AY492">
            <v>8799999.9999999981</v>
          </cell>
          <cell r="AZ492" t="str">
            <v>EDSON ERNESTO ROJAS BAYONA</v>
          </cell>
          <cell r="BA492">
            <v>79810703</v>
          </cell>
          <cell r="BC492">
            <v>42240000</v>
          </cell>
          <cell r="BD492" t="str">
            <v>0111-01 - Secretaría Distrital de Hacienda</v>
          </cell>
          <cell r="BE492" t="str">
            <v>JESUS ALFREDO BALAGUERA BONITTO</v>
          </cell>
          <cell r="BF492">
            <v>45660</v>
          </cell>
          <cell r="BG492" t="str">
            <v>Plazo terminado</v>
          </cell>
          <cell r="BH492" t="str">
            <v>Natural</v>
          </cell>
        </row>
        <row r="493">
          <cell r="E493">
            <v>240699</v>
          </cell>
          <cell r="F493" t="str">
            <v>17 17. Contrato de Prestación de Servicios</v>
          </cell>
          <cell r="G493" t="str">
            <v xml:space="preserve">31 31-Servicios Profesionales </v>
          </cell>
          <cell r="H493">
            <v>0</v>
          </cell>
          <cell r="I493">
            <v>0</v>
          </cell>
          <cell r="J493" t="str">
            <v>https://community.secop.gov.co/Public/Tendering/OpportunityDetail/Index?noticeUID=CO1.NTC.6526713&amp;isFromPublicArea=True&amp;isModal=true&amp;asPopupView=true</v>
          </cell>
          <cell r="K493">
            <v>45516</v>
          </cell>
          <cell r="L493" t="str">
            <v>5 Contratación directa</v>
          </cell>
          <cell r="M493" t="str">
            <v>33 Prestación de Servicios Profesionales y Apoyo (5-8)</v>
          </cell>
          <cell r="N493" t="str">
            <v>1 1. Ley 80</v>
          </cell>
          <cell r="O493" t="str">
            <v>2 2. Funcionamiento</v>
          </cell>
          <cell r="P493" t="str">
            <v>6 6: Prestacion de servicios</v>
          </cell>
          <cell r="Q493">
            <v>0</v>
          </cell>
          <cell r="R493">
            <v>0</v>
          </cell>
          <cell r="S493">
            <v>0</v>
          </cell>
          <cell r="T493">
            <v>0</v>
          </cell>
          <cell r="U493">
            <v>0</v>
          </cell>
          <cell r="V493">
            <v>0</v>
          </cell>
          <cell r="W493" t="str">
            <v>PRESTAR SERVICIOS PROFESIONALES PARA APOYAR LAS ACTIVIDADES DE LASUBDIRECCIÓN ADMINISTRATIVA Y FINANCIERA EN LO REFERENTE A TEMAS TRIBUTARIOS, PRESUPUESTALES Y DE PAGOS DE CONFORMIDAD A LOS PROCEDIMIENTOS, GUÍAS Y NORMATIVIDAD VIGENTES</v>
          </cell>
          <cell r="X493">
            <v>45516</v>
          </cell>
          <cell r="Y493" t="str">
            <v>DIAS</v>
          </cell>
          <cell r="Z493">
            <v>145</v>
          </cell>
          <cell r="AB493" t="str">
            <v>4 4. Varios</v>
          </cell>
          <cell r="AC493" t="str">
            <v>1 1-Pesos Colombianos</v>
          </cell>
          <cell r="AD493">
            <v>0</v>
          </cell>
          <cell r="AE493">
            <v>0</v>
          </cell>
          <cell r="AF493">
            <v>42533333</v>
          </cell>
          <cell r="AG493">
            <v>79905282</v>
          </cell>
          <cell r="AJ493" t="str">
            <v>Prestación Servicios Profesionales</v>
          </cell>
          <cell r="AK493">
            <v>45516</v>
          </cell>
          <cell r="AL493">
            <v>45657</v>
          </cell>
          <cell r="AM493" t="str">
            <v>2 2-NO</v>
          </cell>
          <cell r="AN493">
            <v>0</v>
          </cell>
          <cell r="AO493" t="str">
            <v>2 2-NO</v>
          </cell>
          <cell r="AP493">
            <v>240699</v>
          </cell>
          <cell r="AQ493">
            <v>0</v>
          </cell>
          <cell r="AR493" t="str">
            <v/>
          </cell>
          <cell r="AT493">
            <v>0</v>
          </cell>
          <cell r="AU493" t="str">
            <v/>
          </cell>
          <cell r="AW493">
            <v>0</v>
          </cell>
          <cell r="AX493">
            <v>0</v>
          </cell>
          <cell r="AY493">
            <v>8799999.9310344812</v>
          </cell>
          <cell r="AZ493" t="str">
            <v>EDSON ERNESTO ROJAS BAYONA</v>
          </cell>
          <cell r="BA493">
            <v>79810703</v>
          </cell>
          <cell r="BC493">
            <v>42533333</v>
          </cell>
          <cell r="BD493" t="str">
            <v>0111-01 - Secretaría Distrital de Hacienda</v>
          </cell>
          <cell r="BE493" t="str">
            <v>WILSON COLMENARES ESPINOSA</v>
          </cell>
          <cell r="BF493">
            <v>45661</v>
          </cell>
          <cell r="BG493" t="str">
            <v>Plazo terminado</v>
          </cell>
          <cell r="BH493" t="str">
            <v>Natural</v>
          </cell>
        </row>
        <row r="494">
          <cell r="E494">
            <v>240700</v>
          </cell>
          <cell r="F494" t="str">
            <v>17 17. Contrato de Prestación de Servicios</v>
          </cell>
          <cell r="G494" t="str">
            <v xml:space="preserve">31 31-Servicios Profesionales </v>
          </cell>
          <cell r="H494">
            <v>0</v>
          </cell>
          <cell r="I494">
            <v>0</v>
          </cell>
          <cell r="J494" t="str">
            <v>https://community.secop.gov.co/Public/Tendering/OpportunityDetail/Index?noticeUID=CO1.NTC.6532729&amp;isFromPublicArea=True&amp;isModal=true&amp;asPopupView=true</v>
          </cell>
          <cell r="K494">
            <v>45517</v>
          </cell>
          <cell r="L494" t="str">
            <v>5 Contratación directa</v>
          </cell>
          <cell r="M494" t="str">
            <v>33 Prestación de Servicios Profesionales y Apoyo (5-8)</v>
          </cell>
          <cell r="N494" t="str">
            <v>1 1. Ley 80</v>
          </cell>
          <cell r="O494" t="str">
            <v>2 2. Funcionamiento</v>
          </cell>
          <cell r="P494" t="str">
            <v>6 6: Prestacion de servicios</v>
          </cell>
          <cell r="Q494">
            <v>0</v>
          </cell>
          <cell r="R494">
            <v>0</v>
          </cell>
          <cell r="S494">
            <v>0</v>
          </cell>
          <cell r="T494">
            <v>0</v>
          </cell>
          <cell r="U494">
            <v>0</v>
          </cell>
          <cell r="V494">
            <v>0</v>
          </cell>
          <cell r="W494" t="str">
            <v>Prestar servicios profesionales en la Dirección Distrital de Tesorería,para la creación, actualización, seguimiento y análisis de indicadoresde planeación y análisis financiero; así como en el soporte a lasentidades distritales en el Plan Anual de Caja (PAC), consolidación dela información requerida y en todas las actividades que se relacionencon la planificación financiera y de flujo de caja del Distrito Capital.</v>
          </cell>
          <cell r="X494">
            <v>45517</v>
          </cell>
          <cell r="Y494" t="str">
            <v>DIAS</v>
          </cell>
          <cell r="Z494">
            <v>142</v>
          </cell>
          <cell r="AB494" t="str">
            <v>4 4. Varios</v>
          </cell>
          <cell r="AC494" t="str">
            <v>1 1-Pesos Colombianos</v>
          </cell>
          <cell r="AD494">
            <v>0</v>
          </cell>
          <cell r="AE494">
            <v>0</v>
          </cell>
          <cell r="AF494">
            <v>38813333</v>
          </cell>
          <cell r="AG494">
            <v>1032459187</v>
          </cell>
          <cell r="AJ494" t="str">
            <v>Prestación Servicios Profesionales</v>
          </cell>
          <cell r="AK494">
            <v>45518</v>
          </cell>
          <cell r="AL494">
            <v>45657</v>
          </cell>
          <cell r="AM494" t="str">
            <v>2 2-NO</v>
          </cell>
          <cell r="AN494">
            <v>0</v>
          </cell>
          <cell r="AO494" t="str">
            <v>2 2-NO</v>
          </cell>
          <cell r="AP494">
            <v>240700</v>
          </cell>
          <cell r="AQ494">
            <v>0</v>
          </cell>
          <cell r="AR494" t="str">
            <v/>
          </cell>
          <cell r="AT494">
            <v>0</v>
          </cell>
          <cell r="AU494" t="str">
            <v/>
          </cell>
          <cell r="AW494">
            <v>0</v>
          </cell>
          <cell r="AX494">
            <v>0</v>
          </cell>
          <cell r="AY494">
            <v>8199999.9295774642</v>
          </cell>
          <cell r="AZ494" t="str">
            <v>MONICA ALEJANDRA BELTRAN RODRIGUEZ</v>
          </cell>
          <cell r="BA494">
            <v>1032451525</v>
          </cell>
          <cell r="BC494">
            <v>38813333</v>
          </cell>
          <cell r="BD494" t="str">
            <v>0111-01 - Secretaría Distrital de Hacienda</v>
          </cell>
          <cell r="BE494" t="str">
            <v>PAULA MELISA CASTILLO LARA</v>
          </cell>
          <cell r="BF494">
            <v>45660</v>
          </cell>
          <cell r="BG494" t="str">
            <v>Plazo terminado</v>
          </cell>
          <cell r="BH494" t="str">
            <v>Natural</v>
          </cell>
        </row>
        <row r="495">
          <cell r="E495">
            <v>240701</v>
          </cell>
          <cell r="F495" t="str">
            <v>17 17. Contrato de Prestación de Servicios</v>
          </cell>
          <cell r="G495" t="str">
            <v xml:space="preserve">31 31-Servicios Profesionales </v>
          </cell>
          <cell r="H495">
            <v>0</v>
          </cell>
          <cell r="I495">
            <v>0</v>
          </cell>
          <cell r="J495" t="str">
            <v>https://community.secop.gov.co/Public/Tendering/OpportunityDetail/Index?noticeUID=CO1.NTC.6535488&amp;isFromPublicArea=True&amp;isModal=true&amp;asPopupView=true</v>
          </cell>
          <cell r="K495">
            <v>45518</v>
          </cell>
          <cell r="L495" t="str">
            <v>5 Contratación directa</v>
          </cell>
          <cell r="M495" t="str">
            <v>33 Prestación de Servicios Profesionales y Apoyo (5-8)</v>
          </cell>
          <cell r="N495" t="str">
            <v>1 1. Ley 80</v>
          </cell>
          <cell r="O495" t="str">
            <v>2 2. Funcionamiento</v>
          </cell>
          <cell r="P495" t="str">
            <v>6 6: Prestacion de servicios</v>
          </cell>
          <cell r="Q495">
            <v>0</v>
          </cell>
          <cell r="R495">
            <v>0</v>
          </cell>
          <cell r="S495">
            <v>0</v>
          </cell>
          <cell r="T495">
            <v>0</v>
          </cell>
          <cell r="U495">
            <v>0</v>
          </cell>
          <cell r="V495">
            <v>0</v>
          </cell>
          <cell r="W495" t="str">
            <v>Prestar servicios profesionales de apoyo a la SubdirecciónAdministrativa y Financiera como soporte en el sistema BogData engestión de incidentes presupuestales, conciliaciones con los diferentesmódulos transaccionales tanto en Bogdata como en Predis, y gestión depasivos exigibles cargados en Predis no migrados a Bogdata.</v>
          </cell>
          <cell r="X495">
            <v>45518</v>
          </cell>
          <cell r="Y495" t="str">
            <v>DIAS</v>
          </cell>
          <cell r="Z495">
            <v>145</v>
          </cell>
          <cell r="AB495" t="str">
            <v>4 4. Varios</v>
          </cell>
          <cell r="AC495" t="str">
            <v>1 1-Pesos Colombianos</v>
          </cell>
          <cell r="AD495">
            <v>0</v>
          </cell>
          <cell r="AE495">
            <v>0</v>
          </cell>
          <cell r="AF495">
            <v>18850000</v>
          </cell>
          <cell r="AG495">
            <v>1033748954</v>
          </cell>
          <cell r="AJ495" t="str">
            <v>Prestación Servicios Profesionales</v>
          </cell>
          <cell r="AK495">
            <v>45519</v>
          </cell>
          <cell r="AL495">
            <v>45657</v>
          </cell>
          <cell r="AM495" t="str">
            <v>2 2-NO</v>
          </cell>
          <cell r="AN495">
            <v>0</v>
          </cell>
          <cell r="AO495" t="str">
            <v>2 2-NO</v>
          </cell>
          <cell r="AP495">
            <v>240701</v>
          </cell>
          <cell r="AQ495" t="str">
            <v/>
          </cell>
          <cell r="AR495" t="str">
            <v/>
          </cell>
          <cell r="AT495" t="str">
            <v/>
          </cell>
          <cell r="AU495" t="str">
            <v/>
          </cell>
          <cell r="AW495">
            <v>0</v>
          </cell>
          <cell r="AX495">
            <v>0</v>
          </cell>
          <cell r="AY495">
            <v>3899999.9999999995</v>
          </cell>
          <cell r="AZ495" t="str">
            <v>EDSON ERNESTO ROJAS BAYONA</v>
          </cell>
          <cell r="BA495">
            <v>79810703</v>
          </cell>
          <cell r="BC495">
            <v>18850000</v>
          </cell>
          <cell r="BD495" t="str">
            <v>0111-01 - Secretaría Distrital de Hacienda</v>
          </cell>
          <cell r="BE495" t="str">
            <v>YURI ANDREA SIABATO SIABATO</v>
          </cell>
          <cell r="BF495">
            <v>45664</v>
          </cell>
          <cell r="BG495" t="str">
            <v>Plazo terminado</v>
          </cell>
          <cell r="BH495" t="str">
            <v>Natural</v>
          </cell>
        </row>
        <row r="496">
          <cell r="E496">
            <v>240702</v>
          </cell>
          <cell r="F496" t="str">
            <v>17 17. Contrato de Prestación de Servicios</v>
          </cell>
          <cell r="G496" t="str">
            <v xml:space="preserve">31 31-Servicios Profesionales </v>
          </cell>
          <cell r="H496">
            <v>0</v>
          </cell>
          <cell r="I496">
            <v>0</v>
          </cell>
          <cell r="J496" t="str">
            <v>https://community.secop.gov.co/Public/Tendering/OpportunityDetail/Index?noticeUID=CO1.NTC.6544950&amp;isFromPublicArea=True&amp;isModal=true&amp;asPopupView=true</v>
          </cell>
          <cell r="K496">
            <v>45518</v>
          </cell>
          <cell r="L496" t="str">
            <v>5 Contratación directa</v>
          </cell>
          <cell r="M496" t="str">
            <v>33 Prestación de Servicios Profesionales y Apoyo (5-8)</v>
          </cell>
          <cell r="N496" t="str">
            <v>1 1. Ley 80</v>
          </cell>
          <cell r="O496" t="str">
            <v>2 2. Funcionamiento</v>
          </cell>
          <cell r="P496" t="str">
            <v>6 6: Prestacion de servicios</v>
          </cell>
          <cell r="Q496">
            <v>0</v>
          </cell>
          <cell r="R496">
            <v>0</v>
          </cell>
          <cell r="S496">
            <v>0</v>
          </cell>
          <cell r="T496">
            <v>0</v>
          </cell>
          <cell r="U496">
            <v>0</v>
          </cell>
          <cell r="V496">
            <v>0</v>
          </cell>
          <cell r="W496" t="str">
            <v>Prestar servicios profesionales a la Subdirección de Análisis ySostenibilidad Presupuestal de la Dirección Distrital de Presupuesto,apoyando la construcción y consolidación de información que permitafortalecer los procesos y procedimientos de Calidad del Gasto en lasentidades que conforman el presupuesto del Distrito Capital.</v>
          </cell>
          <cell r="X496">
            <v>45518</v>
          </cell>
          <cell r="Y496" t="str">
            <v>DIAS</v>
          </cell>
          <cell r="Z496">
            <v>131</v>
          </cell>
          <cell r="AB496" t="str">
            <v>4 4. Varios</v>
          </cell>
          <cell r="AC496" t="str">
            <v>1 1-Pesos Colombianos</v>
          </cell>
          <cell r="AD496">
            <v>0</v>
          </cell>
          <cell r="AE496">
            <v>0</v>
          </cell>
          <cell r="AF496">
            <v>38426667</v>
          </cell>
          <cell r="AG496">
            <v>70569579</v>
          </cell>
          <cell r="AJ496" t="str">
            <v>Prestación Servicios Profesionales</v>
          </cell>
          <cell r="AK496">
            <v>45524</v>
          </cell>
          <cell r="AL496">
            <v>45657</v>
          </cell>
          <cell r="AM496" t="str">
            <v>2 2-NO</v>
          </cell>
          <cell r="AN496">
            <v>0</v>
          </cell>
          <cell r="AO496" t="str">
            <v>2 2-NO</v>
          </cell>
          <cell r="AP496">
            <v>240702</v>
          </cell>
          <cell r="AQ496">
            <v>0</v>
          </cell>
          <cell r="AR496" t="str">
            <v/>
          </cell>
          <cell r="AT496">
            <v>0</v>
          </cell>
          <cell r="AU496" t="str">
            <v/>
          </cell>
          <cell r="AW496">
            <v>0</v>
          </cell>
          <cell r="AX496">
            <v>0</v>
          </cell>
          <cell r="AY496">
            <v>8800000.076335879</v>
          </cell>
          <cell r="AZ496" t="str">
            <v>JENNIFER LILIAN PABON MARTINEZ</v>
          </cell>
          <cell r="BA496">
            <v>1073687891</v>
          </cell>
          <cell r="BC496">
            <v>38426667</v>
          </cell>
          <cell r="BD496" t="str">
            <v>0111-01 - Secretaría Distrital de Hacienda</v>
          </cell>
          <cell r="BE496" t="str">
            <v>JUAN JOSE TORO DIAZ</v>
          </cell>
          <cell r="BF496">
            <v>45655</v>
          </cell>
          <cell r="BG496" t="str">
            <v>Plazo terminado</v>
          </cell>
          <cell r="BH496" t="str">
            <v>Natural</v>
          </cell>
        </row>
        <row r="497">
          <cell r="E497">
            <v>240703</v>
          </cell>
          <cell r="F497" t="str">
            <v>17 17. Contrato de Prestación de Servicios</v>
          </cell>
          <cell r="G497" t="str">
            <v xml:space="preserve">31 31-Servicios Profesionales </v>
          </cell>
          <cell r="H497">
            <v>0</v>
          </cell>
          <cell r="I497">
            <v>0</v>
          </cell>
          <cell r="J497" t="str">
            <v>https://community.secop.gov.co/Public/Tendering/OpportunityDetail/Index?noticeUID=CO1.NTC.6552144&amp;isFromPublicArea=True&amp;isModal=true&amp;asPopupView=true</v>
          </cell>
          <cell r="K497">
            <v>45519</v>
          </cell>
          <cell r="L497" t="str">
            <v>5 Contratación directa</v>
          </cell>
          <cell r="M497" t="str">
            <v>33 Prestación de Servicios Profesionales y Apoyo (5-8)</v>
          </cell>
          <cell r="N497" t="str">
            <v>1 1. Ley 80</v>
          </cell>
          <cell r="O497" t="str">
            <v>2 2. Funcionamiento</v>
          </cell>
          <cell r="P497" t="str">
            <v>6 6: Prestacion de servicios</v>
          </cell>
          <cell r="Q497">
            <v>0</v>
          </cell>
          <cell r="R497">
            <v>0</v>
          </cell>
          <cell r="S497">
            <v>0</v>
          </cell>
          <cell r="T497">
            <v>0</v>
          </cell>
          <cell r="U497">
            <v>0</v>
          </cell>
          <cell r="V497">
            <v>0</v>
          </cell>
          <cell r="W497" t="str">
            <v>Prestar servicios profesionales a la Subdirección de FinanzasDistritales de la Dirección Distrital de Presupuesto, para apoyar la consolidación, análisis y gestión presupuestal relacionada el proceso de programación presupuestal para el año 2025.</v>
          </cell>
          <cell r="X497">
            <v>45519</v>
          </cell>
          <cell r="Y497" t="str">
            <v>DIAS</v>
          </cell>
          <cell r="Z497">
            <v>128</v>
          </cell>
          <cell r="AB497" t="str">
            <v>4 4. Varios</v>
          </cell>
          <cell r="AC497" t="str">
            <v>1 1-Pesos Colombianos</v>
          </cell>
          <cell r="AD497">
            <v>0</v>
          </cell>
          <cell r="AE497">
            <v>0</v>
          </cell>
          <cell r="AF497">
            <v>29866667</v>
          </cell>
          <cell r="AG497">
            <v>79616900</v>
          </cell>
          <cell r="AJ497" t="str">
            <v>Prestación Servicios Profesionales</v>
          </cell>
          <cell r="AK497">
            <v>45520</v>
          </cell>
          <cell r="AL497">
            <v>45650</v>
          </cell>
          <cell r="AM497" t="str">
            <v>2 2-NO</v>
          </cell>
          <cell r="AN497">
            <v>0</v>
          </cell>
          <cell r="AO497" t="str">
            <v>2 2-NO</v>
          </cell>
          <cell r="AP497">
            <v>240703</v>
          </cell>
          <cell r="AQ497" t="str">
            <v/>
          </cell>
          <cell r="AR497" t="str">
            <v/>
          </cell>
          <cell r="AT497" t="str">
            <v/>
          </cell>
          <cell r="AU497" t="str">
            <v/>
          </cell>
          <cell r="AW497">
            <v>0</v>
          </cell>
          <cell r="AX497">
            <v>0</v>
          </cell>
          <cell r="AY497">
            <v>7000000.078125</v>
          </cell>
          <cell r="AZ497" t="str">
            <v>JIMMY ALEXIS RODRIGUEZ ROJAS</v>
          </cell>
          <cell r="BA497">
            <v>11258526</v>
          </cell>
          <cell r="BC497">
            <v>29866667</v>
          </cell>
          <cell r="BD497" t="str">
            <v>0111-01 - Secretaría Distrital de Hacienda</v>
          </cell>
          <cell r="BE497" t="str">
            <v>JAIME ENRIQUE ZAMBRANO SALAZAR</v>
          </cell>
          <cell r="BF497">
            <v>45648</v>
          </cell>
          <cell r="BG497" t="str">
            <v>Plazo terminado</v>
          </cell>
          <cell r="BH497" t="str">
            <v>Natural</v>
          </cell>
        </row>
        <row r="498">
          <cell r="E498">
            <v>240704</v>
          </cell>
          <cell r="F498" t="str">
            <v>17 17. Contrato de Prestación de Servicios</v>
          </cell>
          <cell r="G498" t="str">
            <v xml:space="preserve">31 31-Servicios Profesionales </v>
          </cell>
          <cell r="H498">
            <v>0</v>
          </cell>
          <cell r="I498">
            <v>0</v>
          </cell>
          <cell r="J498" t="str">
            <v>https://community.secop.gov.co/Public/Tendering/OpportunityDetail/Index?noticeUID=CO1.NTC.6546416&amp;isFromPublicArea=True&amp;isModal=true&amp;asPopupView=true</v>
          </cell>
          <cell r="K498">
            <v>45519</v>
          </cell>
          <cell r="L498" t="str">
            <v>5 Contratación directa</v>
          </cell>
          <cell r="M498" t="str">
            <v>33 Prestación de Servicios Profesionales y Apoyo (5-8)</v>
          </cell>
          <cell r="N498" t="str">
            <v>1 1. Ley 80</v>
          </cell>
          <cell r="O498" t="str">
            <v>2 2. Funcionamiento</v>
          </cell>
          <cell r="P498" t="str">
            <v>6 6: Prestacion de servicios</v>
          </cell>
          <cell r="Q498">
            <v>0</v>
          </cell>
          <cell r="R498">
            <v>0</v>
          </cell>
          <cell r="S498">
            <v>0</v>
          </cell>
          <cell r="T498">
            <v>0</v>
          </cell>
          <cell r="U498">
            <v>0</v>
          </cell>
          <cell r="V498">
            <v>0</v>
          </cell>
          <cell r="W498" t="str">
            <v>Prestar servicios profesionales en la Subdirección de Determinación paradesarrollar actividades relacionadas con manejo de bases de datos,generación de insumo de información para requerimientos a entes decontrol, y elaboración de informes de avance y control a la gestión.</v>
          </cell>
          <cell r="X498">
            <v>45519</v>
          </cell>
          <cell r="Y498" t="str">
            <v>DIAS</v>
          </cell>
          <cell r="Z498">
            <v>134</v>
          </cell>
          <cell r="AB498" t="str">
            <v>4 4. Varios</v>
          </cell>
          <cell r="AC498" t="str">
            <v>1 1-Pesos Colombianos</v>
          </cell>
          <cell r="AD498">
            <v>0</v>
          </cell>
          <cell r="AE498">
            <v>0</v>
          </cell>
          <cell r="AF498">
            <v>17420000</v>
          </cell>
          <cell r="AG498">
            <v>1031138930</v>
          </cell>
          <cell r="AJ498" t="str">
            <v>Prestación Servicios Profesionales</v>
          </cell>
          <cell r="AK498">
            <v>45520</v>
          </cell>
          <cell r="AL498">
            <v>45656</v>
          </cell>
          <cell r="AM498" t="str">
            <v>2 2-NO</v>
          </cell>
          <cell r="AN498">
            <v>0</v>
          </cell>
          <cell r="AO498" t="str">
            <v>2 2-NO</v>
          </cell>
          <cell r="AP498">
            <v>240704</v>
          </cell>
          <cell r="AQ498" t="str">
            <v/>
          </cell>
          <cell r="AR498" t="str">
            <v/>
          </cell>
          <cell r="AT498" t="str">
            <v/>
          </cell>
          <cell r="AU498" t="str">
            <v/>
          </cell>
          <cell r="AW498">
            <v>0</v>
          </cell>
          <cell r="AX498">
            <v>0</v>
          </cell>
          <cell r="AY498">
            <v>3900000</v>
          </cell>
          <cell r="AZ498" t="str">
            <v>FREY  CONDE PAYAN</v>
          </cell>
          <cell r="BA498">
            <v>80443395</v>
          </cell>
          <cell r="BC498">
            <v>17420000</v>
          </cell>
          <cell r="BD498" t="str">
            <v>0111-01 - Secretaría Distrital de Hacienda</v>
          </cell>
          <cell r="BE498" t="str">
            <v>HAROLD GIOVANNI FAJARDO PEREIRA</v>
          </cell>
          <cell r="BF498">
            <v>45654</v>
          </cell>
          <cell r="BG498" t="str">
            <v>Plazo terminado</v>
          </cell>
          <cell r="BH498" t="str">
            <v>Natural</v>
          </cell>
        </row>
        <row r="499">
          <cell r="E499">
            <v>240705</v>
          </cell>
          <cell r="F499" t="str">
            <v>17 17. Contrato de Prestación de Servicios</v>
          </cell>
          <cell r="G499" t="str">
            <v xml:space="preserve">31 31-Servicios Profesionales </v>
          </cell>
          <cell r="H499">
            <v>0</v>
          </cell>
          <cell r="I499">
            <v>0</v>
          </cell>
          <cell r="J499" t="str">
            <v>https://community.secop.gov.co/Public/Tendering/OpportunityDetail/Index?noticeUID=CO1.NTC.6546531&amp;isFromPublicArea=True&amp;isModal=true&amp;asPopupView=true</v>
          </cell>
          <cell r="K499">
            <v>45518</v>
          </cell>
          <cell r="L499" t="str">
            <v>5 Contratación directa</v>
          </cell>
          <cell r="M499" t="str">
            <v>33 Prestación de Servicios Profesionales y Apoyo (5-8)</v>
          </cell>
          <cell r="N499" t="str">
            <v>1 1. Ley 80</v>
          </cell>
          <cell r="O499" t="str">
            <v>2 2. Funcionamiento</v>
          </cell>
          <cell r="P499" t="str">
            <v>6 6: Prestacion de servicios</v>
          </cell>
          <cell r="Q499">
            <v>0</v>
          </cell>
          <cell r="R499">
            <v>0</v>
          </cell>
          <cell r="S499">
            <v>0</v>
          </cell>
          <cell r="T499">
            <v>0</v>
          </cell>
          <cell r="U499">
            <v>0</v>
          </cell>
          <cell r="V499">
            <v>0</v>
          </cell>
          <cell r="W499" t="str">
            <v>Prestar servicios profesionales para representar judicial, extrajudicialy/o administrativamente a Bogotá D.C.-Secretaría Distrital de Hacienda</v>
          </cell>
          <cell r="X499">
            <v>45518</v>
          </cell>
          <cell r="Y499" t="str">
            <v>DIAS</v>
          </cell>
          <cell r="Z499">
            <v>136</v>
          </cell>
          <cell r="AB499" t="str">
            <v>4 4. Varios</v>
          </cell>
          <cell r="AC499" t="str">
            <v>1 1-Pesos Colombianos</v>
          </cell>
          <cell r="AD499">
            <v>0</v>
          </cell>
          <cell r="AE499">
            <v>0</v>
          </cell>
          <cell r="AF499">
            <v>24480000</v>
          </cell>
          <cell r="AG499">
            <v>1019053259</v>
          </cell>
          <cell r="AJ499" t="str">
            <v>Prestación Servicios Profesionales</v>
          </cell>
          <cell r="AK499">
            <v>45520</v>
          </cell>
          <cell r="AL499">
            <v>45657</v>
          </cell>
          <cell r="AM499" t="str">
            <v>2 2-NO</v>
          </cell>
          <cell r="AN499">
            <v>0</v>
          </cell>
          <cell r="AO499" t="str">
            <v>2 2-NO</v>
          </cell>
          <cell r="AP499">
            <v>240705</v>
          </cell>
          <cell r="AQ499" t="str">
            <v/>
          </cell>
          <cell r="AR499" t="str">
            <v/>
          </cell>
          <cell r="AT499" t="str">
            <v/>
          </cell>
          <cell r="AU499" t="str">
            <v/>
          </cell>
          <cell r="AW499">
            <v>0</v>
          </cell>
          <cell r="AX499">
            <v>0</v>
          </cell>
          <cell r="AY499">
            <v>5400000</v>
          </cell>
          <cell r="AZ499" t="str">
            <v>JAVIER ANDRES SOSA PEREZ</v>
          </cell>
          <cell r="BA499">
            <v>80792308</v>
          </cell>
          <cell r="BC499">
            <v>24480000</v>
          </cell>
          <cell r="BD499" t="str">
            <v>0111-01 - Secretaría Distrital de Hacienda</v>
          </cell>
          <cell r="BE499" t="str">
            <v>SOLEY OSMA VARGAS</v>
          </cell>
          <cell r="BF499">
            <v>45656</v>
          </cell>
          <cell r="BG499" t="str">
            <v>Plazo terminado</v>
          </cell>
          <cell r="BH499" t="str">
            <v>Natural</v>
          </cell>
        </row>
        <row r="500">
          <cell r="E500">
            <v>240706</v>
          </cell>
          <cell r="F500" t="str">
            <v>17 17. Contrato de Prestación de Servicios</v>
          </cell>
          <cell r="G500" t="str">
            <v xml:space="preserve">31 31-Servicios Profesionales </v>
          </cell>
          <cell r="H500">
            <v>0</v>
          </cell>
          <cell r="I500">
            <v>0</v>
          </cell>
          <cell r="J500" t="str">
            <v>https://community.secop.gov.co/Public/Tendering/OpportunityDetail/Index?noticeUID=CO1.NTC.6546284&amp;isFromPublicArea=True&amp;isModal=true&amp;asPopupView=true</v>
          </cell>
          <cell r="K500">
            <v>45518</v>
          </cell>
          <cell r="L500" t="str">
            <v>5 Contratación directa</v>
          </cell>
          <cell r="M500" t="str">
            <v>33 Prestación de Servicios Profesionales y Apoyo (5-8)</v>
          </cell>
          <cell r="N500" t="str">
            <v>1 1. Ley 80</v>
          </cell>
          <cell r="O500" t="str">
            <v>2 2. Funcionamiento</v>
          </cell>
          <cell r="P500" t="str">
            <v>6 6: Prestacion de servicios</v>
          </cell>
          <cell r="Q500">
            <v>0</v>
          </cell>
          <cell r="R500">
            <v>0</v>
          </cell>
          <cell r="S500">
            <v>0</v>
          </cell>
          <cell r="T500">
            <v>0</v>
          </cell>
          <cell r="U500">
            <v>0</v>
          </cell>
          <cell r="V500">
            <v>0</v>
          </cell>
          <cell r="W500" t="str">
            <v>Prestar servicios profesionales a la Subdirección de Análisis ySostenibilidad Presupuestal de la Dirección Distrital de Presupuesto,para apoyar la consolidación, revisión y análisis de la informaciónpresupuestal, fiscal y financiera de las entidades a cargo.</v>
          </cell>
          <cell r="X500">
            <v>45518</v>
          </cell>
          <cell r="Y500" t="str">
            <v>DIAS</v>
          </cell>
          <cell r="Z500">
            <v>140</v>
          </cell>
          <cell r="AB500" t="str">
            <v>4 4. Varios</v>
          </cell>
          <cell r="AC500" t="str">
            <v>1 1-Pesos Colombianos</v>
          </cell>
          <cell r="AD500">
            <v>0</v>
          </cell>
          <cell r="AE500">
            <v>0</v>
          </cell>
          <cell r="AF500">
            <v>32666667</v>
          </cell>
          <cell r="AG500">
            <v>1019095238</v>
          </cell>
          <cell r="AJ500" t="str">
            <v>Prestación Servicios Profesionales</v>
          </cell>
          <cell r="AK500">
            <v>45520</v>
          </cell>
          <cell r="AL500">
            <v>45657</v>
          </cell>
          <cell r="AM500" t="str">
            <v>2 2-NO</v>
          </cell>
          <cell r="AN500">
            <v>0</v>
          </cell>
          <cell r="AO500" t="str">
            <v>2 2-NO</v>
          </cell>
          <cell r="AP500">
            <v>240706</v>
          </cell>
          <cell r="AQ500">
            <v>0</v>
          </cell>
          <cell r="AR500" t="str">
            <v/>
          </cell>
          <cell r="AT500">
            <v>0</v>
          </cell>
          <cell r="AU500" t="str">
            <v/>
          </cell>
          <cell r="AW500">
            <v>0</v>
          </cell>
          <cell r="AX500">
            <v>0</v>
          </cell>
          <cell r="AY500">
            <v>7000000.0714285709</v>
          </cell>
          <cell r="AZ500" t="str">
            <v>JENNIFER LILIAN PABON MARTINEZ</v>
          </cell>
          <cell r="BA500">
            <v>1073687891</v>
          </cell>
          <cell r="BC500">
            <v>32666667</v>
          </cell>
          <cell r="BD500" t="str">
            <v>0111-01 - Secretaría Distrital de Hacienda</v>
          </cell>
          <cell r="BE500" t="str">
            <v>JAIRO JESUS MEDINA ROA</v>
          </cell>
          <cell r="BF500">
            <v>45660</v>
          </cell>
          <cell r="BG500" t="str">
            <v>Plazo terminado</v>
          </cell>
          <cell r="BH500" t="str">
            <v>Natural</v>
          </cell>
        </row>
        <row r="501">
          <cell r="E501">
            <v>240707</v>
          </cell>
          <cell r="F501" t="str">
            <v>17 17. Contrato de Prestación de Servicios</v>
          </cell>
          <cell r="G501" t="str">
            <v xml:space="preserve">31 31-Servicios Profesionales </v>
          </cell>
          <cell r="H501">
            <v>0</v>
          </cell>
          <cell r="I501">
            <v>0</v>
          </cell>
          <cell r="J501" t="str">
            <v>https://community.secop.gov.co/Public/Tendering/OpportunityDetail/Index?noticeUID=CO1.NTC.6550148&amp;isFromPublicArea=True&amp;isModal=true&amp;asPopupView=true</v>
          </cell>
          <cell r="K501">
            <v>45519</v>
          </cell>
          <cell r="L501" t="str">
            <v>5 Contratación directa</v>
          </cell>
          <cell r="M501" t="str">
            <v>33 Prestación de Servicios Profesionales y Apoyo (5-8)</v>
          </cell>
          <cell r="N501" t="str">
            <v>1 1. Ley 80</v>
          </cell>
          <cell r="O501" t="str">
            <v>2 2. Funcionamiento</v>
          </cell>
          <cell r="P501" t="str">
            <v>6 6: Prestacion de servicios</v>
          </cell>
          <cell r="Q501">
            <v>0</v>
          </cell>
          <cell r="R501">
            <v>0</v>
          </cell>
          <cell r="S501">
            <v>0</v>
          </cell>
          <cell r="T501">
            <v>0</v>
          </cell>
          <cell r="U501">
            <v>0</v>
          </cell>
          <cell r="V501">
            <v>0</v>
          </cell>
          <cell r="W501" t="str">
            <v>Prestar servicios profesionales en la Dirección Distrital de Tesoreríapara adelantar el registro, suspensión, terminación y seguimiento de losembargos de los proveedores y contratistas del Sector Central y Fondosde Desarrollo Local y demás procesos jurídicos, asociados a la Oficinade gestión de pagos;  actualización documental y actividades jurídicassolicitadas por el área.</v>
          </cell>
          <cell r="X501">
            <v>45519</v>
          </cell>
          <cell r="Y501" t="str">
            <v>DIAS</v>
          </cell>
          <cell r="Z501">
            <v>137</v>
          </cell>
          <cell r="AB501" t="str">
            <v>4 4. Varios</v>
          </cell>
          <cell r="AC501" t="str">
            <v>1 1-Pesos Colombianos</v>
          </cell>
          <cell r="AD501">
            <v>0</v>
          </cell>
          <cell r="AE501">
            <v>0</v>
          </cell>
          <cell r="AF501">
            <v>34706667</v>
          </cell>
          <cell r="AG501">
            <v>53102934</v>
          </cell>
          <cell r="AJ501" t="str">
            <v>Prestación Servicios Profesionales</v>
          </cell>
          <cell r="AK501">
            <v>45520</v>
          </cell>
          <cell r="AL501">
            <v>45657</v>
          </cell>
          <cell r="AM501" t="str">
            <v>2 2-NO</v>
          </cell>
          <cell r="AN501">
            <v>0</v>
          </cell>
          <cell r="AO501" t="str">
            <v>2 2-NO</v>
          </cell>
          <cell r="AP501">
            <v>240707</v>
          </cell>
          <cell r="AQ501">
            <v>0</v>
          </cell>
          <cell r="AR501" t="str">
            <v/>
          </cell>
          <cell r="AT501">
            <v>0</v>
          </cell>
          <cell r="AU501" t="str">
            <v/>
          </cell>
          <cell r="AW501">
            <v>0</v>
          </cell>
          <cell r="AX501">
            <v>0</v>
          </cell>
          <cell r="AY501">
            <v>7600000.0729927011</v>
          </cell>
          <cell r="AZ501" t="str">
            <v>KATIAN JULADY RENDON RODRIGUEZ</v>
          </cell>
          <cell r="BA501">
            <v>1013599097</v>
          </cell>
          <cell r="BC501">
            <v>34706667</v>
          </cell>
          <cell r="BD501" t="str">
            <v>0111-01 - Secretaría Distrital de Hacienda</v>
          </cell>
          <cell r="BE501" t="str">
            <v>LADY JOHANNA NUÃEZ PRIETO</v>
          </cell>
          <cell r="BF501">
            <v>45657</v>
          </cell>
          <cell r="BG501" t="str">
            <v>Plazo terminado</v>
          </cell>
          <cell r="BH501" t="str">
            <v>Natural</v>
          </cell>
        </row>
        <row r="502">
          <cell r="E502">
            <v>240708</v>
          </cell>
          <cell r="F502" t="str">
            <v>17 17. Contrato de Prestación de Servicios</v>
          </cell>
          <cell r="G502" t="str">
            <v xml:space="preserve">33 33-Servicios Apoyo a la Gestion de la Entidad (servicios administrativos) </v>
          </cell>
          <cell r="H502">
            <v>0</v>
          </cell>
          <cell r="I502">
            <v>0</v>
          </cell>
          <cell r="J502" t="str">
            <v>https://community.secop.gov.co/Public/Tendering/OpportunityDetail/Index?noticeUID=CO1.NTC.6551340&amp;isFromPublicArea=True&amp;isModal=true&amp;asPopupView=true</v>
          </cell>
          <cell r="K502">
            <v>45519</v>
          </cell>
          <cell r="L502" t="str">
            <v>5 Contratación directa</v>
          </cell>
          <cell r="M502" t="str">
            <v>33 Prestación de Servicios Profesionales y Apoyo (5-8)</v>
          </cell>
          <cell r="N502" t="str">
            <v>1 1. Ley 80</v>
          </cell>
          <cell r="O502" t="str">
            <v>2 2. Funcionamiento</v>
          </cell>
          <cell r="P502" t="str">
            <v>6 6: Prestacion de servicios</v>
          </cell>
          <cell r="Q502">
            <v>0</v>
          </cell>
          <cell r="R502">
            <v>0</v>
          </cell>
          <cell r="S502">
            <v>0</v>
          </cell>
          <cell r="T502">
            <v>0</v>
          </cell>
          <cell r="U502">
            <v>0</v>
          </cell>
          <cell r="V502">
            <v>0</v>
          </cell>
          <cell r="W502" t="str">
            <v>Prestar servicio de apoyo a la gestión para la ejecución de actividadesasistenciales, operativas, reparto y archivo con los sistemas deinformación BOGDDATA, correspondencia, SECOP 2 y de archivo WCC a laDirección Corporativa de la Secretaría Distrital de Hacienda.</v>
          </cell>
          <cell r="X502">
            <v>45519</v>
          </cell>
          <cell r="Y502" t="str">
            <v>DIAS</v>
          </cell>
          <cell r="Z502">
            <v>149</v>
          </cell>
          <cell r="AB502" t="str">
            <v>4 4. Varios</v>
          </cell>
          <cell r="AC502" t="str">
            <v>1 1-Pesos Colombianos</v>
          </cell>
          <cell r="AD502">
            <v>0</v>
          </cell>
          <cell r="AE502">
            <v>0</v>
          </cell>
          <cell r="AF502">
            <v>12913333</v>
          </cell>
          <cell r="AG502">
            <v>1030616791</v>
          </cell>
          <cell r="AJ502" t="str">
            <v>Prestación Servicio Apoyo a la Gestión</v>
          </cell>
          <cell r="AK502">
            <v>45520</v>
          </cell>
          <cell r="AL502">
            <v>45657</v>
          </cell>
          <cell r="AM502" t="str">
            <v>2 2-NO</v>
          </cell>
          <cell r="AN502">
            <v>0</v>
          </cell>
          <cell r="AO502" t="str">
            <v>2 2-NO</v>
          </cell>
          <cell r="AP502">
            <v>240708</v>
          </cell>
          <cell r="AQ502" t="str">
            <v/>
          </cell>
          <cell r="AR502" t="str">
            <v/>
          </cell>
          <cell r="AT502" t="str">
            <v/>
          </cell>
          <cell r="AU502" t="str">
            <v/>
          </cell>
          <cell r="AW502">
            <v>0</v>
          </cell>
          <cell r="AX502">
            <v>0</v>
          </cell>
          <cell r="AY502">
            <v>2599999.9328859062</v>
          </cell>
          <cell r="AZ502" t="str">
            <v>ALEJANDRO  ALVAREZ GONZALEZ</v>
          </cell>
          <cell r="BA502">
            <v>80821903</v>
          </cell>
          <cell r="BC502">
            <v>12913333</v>
          </cell>
          <cell r="BD502" t="str">
            <v>0111-01 - Secretaría Distrital de Hacienda</v>
          </cell>
          <cell r="BE502" t="str">
            <v>GLORIA ALEJANDRA BERNAL ALDANA</v>
          </cell>
          <cell r="BF502">
            <v>45669</v>
          </cell>
          <cell r="BG502" t="str">
            <v>Plazo terminado</v>
          </cell>
          <cell r="BH502" t="str">
            <v>Natural</v>
          </cell>
        </row>
        <row r="503">
          <cell r="E503">
            <v>240709</v>
          </cell>
          <cell r="F503" t="str">
            <v>17 17. Contrato de Prestación de Servicios</v>
          </cell>
          <cell r="G503" t="str">
            <v xml:space="preserve">49 49-Otros Servicios </v>
          </cell>
          <cell r="H503">
            <v>0</v>
          </cell>
          <cell r="I503">
            <v>0</v>
          </cell>
          <cell r="J503" t="str">
            <v>https://community.secop.gov.co/Public/Tendering/OpportunityDetail/Index?noticeUID=CO1.NTC.6555352&amp;isFromPublicArea=True&amp;isModal=true&amp;asPopupView=true</v>
          </cell>
          <cell r="K503">
            <v>45525</v>
          </cell>
          <cell r="L503" t="str">
            <v>5 Contratación directa</v>
          </cell>
          <cell r="M503" t="str">
            <v>38 Sin Pluralidad de Oferentes (5-8)</v>
          </cell>
          <cell r="N503" t="str">
            <v>1 1. Ley 80</v>
          </cell>
          <cell r="O503" t="str">
            <v>2 2. Funcionamiento</v>
          </cell>
          <cell r="P503" t="str">
            <v>6 6: Prestacion de servicios</v>
          </cell>
          <cell r="Q503">
            <v>0</v>
          </cell>
          <cell r="R503">
            <v>0</v>
          </cell>
          <cell r="S503">
            <v>0</v>
          </cell>
          <cell r="T503">
            <v>0</v>
          </cell>
          <cell r="U503">
            <v>0</v>
          </cell>
          <cell r="V503">
            <v>0</v>
          </cell>
          <cell r="W503" t="str">
            <v>Prestar los servicios de soporte, actualización y mantenimiento de laslicencias del software ArcGIS.</v>
          </cell>
          <cell r="X503">
            <v>45525</v>
          </cell>
          <cell r="Y503" t="str">
            <v>DIAS</v>
          </cell>
          <cell r="Z503">
            <v>360</v>
          </cell>
          <cell r="AB503" t="str">
            <v>4 4. Varios</v>
          </cell>
          <cell r="AC503" t="str">
            <v>1 1-Pesos Colombianos</v>
          </cell>
          <cell r="AD503">
            <v>0</v>
          </cell>
          <cell r="AE503">
            <v>0</v>
          </cell>
          <cell r="AF503">
            <v>14480794</v>
          </cell>
          <cell r="AG503">
            <v>830122983</v>
          </cell>
          <cell r="AJ503" t="str">
            <v>Prestación de Servicios fecha real inicio 7/09/2024</v>
          </cell>
          <cell r="AK503">
            <v>45535</v>
          </cell>
          <cell r="AL503">
            <v>45907</v>
          </cell>
          <cell r="AM503" t="str">
            <v>2 2-NO</v>
          </cell>
          <cell r="AN503">
            <v>0</v>
          </cell>
          <cell r="AO503" t="str">
            <v>2 2-NO</v>
          </cell>
          <cell r="AP503">
            <v>240709</v>
          </cell>
          <cell r="AQ503" t="str">
            <v/>
          </cell>
          <cell r="AR503" t="str">
            <v/>
          </cell>
          <cell r="AT503" t="str">
            <v/>
          </cell>
          <cell r="AU503" t="str">
            <v/>
          </cell>
          <cell r="AW503">
            <v>0</v>
          </cell>
          <cell r="AX503">
            <v>0</v>
          </cell>
          <cell r="AY503">
            <v>1206732.8333333333</v>
          </cell>
          <cell r="AZ503" t="str">
            <v>ANTONIO ORLANDO OLAYA TARQUINO</v>
          </cell>
          <cell r="BA503">
            <v>79416626</v>
          </cell>
          <cell r="BC503">
            <v>14480794</v>
          </cell>
          <cell r="BD503" t="str">
            <v>0111-01 - Secretaría Distrital de Hacienda</v>
          </cell>
          <cell r="BE503" t="str">
            <v>ESRI COLOMBIA SAS</v>
          </cell>
          <cell r="BF503">
            <v>45895</v>
          </cell>
          <cell r="BG503" t="str">
            <v>Plazo terminado</v>
          </cell>
          <cell r="BH503" t="str">
            <v>JurÃ­dica</v>
          </cell>
        </row>
        <row r="504">
          <cell r="E504">
            <v>240710</v>
          </cell>
          <cell r="F504" t="str">
            <v>17 17. Contrato de Prestación de Servicios</v>
          </cell>
          <cell r="G504" t="str">
            <v xml:space="preserve">49 49-Otros Servicios </v>
          </cell>
          <cell r="H504">
            <v>0</v>
          </cell>
          <cell r="I504">
            <v>0</v>
          </cell>
          <cell r="J504" t="str">
            <v>https://community.secop.gov.co/Public/Tendering/OpportunityDetail/Index?noticeUID=CO1.NTC.6408162&amp;isFromPublicArea=True&amp;isModal=true&amp;asPopupView=true</v>
          </cell>
          <cell r="K504">
            <v>45519</v>
          </cell>
          <cell r="L504" t="str">
            <v>4 Mínima cuantía</v>
          </cell>
          <cell r="M504" t="str">
            <v>30 Porcentaje Mínima Cuantía (4)</v>
          </cell>
          <cell r="N504" t="str">
            <v>1 1. Ley 80</v>
          </cell>
          <cell r="O504" t="str">
            <v>2 2. Funcionamiento</v>
          </cell>
          <cell r="P504" t="str">
            <v>6 6: Prestacion de servicios</v>
          </cell>
          <cell r="Q504">
            <v>0</v>
          </cell>
          <cell r="R504">
            <v>0</v>
          </cell>
          <cell r="S504">
            <v>0</v>
          </cell>
          <cell r="T504">
            <v>0</v>
          </cell>
          <cell r="U504">
            <v>0</v>
          </cell>
          <cell r="V504">
            <v>0</v>
          </cell>
          <cell r="W504" t="str">
            <v>Prestar el servicio de transporte de bienes muebles, equipos de oficinay cajas de archivo documental para el Concejo de Bogotá</v>
          </cell>
          <cell r="X504">
            <v>45519</v>
          </cell>
          <cell r="Y504" t="str">
            <v>DIAS</v>
          </cell>
          <cell r="Z504">
            <v>120</v>
          </cell>
          <cell r="AB504" t="str">
            <v>4 4. Varios</v>
          </cell>
          <cell r="AC504" t="str">
            <v>1 1-Pesos Colombianos</v>
          </cell>
          <cell r="AD504">
            <v>0</v>
          </cell>
          <cell r="AE504">
            <v>0</v>
          </cell>
          <cell r="AF504">
            <v>8820000</v>
          </cell>
          <cell r="AG504">
            <v>830018460</v>
          </cell>
          <cell r="AJ504" t="str">
            <v>Prestación de Servicios</v>
          </cell>
          <cell r="AK504">
            <v>45530</v>
          </cell>
          <cell r="AL504">
            <v>45652</v>
          </cell>
          <cell r="AM504" t="str">
            <v>2 2-NO</v>
          </cell>
          <cell r="AN504">
            <v>0</v>
          </cell>
          <cell r="AO504" t="str">
            <v>2 2-NO</v>
          </cell>
          <cell r="AP504">
            <v>240710</v>
          </cell>
          <cell r="AQ504" t="str">
            <v/>
          </cell>
          <cell r="AR504" t="str">
            <v/>
          </cell>
          <cell r="AT504" t="str">
            <v/>
          </cell>
          <cell r="AU504" t="str">
            <v/>
          </cell>
          <cell r="AW504">
            <v>0</v>
          </cell>
          <cell r="AX504">
            <v>0</v>
          </cell>
          <cell r="AY504">
            <v>2205000</v>
          </cell>
          <cell r="AZ504" t="str">
            <v>DIANA MARCELA JARAMILLO MONTOYA</v>
          </cell>
          <cell r="BA504">
            <v>43843229</v>
          </cell>
          <cell r="BC504">
            <v>8820000</v>
          </cell>
          <cell r="BD504" t="str">
            <v>0111-04 - Fondo Cuenta Concejo de Bogotá, D.C.</v>
          </cell>
          <cell r="BE504" t="str">
            <v>NUEVA TRANSPORTADORA SIGLO XXI S.A.S</v>
          </cell>
          <cell r="BF504">
            <v>45650</v>
          </cell>
          <cell r="BG504" t="str">
            <v>Plazo terminado</v>
          </cell>
          <cell r="BH504" t="str">
            <v>JurÃ­dica</v>
          </cell>
        </row>
        <row r="505">
          <cell r="E505">
            <v>240711</v>
          </cell>
          <cell r="F505" t="str">
            <v>17 17. Contrato de Prestación de Servicios</v>
          </cell>
          <cell r="G505" t="str">
            <v xml:space="preserve">49 49-Otros Servicios </v>
          </cell>
          <cell r="H505">
            <v>0</v>
          </cell>
          <cell r="I505">
            <v>0</v>
          </cell>
          <cell r="J505" t="str">
            <v>https://community.secop.gov.co/Public/Tendering/OpportunityDetail/Index?noticeUID=CO1.NTC.6439285&amp;isFromPublicArea=True&amp;isModal=true&amp;asPopupView=true</v>
          </cell>
          <cell r="K505">
            <v>45519</v>
          </cell>
          <cell r="L505" t="str">
            <v>4 Mínima cuantía</v>
          </cell>
          <cell r="M505" t="str">
            <v>30 Porcentaje Mínima Cuantía (4)</v>
          </cell>
          <cell r="N505" t="str">
            <v>1 1. Ley 80</v>
          </cell>
          <cell r="O505" t="str">
            <v>2 2. Funcionamiento</v>
          </cell>
          <cell r="P505" t="str">
            <v>24 24:Otro</v>
          </cell>
          <cell r="Q505">
            <v>0</v>
          </cell>
          <cell r="R505">
            <v>0</v>
          </cell>
          <cell r="S505">
            <v>0</v>
          </cell>
          <cell r="T505">
            <v>0</v>
          </cell>
          <cell r="U505">
            <v>0</v>
          </cell>
          <cell r="V505">
            <v>0</v>
          </cell>
          <cell r="W505" t="str">
            <v>Prestar servicios de alquiler de escenarios como salones, auditorios yespacios abiertos, apoyo logístico y servicio de catering para eldesarrollo de eventos que requiera la Secretaria Distrital de Hacienda</v>
          </cell>
          <cell r="X505">
            <v>45519</v>
          </cell>
          <cell r="Y505" t="str">
            <v>DIAS</v>
          </cell>
          <cell r="Z505">
            <v>150</v>
          </cell>
          <cell r="AB505" t="str">
            <v>4 4. Varios</v>
          </cell>
          <cell r="AC505" t="str">
            <v>1 1-Pesos Colombianos</v>
          </cell>
          <cell r="AD505">
            <v>0</v>
          </cell>
          <cell r="AE505">
            <v>0</v>
          </cell>
          <cell r="AF505">
            <v>70000000</v>
          </cell>
          <cell r="AG505">
            <v>900565133</v>
          </cell>
          <cell r="AJ505" t="str">
            <v>Prestación de Servicios</v>
          </cell>
          <cell r="AK505">
            <v>45530</v>
          </cell>
          <cell r="AL505">
            <v>45657</v>
          </cell>
          <cell r="AM505" t="str">
            <v>2 2-NO</v>
          </cell>
          <cell r="AN505">
            <v>0</v>
          </cell>
          <cell r="AO505" t="str">
            <v>2 2-NO</v>
          </cell>
          <cell r="AP505">
            <v>240711</v>
          </cell>
          <cell r="AQ505" t="str">
            <v/>
          </cell>
          <cell r="AR505">
            <v>35000000</v>
          </cell>
          <cell r="AT505" t="str">
            <v/>
          </cell>
          <cell r="AU505">
            <v>240</v>
          </cell>
          <cell r="AW505">
            <v>35000000</v>
          </cell>
          <cell r="AX505">
            <v>240</v>
          </cell>
          <cell r="AY505">
            <v>14000000</v>
          </cell>
          <cell r="AZ505" t="str">
            <v>GIMENA  MELGAREJO PINZON</v>
          </cell>
          <cell r="BA505">
            <v>28262652</v>
          </cell>
          <cell r="BC505">
            <v>105000000</v>
          </cell>
          <cell r="BD505" t="str">
            <v>0111-01 - Secretaría Distrital de Hacienda</v>
          </cell>
          <cell r="BE505" t="str">
            <v>GRUPO SOCIEDAD CAPITAL SAS</v>
          </cell>
          <cell r="BF505">
            <v>45920</v>
          </cell>
          <cell r="BG505" t="str">
            <v>Plazo terminado</v>
          </cell>
          <cell r="BH505" t="str">
            <v>JurÃ­dica</v>
          </cell>
        </row>
        <row r="506">
          <cell r="E506">
            <v>240712</v>
          </cell>
          <cell r="F506" t="str">
            <v>8 8. Compraventa</v>
          </cell>
          <cell r="G506" t="str">
            <v xml:space="preserve">121 121-Compraventa (Bienes Muebles) </v>
          </cell>
          <cell r="H506">
            <v>0</v>
          </cell>
          <cell r="I506">
            <v>0</v>
          </cell>
          <cell r="J506" t="str">
            <v>https://community.secop.gov.co/Public/Tendering/OpportunityDetail/Index?noticeUID=CO1.NTC.6408228&amp;isFromPublicArea=True&amp;isModal=true&amp;asPopupView=true</v>
          </cell>
          <cell r="K506">
            <v>45519</v>
          </cell>
          <cell r="L506" t="str">
            <v>4 Mínima cuantía</v>
          </cell>
          <cell r="M506" t="str">
            <v>30 Porcentaje Mínima Cuantía (4)</v>
          </cell>
          <cell r="N506" t="str">
            <v>1 1. Ley 80</v>
          </cell>
          <cell r="O506" t="str">
            <v>2 2. Funcionamiento</v>
          </cell>
          <cell r="P506" t="str">
            <v>24 24:Otro</v>
          </cell>
          <cell r="Q506">
            <v>0</v>
          </cell>
          <cell r="R506">
            <v>0</v>
          </cell>
          <cell r="S506">
            <v>0</v>
          </cell>
          <cell r="T506">
            <v>0</v>
          </cell>
          <cell r="U506">
            <v>0</v>
          </cell>
          <cell r="V506">
            <v>0</v>
          </cell>
          <cell r="W506" t="str">
            <v>Suministro de equipo para el monitoreo ambiental del fondo documental dela SDH</v>
          </cell>
          <cell r="X506">
            <v>45519</v>
          </cell>
          <cell r="Y506" t="str">
            <v>DIAS</v>
          </cell>
          <cell r="Z506">
            <v>90</v>
          </cell>
          <cell r="AB506" t="str">
            <v>4 4. Varios</v>
          </cell>
          <cell r="AC506" t="str">
            <v>1 1-Pesos Colombianos</v>
          </cell>
          <cell r="AD506">
            <v>0</v>
          </cell>
          <cell r="AE506">
            <v>0</v>
          </cell>
          <cell r="AF506">
            <v>4990860</v>
          </cell>
          <cell r="AG506">
            <v>900371114</v>
          </cell>
          <cell r="AJ506" t="str">
            <v>Compraventa</v>
          </cell>
          <cell r="AK506">
            <v>45527</v>
          </cell>
          <cell r="AL506">
            <v>45619</v>
          </cell>
          <cell r="AM506" t="str">
            <v>2 2-NO</v>
          </cell>
          <cell r="AN506">
            <v>0</v>
          </cell>
          <cell r="AO506" t="str">
            <v>2 2-NO</v>
          </cell>
          <cell r="AP506">
            <v>240712</v>
          </cell>
          <cell r="AQ506" t="str">
            <v/>
          </cell>
          <cell r="AR506" t="str">
            <v/>
          </cell>
          <cell r="AT506" t="str">
            <v/>
          </cell>
          <cell r="AU506" t="str">
            <v/>
          </cell>
          <cell r="AW506">
            <v>0</v>
          </cell>
          <cell r="AX506">
            <v>0</v>
          </cell>
          <cell r="AY506">
            <v>1663620</v>
          </cell>
          <cell r="AZ506" t="str">
            <v>SANDRA PATRICIA PALOMINO</v>
          </cell>
          <cell r="BA506">
            <v>52914466</v>
          </cell>
          <cell r="BC506">
            <v>4990860</v>
          </cell>
          <cell r="BD506" t="str">
            <v>0111-01 - Secretaría Distrital de Hacienda</v>
          </cell>
          <cell r="BE506" t="str">
            <v>MICRODYNE SAS</v>
          </cell>
          <cell r="BF506">
            <v>45617</v>
          </cell>
          <cell r="BG506" t="str">
            <v>Plazo terminado</v>
          </cell>
          <cell r="BH506" t="str">
            <v>JurÃ­dica</v>
          </cell>
        </row>
        <row r="507">
          <cell r="E507">
            <v>240713</v>
          </cell>
          <cell r="F507" t="str">
            <v>17 17. Contrato de Prestación de Servicios</v>
          </cell>
          <cell r="G507" t="str">
            <v xml:space="preserve">31 31-Servicios Profesionales </v>
          </cell>
          <cell r="H507">
            <v>0</v>
          </cell>
          <cell r="I507">
            <v>0</v>
          </cell>
          <cell r="J507" t="str">
            <v>https://community.secop.gov.co/Public/Tendering/OpportunityDetail/Index?noticeUID=CO1.NTC.6553717&amp;isFromPublicArea=True&amp;isModal=true&amp;asPopupView=true</v>
          </cell>
          <cell r="K507">
            <v>45519</v>
          </cell>
          <cell r="L507" t="str">
            <v>5 Contratación directa</v>
          </cell>
          <cell r="M507" t="str">
            <v>33 Prestación de Servicios Profesionales y Apoyo (5-8)</v>
          </cell>
          <cell r="N507" t="str">
            <v>1 1. Ley 80</v>
          </cell>
          <cell r="O507" t="str">
            <v>2 2. Funcionamiento</v>
          </cell>
          <cell r="P507" t="str">
            <v>6 6: Prestacion de servicios</v>
          </cell>
          <cell r="Q507">
            <v>0</v>
          </cell>
          <cell r="R507">
            <v>0</v>
          </cell>
          <cell r="S507">
            <v>0</v>
          </cell>
          <cell r="T507">
            <v>0</v>
          </cell>
          <cell r="U507">
            <v>0</v>
          </cell>
          <cell r="V507">
            <v>0</v>
          </cell>
          <cell r="W507" t="str">
            <v>Prestar servicios profesionales a la Subdirección de Talento Humano paraadelantar el desarrollo de políticas, estrategias e instrumentos para elcumplimiento del Plan de bienestar e incentivos de la SDH.</v>
          </cell>
          <cell r="X507">
            <v>45519</v>
          </cell>
          <cell r="Y507" t="str">
            <v>DIAS</v>
          </cell>
          <cell r="Z507">
            <v>120</v>
          </cell>
          <cell r="AB507" t="str">
            <v>4 4. Varios</v>
          </cell>
          <cell r="AC507" t="str">
            <v>1 1-Pesos Colombianos</v>
          </cell>
          <cell r="AD507">
            <v>0</v>
          </cell>
          <cell r="AE507">
            <v>0</v>
          </cell>
          <cell r="AF507">
            <v>23600000</v>
          </cell>
          <cell r="AG507">
            <v>1022416983</v>
          </cell>
          <cell r="AJ507" t="str">
            <v>Prestación Servicios Profesionales</v>
          </cell>
          <cell r="AK507">
            <v>45524</v>
          </cell>
          <cell r="AL507">
            <v>45646</v>
          </cell>
          <cell r="AM507" t="str">
            <v>2 2-NO</v>
          </cell>
          <cell r="AN507">
            <v>0</v>
          </cell>
          <cell r="AO507" t="str">
            <v>2 2-NO</v>
          </cell>
          <cell r="AP507">
            <v>240713</v>
          </cell>
          <cell r="AQ507">
            <v>1966666</v>
          </cell>
          <cell r="AR507" t="str">
            <v/>
          </cell>
          <cell r="AT507">
            <v>10</v>
          </cell>
          <cell r="AU507" t="str">
            <v/>
          </cell>
          <cell r="AW507">
            <v>1966666</v>
          </cell>
          <cell r="AX507">
            <v>10</v>
          </cell>
          <cell r="AY507">
            <v>5900000</v>
          </cell>
          <cell r="AZ507" t="str">
            <v>OLGA LUCIA LOPEZ MORA</v>
          </cell>
          <cell r="BA507">
            <v>52173344</v>
          </cell>
          <cell r="BC507">
            <v>25566666</v>
          </cell>
          <cell r="BD507" t="str">
            <v>0111-01 - Secretaría Distrital de Hacienda</v>
          </cell>
          <cell r="BE507" t="str">
            <v>LUISA FERNANDA ALARCON VESGA</v>
          </cell>
          <cell r="BF507">
            <v>45654</v>
          </cell>
          <cell r="BG507" t="str">
            <v>Plazo terminado</v>
          </cell>
          <cell r="BH507" t="str">
            <v>Natural</v>
          </cell>
        </row>
        <row r="508">
          <cell r="E508">
            <v>240714</v>
          </cell>
          <cell r="F508" t="str">
            <v>17 17. Contrato de Prestación de Servicios</v>
          </cell>
          <cell r="G508" t="str">
            <v xml:space="preserve">31 31-Servicios Profesionales </v>
          </cell>
          <cell r="H508">
            <v>0</v>
          </cell>
          <cell r="I508">
            <v>0</v>
          </cell>
          <cell r="J508" t="str">
            <v>https://community.secop.gov.co/Public/Tendering/OpportunityDetail/Index?noticeUID=CO1.NTC.6546531&amp;isFromPublicArea=True&amp;isModal=true&amp;asPopupView=true</v>
          </cell>
          <cell r="K508">
            <v>45519</v>
          </cell>
          <cell r="L508" t="str">
            <v>5 Contratación directa</v>
          </cell>
          <cell r="M508" t="str">
            <v>33 Prestación de Servicios Profesionales y Apoyo (5-8)</v>
          </cell>
          <cell r="N508" t="str">
            <v>1 1. Ley 80</v>
          </cell>
          <cell r="O508" t="str">
            <v>2 2. Funcionamiento</v>
          </cell>
          <cell r="P508" t="str">
            <v>6 6: Prestacion de servicios</v>
          </cell>
          <cell r="Q508">
            <v>0</v>
          </cell>
          <cell r="R508">
            <v>0</v>
          </cell>
          <cell r="S508">
            <v>0</v>
          </cell>
          <cell r="T508">
            <v>0</v>
          </cell>
          <cell r="U508">
            <v>0</v>
          </cell>
          <cell r="V508">
            <v>0</v>
          </cell>
          <cell r="W508" t="str">
            <v>Prestar servicios profesionales para representar judicial, extrajudicialy/o administrativamente a Bogotá D.C.-Secretaría Distrital de Hacienda</v>
          </cell>
          <cell r="X508">
            <v>45519</v>
          </cell>
          <cell r="Y508" t="str">
            <v>DIAS</v>
          </cell>
          <cell r="Z508">
            <v>136</v>
          </cell>
          <cell r="AB508" t="str">
            <v>4 4. Varios</v>
          </cell>
          <cell r="AC508" t="str">
            <v>1 1-Pesos Colombianos</v>
          </cell>
          <cell r="AD508">
            <v>0</v>
          </cell>
          <cell r="AE508">
            <v>0</v>
          </cell>
          <cell r="AF508">
            <v>24480000</v>
          </cell>
          <cell r="AG508">
            <v>1075654145</v>
          </cell>
          <cell r="AJ508" t="str">
            <v>Prestación Servicios Profesionales</v>
          </cell>
          <cell r="AK508">
            <v>45524</v>
          </cell>
          <cell r="AL508">
            <v>45657</v>
          </cell>
          <cell r="AM508" t="str">
            <v>2 2-NO</v>
          </cell>
          <cell r="AN508">
            <v>0</v>
          </cell>
          <cell r="AO508" t="str">
            <v>2 2-NO</v>
          </cell>
          <cell r="AP508">
            <v>240714</v>
          </cell>
          <cell r="AQ508" t="str">
            <v/>
          </cell>
          <cell r="AR508" t="str">
            <v/>
          </cell>
          <cell r="AT508" t="str">
            <v/>
          </cell>
          <cell r="AU508" t="str">
            <v/>
          </cell>
          <cell r="AW508">
            <v>0</v>
          </cell>
          <cell r="AX508">
            <v>0</v>
          </cell>
          <cell r="AY508">
            <v>5400000</v>
          </cell>
          <cell r="AZ508" t="str">
            <v>JAVIER ANDRES SOSA PEREZ</v>
          </cell>
          <cell r="BA508">
            <v>80792308</v>
          </cell>
          <cell r="BC508">
            <v>24480000</v>
          </cell>
          <cell r="BD508" t="str">
            <v>0111-01 - Secretaría Distrital de Hacienda</v>
          </cell>
          <cell r="BE508" t="str">
            <v>JORGE HUMBERTO PEREZ CUBILLOS</v>
          </cell>
          <cell r="BF508">
            <v>45660</v>
          </cell>
          <cell r="BG508" t="str">
            <v>Plazo terminado</v>
          </cell>
          <cell r="BH508" t="str">
            <v>Natural</v>
          </cell>
        </row>
        <row r="509">
          <cell r="E509">
            <v>240715</v>
          </cell>
          <cell r="F509" t="str">
            <v>17 17. Contrato de Prestación de Servicios</v>
          </cell>
          <cell r="G509" t="str">
            <v xml:space="preserve">31 31-Servicios Profesionales </v>
          </cell>
          <cell r="H509">
            <v>0</v>
          </cell>
          <cell r="I509">
            <v>0</v>
          </cell>
          <cell r="J509" t="str">
            <v>https://community.secop.gov.co/Public/Tendering/OpportunityDetail/Index?noticeUID=CO1.NTC.6564941&amp;isFromPublicArea=True&amp;isModal=true&amp;asPopupView=true</v>
          </cell>
          <cell r="K509">
            <v>45524</v>
          </cell>
          <cell r="L509" t="str">
            <v>5 Contratación directa</v>
          </cell>
          <cell r="M509" t="str">
            <v>33 Prestación de Servicios Profesionales y Apoyo (5-8)</v>
          </cell>
          <cell r="N509" t="str">
            <v>1 1. Ley 80</v>
          </cell>
          <cell r="O509" t="str">
            <v>2 2. Funcionamiento</v>
          </cell>
          <cell r="P509" t="str">
            <v>6 6: Prestacion de servicios</v>
          </cell>
          <cell r="Q509">
            <v>0</v>
          </cell>
          <cell r="R509">
            <v>0</v>
          </cell>
          <cell r="S509">
            <v>0</v>
          </cell>
          <cell r="T509">
            <v>0</v>
          </cell>
          <cell r="U509">
            <v>0</v>
          </cell>
          <cell r="V509">
            <v>0</v>
          </cell>
          <cell r="W509" t="str">
            <v>Prestar servicios profesionales para apoyar en la redacción,elaboración, estructuración y ajuste de los proyectos de actos administrativos</v>
          </cell>
          <cell r="X509">
            <v>45524</v>
          </cell>
          <cell r="Y509" t="str">
            <v>DIAS</v>
          </cell>
          <cell r="Z509">
            <v>74</v>
          </cell>
          <cell r="AB509" t="str">
            <v>4 4. Varios</v>
          </cell>
          <cell r="AC509" t="str">
            <v>1 1-Pesos Colombianos</v>
          </cell>
          <cell r="AD509">
            <v>0</v>
          </cell>
          <cell r="AE509">
            <v>0</v>
          </cell>
          <cell r="AF509">
            <v>10853333</v>
          </cell>
          <cell r="AG509">
            <v>52738032</v>
          </cell>
          <cell r="AJ509" t="str">
            <v>Prestación Servicios Profesionales</v>
          </cell>
          <cell r="AK509">
            <v>45527</v>
          </cell>
          <cell r="AL509">
            <v>45602</v>
          </cell>
          <cell r="AM509" t="str">
            <v>2 2-NO</v>
          </cell>
          <cell r="AN509">
            <v>0</v>
          </cell>
          <cell r="AO509" t="str">
            <v>2 2-NO</v>
          </cell>
          <cell r="AP509">
            <v>240715</v>
          </cell>
          <cell r="AQ509" t="str">
            <v/>
          </cell>
          <cell r="AR509" t="str">
            <v/>
          </cell>
          <cell r="AT509" t="str">
            <v/>
          </cell>
          <cell r="AU509" t="str">
            <v/>
          </cell>
          <cell r="AW509">
            <v>0</v>
          </cell>
          <cell r="AX509">
            <v>0</v>
          </cell>
          <cell r="AY509">
            <v>4399999.8648648644</v>
          </cell>
          <cell r="AZ509" t="str">
            <v>RODRIGO  URIBE AGUILAR</v>
          </cell>
          <cell r="BA509">
            <v>80012141</v>
          </cell>
          <cell r="BC509">
            <v>10853333</v>
          </cell>
          <cell r="BD509" t="str">
            <v>0111-01 - Secretaría Distrital de Hacienda</v>
          </cell>
          <cell r="BE509" t="str">
            <v>CAROLINA DAZA IBAÃEZ</v>
          </cell>
          <cell r="BF509">
            <v>45601</v>
          </cell>
          <cell r="BG509" t="str">
            <v>Plazo terminado</v>
          </cell>
          <cell r="BH509" t="str">
            <v>Natural</v>
          </cell>
        </row>
        <row r="510">
          <cell r="E510">
            <v>240716</v>
          </cell>
          <cell r="F510" t="str">
            <v>17 17. Contrato de Prestación de Servicios</v>
          </cell>
          <cell r="G510" t="str">
            <v xml:space="preserve">31 31-Servicios Profesionales </v>
          </cell>
          <cell r="H510">
            <v>0</v>
          </cell>
          <cell r="I510">
            <v>0</v>
          </cell>
          <cell r="J510" t="str">
            <v>https://community.secop.gov.co/Public/Tendering/OpportunityDetail/Index?noticeUID=CO1.NTC.6557930&amp;isFromPublicArea=True&amp;isModal=true&amp;asPopupView=true</v>
          </cell>
          <cell r="K510">
            <v>45520</v>
          </cell>
          <cell r="L510" t="str">
            <v>5 Contratación directa</v>
          </cell>
          <cell r="M510" t="str">
            <v>33 Prestación de Servicios Profesionales y Apoyo (5-8)</v>
          </cell>
          <cell r="N510" t="str">
            <v>1 1. Ley 80</v>
          </cell>
          <cell r="O510" t="str">
            <v>2 2. Funcionamiento</v>
          </cell>
          <cell r="P510" t="str">
            <v>6 6: Prestacion de servicios</v>
          </cell>
          <cell r="Q510">
            <v>0</v>
          </cell>
          <cell r="R510">
            <v>0</v>
          </cell>
          <cell r="S510">
            <v>0</v>
          </cell>
          <cell r="T510">
            <v>0</v>
          </cell>
          <cell r="U510">
            <v>0</v>
          </cell>
          <cell r="V510">
            <v>0</v>
          </cell>
          <cell r="W510" t="str">
            <v>Prestar los servicios profesionales para la proyección y sustentación derespuestas a solicitudes internas y externas de información al igual queprocesos administrativos, derechos de petición o requerimientosjudiciales, en términos de oportunidad y completitud.</v>
          </cell>
          <cell r="X510">
            <v>45520</v>
          </cell>
          <cell r="Y510" t="str">
            <v>DIAS</v>
          </cell>
          <cell r="Z510">
            <v>134</v>
          </cell>
          <cell r="AB510" t="str">
            <v>4 4. Varios</v>
          </cell>
          <cell r="AC510" t="str">
            <v>1 1-Pesos Colombianos</v>
          </cell>
          <cell r="AD510">
            <v>0</v>
          </cell>
          <cell r="AE510">
            <v>0</v>
          </cell>
          <cell r="AF510">
            <v>19653333</v>
          </cell>
          <cell r="AG510">
            <v>1030661834</v>
          </cell>
          <cell r="AJ510" t="str">
            <v>Prestación Servicios Profesionales</v>
          </cell>
          <cell r="AK510">
            <v>45526</v>
          </cell>
          <cell r="AL510">
            <v>45657</v>
          </cell>
          <cell r="AM510" t="str">
            <v>2 2-NO</v>
          </cell>
          <cell r="AN510">
            <v>0</v>
          </cell>
          <cell r="AO510" t="str">
            <v>2 2-NO</v>
          </cell>
          <cell r="AP510">
            <v>240716</v>
          </cell>
          <cell r="AQ510">
            <v>0</v>
          </cell>
          <cell r="AR510" t="str">
            <v/>
          </cell>
          <cell r="AT510">
            <v>0</v>
          </cell>
          <cell r="AU510" t="str">
            <v/>
          </cell>
          <cell r="AW510">
            <v>0</v>
          </cell>
          <cell r="AX510">
            <v>0</v>
          </cell>
          <cell r="AY510">
            <v>4399999.9253731342</v>
          </cell>
          <cell r="AZ510" t="str">
            <v>RODRIGO  URIBE AGUILAR</v>
          </cell>
          <cell r="BA510">
            <v>80012141</v>
          </cell>
          <cell r="BC510">
            <v>19653333</v>
          </cell>
          <cell r="BD510" t="str">
            <v>0111-01 - Secretaría Distrital de Hacienda</v>
          </cell>
          <cell r="BE510" t="str">
            <v>WENDY SAMANTHA TOVAR GARCIA</v>
          </cell>
          <cell r="BF510">
            <v>45660</v>
          </cell>
          <cell r="BG510" t="str">
            <v>Plazo terminado</v>
          </cell>
          <cell r="BH510" t="str">
            <v>Natural</v>
          </cell>
        </row>
        <row r="511">
          <cell r="E511">
            <v>240717</v>
          </cell>
          <cell r="F511" t="str">
            <v>17 17. Contrato de Prestación de Servicios</v>
          </cell>
          <cell r="G511" t="str">
            <v xml:space="preserve">31 31-Servicios Profesionales </v>
          </cell>
          <cell r="H511">
            <v>0</v>
          </cell>
          <cell r="I511">
            <v>0</v>
          </cell>
          <cell r="J511" t="str">
            <v>https://community.secop.gov.co/Public/Tendering/OpportunityDetail/Index?noticeUID=CO1.NTC.6557930&amp;isFromPublicArea=True&amp;isModal=true&amp;asPopupView=true</v>
          </cell>
          <cell r="K511">
            <v>45520</v>
          </cell>
          <cell r="L511" t="str">
            <v>5 Contratación directa</v>
          </cell>
          <cell r="M511" t="str">
            <v>33 Prestación de Servicios Profesionales y Apoyo (5-8)</v>
          </cell>
          <cell r="N511" t="str">
            <v>1 1. Ley 80</v>
          </cell>
          <cell r="O511" t="str">
            <v>2 2. Funcionamiento</v>
          </cell>
          <cell r="P511" t="str">
            <v>6 6: Prestacion de servicios</v>
          </cell>
          <cell r="Q511">
            <v>0</v>
          </cell>
          <cell r="R511">
            <v>0</v>
          </cell>
          <cell r="S511">
            <v>0</v>
          </cell>
          <cell r="T511">
            <v>0</v>
          </cell>
          <cell r="U511">
            <v>0</v>
          </cell>
          <cell r="V511">
            <v>0</v>
          </cell>
          <cell r="W511" t="str">
            <v>Prestar los servicios profesionales para la proyección y sustentación derespuestas a solicitudes internas y externas de información al igual queprocesos administrativos, derechos de petición o requerimientosjudiciales, en términos de oportunidad y completitud.</v>
          </cell>
          <cell r="X511">
            <v>45520</v>
          </cell>
          <cell r="Y511" t="str">
            <v>DIAS</v>
          </cell>
          <cell r="Z511">
            <v>134</v>
          </cell>
          <cell r="AB511" t="str">
            <v>4 4. Varios</v>
          </cell>
          <cell r="AC511" t="str">
            <v>1 1-Pesos Colombianos</v>
          </cell>
          <cell r="AD511">
            <v>0</v>
          </cell>
          <cell r="AE511">
            <v>0</v>
          </cell>
          <cell r="AF511">
            <v>19653333</v>
          </cell>
          <cell r="AG511">
            <v>1012437956</v>
          </cell>
          <cell r="AJ511" t="str">
            <v>Prestación Servicios Profesionales</v>
          </cell>
          <cell r="AK511">
            <v>45526</v>
          </cell>
          <cell r="AL511">
            <v>45657</v>
          </cell>
          <cell r="AM511" t="str">
            <v>2 2-NO</v>
          </cell>
          <cell r="AN511">
            <v>0</v>
          </cell>
          <cell r="AO511" t="str">
            <v>2 2-NO</v>
          </cell>
          <cell r="AP511">
            <v>240717</v>
          </cell>
          <cell r="AQ511">
            <v>0</v>
          </cell>
          <cell r="AR511" t="str">
            <v/>
          </cell>
          <cell r="AT511">
            <v>0</v>
          </cell>
          <cell r="AU511" t="str">
            <v/>
          </cell>
          <cell r="AW511">
            <v>0</v>
          </cell>
          <cell r="AX511">
            <v>0</v>
          </cell>
          <cell r="AY511">
            <v>4399999.9253731342</v>
          </cell>
          <cell r="AZ511" t="str">
            <v>RODRIGO  URIBE AGUILAR</v>
          </cell>
          <cell r="BA511">
            <v>80012141</v>
          </cell>
          <cell r="BC511">
            <v>19653333</v>
          </cell>
          <cell r="BD511" t="str">
            <v>0111-01 - Secretaría Distrital de Hacienda</v>
          </cell>
          <cell r="BE511" t="str">
            <v>JENNIFER AYLIN DIAZ TRIANA</v>
          </cell>
          <cell r="BF511">
            <v>45660</v>
          </cell>
          <cell r="BG511" t="str">
            <v>Plazo terminado</v>
          </cell>
          <cell r="BH511" t="str">
            <v>Natural</v>
          </cell>
        </row>
        <row r="512">
          <cell r="E512">
            <v>240718</v>
          </cell>
          <cell r="F512" t="str">
            <v>17 17. Contrato de Prestación de Servicios</v>
          </cell>
          <cell r="G512" t="str">
            <v xml:space="preserve">31 31-Servicios Profesionales </v>
          </cell>
          <cell r="H512">
            <v>0</v>
          </cell>
          <cell r="I512">
            <v>0</v>
          </cell>
          <cell r="J512" t="str">
            <v>https://community.secop.gov.co/Public/Tendering/OpportunityDetail/Index?noticeUID=CO1.NTC.6563638&amp;isFromPublicArea=True&amp;isModal=true&amp;asPopupView=true</v>
          </cell>
          <cell r="K512">
            <v>45524</v>
          </cell>
          <cell r="L512" t="str">
            <v>5 Contratación directa</v>
          </cell>
          <cell r="M512" t="str">
            <v>33 Prestación de Servicios Profesionales y Apoyo (5-8)</v>
          </cell>
          <cell r="N512" t="str">
            <v>1 1. Ley 80</v>
          </cell>
          <cell r="O512" t="str">
            <v>2 2. Funcionamiento</v>
          </cell>
          <cell r="P512" t="str">
            <v>6 6: Prestacion de servicios</v>
          </cell>
          <cell r="Q512">
            <v>0</v>
          </cell>
          <cell r="R512">
            <v>0</v>
          </cell>
          <cell r="S512">
            <v>0</v>
          </cell>
          <cell r="T512">
            <v>0</v>
          </cell>
          <cell r="U512">
            <v>0</v>
          </cell>
          <cell r="V512">
            <v>0</v>
          </cell>
          <cell r="W512" t="str">
            <v>Prestar servicios profesionales a la Dirección Distrital de Presupuesto,para apoyar el seguimiento y control a la gestión administrativa ydocumental  de la dependencia.</v>
          </cell>
          <cell r="X512">
            <v>45524</v>
          </cell>
          <cell r="Y512" t="str">
            <v>DIAS</v>
          </cell>
          <cell r="Z512">
            <v>130</v>
          </cell>
          <cell r="AB512" t="str">
            <v>4 4. Varios</v>
          </cell>
          <cell r="AC512" t="str">
            <v>1 1-Pesos Colombianos</v>
          </cell>
          <cell r="AD512">
            <v>0</v>
          </cell>
          <cell r="AE512">
            <v>0</v>
          </cell>
          <cell r="AF512">
            <v>21233333</v>
          </cell>
          <cell r="AG512">
            <v>1023024436</v>
          </cell>
          <cell r="AJ512" t="str">
            <v>Prestación Servicios Profesionales</v>
          </cell>
          <cell r="AK512">
            <v>45526</v>
          </cell>
          <cell r="AL512">
            <v>45657</v>
          </cell>
          <cell r="AM512" t="str">
            <v>2 2-NO</v>
          </cell>
          <cell r="AN512">
            <v>0</v>
          </cell>
          <cell r="AO512" t="str">
            <v>2 2-NO</v>
          </cell>
          <cell r="AP512">
            <v>240718</v>
          </cell>
          <cell r="AQ512">
            <v>0</v>
          </cell>
          <cell r="AR512" t="str">
            <v/>
          </cell>
          <cell r="AT512">
            <v>0</v>
          </cell>
          <cell r="AU512" t="str">
            <v/>
          </cell>
          <cell r="AW512">
            <v>0</v>
          </cell>
          <cell r="AX512">
            <v>0</v>
          </cell>
          <cell r="AY512">
            <v>4899999.923076923</v>
          </cell>
          <cell r="AZ512" t="str">
            <v>MABEL PATRICIA SANCHEZ RENTERIA</v>
          </cell>
          <cell r="BA512">
            <v>52165804</v>
          </cell>
          <cell r="BC512">
            <v>21233333</v>
          </cell>
          <cell r="BD512" t="str">
            <v>0111-01 - Secretaría Distrital de Hacienda</v>
          </cell>
          <cell r="BE512" t="str">
            <v>ANGIE NATALIA MUÃOZ NIETO</v>
          </cell>
          <cell r="BF512">
            <v>45656</v>
          </cell>
          <cell r="BG512" t="str">
            <v>Plazo terminado</v>
          </cell>
          <cell r="BH512" t="str">
            <v>Natural</v>
          </cell>
        </row>
        <row r="513">
          <cell r="E513">
            <v>240719</v>
          </cell>
          <cell r="F513" t="str">
            <v>17 17. Contrato de Prestación de Servicios</v>
          </cell>
          <cell r="G513" t="str">
            <v xml:space="preserve">49 49-Otros Servicios </v>
          </cell>
          <cell r="H513">
            <v>0</v>
          </cell>
          <cell r="I513">
            <v>0</v>
          </cell>
          <cell r="J513" t="str">
            <v>https://community.secop.gov.co/Public/Tendering/OpportunityDetail/Index?noticeUID=CO1.NTC.6383423&amp;isFromPublicArea=True&amp;isModal=true&amp;asPopupView=true</v>
          </cell>
          <cell r="K513">
            <v>45524</v>
          </cell>
          <cell r="L513" t="str">
            <v>2 Selección abreviada</v>
          </cell>
          <cell r="M513" t="str">
            <v>10 Contratación de Menor Cuantía (2)</v>
          </cell>
          <cell r="N513" t="str">
            <v>1 1. Ley 80</v>
          </cell>
          <cell r="O513" t="str">
            <v>2 2. Funcionamiento</v>
          </cell>
          <cell r="P513" t="str">
            <v>11 11: Salud</v>
          </cell>
          <cell r="Q513">
            <v>0</v>
          </cell>
          <cell r="R513">
            <v>0</v>
          </cell>
          <cell r="S513">
            <v>0</v>
          </cell>
          <cell r="T513">
            <v>0</v>
          </cell>
          <cell r="U513">
            <v>0</v>
          </cell>
          <cell r="V513">
            <v>0</v>
          </cell>
          <cell r="W513" t="str">
            <v>Realizar exámenes médicos ocupacionales y complementarios igualmente laaplicación de vacunas para funcionarios y contratistas de la SecretaríaDistrital de Hacienda</v>
          </cell>
          <cell r="X513">
            <v>45524</v>
          </cell>
          <cell r="Y513" t="str">
            <v>DIAS</v>
          </cell>
          <cell r="Z513">
            <v>180</v>
          </cell>
          <cell r="AB513" t="str">
            <v>4 4. Varios</v>
          </cell>
          <cell r="AC513" t="str">
            <v>1 1-Pesos Colombianos</v>
          </cell>
          <cell r="AD513">
            <v>0</v>
          </cell>
          <cell r="AE513">
            <v>0</v>
          </cell>
          <cell r="AF513">
            <v>195872182</v>
          </cell>
          <cell r="AG513">
            <v>830011008</v>
          </cell>
          <cell r="AJ513" t="str">
            <v>Prestación de Servicios</v>
          </cell>
          <cell r="AK513">
            <v>45533</v>
          </cell>
          <cell r="AL513">
            <v>45657</v>
          </cell>
          <cell r="AM513" t="str">
            <v>2 2-NO</v>
          </cell>
          <cell r="AN513">
            <v>0</v>
          </cell>
          <cell r="AO513" t="str">
            <v>2 2-NO</v>
          </cell>
          <cell r="AP513">
            <v>240719</v>
          </cell>
          <cell r="AQ513">
            <v>0</v>
          </cell>
          <cell r="AR513" t="str">
            <v/>
          </cell>
          <cell r="AT513">
            <v>0</v>
          </cell>
          <cell r="AU513" t="str">
            <v/>
          </cell>
          <cell r="AW513">
            <v>0</v>
          </cell>
          <cell r="AX513">
            <v>0</v>
          </cell>
          <cell r="AY513">
            <v>32645363.666666668</v>
          </cell>
          <cell r="AZ513" t="str">
            <v>CLAUDIA LILIANA QUIJANO MARTINEZ</v>
          </cell>
          <cell r="BA513">
            <v>52983300</v>
          </cell>
          <cell r="BC513">
            <v>195872182</v>
          </cell>
          <cell r="BD513" t="str">
            <v>0111-01 - Secretaría Distrital de Hacienda</v>
          </cell>
          <cell r="BE513" t="str">
            <v>SERVICIOS DE SALUD OCUPACIONAL UNIMSALUD S A S</v>
          </cell>
          <cell r="BF513">
            <v>45713</v>
          </cell>
          <cell r="BG513" t="str">
            <v>Plazo terminado</v>
          </cell>
          <cell r="BH513" t="str">
            <v>JurÃ­dica</v>
          </cell>
        </row>
        <row r="514">
          <cell r="E514">
            <v>240720</v>
          </cell>
          <cell r="F514" t="str">
            <v>17 17. Contrato de Prestación de Servicios</v>
          </cell>
          <cell r="G514" t="str">
            <v xml:space="preserve">31 31-Servicios Profesionales </v>
          </cell>
          <cell r="H514">
            <v>0</v>
          </cell>
          <cell r="I514">
            <v>0</v>
          </cell>
          <cell r="J514" t="str">
            <v>https://community.secop.gov.co/Public/Tendering/OpportunityDetail/Index?noticeUID=CO1.NTC.6564212&amp;isFromPublicArea=True&amp;isModal=true&amp;asPopupView=true</v>
          </cell>
          <cell r="K514">
            <v>45524</v>
          </cell>
          <cell r="L514" t="str">
            <v>5 Contratación directa</v>
          </cell>
          <cell r="M514" t="str">
            <v>33 Prestación de Servicios Profesionales y Apoyo (5-8)</v>
          </cell>
          <cell r="N514" t="str">
            <v>1 1. Ley 80</v>
          </cell>
          <cell r="O514" t="str">
            <v>2 2. Funcionamiento</v>
          </cell>
          <cell r="P514" t="str">
            <v>6 6: Prestacion de servicios</v>
          </cell>
          <cell r="Q514">
            <v>0</v>
          </cell>
          <cell r="R514">
            <v>0</v>
          </cell>
          <cell r="S514">
            <v>0</v>
          </cell>
          <cell r="T514">
            <v>0</v>
          </cell>
          <cell r="U514">
            <v>0</v>
          </cell>
          <cell r="V514">
            <v>0</v>
          </cell>
          <cell r="W514" t="str">
            <v>Prestar servicios profesionales para brindar soporte en los diferentescanales de atención que tiene la entidad con el fin de garantizar lassolicitudes de la ciudadanía en los diferentes tramites presenciales yvirtuales que se generen en la vigencia, así como la realización deinformes, según los lineamientos de la Secretaria Distrital de Hacienda.</v>
          </cell>
          <cell r="X514">
            <v>45524</v>
          </cell>
          <cell r="Y514" t="str">
            <v>DIAS</v>
          </cell>
          <cell r="Z514">
            <v>135</v>
          </cell>
          <cell r="AB514" t="str">
            <v>4 4. Varios</v>
          </cell>
          <cell r="AC514" t="str">
            <v>1 1-Pesos Colombianos</v>
          </cell>
          <cell r="AD514">
            <v>0</v>
          </cell>
          <cell r="AE514">
            <v>0</v>
          </cell>
          <cell r="AF514">
            <v>19800000</v>
          </cell>
          <cell r="AG514">
            <v>52198591</v>
          </cell>
          <cell r="AJ514" t="str">
            <v>Prestación Servicios Profesionales</v>
          </cell>
          <cell r="AK514">
            <v>45530</v>
          </cell>
          <cell r="AL514">
            <v>45657</v>
          </cell>
          <cell r="AM514" t="str">
            <v>2 2-NO</v>
          </cell>
          <cell r="AN514">
            <v>0</v>
          </cell>
          <cell r="AO514" t="str">
            <v>2 2-NO</v>
          </cell>
          <cell r="AP514">
            <v>240720</v>
          </cell>
          <cell r="AQ514">
            <v>0</v>
          </cell>
          <cell r="AR514" t="str">
            <v/>
          </cell>
          <cell r="AT514">
            <v>0</v>
          </cell>
          <cell r="AU514" t="str">
            <v/>
          </cell>
          <cell r="AW514">
            <v>0</v>
          </cell>
          <cell r="AX514">
            <v>0</v>
          </cell>
          <cell r="AY514">
            <v>4400000</v>
          </cell>
          <cell r="AZ514" t="str">
            <v>JUAN MANUEL GOMEZ MACIAS</v>
          </cell>
          <cell r="BA514">
            <v>80492171</v>
          </cell>
          <cell r="BC514">
            <v>19800000</v>
          </cell>
          <cell r="BD514" t="str">
            <v>0111-01 - Secretaría Distrital de Hacienda</v>
          </cell>
          <cell r="BE514" t="str">
            <v>KARLA GIOVANNA GONZALEZ LOZANO</v>
          </cell>
          <cell r="BF514">
            <v>45665</v>
          </cell>
          <cell r="BG514" t="str">
            <v>Plazo terminado</v>
          </cell>
          <cell r="BH514" t="str">
            <v>Natural</v>
          </cell>
        </row>
        <row r="515">
          <cell r="E515">
            <v>240721</v>
          </cell>
          <cell r="F515" t="str">
            <v>17 17. Contrato de Prestación de Servicios</v>
          </cell>
          <cell r="G515" t="str">
            <v xml:space="preserve">33 33-Servicios Apoyo a la Gestion de la Entidad (servicios administrativos) </v>
          </cell>
          <cell r="H515">
            <v>0</v>
          </cell>
          <cell r="I515">
            <v>0</v>
          </cell>
          <cell r="J515" t="str">
            <v>https://community.secop.gov.co/Public/Tendering/OpportunityDetail/Index?noticeUID=CO1.NTC.6564231&amp;isFromPublicArea=True&amp;isModal=true&amp;asPopupView=true</v>
          </cell>
          <cell r="K515">
            <v>45520</v>
          </cell>
          <cell r="L515" t="str">
            <v>5 Contratación directa</v>
          </cell>
          <cell r="M515" t="str">
            <v>33 Prestación de Servicios Profesionales y Apoyo (5-8)</v>
          </cell>
          <cell r="N515" t="str">
            <v>1 1. Ley 80</v>
          </cell>
          <cell r="O515" t="str">
            <v>2 2. Funcionamiento</v>
          </cell>
          <cell r="P515" t="str">
            <v>6 6: Prestacion de servicios</v>
          </cell>
          <cell r="Q515">
            <v>0</v>
          </cell>
          <cell r="R515">
            <v>0</v>
          </cell>
          <cell r="S515">
            <v>0</v>
          </cell>
          <cell r="T515">
            <v>0</v>
          </cell>
          <cell r="U515">
            <v>0</v>
          </cell>
          <cell r="V515">
            <v>0</v>
          </cell>
          <cell r="W515" t="str">
            <v>Prestar los servicios de apoyo operativo para las actividades propias dela Subdirección de Educación Tributaria y Servicio, elaboración deinformes y en general para cubrir las solicitudes realizadas por laSubdirección.</v>
          </cell>
          <cell r="X515">
            <v>45520</v>
          </cell>
          <cell r="Y515" t="str">
            <v>DIAS</v>
          </cell>
          <cell r="Z515">
            <v>146</v>
          </cell>
          <cell r="AB515" t="str">
            <v>4 4. Varios</v>
          </cell>
          <cell r="AC515" t="str">
            <v>1 1-Pesos Colombianos</v>
          </cell>
          <cell r="AD515">
            <v>0</v>
          </cell>
          <cell r="AE515">
            <v>0</v>
          </cell>
          <cell r="AF515">
            <v>14600000</v>
          </cell>
          <cell r="AG515">
            <v>1022429467</v>
          </cell>
          <cell r="AJ515" t="str">
            <v>Prestación Servicio Apoyo a la Gestión</v>
          </cell>
          <cell r="AK515">
            <v>45525</v>
          </cell>
          <cell r="AL515">
            <v>45657</v>
          </cell>
          <cell r="AM515" t="str">
            <v>2 2-NO</v>
          </cell>
          <cell r="AN515">
            <v>0</v>
          </cell>
          <cell r="AO515" t="str">
            <v>2 2-NO</v>
          </cell>
          <cell r="AP515">
            <v>240721</v>
          </cell>
          <cell r="AQ515">
            <v>0</v>
          </cell>
          <cell r="AR515" t="str">
            <v/>
          </cell>
          <cell r="AT515">
            <v>0</v>
          </cell>
          <cell r="AU515" t="str">
            <v/>
          </cell>
          <cell r="AW515">
            <v>0</v>
          </cell>
          <cell r="AX515">
            <v>0</v>
          </cell>
          <cell r="AY515">
            <v>2999999.9999999995</v>
          </cell>
          <cell r="AZ515" t="str">
            <v>ALEIDA  FONSECA MARIN</v>
          </cell>
          <cell r="BA515">
            <v>52101644</v>
          </cell>
          <cell r="BC515">
            <v>14600000</v>
          </cell>
          <cell r="BD515" t="str">
            <v>0111-01 - Secretaría Distrital de Hacienda</v>
          </cell>
          <cell r="BE515" t="str">
            <v>SAIRA ALEJANDRA MENDOZA BARON</v>
          </cell>
          <cell r="BF515">
            <v>45671</v>
          </cell>
          <cell r="BG515" t="str">
            <v>Plazo terminado</v>
          </cell>
          <cell r="BH515" t="str">
            <v>Natural</v>
          </cell>
        </row>
        <row r="516">
          <cell r="E516">
            <v>240722</v>
          </cell>
          <cell r="F516" t="str">
            <v>17 17. Contrato de Prestación de Servicios</v>
          </cell>
          <cell r="G516" t="str">
            <v xml:space="preserve">31 31-Servicios Profesionales </v>
          </cell>
          <cell r="H516">
            <v>0</v>
          </cell>
          <cell r="I516">
            <v>0</v>
          </cell>
          <cell r="J516" t="str">
            <v>https://community.secop.gov.co/Public/Tendering/OpportunityDetail/Index?noticeUID=CO1.NTC.6522504&amp;isFromPublicArea=True&amp;isModal=true&amp;asPopupView=true</v>
          </cell>
          <cell r="K516">
            <v>45520</v>
          </cell>
          <cell r="L516" t="str">
            <v>5 Contratación directa</v>
          </cell>
          <cell r="M516" t="str">
            <v>33 Prestación de Servicios Profesionales y Apoyo (5-8)</v>
          </cell>
          <cell r="N516" t="str">
            <v>1 1. Ley 80</v>
          </cell>
          <cell r="O516" t="str">
            <v>2 2. Funcionamiento</v>
          </cell>
          <cell r="P516" t="str">
            <v>6 6: Prestacion de servicios</v>
          </cell>
          <cell r="Q516">
            <v>0</v>
          </cell>
          <cell r="R516">
            <v>0</v>
          </cell>
          <cell r="S516">
            <v>0</v>
          </cell>
          <cell r="T516">
            <v>0</v>
          </cell>
          <cell r="U516">
            <v>0</v>
          </cell>
          <cell r="V516">
            <v>0</v>
          </cell>
          <cell r="W516"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16">
            <v>45520</v>
          </cell>
          <cell r="Y516" t="str">
            <v>DIAS</v>
          </cell>
          <cell r="Z516">
            <v>135</v>
          </cell>
          <cell r="AB516" t="str">
            <v>4 4. Varios</v>
          </cell>
          <cell r="AC516" t="str">
            <v>1 1-Pesos Colombianos</v>
          </cell>
          <cell r="AD516">
            <v>0</v>
          </cell>
          <cell r="AE516">
            <v>0</v>
          </cell>
          <cell r="AF516">
            <v>19800000</v>
          </cell>
          <cell r="AG516">
            <v>1014229318</v>
          </cell>
          <cell r="AJ516" t="str">
            <v>Prestación Servicios Profesionales</v>
          </cell>
          <cell r="AK516">
            <v>45525</v>
          </cell>
          <cell r="AL516">
            <v>45657</v>
          </cell>
          <cell r="AM516" t="str">
            <v>2 2-NO</v>
          </cell>
          <cell r="AN516">
            <v>0</v>
          </cell>
          <cell r="AO516" t="str">
            <v>2 2-NO</v>
          </cell>
          <cell r="AP516">
            <v>240722</v>
          </cell>
          <cell r="AQ516">
            <v>0</v>
          </cell>
          <cell r="AR516" t="str">
            <v/>
          </cell>
          <cell r="AT516">
            <v>0</v>
          </cell>
          <cell r="AU516" t="str">
            <v/>
          </cell>
          <cell r="AW516">
            <v>0</v>
          </cell>
          <cell r="AX516">
            <v>0</v>
          </cell>
          <cell r="AY516">
            <v>4400000</v>
          </cell>
          <cell r="AZ516" t="str">
            <v>RICARDO  RODRIGUEZ INFANTE</v>
          </cell>
          <cell r="BA516">
            <v>79424644</v>
          </cell>
          <cell r="BC516">
            <v>19800000</v>
          </cell>
          <cell r="BD516" t="str">
            <v>0111-01 - Secretaría Distrital de Hacienda</v>
          </cell>
          <cell r="BE516" t="str">
            <v>ANA MILENA SANTAMARIA MORA</v>
          </cell>
          <cell r="BF516">
            <v>45660</v>
          </cell>
          <cell r="BG516" t="str">
            <v>Plazo terminado</v>
          </cell>
          <cell r="BH516" t="str">
            <v>Natural</v>
          </cell>
        </row>
        <row r="517">
          <cell r="E517">
            <v>240723</v>
          </cell>
          <cell r="F517" t="str">
            <v>17 17. Contrato de Prestación de Servicios</v>
          </cell>
          <cell r="G517" t="str">
            <v xml:space="preserve">31 31-Servicios Profesionales </v>
          </cell>
          <cell r="H517">
            <v>0</v>
          </cell>
          <cell r="I517">
            <v>0</v>
          </cell>
          <cell r="J517" t="str">
            <v>https://community.secop.gov.co/Public/Tendering/OpportunityDetail/Index?noticeUID=CO1.NTC.6522504&amp;isFromPublicArea=True&amp;isModal=true&amp;asPopupView=true</v>
          </cell>
          <cell r="K517">
            <v>45520</v>
          </cell>
          <cell r="L517" t="str">
            <v>5 Contratación directa</v>
          </cell>
          <cell r="M517" t="str">
            <v>33 Prestación de Servicios Profesionales y Apoyo (5-8)</v>
          </cell>
          <cell r="N517" t="str">
            <v>1 1. Ley 80</v>
          </cell>
          <cell r="O517" t="str">
            <v>2 2. Funcionamiento</v>
          </cell>
          <cell r="P517" t="str">
            <v>6 6: Prestacion de servicios</v>
          </cell>
          <cell r="Q517">
            <v>0</v>
          </cell>
          <cell r="R517">
            <v>0</v>
          </cell>
          <cell r="S517">
            <v>0</v>
          </cell>
          <cell r="T517">
            <v>0</v>
          </cell>
          <cell r="U517">
            <v>0</v>
          </cell>
          <cell r="V517">
            <v>0</v>
          </cell>
          <cell r="W517"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17">
            <v>45520</v>
          </cell>
          <cell r="Y517" t="str">
            <v>DIAS</v>
          </cell>
          <cell r="Z517">
            <v>135</v>
          </cell>
          <cell r="AB517" t="str">
            <v>4 4. Varios</v>
          </cell>
          <cell r="AC517" t="str">
            <v>1 1-Pesos Colombianos</v>
          </cell>
          <cell r="AD517">
            <v>0</v>
          </cell>
          <cell r="AE517">
            <v>0</v>
          </cell>
          <cell r="AF517">
            <v>19800000</v>
          </cell>
          <cell r="AG517">
            <v>1015430088</v>
          </cell>
          <cell r="AJ517" t="str">
            <v>Prestación Servicios Profesionales</v>
          </cell>
          <cell r="AK517">
            <v>45525</v>
          </cell>
          <cell r="AL517">
            <v>45657</v>
          </cell>
          <cell r="AM517" t="str">
            <v>2 2-NO</v>
          </cell>
          <cell r="AN517">
            <v>0</v>
          </cell>
          <cell r="AO517" t="str">
            <v>2 2-NO</v>
          </cell>
          <cell r="AP517">
            <v>240723</v>
          </cell>
          <cell r="AQ517">
            <v>0</v>
          </cell>
          <cell r="AR517" t="str">
            <v/>
          </cell>
          <cell r="AT517">
            <v>0</v>
          </cell>
          <cell r="AU517" t="str">
            <v/>
          </cell>
          <cell r="AW517">
            <v>0</v>
          </cell>
          <cell r="AX517">
            <v>0</v>
          </cell>
          <cell r="AY517">
            <v>4400000</v>
          </cell>
          <cell r="AZ517" t="str">
            <v>RICARDO  RODRIGUEZ INFANTE</v>
          </cell>
          <cell r="BA517">
            <v>79424644</v>
          </cell>
          <cell r="BC517">
            <v>19800000</v>
          </cell>
          <cell r="BD517" t="str">
            <v>0111-01 - Secretaría Distrital de Hacienda</v>
          </cell>
          <cell r="BE517" t="str">
            <v>YESICA STEFANNY CONTRERAS PEÃA</v>
          </cell>
          <cell r="BF517">
            <v>45660</v>
          </cell>
          <cell r="BG517" t="str">
            <v>Plazo terminado</v>
          </cell>
          <cell r="BH517" t="str">
            <v>Natural</v>
          </cell>
        </row>
        <row r="518">
          <cell r="E518">
            <v>240724</v>
          </cell>
          <cell r="F518" t="str">
            <v>17 17. Contrato de Prestación de Servicios</v>
          </cell>
          <cell r="G518" t="str">
            <v xml:space="preserve">31 31-Servicios Profesionales </v>
          </cell>
          <cell r="H518">
            <v>0</v>
          </cell>
          <cell r="I518">
            <v>0</v>
          </cell>
          <cell r="J518" t="str">
            <v>https://community.secop.gov.co/Public/Tendering/OpportunityDetail/Index?noticeUID=CO1.NTC.6522504&amp;isFromPublicArea=True&amp;isModal=true&amp;asPopupView=true</v>
          </cell>
          <cell r="K518">
            <v>45520</v>
          </cell>
          <cell r="L518" t="str">
            <v>5 Contratación directa</v>
          </cell>
          <cell r="M518" t="str">
            <v>33 Prestación de Servicios Profesionales y Apoyo (5-8)</v>
          </cell>
          <cell r="N518" t="str">
            <v>1 1. Ley 80</v>
          </cell>
          <cell r="O518" t="str">
            <v>2 2. Funcionamiento</v>
          </cell>
          <cell r="P518" t="str">
            <v>6 6: Prestacion de servicios</v>
          </cell>
          <cell r="Q518">
            <v>0</v>
          </cell>
          <cell r="R518">
            <v>0</v>
          </cell>
          <cell r="S518">
            <v>0</v>
          </cell>
          <cell r="T518">
            <v>0</v>
          </cell>
          <cell r="U518">
            <v>0</v>
          </cell>
          <cell r="V518">
            <v>0</v>
          </cell>
          <cell r="W518"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18">
            <v>45520</v>
          </cell>
          <cell r="Y518" t="str">
            <v>DIAS</v>
          </cell>
          <cell r="Z518">
            <v>135</v>
          </cell>
          <cell r="AB518" t="str">
            <v>4 4. Varios</v>
          </cell>
          <cell r="AC518" t="str">
            <v>1 1-Pesos Colombianos</v>
          </cell>
          <cell r="AD518">
            <v>0</v>
          </cell>
          <cell r="AE518">
            <v>0</v>
          </cell>
          <cell r="AF518">
            <v>19800000</v>
          </cell>
          <cell r="AG518">
            <v>1079034461</v>
          </cell>
          <cell r="AJ518" t="str">
            <v>Prestación Servicios Profesionales</v>
          </cell>
          <cell r="AK518">
            <v>45525</v>
          </cell>
          <cell r="AL518">
            <v>45657</v>
          </cell>
          <cell r="AM518" t="str">
            <v>2 2-NO</v>
          </cell>
          <cell r="AN518">
            <v>0</v>
          </cell>
          <cell r="AO518" t="str">
            <v>2 2-NO</v>
          </cell>
          <cell r="AP518">
            <v>240724</v>
          </cell>
          <cell r="AQ518">
            <v>0</v>
          </cell>
          <cell r="AR518" t="str">
            <v/>
          </cell>
          <cell r="AT518">
            <v>0</v>
          </cell>
          <cell r="AU518" t="str">
            <v/>
          </cell>
          <cell r="AW518">
            <v>0</v>
          </cell>
          <cell r="AX518">
            <v>0</v>
          </cell>
          <cell r="AY518">
            <v>4400000</v>
          </cell>
          <cell r="AZ518" t="str">
            <v>RICARDO  RODRIGUEZ INFANTE</v>
          </cell>
          <cell r="BA518">
            <v>79424644</v>
          </cell>
          <cell r="BC518">
            <v>19800000</v>
          </cell>
          <cell r="BD518" t="str">
            <v>0111-01 - Secretaría Distrital de Hacienda</v>
          </cell>
          <cell r="BE518" t="str">
            <v>YENIFER DAYANA URREGO URREGO</v>
          </cell>
          <cell r="BF518">
            <v>45660</v>
          </cell>
          <cell r="BG518" t="str">
            <v>Plazo terminado</v>
          </cell>
          <cell r="BH518" t="str">
            <v>Natural</v>
          </cell>
        </row>
        <row r="519">
          <cell r="E519">
            <v>240725</v>
          </cell>
          <cell r="F519" t="str">
            <v>17 17. Contrato de Prestación de Servicios</v>
          </cell>
          <cell r="G519" t="str">
            <v xml:space="preserve">31 31-Servicios Profesionales </v>
          </cell>
          <cell r="H519">
            <v>0</v>
          </cell>
          <cell r="I519">
            <v>0</v>
          </cell>
          <cell r="J519" t="str">
            <v>https://community.secop.gov.co/Public/Tendering/OpportunityDetail/Index?noticeUID=CO1.NTC.6522504&amp;isFromPublicArea=True&amp;isModal=true&amp;asPopupView=true</v>
          </cell>
          <cell r="K519">
            <v>45520</v>
          </cell>
          <cell r="L519" t="str">
            <v>5 Contratación directa</v>
          </cell>
          <cell r="M519" t="str">
            <v>33 Prestación de Servicios Profesionales y Apoyo (5-8)</v>
          </cell>
          <cell r="N519" t="str">
            <v>1 1. Ley 80</v>
          </cell>
          <cell r="O519" t="str">
            <v>2 2. Funcionamiento</v>
          </cell>
          <cell r="P519" t="str">
            <v>6 6: Prestacion de servicios</v>
          </cell>
          <cell r="Q519">
            <v>0</v>
          </cell>
          <cell r="R519">
            <v>0</v>
          </cell>
          <cell r="S519">
            <v>0</v>
          </cell>
          <cell r="T519">
            <v>0</v>
          </cell>
          <cell r="U519">
            <v>0</v>
          </cell>
          <cell r="V519">
            <v>0</v>
          </cell>
          <cell r="W519"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19">
            <v>45520</v>
          </cell>
          <cell r="Y519" t="str">
            <v>DIAS</v>
          </cell>
          <cell r="Z519">
            <v>135</v>
          </cell>
          <cell r="AB519" t="str">
            <v>4 4. Varios</v>
          </cell>
          <cell r="AC519" t="str">
            <v>1 1-Pesos Colombianos</v>
          </cell>
          <cell r="AD519">
            <v>0</v>
          </cell>
          <cell r="AE519">
            <v>0</v>
          </cell>
          <cell r="AF519">
            <v>19800000</v>
          </cell>
          <cell r="AG519">
            <v>1018464848</v>
          </cell>
          <cell r="AJ519" t="str">
            <v>Prestación Servicios Profesionales</v>
          </cell>
          <cell r="AK519">
            <v>45525</v>
          </cell>
          <cell r="AL519">
            <v>45657</v>
          </cell>
          <cell r="AM519" t="str">
            <v>2 2-NO</v>
          </cell>
          <cell r="AN519">
            <v>0</v>
          </cell>
          <cell r="AO519" t="str">
            <v>2 2-NO</v>
          </cell>
          <cell r="AP519">
            <v>240725</v>
          </cell>
          <cell r="AQ519">
            <v>0</v>
          </cell>
          <cell r="AR519" t="str">
            <v/>
          </cell>
          <cell r="AT519">
            <v>0</v>
          </cell>
          <cell r="AU519" t="str">
            <v/>
          </cell>
          <cell r="AW519">
            <v>0</v>
          </cell>
          <cell r="AX519">
            <v>0</v>
          </cell>
          <cell r="AY519">
            <v>4400000</v>
          </cell>
          <cell r="AZ519" t="str">
            <v>RICARDO  RODRIGUEZ INFANTE</v>
          </cell>
          <cell r="BA519">
            <v>79424644</v>
          </cell>
          <cell r="BC519">
            <v>19800000</v>
          </cell>
          <cell r="BD519" t="str">
            <v>0111-01 - Secretaría Distrital de Hacienda</v>
          </cell>
          <cell r="BE519" t="str">
            <v>LINA FERNANDA SALAZAR ALVARADO</v>
          </cell>
          <cell r="BF519">
            <v>45660</v>
          </cell>
          <cell r="BG519" t="str">
            <v>Plazo terminado</v>
          </cell>
          <cell r="BH519" t="str">
            <v>Natural</v>
          </cell>
        </row>
        <row r="520">
          <cell r="E520">
            <v>240726</v>
          </cell>
          <cell r="F520" t="str">
            <v>17 17. Contrato de Prestación de Servicios</v>
          </cell>
          <cell r="G520" t="str">
            <v xml:space="preserve">31 31-Servicios Profesionales </v>
          </cell>
          <cell r="H520">
            <v>0</v>
          </cell>
          <cell r="I520">
            <v>0</v>
          </cell>
          <cell r="J520" t="str">
            <v>https://community.secop.gov.co/Public/Tendering/OpportunityDetail/Index?noticeUID=CO1.NTC.6522504&amp;isFromPublicArea=True&amp;isModal=true&amp;asPopupView=true</v>
          </cell>
          <cell r="K520">
            <v>45520</v>
          </cell>
          <cell r="L520" t="str">
            <v>5 Contratación directa</v>
          </cell>
          <cell r="M520" t="str">
            <v>33 Prestación de Servicios Profesionales y Apoyo (5-8)</v>
          </cell>
          <cell r="N520" t="str">
            <v>1 1. Ley 80</v>
          </cell>
          <cell r="O520" t="str">
            <v>2 2. Funcionamiento</v>
          </cell>
          <cell r="P520" t="str">
            <v>6 6: Prestacion de servicios</v>
          </cell>
          <cell r="Q520">
            <v>0</v>
          </cell>
          <cell r="R520">
            <v>0</v>
          </cell>
          <cell r="S520">
            <v>0</v>
          </cell>
          <cell r="T520">
            <v>0</v>
          </cell>
          <cell r="U520">
            <v>0</v>
          </cell>
          <cell r="V520">
            <v>0</v>
          </cell>
          <cell r="W520"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0">
            <v>45520</v>
          </cell>
          <cell r="Y520" t="str">
            <v>DIAS</v>
          </cell>
          <cell r="Z520">
            <v>135</v>
          </cell>
          <cell r="AB520" t="str">
            <v>4 4. Varios</v>
          </cell>
          <cell r="AC520" t="str">
            <v>1 1-Pesos Colombianos</v>
          </cell>
          <cell r="AD520">
            <v>0</v>
          </cell>
          <cell r="AE520">
            <v>0</v>
          </cell>
          <cell r="AF520">
            <v>19800000</v>
          </cell>
          <cell r="AG520">
            <v>52145788</v>
          </cell>
          <cell r="AJ520" t="str">
            <v>Prestación Servicios Profesionales</v>
          </cell>
          <cell r="AK520">
            <v>45525</v>
          </cell>
          <cell r="AL520">
            <v>45657</v>
          </cell>
          <cell r="AM520" t="str">
            <v>2 2-NO</v>
          </cell>
          <cell r="AN520">
            <v>0</v>
          </cell>
          <cell r="AO520" t="str">
            <v>2 2-NO</v>
          </cell>
          <cell r="AP520">
            <v>240726</v>
          </cell>
          <cell r="AQ520">
            <v>0</v>
          </cell>
          <cell r="AR520" t="str">
            <v/>
          </cell>
          <cell r="AT520">
            <v>0</v>
          </cell>
          <cell r="AU520" t="str">
            <v/>
          </cell>
          <cell r="AW520">
            <v>0</v>
          </cell>
          <cell r="AX520">
            <v>0</v>
          </cell>
          <cell r="AY520">
            <v>4400000</v>
          </cell>
          <cell r="AZ520" t="str">
            <v>RICARDO  RODRIGUEZ INFANTE</v>
          </cell>
          <cell r="BA520">
            <v>79424644</v>
          </cell>
          <cell r="BC520">
            <v>19800000</v>
          </cell>
          <cell r="BD520" t="str">
            <v>0111-01 - Secretaría Distrital de Hacienda</v>
          </cell>
          <cell r="BE520" t="str">
            <v>MONICA XIMENA SILVIA ERIKA ACERO ESCOBAR</v>
          </cell>
          <cell r="BF520">
            <v>45660</v>
          </cell>
          <cell r="BG520" t="str">
            <v>Plazo terminado</v>
          </cell>
          <cell r="BH520" t="str">
            <v>Natural</v>
          </cell>
        </row>
        <row r="521">
          <cell r="E521">
            <v>240727</v>
          </cell>
          <cell r="F521" t="str">
            <v>17 17. Contrato de Prestación de Servicios</v>
          </cell>
          <cell r="G521" t="str">
            <v xml:space="preserve">31 31-Servicios Profesionales </v>
          </cell>
          <cell r="H521">
            <v>0</v>
          </cell>
          <cell r="I521">
            <v>0</v>
          </cell>
          <cell r="J521" t="str">
            <v>https://community.secop.gov.co/Public/Tendering/OpportunityDetail/Index?noticeUID=CO1.NTC.6522504&amp;isFromPublicArea=True&amp;isModal=true&amp;asPopupView=true</v>
          </cell>
          <cell r="K521">
            <v>45520</v>
          </cell>
          <cell r="L521" t="str">
            <v>5 Contratación directa</v>
          </cell>
          <cell r="M521" t="str">
            <v>33 Prestación de Servicios Profesionales y Apoyo (5-8)</v>
          </cell>
          <cell r="N521" t="str">
            <v>1 1. Ley 80</v>
          </cell>
          <cell r="O521" t="str">
            <v>2 2. Funcionamiento</v>
          </cell>
          <cell r="P521" t="str">
            <v>6 6: Prestacion de servicios</v>
          </cell>
          <cell r="Q521">
            <v>0</v>
          </cell>
          <cell r="R521">
            <v>0</v>
          </cell>
          <cell r="S521">
            <v>0</v>
          </cell>
          <cell r="T521">
            <v>0</v>
          </cell>
          <cell r="U521">
            <v>0</v>
          </cell>
          <cell r="V521">
            <v>0</v>
          </cell>
          <cell r="W521"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1">
            <v>45520</v>
          </cell>
          <cell r="Y521" t="str">
            <v>DIAS</v>
          </cell>
          <cell r="Z521">
            <v>135</v>
          </cell>
          <cell r="AB521" t="str">
            <v>4 4. Varios</v>
          </cell>
          <cell r="AC521" t="str">
            <v>1 1-Pesos Colombianos</v>
          </cell>
          <cell r="AD521">
            <v>0</v>
          </cell>
          <cell r="AE521">
            <v>0</v>
          </cell>
          <cell r="AF521">
            <v>19800000</v>
          </cell>
          <cell r="AG521">
            <v>1032453647</v>
          </cell>
          <cell r="AJ521" t="str">
            <v>Prestación Servicios Profesionales</v>
          </cell>
          <cell r="AK521">
            <v>45525</v>
          </cell>
          <cell r="AL521">
            <v>45657</v>
          </cell>
          <cell r="AM521" t="str">
            <v>2 2-NO</v>
          </cell>
          <cell r="AN521">
            <v>0</v>
          </cell>
          <cell r="AO521" t="str">
            <v>2 2-NO</v>
          </cell>
          <cell r="AP521">
            <v>240727</v>
          </cell>
          <cell r="AQ521">
            <v>0</v>
          </cell>
          <cell r="AR521" t="str">
            <v/>
          </cell>
          <cell r="AT521">
            <v>0</v>
          </cell>
          <cell r="AU521" t="str">
            <v/>
          </cell>
          <cell r="AW521">
            <v>0</v>
          </cell>
          <cell r="AX521">
            <v>0</v>
          </cell>
          <cell r="AY521">
            <v>4400000</v>
          </cell>
          <cell r="AZ521" t="str">
            <v>RICARDO  RODRIGUEZ INFANTE</v>
          </cell>
          <cell r="BA521">
            <v>79424644</v>
          </cell>
          <cell r="BC521">
            <v>19800000</v>
          </cell>
          <cell r="BD521" t="str">
            <v>0111-01 - Secretaría Distrital de Hacienda</v>
          </cell>
          <cell r="BE521" t="str">
            <v>ANGEL MAURICIO SUAREZ LOSADA</v>
          </cell>
          <cell r="BF521">
            <v>45660</v>
          </cell>
          <cell r="BG521" t="str">
            <v>Plazo terminado</v>
          </cell>
          <cell r="BH521" t="str">
            <v>Natural</v>
          </cell>
        </row>
        <row r="522">
          <cell r="E522">
            <v>240728</v>
          </cell>
          <cell r="F522" t="str">
            <v>17 17. Contrato de Prestación de Servicios</v>
          </cell>
          <cell r="G522" t="str">
            <v xml:space="preserve">31 31-Servicios Profesionales </v>
          </cell>
          <cell r="H522">
            <v>0</v>
          </cell>
          <cell r="I522">
            <v>0</v>
          </cell>
          <cell r="J522" t="str">
            <v>https://community.secop.gov.co/Public/Tendering/OpportunityDetail/Index?noticeUID=CO1.NTC.6522504&amp;isFromPublicArea=True&amp;isModal=true&amp;asPopupView=true</v>
          </cell>
          <cell r="K522">
            <v>45520</v>
          </cell>
          <cell r="L522" t="str">
            <v>5 Contratación directa</v>
          </cell>
          <cell r="M522" t="str">
            <v>33 Prestación de Servicios Profesionales y Apoyo (5-8)</v>
          </cell>
          <cell r="N522" t="str">
            <v>1 1. Ley 80</v>
          </cell>
          <cell r="O522" t="str">
            <v>2 2. Funcionamiento</v>
          </cell>
          <cell r="P522" t="str">
            <v>6 6: Prestacion de servicios</v>
          </cell>
          <cell r="Q522">
            <v>0</v>
          </cell>
          <cell r="R522">
            <v>0</v>
          </cell>
          <cell r="S522">
            <v>0</v>
          </cell>
          <cell r="T522">
            <v>0</v>
          </cell>
          <cell r="U522">
            <v>0</v>
          </cell>
          <cell r="V522">
            <v>0</v>
          </cell>
          <cell r="W522"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2">
            <v>45520</v>
          </cell>
          <cell r="Y522" t="str">
            <v>DIAS</v>
          </cell>
          <cell r="Z522">
            <v>135</v>
          </cell>
          <cell r="AB522" t="str">
            <v>4 4. Varios</v>
          </cell>
          <cell r="AC522" t="str">
            <v>1 1-Pesos Colombianos</v>
          </cell>
          <cell r="AD522">
            <v>0</v>
          </cell>
          <cell r="AE522">
            <v>0</v>
          </cell>
          <cell r="AF522">
            <v>19800000</v>
          </cell>
          <cell r="AG522">
            <v>40326025</v>
          </cell>
          <cell r="AJ522" t="str">
            <v>Prestación Servicios Profesionales</v>
          </cell>
          <cell r="AK522">
            <v>45525</v>
          </cell>
          <cell r="AL522">
            <v>45657</v>
          </cell>
          <cell r="AM522" t="str">
            <v>2 2-NO</v>
          </cell>
          <cell r="AN522">
            <v>0</v>
          </cell>
          <cell r="AO522" t="str">
            <v>2 2-NO</v>
          </cell>
          <cell r="AP522">
            <v>240728</v>
          </cell>
          <cell r="AQ522">
            <v>0</v>
          </cell>
          <cell r="AR522" t="str">
            <v/>
          </cell>
          <cell r="AT522">
            <v>0</v>
          </cell>
          <cell r="AU522" t="str">
            <v/>
          </cell>
          <cell r="AW522">
            <v>0</v>
          </cell>
          <cell r="AX522">
            <v>0</v>
          </cell>
          <cell r="AY522">
            <v>4400000</v>
          </cell>
          <cell r="AZ522" t="str">
            <v>RICARDO  RODRIGUEZ INFANTE</v>
          </cell>
          <cell r="BA522">
            <v>79424644</v>
          </cell>
          <cell r="BC522">
            <v>19800000</v>
          </cell>
          <cell r="BD522" t="str">
            <v>0111-01 - Secretaría Distrital de Hacienda</v>
          </cell>
          <cell r="BE522" t="str">
            <v>REGINA GALOFRE SANCHEZ</v>
          </cell>
          <cell r="BF522">
            <v>45660</v>
          </cell>
          <cell r="BG522" t="str">
            <v>Plazo terminado</v>
          </cell>
          <cell r="BH522" t="str">
            <v>Natural</v>
          </cell>
        </row>
        <row r="523">
          <cell r="E523">
            <v>240729</v>
          </cell>
          <cell r="F523" t="str">
            <v>17 17. Contrato de Prestación de Servicios</v>
          </cell>
          <cell r="G523" t="str">
            <v xml:space="preserve">31 31-Servicios Profesionales </v>
          </cell>
          <cell r="H523">
            <v>0</v>
          </cell>
          <cell r="I523">
            <v>0</v>
          </cell>
          <cell r="J523" t="str">
            <v>https://community.secop.gov.co/Public/Tendering/OpportunityDetail/Index?noticeUID=CO1.NTC.6522504&amp;isFromPublicArea=True&amp;isModal=true&amp;asPopupView=true</v>
          </cell>
          <cell r="K523">
            <v>45524</v>
          </cell>
          <cell r="L523" t="str">
            <v>5 Contratación directa</v>
          </cell>
          <cell r="M523" t="str">
            <v>33 Prestación de Servicios Profesionales y Apoyo (5-8)</v>
          </cell>
          <cell r="N523" t="str">
            <v>1 1. Ley 80</v>
          </cell>
          <cell r="O523" t="str">
            <v>2 2. Funcionamiento</v>
          </cell>
          <cell r="P523" t="str">
            <v>6 6: Prestacion de servicios</v>
          </cell>
          <cell r="Q523">
            <v>0</v>
          </cell>
          <cell r="R523">
            <v>0</v>
          </cell>
          <cell r="S523">
            <v>0</v>
          </cell>
          <cell r="T523">
            <v>0</v>
          </cell>
          <cell r="U523">
            <v>0</v>
          </cell>
          <cell r="V523">
            <v>0</v>
          </cell>
          <cell r="W523"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3">
            <v>45524</v>
          </cell>
          <cell r="Y523" t="str">
            <v>DIAS</v>
          </cell>
          <cell r="Z523">
            <v>135</v>
          </cell>
          <cell r="AB523" t="str">
            <v>4 4. Varios</v>
          </cell>
          <cell r="AC523" t="str">
            <v>1 1-Pesos Colombianos</v>
          </cell>
          <cell r="AD523">
            <v>0</v>
          </cell>
          <cell r="AE523">
            <v>0</v>
          </cell>
          <cell r="AF523">
            <v>19800000</v>
          </cell>
          <cell r="AG523">
            <v>1014245514</v>
          </cell>
          <cell r="AJ523" t="str">
            <v>Prestación Servicios Profesionales</v>
          </cell>
          <cell r="AK523">
            <v>45525</v>
          </cell>
          <cell r="AL523">
            <v>45657</v>
          </cell>
          <cell r="AM523" t="str">
            <v>2 2-NO</v>
          </cell>
          <cell r="AN523">
            <v>0</v>
          </cell>
          <cell r="AO523" t="str">
            <v>2 2-NO</v>
          </cell>
          <cell r="AP523">
            <v>240729</v>
          </cell>
          <cell r="AQ523">
            <v>0</v>
          </cell>
          <cell r="AR523" t="str">
            <v/>
          </cell>
          <cell r="AT523">
            <v>0</v>
          </cell>
          <cell r="AU523" t="str">
            <v/>
          </cell>
          <cell r="AW523">
            <v>0</v>
          </cell>
          <cell r="AX523">
            <v>0</v>
          </cell>
          <cell r="AY523">
            <v>4400000</v>
          </cell>
          <cell r="AZ523" t="str">
            <v>RICARDO  RODRIGUEZ INFANTE</v>
          </cell>
          <cell r="BA523">
            <v>79424644</v>
          </cell>
          <cell r="BC523">
            <v>19800000</v>
          </cell>
          <cell r="BD523" t="str">
            <v>0111-01 - Secretaría Distrital de Hacienda</v>
          </cell>
          <cell r="BE523" t="str">
            <v>LINA ALEJANDRA GUACHETA DIAZ</v>
          </cell>
          <cell r="BF523">
            <v>45660</v>
          </cell>
          <cell r="BG523" t="str">
            <v>Plazo terminado</v>
          </cell>
          <cell r="BH523" t="str">
            <v>Natural</v>
          </cell>
        </row>
        <row r="524">
          <cell r="E524">
            <v>240730</v>
          </cell>
          <cell r="F524" t="str">
            <v>17 17. Contrato de Prestación de Servicios</v>
          </cell>
          <cell r="G524" t="str">
            <v xml:space="preserve">31 31-Servicios Profesionales </v>
          </cell>
          <cell r="H524">
            <v>0</v>
          </cell>
          <cell r="I524">
            <v>0</v>
          </cell>
          <cell r="J524" t="str">
            <v>https://community.secop.gov.co/Public/Tendering/OpportunityDetail/Index?noticeUID=CO1.NTC.6522504&amp;isFromPublicArea=True&amp;isModal=true&amp;asPopupView=true</v>
          </cell>
          <cell r="K524">
            <v>45524</v>
          </cell>
          <cell r="L524" t="str">
            <v>5 Contratación directa</v>
          </cell>
          <cell r="M524" t="str">
            <v>33 Prestación de Servicios Profesionales y Apoyo (5-8)</v>
          </cell>
          <cell r="N524" t="str">
            <v>1 1. Ley 80</v>
          </cell>
          <cell r="O524" t="str">
            <v>2 2. Funcionamiento</v>
          </cell>
          <cell r="P524" t="str">
            <v>6 6: Prestacion de servicios</v>
          </cell>
          <cell r="Q524">
            <v>0</v>
          </cell>
          <cell r="R524">
            <v>0</v>
          </cell>
          <cell r="S524">
            <v>0</v>
          </cell>
          <cell r="T524">
            <v>0</v>
          </cell>
          <cell r="U524">
            <v>0</v>
          </cell>
          <cell r="V524">
            <v>0</v>
          </cell>
          <cell r="W524"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4">
            <v>45524</v>
          </cell>
          <cell r="Y524" t="str">
            <v>DIAS</v>
          </cell>
          <cell r="Z524">
            <v>135</v>
          </cell>
          <cell r="AB524" t="str">
            <v>4 4. Varios</v>
          </cell>
          <cell r="AC524" t="str">
            <v>1 1-Pesos Colombianos</v>
          </cell>
          <cell r="AD524">
            <v>0</v>
          </cell>
          <cell r="AE524">
            <v>0</v>
          </cell>
          <cell r="AF524">
            <v>19800000</v>
          </cell>
          <cell r="AG524">
            <v>1019053772</v>
          </cell>
          <cell r="AJ524" t="str">
            <v>Prestación Servicios Profesionales</v>
          </cell>
          <cell r="AK524">
            <v>45525</v>
          </cell>
          <cell r="AL524">
            <v>45657</v>
          </cell>
          <cell r="AM524" t="str">
            <v>2 2-NO</v>
          </cell>
          <cell r="AN524">
            <v>0</v>
          </cell>
          <cell r="AO524" t="str">
            <v>2 2-NO</v>
          </cell>
          <cell r="AP524">
            <v>240730</v>
          </cell>
          <cell r="AQ524">
            <v>0</v>
          </cell>
          <cell r="AR524" t="str">
            <v/>
          </cell>
          <cell r="AT524">
            <v>0</v>
          </cell>
          <cell r="AU524" t="str">
            <v/>
          </cell>
          <cell r="AW524">
            <v>0</v>
          </cell>
          <cell r="AX524">
            <v>0</v>
          </cell>
          <cell r="AY524">
            <v>4400000</v>
          </cell>
          <cell r="AZ524" t="str">
            <v>RICARDO  RODRIGUEZ INFANTE</v>
          </cell>
          <cell r="BA524">
            <v>79424644</v>
          </cell>
          <cell r="BC524">
            <v>19800000</v>
          </cell>
          <cell r="BD524" t="str">
            <v>0111-01 - Secretaría Distrital de Hacienda</v>
          </cell>
          <cell r="BE524" t="str">
            <v>LINA MARIA PENAGOS VELASQUEZ</v>
          </cell>
          <cell r="BF524">
            <v>45660</v>
          </cell>
          <cell r="BG524" t="str">
            <v>Plazo terminado</v>
          </cell>
          <cell r="BH524" t="str">
            <v>Natural</v>
          </cell>
        </row>
        <row r="525">
          <cell r="E525">
            <v>240731</v>
          </cell>
          <cell r="F525" t="str">
            <v>17 17. Contrato de Prestación de Servicios</v>
          </cell>
          <cell r="G525" t="str">
            <v xml:space="preserve">31 31-Servicios Profesionales </v>
          </cell>
          <cell r="H525">
            <v>0</v>
          </cell>
          <cell r="I525">
            <v>0</v>
          </cell>
          <cell r="J525" t="str">
            <v>https://community.secop.gov.co/Public/Tendering/OpportunityDetail/Index?noticeUID=CO1.NTC.6522504&amp;isFromPublicArea=True&amp;isModal=true&amp;asPopupView=true</v>
          </cell>
          <cell r="K525">
            <v>45524</v>
          </cell>
          <cell r="L525" t="str">
            <v>5 Contratación directa</v>
          </cell>
          <cell r="M525" t="str">
            <v>33 Prestación de Servicios Profesionales y Apoyo (5-8)</v>
          </cell>
          <cell r="N525" t="str">
            <v>1 1. Ley 80</v>
          </cell>
          <cell r="O525" t="str">
            <v>2 2. Funcionamiento</v>
          </cell>
          <cell r="P525" t="str">
            <v>6 6: Prestacion de servicios</v>
          </cell>
          <cell r="Q525">
            <v>0</v>
          </cell>
          <cell r="R525">
            <v>0</v>
          </cell>
          <cell r="S525">
            <v>0</v>
          </cell>
          <cell r="T525">
            <v>0</v>
          </cell>
          <cell r="U525">
            <v>0</v>
          </cell>
          <cell r="V525">
            <v>0</v>
          </cell>
          <cell r="W525"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5">
            <v>45524</v>
          </cell>
          <cell r="Y525" t="str">
            <v>DIAS</v>
          </cell>
          <cell r="Z525">
            <v>135</v>
          </cell>
          <cell r="AB525" t="str">
            <v>4 4. Varios</v>
          </cell>
          <cell r="AC525" t="str">
            <v>1 1-Pesos Colombianos</v>
          </cell>
          <cell r="AD525">
            <v>0</v>
          </cell>
          <cell r="AE525">
            <v>0</v>
          </cell>
          <cell r="AF525">
            <v>19800000</v>
          </cell>
          <cell r="AG525">
            <v>11323020</v>
          </cell>
          <cell r="AJ525" t="str">
            <v>Prestación Servicios Profesionales</v>
          </cell>
          <cell r="AK525">
            <v>45525</v>
          </cell>
          <cell r="AL525">
            <v>45657</v>
          </cell>
          <cell r="AM525" t="str">
            <v>2 2-NO</v>
          </cell>
          <cell r="AN525">
            <v>0</v>
          </cell>
          <cell r="AO525" t="str">
            <v>2 2-NO</v>
          </cell>
          <cell r="AP525">
            <v>240731</v>
          </cell>
          <cell r="AQ525">
            <v>0</v>
          </cell>
          <cell r="AR525" t="str">
            <v/>
          </cell>
          <cell r="AT525">
            <v>0</v>
          </cell>
          <cell r="AU525" t="str">
            <v/>
          </cell>
          <cell r="AW525">
            <v>0</v>
          </cell>
          <cell r="AX525">
            <v>0</v>
          </cell>
          <cell r="AY525">
            <v>4400000</v>
          </cell>
          <cell r="AZ525" t="str">
            <v>RICARDO  RODRIGUEZ INFANTE</v>
          </cell>
          <cell r="BA525">
            <v>79424644</v>
          </cell>
          <cell r="BC525">
            <v>19800000</v>
          </cell>
          <cell r="BD525" t="str">
            <v>0111-01 - Secretaría Distrital de Hacienda</v>
          </cell>
          <cell r="BE525" t="str">
            <v>DIEGO ALBERTO SUAREZ LOZANO</v>
          </cell>
          <cell r="BF525">
            <v>45660</v>
          </cell>
          <cell r="BG525" t="str">
            <v>Plazo terminado</v>
          </cell>
          <cell r="BH525" t="str">
            <v>Natural</v>
          </cell>
        </row>
        <row r="526">
          <cell r="E526">
            <v>240732</v>
          </cell>
          <cell r="F526" t="str">
            <v>17 17. Contrato de Prestación de Servicios</v>
          </cell>
          <cell r="G526" t="str">
            <v xml:space="preserve">31 31-Servicios Profesionales </v>
          </cell>
          <cell r="H526">
            <v>0</v>
          </cell>
          <cell r="I526">
            <v>0</v>
          </cell>
          <cell r="J526" t="str">
            <v>https://community.secop.gov.co/Public/Tendering/OpportunityDetail/Index?noticeUID=CO1.NTC.6564160&amp;isFromPublicArea=True&amp;isModal=true&amp;asPopupView=true</v>
          </cell>
          <cell r="K526">
            <v>45520</v>
          </cell>
          <cell r="L526" t="str">
            <v>5 Contratación directa</v>
          </cell>
          <cell r="M526" t="str">
            <v>33 Prestación de Servicios Profesionales y Apoyo (5-8)</v>
          </cell>
          <cell r="N526" t="str">
            <v>1 1. Ley 80</v>
          </cell>
          <cell r="O526" t="str">
            <v>2 2. Funcionamiento</v>
          </cell>
          <cell r="P526" t="str">
            <v>6 6: Prestacion de servicios</v>
          </cell>
          <cell r="Q526">
            <v>0</v>
          </cell>
          <cell r="R526">
            <v>0</v>
          </cell>
          <cell r="S526">
            <v>0</v>
          </cell>
          <cell r="T526">
            <v>0</v>
          </cell>
          <cell r="U526">
            <v>0</v>
          </cell>
          <cell r="V526">
            <v>0</v>
          </cell>
          <cell r="W526" t="str">
            <v>Prestar servicios profesionales de apoyo a la SubdirecciónAdministrativa y Financiera en la liquidación de saldos de contratos,validación de las consistencias en los reportes generados por el área  yel trámite de los traslados presupuestales de conformidad a losprocedimientos, guías y normatividad vigentes.</v>
          </cell>
          <cell r="X526">
            <v>45520</v>
          </cell>
          <cell r="Y526" t="str">
            <v>DIAS</v>
          </cell>
          <cell r="Z526">
            <v>138</v>
          </cell>
          <cell r="AB526" t="str">
            <v>4 4. Varios</v>
          </cell>
          <cell r="AC526" t="str">
            <v>1 1-Pesos Colombianos</v>
          </cell>
          <cell r="AD526">
            <v>0</v>
          </cell>
          <cell r="AE526">
            <v>0</v>
          </cell>
          <cell r="AF526">
            <v>34960000</v>
          </cell>
          <cell r="AG526">
            <v>52065214</v>
          </cell>
          <cell r="AJ526" t="str">
            <v>Prestación Servicios Profesionales</v>
          </cell>
          <cell r="AK526">
            <v>45525</v>
          </cell>
          <cell r="AL526">
            <v>45657</v>
          </cell>
          <cell r="AM526" t="str">
            <v>2 2-NO</v>
          </cell>
          <cell r="AN526">
            <v>0</v>
          </cell>
          <cell r="AO526" t="str">
            <v>2 2-NO</v>
          </cell>
          <cell r="AP526">
            <v>240732</v>
          </cell>
          <cell r="AQ526">
            <v>0</v>
          </cell>
          <cell r="AR526" t="str">
            <v/>
          </cell>
          <cell r="AT526">
            <v>0</v>
          </cell>
          <cell r="AU526" t="str">
            <v/>
          </cell>
          <cell r="AW526">
            <v>0</v>
          </cell>
          <cell r="AX526">
            <v>0</v>
          </cell>
          <cell r="AY526">
            <v>7599999.9999999991</v>
          </cell>
          <cell r="AZ526" t="str">
            <v>EDSON ERNESTO ROJAS BAYONA</v>
          </cell>
          <cell r="BA526">
            <v>79810703</v>
          </cell>
          <cell r="BC526">
            <v>34960000</v>
          </cell>
          <cell r="BD526" t="str">
            <v>0111-01 - Secretaría Distrital de Hacienda</v>
          </cell>
          <cell r="BE526" t="str">
            <v>FANNY YANETH TORRES MESA</v>
          </cell>
          <cell r="BF526">
            <v>45663</v>
          </cell>
          <cell r="BG526" t="str">
            <v>Plazo terminado</v>
          </cell>
          <cell r="BH526" t="str">
            <v>Natural</v>
          </cell>
        </row>
        <row r="527">
          <cell r="E527">
            <v>240733</v>
          </cell>
          <cell r="F527" t="str">
            <v>17 17. Contrato de Prestación de Servicios</v>
          </cell>
          <cell r="G527" t="str">
            <v xml:space="preserve">31 31-Servicios Profesionales </v>
          </cell>
          <cell r="H527">
            <v>0</v>
          </cell>
          <cell r="I527">
            <v>0</v>
          </cell>
          <cell r="J527" t="str">
            <v>https://community.secop.gov.co/Public/Tendering/OpportunityDetail/Index?noticeUID=CO1.NTC.6502892&amp;isFromPublicArea=True&amp;isModal=true&amp;asPopupView=true</v>
          </cell>
          <cell r="K527">
            <v>45524</v>
          </cell>
          <cell r="L527" t="str">
            <v>5 Contratación directa</v>
          </cell>
          <cell r="M527" t="str">
            <v>33 Prestación de Servicios Profesionales y Apoyo (5-8)</v>
          </cell>
          <cell r="N527" t="str">
            <v>1 1. Ley 80</v>
          </cell>
          <cell r="O527" t="str">
            <v>2 2. Funcionamiento</v>
          </cell>
          <cell r="P527" t="str">
            <v>6 6: Prestacion de servicios</v>
          </cell>
          <cell r="Q527">
            <v>0</v>
          </cell>
          <cell r="R527">
            <v>0</v>
          </cell>
          <cell r="S527">
            <v>0</v>
          </cell>
          <cell r="T527">
            <v>0</v>
          </cell>
          <cell r="U527">
            <v>0</v>
          </cell>
          <cell r="V527">
            <v>0</v>
          </cell>
          <cell r="W527" t="str">
            <v>Prestar servicios profesionales y financieros en la Dirección Distritalde Tesorería, para realizar el seguimiento y control de diversosproyectos en ejecución, de la operación asociada a las estrategias encurso y la preparación de los documentos necesarios para el eficienteproceso y pago de recursos, a través de análisis financiero yestadístico.</v>
          </cell>
          <cell r="X527">
            <v>45524</v>
          </cell>
          <cell r="Y527" t="str">
            <v>DIAS</v>
          </cell>
          <cell r="Z527">
            <v>142</v>
          </cell>
          <cell r="AB527" t="str">
            <v>4 4. Varios</v>
          </cell>
          <cell r="AC527" t="str">
            <v>1 1-Pesos Colombianos</v>
          </cell>
          <cell r="AD527">
            <v>0</v>
          </cell>
          <cell r="AE527">
            <v>0</v>
          </cell>
          <cell r="AF527">
            <v>38813333</v>
          </cell>
          <cell r="AG527">
            <v>53066743</v>
          </cell>
          <cell r="AJ527" t="str">
            <v>Prestación Servicios Profesionales</v>
          </cell>
          <cell r="AK527">
            <v>45526</v>
          </cell>
          <cell r="AL527">
            <v>45657</v>
          </cell>
          <cell r="AM527" t="str">
            <v>2 2-NO</v>
          </cell>
          <cell r="AN527">
            <v>0</v>
          </cell>
          <cell r="AO527" t="str">
            <v>2 2-NO</v>
          </cell>
          <cell r="AP527">
            <v>240733</v>
          </cell>
          <cell r="AQ527">
            <v>0</v>
          </cell>
          <cell r="AR527" t="str">
            <v/>
          </cell>
          <cell r="AT527">
            <v>0</v>
          </cell>
          <cell r="AU527" t="str">
            <v/>
          </cell>
          <cell r="AW527">
            <v>0</v>
          </cell>
          <cell r="AX527">
            <v>0</v>
          </cell>
          <cell r="AY527">
            <v>8199999.9295774642</v>
          </cell>
          <cell r="AZ527" t="str">
            <v>KATHERINE PAOLA FONTALVO JARAMILLO</v>
          </cell>
          <cell r="BA527">
            <v>52927614</v>
          </cell>
          <cell r="BC527">
            <v>38813333</v>
          </cell>
          <cell r="BD527" t="str">
            <v>0111-01 - Secretaría Distrital de Hacienda</v>
          </cell>
          <cell r="BE527" t="str">
            <v>CAROL BIBIAN URIBE JIMENEZ</v>
          </cell>
          <cell r="BF527">
            <v>45668</v>
          </cell>
          <cell r="BG527" t="str">
            <v>Plazo terminado</v>
          </cell>
          <cell r="BH527" t="str">
            <v>Natural</v>
          </cell>
        </row>
        <row r="528">
          <cell r="E528">
            <v>240734</v>
          </cell>
          <cell r="F528" t="str">
            <v>17 17. Contrato de Prestación de Servicios</v>
          </cell>
          <cell r="G528" t="str">
            <v xml:space="preserve">49 49-Otros Servicios </v>
          </cell>
          <cell r="H528">
            <v>0</v>
          </cell>
          <cell r="I528">
            <v>0</v>
          </cell>
          <cell r="J528" t="str">
            <v>https://community.secop.gov.co/Public/Tendering/OpportunityDetail/Index?noticeUID=CO1.NTC.6566684&amp;isFromPublicArea=True&amp;isModal=true&amp;asPopupView=true</v>
          </cell>
          <cell r="K528">
            <v>45531</v>
          </cell>
          <cell r="L528" t="str">
            <v>5 Contratación directa</v>
          </cell>
          <cell r="M528" t="str">
            <v>13 Contratos Interadministrativos (5-8)</v>
          </cell>
          <cell r="N528" t="str">
            <v>1 1. Ley 80</v>
          </cell>
          <cell r="O528" t="str">
            <v>2 2. Funcionamiento</v>
          </cell>
          <cell r="P528" t="str">
            <v>6 6: Prestacion de servicios</v>
          </cell>
          <cell r="Q528">
            <v>0</v>
          </cell>
          <cell r="R528">
            <v>0</v>
          </cell>
          <cell r="S528">
            <v>0</v>
          </cell>
          <cell r="T528">
            <v>0</v>
          </cell>
          <cell r="U528">
            <v>0</v>
          </cell>
          <cell r="V528">
            <v>0</v>
          </cell>
          <cell r="W528" t="str">
            <v>Prestar servicios para realizar las actividades de capacitaciónprevistas en el Plan Institucional de Capacitación para los funcionarios del Concejo de Bogotá</v>
          </cell>
          <cell r="X528">
            <v>45531</v>
          </cell>
          <cell r="Y528" t="str">
            <v>DIAS</v>
          </cell>
          <cell r="Z528">
            <v>150</v>
          </cell>
          <cell r="AB528" t="str">
            <v>4 4. Varios</v>
          </cell>
          <cell r="AC528" t="str">
            <v>1 1-Pesos Colombianos</v>
          </cell>
          <cell r="AD528">
            <v>0</v>
          </cell>
          <cell r="AE528">
            <v>0</v>
          </cell>
          <cell r="AF528">
            <v>474360000</v>
          </cell>
          <cell r="AG528">
            <v>800225340</v>
          </cell>
          <cell r="AJ528" t="str">
            <v>Prestación de Servicios fecha real inicio 4/09/2024</v>
          </cell>
          <cell r="AK528">
            <v>45535</v>
          </cell>
          <cell r="AL528">
            <v>45657</v>
          </cell>
          <cell r="AM528" t="str">
            <v>2 2-NO</v>
          </cell>
          <cell r="AN528">
            <v>0</v>
          </cell>
          <cell r="AO528" t="str">
            <v>2 2-NO</v>
          </cell>
          <cell r="AP528">
            <v>240734</v>
          </cell>
          <cell r="AQ528" t="str">
            <v/>
          </cell>
          <cell r="AR528" t="str">
            <v/>
          </cell>
          <cell r="AT528" t="str">
            <v/>
          </cell>
          <cell r="AU528" t="str">
            <v/>
          </cell>
          <cell r="AW528">
            <v>0</v>
          </cell>
          <cell r="AX528">
            <v>0</v>
          </cell>
          <cell r="AY528">
            <v>94872000</v>
          </cell>
          <cell r="AZ528" t="str">
            <v>DIANA MARCELA JARAMILLO MONTOYA</v>
          </cell>
          <cell r="BA528">
            <v>43843229</v>
          </cell>
          <cell r="BC528">
            <v>474360000</v>
          </cell>
          <cell r="BD528" t="str">
            <v>0111-04 - Fondo Cuenta Concejo de Bogotá, D.C.</v>
          </cell>
          <cell r="BE528" t="str">
            <v>UNIVERSIDAD MILITAR NUEVA GRANADA</v>
          </cell>
          <cell r="BF528">
            <v>45685</v>
          </cell>
          <cell r="BG528" t="str">
            <v>Plazo terminado</v>
          </cell>
          <cell r="BH528" t="str">
            <v>JurÃ­dica</v>
          </cell>
        </row>
        <row r="529">
          <cell r="E529">
            <v>240735</v>
          </cell>
          <cell r="F529" t="str">
            <v>17 17. Contrato de Prestación de Servicios</v>
          </cell>
          <cell r="G529" t="str">
            <v xml:space="preserve">31 31-Servicios Profesionales </v>
          </cell>
          <cell r="H529">
            <v>0</v>
          </cell>
          <cell r="I529">
            <v>0</v>
          </cell>
          <cell r="J529" t="str">
            <v>https://community.secop.gov.co/Public/Tendering/OpportunityDetail/Index?noticeUID=CO1.NTC.6576258&amp;isFromPublicArea=True&amp;isModal=true&amp;asPopupView=true</v>
          </cell>
          <cell r="K529">
            <v>45525</v>
          </cell>
          <cell r="L529" t="str">
            <v>5 Contratación directa</v>
          </cell>
          <cell r="M529" t="str">
            <v>33 Prestación de Servicios Profesionales y Apoyo (5-8)</v>
          </cell>
          <cell r="N529" t="str">
            <v>1 1. Ley 80</v>
          </cell>
          <cell r="O529" t="str">
            <v>2 2. Funcionamiento</v>
          </cell>
          <cell r="P529" t="str">
            <v>6 6: Prestacion de servicios</v>
          </cell>
          <cell r="Q529">
            <v>0</v>
          </cell>
          <cell r="R529">
            <v>0</v>
          </cell>
          <cell r="S529">
            <v>0</v>
          </cell>
          <cell r="T529">
            <v>0</v>
          </cell>
          <cell r="U529">
            <v>0</v>
          </cell>
          <cell r="V529">
            <v>0</v>
          </cell>
          <cell r="W529" t="str">
            <v>Prestar servicios profesionales a la Subdirección de Gestión de laInformación Presupuestal de la Dirección Distrital de Presupuesto paraapoyar la gestión de la documentación y labores tendientes a laoptimización de las funcionalidades del Sistema de InformaciónPresupuestal, así como para implementar planes de transferencia deconocimiento de Bogdata-Presupuesto y atender las solicitudes de losusuarios.</v>
          </cell>
          <cell r="X529">
            <v>45525</v>
          </cell>
          <cell r="Y529" t="str">
            <v>DIAS</v>
          </cell>
          <cell r="Z529">
            <v>137</v>
          </cell>
          <cell r="AB529" t="str">
            <v>4 4. Varios</v>
          </cell>
          <cell r="AC529" t="str">
            <v>1 1-Pesos Colombianos</v>
          </cell>
          <cell r="AD529">
            <v>0</v>
          </cell>
          <cell r="AE529">
            <v>0</v>
          </cell>
          <cell r="AF529">
            <v>40186666</v>
          </cell>
          <cell r="AG529">
            <v>79557607</v>
          </cell>
          <cell r="AJ529" t="str">
            <v>Prestación Servicios Profesionales</v>
          </cell>
          <cell r="AK529">
            <v>45531</v>
          </cell>
          <cell r="AL529">
            <v>45657</v>
          </cell>
          <cell r="AM529" t="str">
            <v>2 2-NO</v>
          </cell>
          <cell r="AN529">
            <v>0</v>
          </cell>
          <cell r="AO529" t="str">
            <v>2 2-NO</v>
          </cell>
          <cell r="AP529">
            <v>240735</v>
          </cell>
          <cell r="AQ529">
            <v>0</v>
          </cell>
          <cell r="AR529" t="str">
            <v/>
          </cell>
          <cell r="AT529">
            <v>0</v>
          </cell>
          <cell r="AU529" t="str">
            <v/>
          </cell>
          <cell r="AW529">
            <v>0</v>
          </cell>
          <cell r="AX529">
            <v>0</v>
          </cell>
          <cell r="AY529">
            <v>8799999.8540145997</v>
          </cell>
          <cell r="AZ529" t="str">
            <v>ADRIANA LUCIA NAVARRO VARGAS</v>
          </cell>
          <cell r="BA529">
            <v>52077808</v>
          </cell>
          <cell r="BC529">
            <v>40186666</v>
          </cell>
          <cell r="BD529" t="str">
            <v>0111-01 - Secretaría Distrital de Hacienda</v>
          </cell>
          <cell r="BE529" t="str">
            <v>CESAR AUGUSTO RODRIGUEZ SOSA</v>
          </cell>
          <cell r="BF529">
            <v>45668</v>
          </cell>
          <cell r="BG529" t="str">
            <v>Plazo terminado</v>
          </cell>
          <cell r="BH529" t="str">
            <v>Natural</v>
          </cell>
        </row>
        <row r="530">
          <cell r="E530">
            <v>240736</v>
          </cell>
          <cell r="F530" t="str">
            <v>17 17. Contrato de Prestación de Servicios</v>
          </cell>
          <cell r="G530" t="str">
            <v xml:space="preserve">31 31-Servicios Profesionales </v>
          </cell>
          <cell r="H530">
            <v>0</v>
          </cell>
          <cell r="I530">
            <v>0</v>
          </cell>
          <cell r="J530" t="str">
            <v>https://community.secop.gov.co/Public/Tendering/OpportunityDetail/Index?noticeUID=CO1.NTC.6576258&amp;isFromPublicArea=True&amp;isModal=true&amp;asPopupView=true</v>
          </cell>
          <cell r="K530">
            <v>45525</v>
          </cell>
          <cell r="L530" t="str">
            <v>5 Contratación directa</v>
          </cell>
          <cell r="M530" t="str">
            <v>33 Prestación de Servicios Profesionales y Apoyo (5-8)</v>
          </cell>
          <cell r="N530" t="str">
            <v>1 1. Ley 80</v>
          </cell>
          <cell r="O530" t="str">
            <v>2 2. Funcionamiento</v>
          </cell>
          <cell r="P530" t="str">
            <v>6 6: Prestacion de servicios</v>
          </cell>
          <cell r="Q530">
            <v>0</v>
          </cell>
          <cell r="R530">
            <v>0</v>
          </cell>
          <cell r="S530">
            <v>0</v>
          </cell>
          <cell r="T530">
            <v>0</v>
          </cell>
          <cell r="U530">
            <v>0</v>
          </cell>
          <cell r="V530">
            <v>0</v>
          </cell>
          <cell r="W530" t="str">
            <v>Prestar servicios profesionales a la Subdirección de Gestión de laInformación Presupuestal de la Dirección Distrital de Presupuesto paraapoyar la gestión de la documentación y labores tendientes a laoptimización de las funcionalidades del Sistema de InformaciónPresupuestal, así como para implementar planes de transferencia deconocimiento de Bogdata-Presupuesto y atender las solicitudes de losusuarios.</v>
          </cell>
          <cell r="X530">
            <v>45525</v>
          </cell>
          <cell r="Y530" t="str">
            <v>DIAS</v>
          </cell>
          <cell r="Z530">
            <v>137</v>
          </cell>
          <cell r="AB530" t="str">
            <v>4 4. Varios</v>
          </cell>
          <cell r="AC530" t="str">
            <v>1 1-Pesos Colombianos</v>
          </cell>
          <cell r="AD530">
            <v>0</v>
          </cell>
          <cell r="AE530">
            <v>0</v>
          </cell>
          <cell r="AF530">
            <v>40186666</v>
          </cell>
          <cell r="AG530">
            <v>52273020</v>
          </cell>
          <cell r="AJ530" t="str">
            <v>Prestación Servicios Profesionales</v>
          </cell>
          <cell r="AK530">
            <v>45533</v>
          </cell>
          <cell r="AL530">
            <v>45657</v>
          </cell>
          <cell r="AM530" t="str">
            <v>2 2-NO</v>
          </cell>
          <cell r="AN530">
            <v>0</v>
          </cell>
          <cell r="AO530" t="str">
            <v>2 2-NO</v>
          </cell>
          <cell r="AP530">
            <v>240736</v>
          </cell>
          <cell r="AQ530">
            <v>0</v>
          </cell>
          <cell r="AR530" t="str">
            <v/>
          </cell>
          <cell r="AT530">
            <v>0</v>
          </cell>
          <cell r="AU530" t="str">
            <v/>
          </cell>
          <cell r="AW530">
            <v>0</v>
          </cell>
          <cell r="AX530">
            <v>0</v>
          </cell>
          <cell r="AY530">
            <v>8799999.8540145997</v>
          </cell>
          <cell r="AZ530" t="str">
            <v>ADRIANA LUCIA NAVARRO VARGAS</v>
          </cell>
          <cell r="BA530">
            <v>52077808</v>
          </cell>
          <cell r="BC530">
            <v>40186666</v>
          </cell>
          <cell r="BD530" t="str">
            <v>0111-01 - Secretaría Distrital de Hacienda</v>
          </cell>
          <cell r="BE530" t="str">
            <v>YAIRA MILENA QUINTERO CAUCALI</v>
          </cell>
          <cell r="BF530">
            <v>45670</v>
          </cell>
          <cell r="BG530" t="str">
            <v>Plazo terminado</v>
          </cell>
          <cell r="BH530" t="str">
            <v>Natural</v>
          </cell>
        </row>
        <row r="531">
          <cell r="E531">
            <v>240737</v>
          </cell>
          <cell r="F531" t="str">
            <v>17 17. Contrato de Prestación de Servicios</v>
          </cell>
          <cell r="G531" t="str">
            <v xml:space="preserve">31 31-Servicios Profesionales </v>
          </cell>
          <cell r="H531">
            <v>0</v>
          </cell>
          <cell r="I531">
            <v>0</v>
          </cell>
          <cell r="J531" t="str">
            <v>https://community.secop.gov.co/Public/Tendering/OpportunityDetail/Index?noticeUID=CO1.NTC.6582688&amp;isFromPublicArea=True&amp;isModal=true&amp;asPopupView=true</v>
          </cell>
          <cell r="K531">
            <v>45526</v>
          </cell>
          <cell r="L531" t="str">
            <v>5 Contratación directa</v>
          </cell>
          <cell r="M531" t="str">
            <v>33 Prestación de Servicios Profesionales y Apoyo (5-8)</v>
          </cell>
          <cell r="N531" t="str">
            <v>1 1. Ley 80</v>
          </cell>
          <cell r="O531" t="str">
            <v>2 2. Funcionamiento</v>
          </cell>
          <cell r="P531" t="str">
            <v>6 6: Prestacion de servicios</v>
          </cell>
          <cell r="Q531">
            <v>0</v>
          </cell>
          <cell r="R531">
            <v>0</v>
          </cell>
          <cell r="S531">
            <v>0</v>
          </cell>
          <cell r="T531">
            <v>0</v>
          </cell>
          <cell r="U531">
            <v>0</v>
          </cell>
          <cell r="V531">
            <v>0</v>
          </cell>
          <cell r="W531" t="str">
            <v>Prestar servicios profesionales de soporte financiero a los procesos acargo de la Subdirección del Talento Humano.</v>
          </cell>
          <cell r="X531">
            <v>45526</v>
          </cell>
          <cell r="Y531" t="str">
            <v>DIAS</v>
          </cell>
          <cell r="Z531">
            <v>144</v>
          </cell>
          <cell r="AB531" t="str">
            <v>4 4. Varios</v>
          </cell>
          <cell r="AC531" t="str">
            <v>1 1-Pesos Colombianos</v>
          </cell>
          <cell r="AD531">
            <v>0</v>
          </cell>
          <cell r="AE531">
            <v>0</v>
          </cell>
          <cell r="AF531">
            <v>42240000</v>
          </cell>
          <cell r="AG531">
            <v>63477140</v>
          </cell>
          <cell r="AJ531" t="str">
            <v>Prestación Servicios Profesionales</v>
          </cell>
          <cell r="AK531">
            <v>45527</v>
          </cell>
          <cell r="AL531">
            <v>45657</v>
          </cell>
          <cell r="AM531" t="str">
            <v>2 2-NO</v>
          </cell>
          <cell r="AN531">
            <v>0</v>
          </cell>
          <cell r="AO531" t="str">
            <v>2 2-NO</v>
          </cell>
          <cell r="AP531">
            <v>240737</v>
          </cell>
          <cell r="AQ531" t="str">
            <v/>
          </cell>
          <cell r="AR531" t="str">
            <v/>
          </cell>
          <cell r="AT531" t="str">
            <v/>
          </cell>
          <cell r="AU531" t="str">
            <v/>
          </cell>
          <cell r="AW531">
            <v>0</v>
          </cell>
          <cell r="AX531">
            <v>0</v>
          </cell>
          <cell r="AY531">
            <v>8799999.9999999981</v>
          </cell>
          <cell r="AZ531" t="str">
            <v>JANNETH MILENA PACHECO BAQUERO</v>
          </cell>
          <cell r="BA531">
            <v>52206964</v>
          </cell>
          <cell r="BC531">
            <v>42240000</v>
          </cell>
          <cell r="BD531" t="str">
            <v>0111-01 - Secretaría Distrital de Hacienda</v>
          </cell>
          <cell r="BE531" t="str">
            <v>TULIA INES CORREDOR GARCIA</v>
          </cell>
          <cell r="BF531">
            <v>45671</v>
          </cell>
          <cell r="BG531" t="str">
            <v>Plazo terminado</v>
          </cell>
          <cell r="BH531" t="str">
            <v>Natural</v>
          </cell>
        </row>
        <row r="532">
          <cell r="E532">
            <v>240738</v>
          </cell>
          <cell r="F532" t="str">
            <v>17 17. Contrato de Prestación de Servicios</v>
          </cell>
          <cell r="G532" t="str">
            <v xml:space="preserve">31 31-Servicios Profesionales </v>
          </cell>
          <cell r="H532">
            <v>0</v>
          </cell>
          <cell r="I532">
            <v>0</v>
          </cell>
          <cell r="J532" t="str">
            <v>https://community.secop.gov.co/Public/Tendering/OpportunityDetail/Index?noticeUID=CO1.NTC.6579119&amp;isFromPublicArea=True&amp;isModal=true&amp;asPopupView=true</v>
          </cell>
          <cell r="K532">
            <v>45526</v>
          </cell>
          <cell r="L532" t="str">
            <v>5 Contratación directa</v>
          </cell>
          <cell r="M532" t="str">
            <v>33 Prestación de Servicios Profesionales y Apoyo (5-8)</v>
          </cell>
          <cell r="N532" t="str">
            <v>1 1. Ley 80</v>
          </cell>
          <cell r="O532" t="str">
            <v>2 2. Funcionamiento</v>
          </cell>
          <cell r="P532" t="str">
            <v>6 6: Prestacion de servicios</v>
          </cell>
          <cell r="Q532">
            <v>0</v>
          </cell>
          <cell r="R532">
            <v>0</v>
          </cell>
          <cell r="S532">
            <v>0</v>
          </cell>
          <cell r="T532">
            <v>0</v>
          </cell>
          <cell r="U532">
            <v>0</v>
          </cell>
          <cell r="V532">
            <v>0</v>
          </cell>
          <cell r="W532" t="str">
            <v>Prestación de servicios profesionales como médico para apoyar elcomponente de salud física e integral mediante orientación médica en elmarco del proceso de Bienestar del Concejo de Bogotá</v>
          </cell>
          <cell r="X532">
            <v>45526</v>
          </cell>
          <cell r="Y532" t="str">
            <v>DIAS</v>
          </cell>
          <cell r="Z532">
            <v>30</v>
          </cell>
          <cell r="AB532" t="str">
            <v>4 4. Varios</v>
          </cell>
          <cell r="AC532" t="str">
            <v>1 1-Pesos Colombianos</v>
          </cell>
          <cell r="AD532">
            <v>0</v>
          </cell>
          <cell r="AE532">
            <v>0</v>
          </cell>
          <cell r="AF532">
            <v>5400000</v>
          </cell>
          <cell r="AG532">
            <v>79152723</v>
          </cell>
          <cell r="AJ532" t="str">
            <v>Prestación Servicios Profesionales</v>
          </cell>
          <cell r="AK532">
            <v>45532</v>
          </cell>
          <cell r="AL532">
            <v>45563</v>
          </cell>
          <cell r="AM532" t="str">
            <v>2 2-NO</v>
          </cell>
          <cell r="AN532">
            <v>0</v>
          </cell>
          <cell r="AO532" t="str">
            <v>2 2-NO</v>
          </cell>
          <cell r="AP532">
            <v>240738</v>
          </cell>
          <cell r="AQ532" t="str">
            <v/>
          </cell>
          <cell r="AR532" t="str">
            <v/>
          </cell>
          <cell r="AT532" t="str">
            <v/>
          </cell>
          <cell r="AU532" t="str">
            <v/>
          </cell>
          <cell r="AW532">
            <v>0</v>
          </cell>
          <cell r="AX532">
            <v>0</v>
          </cell>
          <cell r="AY532">
            <v>5400000</v>
          </cell>
          <cell r="AZ532" t="str">
            <v>DIANA MARCELA JARAMILLO MONTOYA</v>
          </cell>
          <cell r="BA532">
            <v>43843229</v>
          </cell>
          <cell r="BC532">
            <v>5400000</v>
          </cell>
          <cell r="BD532" t="str">
            <v>0111-04 - Fondo Cuenta Concejo de Bogotá, D.C.</v>
          </cell>
          <cell r="BE532" t="str">
            <v>JOSE ENRIQUE ALVAREZ SANCHEZ</v>
          </cell>
          <cell r="BF532">
            <v>45562</v>
          </cell>
          <cell r="BG532" t="str">
            <v>Plazo terminado</v>
          </cell>
          <cell r="BH532" t="str">
            <v>Natural</v>
          </cell>
        </row>
        <row r="533">
          <cell r="E533">
            <v>240739</v>
          </cell>
          <cell r="F533" t="str">
            <v>7 7. Suministro</v>
          </cell>
          <cell r="G533" t="str">
            <v xml:space="preserve">42 42-Suministro de Bienes en general </v>
          </cell>
          <cell r="H533">
            <v>0</v>
          </cell>
          <cell r="I533">
            <v>0</v>
          </cell>
          <cell r="J533" t="str">
            <v>https://community.secop.gov.co/Public/Tendering/OpportunityDetail/Index?noticeUID=CO1.NTC.6421238&amp;isFromPublicArea=True&amp;isModal=true&amp;asPopupView=true</v>
          </cell>
          <cell r="K533">
            <v>45527</v>
          </cell>
          <cell r="L533" t="str">
            <v>4 Mínima cuantía</v>
          </cell>
          <cell r="M533" t="str">
            <v>30 Porcentaje Mínima Cuantía (4)</v>
          </cell>
          <cell r="N533" t="str">
            <v>1 1. Ley 80</v>
          </cell>
          <cell r="O533" t="str">
            <v>2 2. Funcionamiento</v>
          </cell>
          <cell r="P533" t="str">
            <v>24 24:Otro</v>
          </cell>
          <cell r="Q533">
            <v>0</v>
          </cell>
          <cell r="R533">
            <v>0</v>
          </cell>
          <cell r="S533">
            <v>0</v>
          </cell>
          <cell r="T533">
            <v>0</v>
          </cell>
          <cell r="U533">
            <v>0</v>
          </cell>
          <cell r="V533">
            <v>0</v>
          </cell>
          <cell r="W533" t="str">
            <v>Suministro de elementos para protección y embalaje de documentos para laSecretaría Distrital de Hacienda.</v>
          </cell>
          <cell r="X533">
            <v>45527</v>
          </cell>
          <cell r="Y533" t="str">
            <v>DIAS</v>
          </cell>
          <cell r="Z533">
            <v>180</v>
          </cell>
          <cell r="AB533" t="str">
            <v>4 4. Varios</v>
          </cell>
          <cell r="AC533" t="str">
            <v>1 1-Pesos Colombianos</v>
          </cell>
          <cell r="AD533">
            <v>0</v>
          </cell>
          <cell r="AE533">
            <v>0</v>
          </cell>
          <cell r="AF533">
            <v>102329666</v>
          </cell>
          <cell r="AG533">
            <v>830085106</v>
          </cell>
          <cell r="AJ533" t="str">
            <v>Suministro</v>
          </cell>
          <cell r="AK533">
            <v>45533</v>
          </cell>
          <cell r="AL533">
            <v>45657</v>
          </cell>
          <cell r="AM533" t="str">
            <v>2 2-NO</v>
          </cell>
          <cell r="AN533">
            <v>0</v>
          </cell>
          <cell r="AO533" t="str">
            <v>2 2-NO</v>
          </cell>
          <cell r="AP533">
            <v>240739</v>
          </cell>
          <cell r="AQ533" t="str">
            <v/>
          </cell>
          <cell r="AR533" t="str">
            <v/>
          </cell>
          <cell r="AT533" t="str">
            <v/>
          </cell>
          <cell r="AU533" t="str">
            <v/>
          </cell>
          <cell r="AW533">
            <v>0</v>
          </cell>
          <cell r="AX533">
            <v>0</v>
          </cell>
          <cell r="AY533">
            <v>17054944.333333332</v>
          </cell>
          <cell r="AZ533" t="str">
            <v>SANDRA PATRICIA PALOMINO</v>
          </cell>
          <cell r="BA533">
            <v>52914466</v>
          </cell>
          <cell r="BC533">
            <v>102329666</v>
          </cell>
          <cell r="BD533" t="str">
            <v>0111-01 - Secretaría Distrital de Hacienda</v>
          </cell>
          <cell r="BE533" t="str">
            <v>COMERCIALIZADORA VIMEL LTDA</v>
          </cell>
          <cell r="BF533">
            <v>45713</v>
          </cell>
          <cell r="BG533" t="str">
            <v>Plazo terminado</v>
          </cell>
          <cell r="BH533" t="str">
            <v>JurÃ­dica</v>
          </cell>
        </row>
        <row r="534">
          <cell r="E534">
            <v>240740</v>
          </cell>
          <cell r="F534" t="str">
            <v>17 17. Contrato de Prestación de Servicios</v>
          </cell>
          <cell r="G534" t="str">
            <v xml:space="preserve">31 31-Servicios Profesionales </v>
          </cell>
          <cell r="H534">
            <v>0</v>
          </cell>
          <cell r="I534">
            <v>0</v>
          </cell>
          <cell r="J534" t="str">
            <v>https://community.secop.gov.co/Public/Tendering/OpportunityDetail/Index?noticeUID=CO1.NTC.6564212&amp;isFromPublicArea=True&amp;isModal=true&amp;asPopupView=true</v>
          </cell>
          <cell r="K534">
            <v>45526</v>
          </cell>
          <cell r="L534" t="str">
            <v>5 Contratación directa</v>
          </cell>
          <cell r="M534" t="str">
            <v>33 Prestación de Servicios Profesionales y Apoyo (5-8)</v>
          </cell>
          <cell r="N534" t="str">
            <v>1 1. Ley 80</v>
          </cell>
          <cell r="O534" t="str">
            <v>2 2. Funcionamiento</v>
          </cell>
          <cell r="P534" t="str">
            <v>6 6: Prestacion de servicios</v>
          </cell>
          <cell r="Q534">
            <v>0</v>
          </cell>
          <cell r="R534">
            <v>0</v>
          </cell>
          <cell r="S534">
            <v>0</v>
          </cell>
          <cell r="T534">
            <v>0</v>
          </cell>
          <cell r="U534">
            <v>0</v>
          </cell>
          <cell r="V534">
            <v>0</v>
          </cell>
          <cell r="W534" t="str">
            <v>Prestar servicios profesionales para brindar soporte en los diferentescanales de atención que tiene la entidad con el fin de garantizar lassolicitudes de la ciudadanía en los diferentes tramites presenciales yvirtuales que se generen en la vigencia, así como la realización deinformes, según los lineamientos de la Secretaria Distrital de Hacienda.</v>
          </cell>
          <cell r="X534">
            <v>45526</v>
          </cell>
          <cell r="Y534" t="str">
            <v>DIAS</v>
          </cell>
          <cell r="Z534">
            <v>135</v>
          </cell>
          <cell r="AB534" t="str">
            <v>4 4. Varios</v>
          </cell>
          <cell r="AC534" t="str">
            <v>1 1-Pesos Colombianos</v>
          </cell>
          <cell r="AD534">
            <v>0</v>
          </cell>
          <cell r="AE534">
            <v>0</v>
          </cell>
          <cell r="AF534">
            <v>19800000</v>
          </cell>
          <cell r="AG534">
            <v>1033809255</v>
          </cell>
          <cell r="AJ534" t="str">
            <v>Prestación Servicios Profesionales</v>
          </cell>
          <cell r="AK534">
            <v>45530</v>
          </cell>
          <cell r="AL534">
            <v>45657</v>
          </cell>
          <cell r="AM534" t="str">
            <v>2 2-NO</v>
          </cell>
          <cell r="AN534">
            <v>0</v>
          </cell>
          <cell r="AO534" t="str">
            <v>2 2-NO</v>
          </cell>
          <cell r="AP534">
            <v>240740</v>
          </cell>
          <cell r="AQ534">
            <v>0</v>
          </cell>
          <cell r="AR534" t="str">
            <v/>
          </cell>
          <cell r="AT534">
            <v>0</v>
          </cell>
          <cell r="AU534" t="str">
            <v/>
          </cell>
          <cell r="AW534">
            <v>0</v>
          </cell>
          <cell r="AX534">
            <v>0</v>
          </cell>
          <cell r="AY534">
            <v>4400000</v>
          </cell>
          <cell r="AZ534" t="str">
            <v>JUAN MANUEL GOMEZ MACIAS</v>
          </cell>
          <cell r="BA534">
            <v>80492171</v>
          </cell>
          <cell r="BC534">
            <v>19800000</v>
          </cell>
          <cell r="BD534" t="str">
            <v>0111-01 - Secretaría Distrital de Hacienda</v>
          </cell>
          <cell r="BE534" t="str">
            <v>DANIELA DE LOS ANGELES SUAREZ BELTRAN</v>
          </cell>
          <cell r="BF534">
            <v>45665</v>
          </cell>
          <cell r="BG534" t="str">
            <v>Plazo terminado</v>
          </cell>
          <cell r="BH534" t="str">
            <v>Natural</v>
          </cell>
        </row>
        <row r="535">
          <cell r="E535">
            <v>240741</v>
          </cell>
          <cell r="F535" t="str">
            <v>17 17. Contrato de Prestación de Servicios</v>
          </cell>
          <cell r="G535" t="str">
            <v xml:space="preserve">31 31-Servicios Profesionales </v>
          </cell>
          <cell r="H535">
            <v>0</v>
          </cell>
          <cell r="I535">
            <v>0</v>
          </cell>
          <cell r="J535" t="str">
            <v>https://community.secop.gov.co/Public/Tendering/OpportunityDetail/Index?noticeUID=CO1.NTC.6576258&amp;isFromPublicArea=True&amp;isModal=true&amp;asPopupView=true</v>
          </cell>
          <cell r="K535">
            <v>45526</v>
          </cell>
          <cell r="L535" t="str">
            <v>5 Contratación directa</v>
          </cell>
          <cell r="M535" t="str">
            <v>33 Prestación de Servicios Profesionales y Apoyo (5-8)</v>
          </cell>
          <cell r="N535" t="str">
            <v>1 1. Ley 80</v>
          </cell>
          <cell r="O535" t="str">
            <v>2 2. Funcionamiento</v>
          </cell>
          <cell r="P535" t="str">
            <v>6 6: Prestacion de servicios</v>
          </cell>
          <cell r="Q535">
            <v>0</v>
          </cell>
          <cell r="R535">
            <v>0</v>
          </cell>
          <cell r="S535">
            <v>0</v>
          </cell>
          <cell r="T535">
            <v>0</v>
          </cell>
          <cell r="U535">
            <v>0</v>
          </cell>
          <cell r="V535">
            <v>0</v>
          </cell>
          <cell r="W535" t="str">
            <v>Prestar servicios profesionales a la Subdirección de Gestión de laInformación Presupuestal de la Dirección Distrital de Presupuesto paraapoyar la gestión de la documentación y labores tendientes a laoptimización de las funcionalidades del Sistema de InformaciónPresupuestal, así como para implementar planes de transferencia deconocimiento de Bogdata-Presupuesto y atender las solicitudes de losusuarios.</v>
          </cell>
          <cell r="X535">
            <v>45526</v>
          </cell>
          <cell r="Y535" t="str">
            <v>DIAS</v>
          </cell>
          <cell r="Z535">
            <v>137</v>
          </cell>
          <cell r="AB535" t="str">
            <v>4 4. Varios</v>
          </cell>
          <cell r="AC535" t="str">
            <v>1 1-Pesos Colombianos</v>
          </cell>
          <cell r="AD535">
            <v>0</v>
          </cell>
          <cell r="AE535">
            <v>0</v>
          </cell>
          <cell r="AF535">
            <v>40186666</v>
          </cell>
          <cell r="AG535">
            <v>52487823</v>
          </cell>
          <cell r="AJ535" t="str">
            <v>Prestación Servicios Profesionales</v>
          </cell>
          <cell r="AK535">
            <v>45531</v>
          </cell>
          <cell r="AL535">
            <v>45657</v>
          </cell>
          <cell r="AM535" t="str">
            <v>2 2-NO</v>
          </cell>
          <cell r="AN535">
            <v>0</v>
          </cell>
          <cell r="AO535" t="str">
            <v>2 2-NO</v>
          </cell>
          <cell r="AP535">
            <v>240741</v>
          </cell>
          <cell r="AQ535">
            <v>0</v>
          </cell>
          <cell r="AR535" t="str">
            <v/>
          </cell>
          <cell r="AT535">
            <v>0</v>
          </cell>
          <cell r="AU535" t="str">
            <v/>
          </cell>
          <cell r="AW535">
            <v>0</v>
          </cell>
          <cell r="AX535">
            <v>0</v>
          </cell>
          <cell r="AY535">
            <v>8799999.8540145997</v>
          </cell>
          <cell r="AZ535" t="str">
            <v>ADRIANA LUCIA NAVARRO VARGAS</v>
          </cell>
          <cell r="BA535">
            <v>52077808</v>
          </cell>
          <cell r="BC535">
            <v>40186666</v>
          </cell>
          <cell r="BD535" t="str">
            <v>0111-01 - Secretaría Distrital de Hacienda</v>
          </cell>
          <cell r="BE535" t="str">
            <v>IVONNE CONSTANZA SERRANO ROZO</v>
          </cell>
          <cell r="BF535">
            <v>45668</v>
          </cell>
          <cell r="BG535" t="str">
            <v>Plazo terminado</v>
          </cell>
          <cell r="BH535" t="str">
            <v>Natural</v>
          </cell>
        </row>
        <row r="536">
          <cell r="E536">
            <v>240742</v>
          </cell>
          <cell r="F536" t="str">
            <v>17 17. Contrato de Prestación de Servicios</v>
          </cell>
          <cell r="G536" t="str">
            <v xml:space="preserve">31 31-Servicios Profesionales </v>
          </cell>
          <cell r="H536">
            <v>0</v>
          </cell>
          <cell r="I536">
            <v>0</v>
          </cell>
          <cell r="J536" t="str">
            <v>https://community.secop.gov.co/Public/Tendering/OpportunityDetail/Index?noticeUID=CO1.NTC.6589917&amp;isFromPublicArea=True&amp;isModal=true&amp;asPopupView=true</v>
          </cell>
          <cell r="K536">
            <v>45530</v>
          </cell>
          <cell r="L536" t="str">
            <v>5 Contratación directa</v>
          </cell>
          <cell r="M536" t="str">
            <v>33 Prestación de Servicios Profesionales y Apoyo (5-8)</v>
          </cell>
          <cell r="N536" t="str">
            <v>1 1. Ley 80</v>
          </cell>
          <cell r="O536" t="str">
            <v>2 2. Funcionamiento</v>
          </cell>
          <cell r="P536" t="str">
            <v>6 6: Prestacion de servicios</v>
          </cell>
          <cell r="Q536">
            <v>0</v>
          </cell>
          <cell r="R536">
            <v>0</v>
          </cell>
          <cell r="S536">
            <v>0</v>
          </cell>
          <cell r="T536">
            <v>0</v>
          </cell>
          <cell r="U536">
            <v>0</v>
          </cell>
          <cell r="V536">
            <v>0</v>
          </cell>
          <cell r="W536" t="str">
            <v>Prestar los servicios profesionales para apoyar la gestión de laDirección Distrital de Tesorería Oficina de Gestión de pagos, en aspectos relacionados con la gestión, soporte, registro y revisión de documentos de nómina, para la programación de las cuentas porpagar por conceptos de Nómina radicadas en el sistema de información,por las Entidades Distritales de la Administración Central, la Personería de Bogotá, la Veeduría Distrital, el Concejo de Bogotá, la Unidad Administrativa Especial Cuerpo Oficial de Bomberos ylos Establecimientos Públicos vinculados a la Cuenta Única Distrital,correspondiente al proceso CPR109-P-01.</v>
          </cell>
          <cell r="X536">
            <v>45530</v>
          </cell>
          <cell r="Y536" t="str">
            <v>DIAS</v>
          </cell>
          <cell r="Z536">
            <v>143</v>
          </cell>
          <cell r="AB536" t="str">
            <v>4 4. Varios</v>
          </cell>
          <cell r="AC536" t="str">
            <v>1 1-Pesos Colombianos</v>
          </cell>
          <cell r="AD536">
            <v>0</v>
          </cell>
          <cell r="AE536">
            <v>0</v>
          </cell>
          <cell r="AF536">
            <v>36226667</v>
          </cell>
          <cell r="AG536">
            <v>52267470</v>
          </cell>
          <cell r="AJ536" t="str">
            <v>Prestación Servicios Profesionales</v>
          </cell>
          <cell r="AK536">
            <v>45534</v>
          </cell>
          <cell r="AL536">
            <v>45657</v>
          </cell>
          <cell r="AM536" t="str">
            <v>2 2-NO</v>
          </cell>
          <cell r="AN536">
            <v>0</v>
          </cell>
          <cell r="AO536" t="str">
            <v>2 2-NO</v>
          </cell>
          <cell r="AP536">
            <v>240742</v>
          </cell>
          <cell r="AQ536">
            <v>0</v>
          </cell>
          <cell r="AR536" t="str">
            <v/>
          </cell>
          <cell r="AT536">
            <v>0</v>
          </cell>
          <cell r="AU536" t="str">
            <v/>
          </cell>
          <cell r="AW536">
            <v>0</v>
          </cell>
          <cell r="AX536">
            <v>0</v>
          </cell>
          <cell r="AY536">
            <v>7600000.0699300701</v>
          </cell>
          <cell r="AZ536" t="str">
            <v>KATIAN JULADY RENDON RODRIGUEZ</v>
          </cell>
          <cell r="BA536">
            <v>1013599097</v>
          </cell>
          <cell r="BC536">
            <v>36226667</v>
          </cell>
          <cell r="BD536" t="str">
            <v>0111-01 - Secretaría Distrital de Hacienda</v>
          </cell>
          <cell r="BE536" t="str">
            <v>SANDRA MILENA BECERRA ARIZA</v>
          </cell>
          <cell r="BF536">
            <v>45677</v>
          </cell>
          <cell r="BG536" t="str">
            <v>Plazo terminado</v>
          </cell>
          <cell r="BH536" t="str">
            <v>Natural</v>
          </cell>
        </row>
        <row r="537">
          <cell r="E537">
            <v>240743</v>
          </cell>
          <cell r="F537" t="str">
            <v>17 17. Contrato de Prestación de Servicios</v>
          </cell>
          <cell r="G537" t="str">
            <v xml:space="preserve">31 31-Servicios Profesionales </v>
          </cell>
          <cell r="H537">
            <v>0</v>
          </cell>
          <cell r="I537">
            <v>0</v>
          </cell>
          <cell r="J537" t="str">
            <v>https://community.secop.gov.co/Public/Tendering/OpportunityDetail/Index?noticeUID=CO1.NTC.6590796&amp;isFromPublicArea=True&amp;isModal=true&amp;asPopupView=true</v>
          </cell>
          <cell r="K537">
            <v>45530</v>
          </cell>
          <cell r="L537" t="str">
            <v>5 Contratación directa</v>
          </cell>
          <cell r="M537" t="str">
            <v>33 Prestación de Servicios Profesionales y Apoyo (5-8)</v>
          </cell>
          <cell r="N537" t="str">
            <v>1 1. Ley 80</v>
          </cell>
          <cell r="O537" t="str">
            <v>2 2. Funcionamiento</v>
          </cell>
          <cell r="P537" t="str">
            <v>6 6: Prestacion de servicios</v>
          </cell>
          <cell r="Q537">
            <v>0</v>
          </cell>
          <cell r="R537">
            <v>0</v>
          </cell>
          <cell r="S537">
            <v>0</v>
          </cell>
          <cell r="T537">
            <v>0</v>
          </cell>
          <cell r="U537">
            <v>0</v>
          </cell>
          <cell r="V537">
            <v>0</v>
          </cell>
          <cell r="W537" t="str">
            <v>Prestar servicios profesionales a la Dirección de Gestión Corporativa enla revisión, proyección y sustanciación de los documentos jurídicos quese profieran desde el Despacho y/o requieran la aprobación del Directoren ejercicio de las competencias y funciones otorgadas; así comoefectuar el seguimiento y aplicación de controles en las actividadesinherentes a la ordenación del gasto de las Unidades Ejecutoras 01 y 04,la ejecución presupuestal y el cumplimiento oportuno a los requerimientos de los Organismos de Control.</v>
          </cell>
          <cell r="X537">
            <v>45530</v>
          </cell>
          <cell r="Y537" t="str">
            <v>DIAS</v>
          </cell>
          <cell r="Z537">
            <v>146</v>
          </cell>
          <cell r="AB537" t="str">
            <v>4 4. Varios</v>
          </cell>
          <cell r="AC537" t="str">
            <v>1 1-Pesos Colombianos</v>
          </cell>
          <cell r="AD537">
            <v>0</v>
          </cell>
          <cell r="AE537">
            <v>0</v>
          </cell>
          <cell r="AF537">
            <v>36986667</v>
          </cell>
          <cell r="AG537">
            <v>1019064557</v>
          </cell>
          <cell r="AJ537" t="str">
            <v>Prestación Servicios Profesionales</v>
          </cell>
          <cell r="AK537">
            <v>45531</v>
          </cell>
          <cell r="AL537">
            <v>45657</v>
          </cell>
          <cell r="AM537" t="str">
            <v>2 2-NO</v>
          </cell>
          <cell r="AN537">
            <v>0</v>
          </cell>
          <cell r="AO537" t="str">
            <v>2 2-NO</v>
          </cell>
          <cell r="AP537">
            <v>240743</v>
          </cell>
          <cell r="AQ537" t="str">
            <v/>
          </cell>
          <cell r="AR537" t="str">
            <v/>
          </cell>
          <cell r="AT537" t="str">
            <v/>
          </cell>
          <cell r="AU537" t="str">
            <v/>
          </cell>
          <cell r="AW537">
            <v>0</v>
          </cell>
          <cell r="AX537">
            <v>0</v>
          </cell>
          <cell r="AY537">
            <v>7600000.0684931502</v>
          </cell>
          <cell r="AZ537" t="str">
            <v>DIEGO ARMANDO CHITIVA SANCHEZ</v>
          </cell>
          <cell r="BA537">
            <v>80746885</v>
          </cell>
          <cell r="BC537">
            <v>36986667</v>
          </cell>
          <cell r="BD537" t="str">
            <v>0111-01 - Secretaría Distrital de Hacienda</v>
          </cell>
          <cell r="BE537" t="str">
            <v>VALERIA ALEJANDRA GUILLEN CORCHUELO</v>
          </cell>
          <cell r="BF537">
            <v>45677</v>
          </cell>
          <cell r="BG537" t="str">
            <v>Plazo terminado</v>
          </cell>
          <cell r="BH537" t="str">
            <v>Natural</v>
          </cell>
        </row>
        <row r="538">
          <cell r="E538">
            <v>240744</v>
          </cell>
          <cell r="F538" t="str">
            <v>17 17. Contrato de Prestación de Servicios</v>
          </cell>
          <cell r="G538" t="str">
            <v xml:space="preserve">31 31-Servicios Profesionales </v>
          </cell>
          <cell r="H538">
            <v>0</v>
          </cell>
          <cell r="I538">
            <v>0</v>
          </cell>
          <cell r="J538" t="str">
            <v>https://community.secop.gov.co/Public/Tendering/OpportunityDetail/Index?noticeUID=CO1.NTC.6592433&amp;isFromPublicArea=True&amp;isModal=true&amp;asPopupView=true</v>
          </cell>
          <cell r="K538">
            <v>45527</v>
          </cell>
          <cell r="L538" t="str">
            <v>5 Contratación directa</v>
          </cell>
          <cell r="M538" t="str">
            <v>33 Prestación de Servicios Profesionales y Apoyo (5-8)</v>
          </cell>
          <cell r="N538" t="str">
            <v>1 1. Ley 80</v>
          </cell>
          <cell r="O538" t="str">
            <v>2 2. Funcionamiento</v>
          </cell>
          <cell r="P538" t="str">
            <v>6 6: Prestacion de servicios</v>
          </cell>
          <cell r="Q538">
            <v>0</v>
          </cell>
          <cell r="R538">
            <v>0</v>
          </cell>
          <cell r="S538">
            <v>0</v>
          </cell>
          <cell r="T538">
            <v>0</v>
          </cell>
          <cell r="U538">
            <v>0</v>
          </cell>
          <cell r="V538">
            <v>0</v>
          </cell>
          <cell r="W538" t="str">
            <v>Prestar servicios profesionales de diseño gráfico y visualización dedatos para apoyar al Observatorio Fiscal del Distrito en su objetivo dedivulgar información sobre hacienda pública local y promover laparticipación ciudadana. Estos objetivos incluyen generar contenidos quemejoren la comprensión sobre temas relacionados con la hacienda públicay promover una mayor participación en los asuntos fiscales del Distritoa través del desarrollo de piezas gráficas, diseño de tableros devisualización, creación de infografías, guías y contenido paradivulgación.</v>
          </cell>
          <cell r="X538">
            <v>45527</v>
          </cell>
          <cell r="Y538" t="str">
            <v>DIAS</v>
          </cell>
          <cell r="Z538">
            <v>120</v>
          </cell>
          <cell r="AB538" t="str">
            <v>4 4. Varios</v>
          </cell>
          <cell r="AC538" t="str">
            <v>1 1-Pesos Colombianos</v>
          </cell>
          <cell r="AD538">
            <v>0</v>
          </cell>
          <cell r="AE538">
            <v>0</v>
          </cell>
          <cell r="AF538">
            <v>17600000</v>
          </cell>
          <cell r="AG538">
            <v>1014206122</v>
          </cell>
          <cell r="AJ538" t="str">
            <v>Prestación Servicios Profesionales</v>
          </cell>
          <cell r="AK538">
            <v>45533</v>
          </cell>
          <cell r="AL538">
            <v>45654</v>
          </cell>
          <cell r="AM538" t="str">
            <v>2 2-NO</v>
          </cell>
          <cell r="AN538">
            <v>0</v>
          </cell>
          <cell r="AO538" t="str">
            <v>2 2-NO</v>
          </cell>
          <cell r="AP538">
            <v>240744</v>
          </cell>
          <cell r="AQ538" t="str">
            <v/>
          </cell>
          <cell r="AR538" t="str">
            <v/>
          </cell>
          <cell r="AT538" t="str">
            <v/>
          </cell>
          <cell r="AU538" t="str">
            <v/>
          </cell>
          <cell r="AW538">
            <v>0</v>
          </cell>
          <cell r="AX538">
            <v>0</v>
          </cell>
          <cell r="AY538">
            <v>4400000</v>
          </cell>
          <cell r="AZ538" t="str">
            <v>DANIEL FELIPE ROJAS CEPEDA</v>
          </cell>
          <cell r="BA538">
            <v>1015443934</v>
          </cell>
          <cell r="BC538">
            <v>17600000</v>
          </cell>
          <cell r="BD538" t="str">
            <v>0111-01 - Secretaría Distrital de Hacienda</v>
          </cell>
          <cell r="BE538" t="str">
            <v>JENNY ALEXANDRA MORENO CORTES</v>
          </cell>
          <cell r="BF538">
            <v>45653</v>
          </cell>
          <cell r="BG538" t="str">
            <v>Plazo terminado</v>
          </cell>
          <cell r="BH538" t="str">
            <v>Natural</v>
          </cell>
        </row>
        <row r="539">
          <cell r="E539">
            <v>240745</v>
          </cell>
          <cell r="F539" t="str">
            <v>17 17. Contrato de Prestación de Servicios</v>
          </cell>
          <cell r="G539" t="str">
            <v xml:space="preserve">31 31-Servicios Profesionales </v>
          </cell>
          <cell r="H539">
            <v>0</v>
          </cell>
          <cell r="I539">
            <v>0</v>
          </cell>
          <cell r="J539" t="str">
            <v>https://community.secop.gov.co/Public/Tendering/OpportunityDetail/Index?noticeUID=CO1.NTC.6590744&amp;isFromPublicArea=True&amp;isModal=true&amp;asPopupView=true</v>
          </cell>
          <cell r="K539">
            <v>45527</v>
          </cell>
          <cell r="L539" t="str">
            <v>5 Contratación directa</v>
          </cell>
          <cell r="M539" t="str">
            <v>33 Prestación de Servicios Profesionales y Apoyo (5-8)</v>
          </cell>
          <cell r="N539" t="str">
            <v>1 1. Ley 80</v>
          </cell>
          <cell r="O539" t="str">
            <v>1 1. Inversión</v>
          </cell>
          <cell r="P539" t="str">
            <v>6 6: Prestacion de servicios</v>
          </cell>
          <cell r="Q539">
            <v>0</v>
          </cell>
          <cell r="R539">
            <v>0</v>
          </cell>
          <cell r="S539">
            <v>0</v>
          </cell>
          <cell r="T539">
            <v>0</v>
          </cell>
          <cell r="U539">
            <v>0</v>
          </cell>
          <cell r="V539">
            <v>0</v>
          </cell>
          <cell r="W539" t="str">
            <v>Prestar servicios profesionales para realizar el apoyo a lainstrumentalización y seguimiento de los planes y actividades que se deban formular y ejecutar con ocasión de la gestión del Laboratorio de Innovación y Gestión del Conocimiento.</v>
          </cell>
          <cell r="X539">
            <v>45527</v>
          </cell>
          <cell r="Y539" t="str">
            <v>DIAS</v>
          </cell>
          <cell r="Z539">
            <v>150</v>
          </cell>
          <cell r="AB539" t="str">
            <v>4 4. Varios</v>
          </cell>
          <cell r="AC539" t="str">
            <v>1 1-Pesos Colombianos</v>
          </cell>
          <cell r="AD539">
            <v>0</v>
          </cell>
          <cell r="AE539">
            <v>0</v>
          </cell>
          <cell r="AF539">
            <v>22000000</v>
          </cell>
          <cell r="AG539">
            <v>1022400691</v>
          </cell>
          <cell r="AJ539" t="str">
            <v>Prestación Servicios Profesionales</v>
          </cell>
          <cell r="AK539">
            <v>45531</v>
          </cell>
          <cell r="AL539">
            <v>45657</v>
          </cell>
          <cell r="AM539" t="str">
            <v>2 2-NO</v>
          </cell>
          <cell r="AN539">
            <v>0</v>
          </cell>
          <cell r="AO539" t="str">
            <v>2 2-NO</v>
          </cell>
          <cell r="AP539">
            <v>240745</v>
          </cell>
          <cell r="AQ539" t="str">
            <v/>
          </cell>
          <cell r="AR539" t="str">
            <v/>
          </cell>
          <cell r="AT539" t="str">
            <v/>
          </cell>
          <cell r="AU539" t="str">
            <v/>
          </cell>
          <cell r="AW539">
            <v>0</v>
          </cell>
          <cell r="AX539">
            <v>0</v>
          </cell>
          <cell r="AY539">
            <v>4400000</v>
          </cell>
          <cell r="AZ539" t="str">
            <v>RAUL ANTONIO PABA IGLESIAS</v>
          </cell>
          <cell r="BA539">
            <v>1065611860</v>
          </cell>
          <cell r="BC539">
            <v>22000000</v>
          </cell>
          <cell r="BD539" t="str">
            <v>0111-04 - Fondo Cuenta Concejo de Bogotá, D.C.</v>
          </cell>
          <cell r="BE539" t="str">
            <v>ALFONSO MORENO MORENO</v>
          </cell>
          <cell r="BF539">
            <v>45681</v>
          </cell>
          <cell r="BG539" t="str">
            <v>Plazo terminado</v>
          </cell>
          <cell r="BH539" t="str">
            <v>Natural</v>
          </cell>
        </row>
        <row r="540">
          <cell r="E540">
            <v>240746</v>
          </cell>
          <cell r="F540" t="str">
            <v>17 17. Contrato de Prestación de Servicios</v>
          </cell>
          <cell r="G540" t="str">
            <v xml:space="preserve">31 31-Servicios Profesionales </v>
          </cell>
          <cell r="H540">
            <v>0</v>
          </cell>
          <cell r="I540">
            <v>0</v>
          </cell>
          <cell r="J540" t="str">
            <v>https://community.secop.gov.co/Public/Tendering/OpportunityDetail/Index?noticeUID=CO1.NTC.6590744&amp;isFromPublicArea=True&amp;isModal=true&amp;asPopupView=true</v>
          </cell>
          <cell r="K540">
            <v>45527</v>
          </cell>
          <cell r="L540" t="str">
            <v>5 Contratación directa</v>
          </cell>
          <cell r="M540" t="str">
            <v>33 Prestación de Servicios Profesionales y Apoyo (5-8)</v>
          </cell>
          <cell r="N540" t="str">
            <v>1 1. Ley 80</v>
          </cell>
          <cell r="O540" t="str">
            <v>1 1. Inversión</v>
          </cell>
          <cell r="P540" t="str">
            <v>6 6: Prestacion de servicios</v>
          </cell>
          <cell r="Q540">
            <v>0</v>
          </cell>
          <cell r="R540">
            <v>0</v>
          </cell>
          <cell r="S540">
            <v>0</v>
          </cell>
          <cell r="T540">
            <v>0</v>
          </cell>
          <cell r="U540">
            <v>0</v>
          </cell>
          <cell r="V540">
            <v>0</v>
          </cell>
          <cell r="W540" t="str">
            <v>Prestar servicios profesionales para realizar el apoyo a lainstrumentalización y seguimiento de los planes y actividades que se deban formular y ejecutar con ocasión de la gestión del Laboratorio de Innovación y Gestión del Conocimiento.</v>
          </cell>
          <cell r="X540">
            <v>45527</v>
          </cell>
          <cell r="Y540" t="str">
            <v>DIAS</v>
          </cell>
          <cell r="Z540">
            <v>150</v>
          </cell>
          <cell r="AB540" t="str">
            <v>4 4. Varios</v>
          </cell>
          <cell r="AC540" t="str">
            <v>1 1-Pesos Colombianos</v>
          </cell>
          <cell r="AD540">
            <v>0</v>
          </cell>
          <cell r="AE540">
            <v>0</v>
          </cell>
          <cell r="AF540">
            <v>22000000</v>
          </cell>
          <cell r="AG540">
            <v>1020792222</v>
          </cell>
          <cell r="AJ540" t="str">
            <v>Prestación Servicios Profesionales</v>
          </cell>
          <cell r="AK540">
            <v>45531</v>
          </cell>
          <cell r="AL540">
            <v>45657</v>
          </cell>
          <cell r="AM540" t="str">
            <v>2 2-NO</v>
          </cell>
          <cell r="AN540">
            <v>0</v>
          </cell>
          <cell r="AO540" t="str">
            <v>2 2-NO</v>
          </cell>
          <cell r="AP540">
            <v>240746</v>
          </cell>
          <cell r="AQ540" t="str">
            <v/>
          </cell>
          <cell r="AR540" t="str">
            <v/>
          </cell>
          <cell r="AT540" t="str">
            <v/>
          </cell>
          <cell r="AU540" t="str">
            <v/>
          </cell>
          <cell r="AW540">
            <v>0</v>
          </cell>
          <cell r="AX540">
            <v>0</v>
          </cell>
          <cell r="AY540">
            <v>4400000</v>
          </cell>
          <cell r="AZ540" t="str">
            <v>RAUL ANTONIO PABA IGLESIAS</v>
          </cell>
          <cell r="BA540">
            <v>1065611860</v>
          </cell>
          <cell r="BC540">
            <v>22000000</v>
          </cell>
          <cell r="BD540" t="str">
            <v>0111-04 - Fondo Cuenta Concejo de Bogotá, D.C.</v>
          </cell>
          <cell r="BE540" t="str">
            <v>MONICA ALEXANDRA VANEGAS TOVAR</v>
          </cell>
          <cell r="BF540">
            <v>45681</v>
          </cell>
          <cell r="BG540" t="str">
            <v>Plazo terminado</v>
          </cell>
          <cell r="BH540" t="str">
            <v>Natural</v>
          </cell>
        </row>
        <row r="541">
          <cell r="E541">
            <v>240747</v>
          </cell>
          <cell r="F541" t="str">
            <v>17 17. Contrato de Prestación de Servicios</v>
          </cell>
          <cell r="G541" t="str">
            <v xml:space="preserve">31 31-Servicios Profesionales </v>
          </cell>
          <cell r="H541">
            <v>0</v>
          </cell>
          <cell r="I541">
            <v>0</v>
          </cell>
          <cell r="J541" t="str">
            <v>https://community.secop.gov.co/Public/Tendering/OpportunityDetail/Index?noticeUID=CO1.NTC.6590744&amp;isFromPublicArea=True&amp;isModal=true&amp;asPopupView=true</v>
          </cell>
          <cell r="K541">
            <v>45527</v>
          </cell>
          <cell r="L541" t="str">
            <v>5 Contratación directa</v>
          </cell>
          <cell r="M541" t="str">
            <v>33 Prestación de Servicios Profesionales y Apoyo (5-8)</v>
          </cell>
          <cell r="N541" t="str">
            <v>1 1. Ley 80</v>
          </cell>
          <cell r="O541" t="str">
            <v>1 1. Inversión</v>
          </cell>
          <cell r="P541" t="str">
            <v>6 6: Prestacion de servicios</v>
          </cell>
          <cell r="Q541">
            <v>0</v>
          </cell>
          <cell r="R541">
            <v>0</v>
          </cell>
          <cell r="S541">
            <v>0</v>
          </cell>
          <cell r="T541">
            <v>0</v>
          </cell>
          <cell r="U541">
            <v>0</v>
          </cell>
          <cell r="V541">
            <v>0</v>
          </cell>
          <cell r="W541" t="str">
            <v>Prestar servicios profesionales para realizar el apoyo a lainstrumentalización y seguimiento de los planes y actividades que se deban formular y ejecutar con ocasión de la gestión del Laboratorio de Innovación y Gestión del Conocimiento.</v>
          </cell>
          <cell r="X541">
            <v>45527</v>
          </cell>
          <cell r="Y541" t="str">
            <v>DIAS</v>
          </cell>
          <cell r="Z541">
            <v>150</v>
          </cell>
          <cell r="AB541" t="str">
            <v>4 4. Varios</v>
          </cell>
          <cell r="AC541" t="str">
            <v>1 1-Pesos Colombianos</v>
          </cell>
          <cell r="AD541">
            <v>0</v>
          </cell>
          <cell r="AE541">
            <v>0</v>
          </cell>
          <cell r="AF541">
            <v>22000000</v>
          </cell>
          <cell r="AG541">
            <v>1233894383</v>
          </cell>
          <cell r="AJ541" t="str">
            <v>Prestación Servicios Profesionales</v>
          </cell>
          <cell r="AK541">
            <v>45531</v>
          </cell>
          <cell r="AL541">
            <v>45657</v>
          </cell>
          <cell r="AM541" t="str">
            <v>2 2-NO</v>
          </cell>
          <cell r="AN541">
            <v>0</v>
          </cell>
          <cell r="AO541" t="str">
            <v>2 2-NO</v>
          </cell>
          <cell r="AP541">
            <v>240747</v>
          </cell>
          <cell r="AQ541" t="str">
            <v/>
          </cell>
          <cell r="AR541" t="str">
            <v/>
          </cell>
          <cell r="AT541" t="str">
            <v/>
          </cell>
          <cell r="AU541" t="str">
            <v/>
          </cell>
          <cell r="AW541">
            <v>0</v>
          </cell>
          <cell r="AX541">
            <v>0</v>
          </cell>
          <cell r="AY541">
            <v>4400000</v>
          </cell>
          <cell r="AZ541" t="str">
            <v>RAUL ANTONIO PABA IGLESIAS</v>
          </cell>
          <cell r="BA541">
            <v>1065611860</v>
          </cell>
          <cell r="BC541">
            <v>22000000</v>
          </cell>
          <cell r="BD541" t="str">
            <v>0111-04 - Fondo Cuenta Concejo de Bogotá, D.C.</v>
          </cell>
          <cell r="BE541" t="str">
            <v>LEIDY NATALIA GONZALEZ BERNAL</v>
          </cell>
          <cell r="BF541">
            <v>45681</v>
          </cell>
          <cell r="BG541" t="str">
            <v>Plazo terminado</v>
          </cell>
          <cell r="BH541" t="str">
            <v>Natural</v>
          </cell>
        </row>
        <row r="542">
          <cell r="E542">
            <v>240748</v>
          </cell>
          <cell r="F542" t="str">
            <v>17 17. Contrato de Prestación de Servicios</v>
          </cell>
          <cell r="G542" t="str">
            <v xml:space="preserve">31 31-Servicios Profesionales </v>
          </cell>
          <cell r="H542">
            <v>0</v>
          </cell>
          <cell r="I542">
            <v>0</v>
          </cell>
          <cell r="J542" t="str">
            <v>https://community.secop.gov.co/Public/Tendering/OpportunityDetail/Index?noticeUID=CO1.NTC.6590744&amp;isFromPublicArea=True&amp;isModal=true&amp;asPopupView=true</v>
          </cell>
          <cell r="K542">
            <v>45527</v>
          </cell>
          <cell r="L542" t="str">
            <v>5 Contratación directa</v>
          </cell>
          <cell r="M542" t="str">
            <v>33 Prestación de Servicios Profesionales y Apoyo (5-8)</v>
          </cell>
          <cell r="N542" t="str">
            <v>1 1. Ley 80</v>
          </cell>
          <cell r="O542" t="str">
            <v>1 1. Inversión</v>
          </cell>
          <cell r="P542" t="str">
            <v>6 6: Prestacion de servicios</v>
          </cell>
          <cell r="Q542">
            <v>0</v>
          </cell>
          <cell r="R542">
            <v>0</v>
          </cell>
          <cell r="S542">
            <v>0</v>
          </cell>
          <cell r="T542">
            <v>0</v>
          </cell>
          <cell r="U542">
            <v>0</v>
          </cell>
          <cell r="V542">
            <v>0</v>
          </cell>
          <cell r="W542" t="str">
            <v>Prestar servicios profesionales para realizar el apoyo a lainstrumentalización y seguimiento de los planes y actividades que se deban formular y ejecutar con ocasión de la gestión del Laboratorio de Innovación y Gestión del Conocimiento.</v>
          </cell>
          <cell r="X542">
            <v>45527</v>
          </cell>
          <cell r="Y542" t="str">
            <v>DIAS</v>
          </cell>
          <cell r="Z542">
            <v>150</v>
          </cell>
          <cell r="AB542" t="str">
            <v>4 4. Varios</v>
          </cell>
          <cell r="AC542" t="str">
            <v>1 1-Pesos Colombianos</v>
          </cell>
          <cell r="AD542">
            <v>0</v>
          </cell>
          <cell r="AE542">
            <v>0</v>
          </cell>
          <cell r="AF542">
            <v>22000000</v>
          </cell>
          <cell r="AG542">
            <v>52950092</v>
          </cell>
          <cell r="AJ542" t="str">
            <v>Prestación Servicios Profesionales</v>
          </cell>
          <cell r="AK542">
            <v>45533</v>
          </cell>
          <cell r="AL542">
            <v>45657</v>
          </cell>
          <cell r="AM542" t="str">
            <v>2 2-NO</v>
          </cell>
          <cell r="AN542">
            <v>0</v>
          </cell>
          <cell r="AO542" t="str">
            <v>2 2-NO</v>
          </cell>
          <cell r="AP542">
            <v>240748</v>
          </cell>
          <cell r="AQ542" t="str">
            <v/>
          </cell>
          <cell r="AR542" t="str">
            <v/>
          </cell>
          <cell r="AT542" t="str">
            <v/>
          </cell>
          <cell r="AU542" t="str">
            <v/>
          </cell>
          <cell r="AW542">
            <v>0</v>
          </cell>
          <cell r="AX542">
            <v>0</v>
          </cell>
          <cell r="AY542">
            <v>4400000</v>
          </cell>
          <cell r="AZ542" t="str">
            <v>RAUL ANTONIO PABA IGLESIAS</v>
          </cell>
          <cell r="BA542">
            <v>1065611860</v>
          </cell>
          <cell r="BC542">
            <v>22000000</v>
          </cell>
          <cell r="BD542" t="str">
            <v>0111-04 - Fondo Cuenta Concejo de Bogotá, D.C.</v>
          </cell>
          <cell r="BE542" t="str">
            <v>YOHANNA AISLEN MEZA CASTAÃEDA</v>
          </cell>
          <cell r="BF542">
            <v>45683</v>
          </cell>
          <cell r="BG542" t="str">
            <v>Plazo terminado</v>
          </cell>
          <cell r="BH542" t="str">
            <v>Natural</v>
          </cell>
        </row>
        <row r="543">
          <cell r="E543">
            <v>240749</v>
          </cell>
          <cell r="F543" t="str">
            <v>17 17. Contrato de Prestación de Servicios</v>
          </cell>
          <cell r="G543" t="str">
            <v xml:space="preserve">31 31-Servicios Profesionales </v>
          </cell>
          <cell r="H543">
            <v>0</v>
          </cell>
          <cell r="I543">
            <v>0</v>
          </cell>
          <cell r="J543" t="str">
            <v>https://community.secop.gov.co/Public/Tendering/OpportunityDetail/Index?noticeUID=CO1.NTC.6590744&amp;isFromPublicArea=True&amp;isModal=true&amp;asPopupView=true</v>
          </cell>
          <cell r="K543">
            <v>45527</v>
          </cell>
          <cell r="L543" t="str">
            <v>5 Contratación directa</v>
          </cell>
          <cell r="M543" t="str">
            <v>33 Prestación de Servicios Profesionales y Apoyo (5-8)</v>
          </cell>
          <cell r="N543" t="str">
            <v>1 1. Ley 80</v>
          </cell>
          <cell r="O543" t="str">
            <v>1 1. Inversión</v>
          </cell>
          <cell r="P543" t="str">
            <v>6 6: Prestacion de servicios</v>
          </cell>
          <cell r="Q543">
            <v>0</v>
          </cell>
          <cell r="R543">
            <v>0</v>
          </cell>
          <cell r="S543">
            <v>0</v>
          </cell>
          <cell r="T543">
            <v>0</v>
          </cell>
          <cell r="U543">
            <v>0</v>
          </cell>
          <cell r="V543">
            <v>0</v>
          </cell>
          <cell r="W543" t="str">
            <v>Prestar servicios profesionales para realizar el apoyo a lainstrumentalización y seguimiento de los planes y actividades que se deban formular y ejecutar con ocasión de la gestión del Laboratorio de Innovación y Gestión del Conocimiento.</v>
          </cell>
          <cell r="X543">
            <v>45527</v>
          </cell>
          <cell r="Y543" t="str">
            <v>DIAS</v>
          </cell>
          <cell r="Z543">
            <v>150</v>
          </cell>
          <cell r="AB543" t="str">
            <v>4 4. Varios</v>
          </cell>
          <cell r="AC543" t="str">
            <v>1 1-Pesos Colombianos</v>
          </cell>
          <cell r="AD543">
            <v>0</v>
          </cell>
          <cell r="AE543">
            <v>0</v>
          </cell>
          <cell r="AF543">
            <v>22000000</v>
          </cell>
          <cell r="AG543">
            <v>52850622</v>
          </cell>
          <cell r="AJ543" t="str">
            <v>Prestación Servicios Profesionales</v>
          </cell>
          <cell r="AK543">
            <v>45532</v>
          </cell>
          <cell r="AL543">
            <v>45657</v>
          </cell>
          <cell r="AM543" t="str">
            <v>2 2-NO</v>
          </cell>
          <cell r="AN543">
            <v>0</v>
          </cell>
          <cell r="AO543" t="str">
            <v>2 2-NO</v>
          </cell>
          <cell r="AP543">
            <v>240749</v>
          </cell>
          <cell r="AQ543" t="str">
            <v/>
          </cell>
          <cell r="AR543" t="str">
            <v/>
          </cell>
          <cell r="AT543" t="str">
            <v/>
          </cell>
          <cell r="AU543" t="str">
            <v/>
          </cell>
          <cell r="AW543">
            <v>0</v>
          </cell>
          <cell r="AX543">
            <v>0</v>
          </cell>
          <cell r="AY543">
            <v>4400000</v>
          </cell>
          <cell r="AZ543" t="str">
            <v>RAUL ANTONIO PABA IGLESIAS</v>
          </cell>
          <cell r="BA543">
            <v>1065611860</v>
          </cell>
          <cell r="BC543">
            <v>22000000</v>
          </cell>
          <cell r="BD543" t="str">
            <v>0111-04 - Fondo Cuenta Concejo de Bogotá, D.C.</v>
          </cell>
          <cell r="BE543" t="str">
            <v>ANGIE NAHOMI PEÃALOZA HURTADO</v>
          </cell>
          <cell r="BF543">
            <v>45682</v>
          </cell>
          <cell r="BG543" t="str">
            <v>Plazo terminado</v>
          </cell>
          <cell r="BH543" t="str">
            <v>Natural</v>
          </cell>
        </row>
        <row r="544">
          <cell r="E544">
            <v>240750</v>
          </cell>
          <cell r="F544" t="str">
            <v>17 17. Contrato de Prestación de Servicios</v>
          </cell>
          <cell r="G544" t="str">
            <v xml:space="preserve">31 31-Servicios Profesionales </v>
          </cell>
          <cell r="H544">
            <v>0</v>
          </cell>
          <cell r="I544">
            <v>0</v>
          </cell>
          <cell r="J544" t="str">
            <v>https://community.secop.gov.co/Public/Tendering/OpportunityDetail/Index?noticeUID=CO1.NTC.6590744&amp;isFromPublicArea=True&amp;isModal=true&amp;asPopupView=true</v>
          </cell>
          <cell r="K544">
            <v>45527</v>
          </cell>
          <cell r="L544" t="str">
            <v>5 Contratación directa</v>
          </cell>
          <cell r="M544" t="str">
            <v>33 Prestación de Servicios Profesionales y Apoyo (5-8)</v>
          </cell>
          <cell r="N544" t="str">
            <v>1 1. Ley 80</v>
          </cell>
          <cell r="O544" t="str">
            <v>1 1. Inversión</v>
          </cell>
          <cell r="P544" t="str">
            <v>6 6: Prestacion de servicios</v>
          </cell>
          <cell r="Q544">
            <v>0</v>
          </cell>
          <cell r="R544">
            <v>0</v>
          </cell>
          <cell r="S544">
            <v>0</v>
          </cell>
          <cell r="T544">
            <v>0</v>
          </cell>
          <cell r="U544">
            <v>0</v>
          </cell>
          <cell r="V544">
            <v>0</v>
          </cell>
          <cell r="W544" t="str">
            <v>Prestar servicios profesionales para realizar el apoyo a lainstrumentalización y seguimiento de los planes y actividades que se deban formular y ejecutar con ocasión de la gestión del Laboratorio de Innovación y Gestión del Conocimiento.</v>
          </cell>
          <cell r="X544">
            <v>45527</v>
          </cell>
          <cell r="Y544" t="str">
            <v>DIAS</v>
          </cell>
          <cell r="Z544">
            <v>150</v>
          </cell>
          <cell r="AB544" t="str">
            <v>4 4. Varios</v>
          </cell>
          <cell r="AC544" t="str">
            <v>1 1-Pesos Colombianos</v>
          </cell>
          <cell r="AD544">
            <v>0</v>
          </cell>
          <cell r="AE544">
            <v>0</v>
          </cell>
          <cell r="AF544">
            <v>22000000</v>
          </cell>
          <cell r="AG544">
            <v>1019002983</v>
          </cell>
          <cell r="AJ544" t="str">
            <v>Prestación Servicios Profesionales</v>
          </cell>
          <cell r="AK544">
            <v>45531</v>
          </cell>
          <cell r="AL544">
            <v>45657</v>
          </cell>
          <cell r="AM544" t="str">
            <v>2 2-NO</v>
          </cell>
          <cell r="AN544">
            <v>0</v>
          </cell>
          <cell r="AO544" t="str">
            <v>2 2-NO</v>
          </cell>
          <cell r="AP544">
            <v>240750</v>
          </cell>
          <cell r="AQ544" t="str">
            <v/>
          </cell>
          <cell r="AR544" t="str">
            <v/>
          </cell>
          <cell r="AT544" t="str">
            <v/>
          </cell>
          <cell r="AU544" t="str">
            <v/>
          </cell>
          <cell r="AW544">
            <v>0</v>
          </cell>
          <cell r="AX544">
            <v>0</v>
          </cell>
          <cell r="AY544">
            <v>4400000</v>
          </cell>
          <cell r="AZ544" t="str">
            <v>RAUL ANTONIO PABA IGLESIAS</v>
          </cell>
          <cell r="BA544">
            <v>1065611860</v>
          </cell>
          <cell r="BC544">
            <v>22000000</v>
          </cell>
          <cell r="BD544" t="str">
            <v>0111-04 - Fondo Cuenta Concejo de Bogotá, D.C.</v>
          </cell>
          <cell r="BE544" t="str">
            <v>WILLIAM FERNANDO BALLEN RODRIGUEZ</v>
          </cell>
          <cell r="BF544">
            <v>45681</v>
          </cell>
          <cell r="BG544" t="str">
            <v>Plazo terminado</v>
          </cell>
          <cell r="BH544" t="str">
            <v>Natural</v>
          </cell>
        </row>
        <row r="545">
          <cell r="E545">
            <v>240751</v>
          </cell>
          <cell r="F545" t="str">
            <v>17 17. Contrato de Prestación de Servicios</v>
          </cell>
          <cell r="G545" t="str">
            <v xml:space="preserve">31 31-Servicios Profesionales </v>
          </cell>
          <cell r="H545">
            <v>0</v>
          </cell>
          <cell r="I545">
            <v>0</v>
          </cell>
          <cell r="J545" t="str">
            <v>https://community.secop.gov.co/Public/Tendering/OpportunityDetail/Index?noticeUID=CO1.NTC.6590744&amp;isFromPublicArea=True&amp;isModal=true&amp;asPopupView=true</v>
          </cell>
          <cell r="K545">
            <v>45527</v>
          </cell>
          <cell r="L545" t="str">
            <v>5 Contratación directa</v>
          </cell>
          <cell r="M545" t="str">
            <v>33 Prestación de Servicios Profesionales y Apoyo (5-8)</v>
          </cell>
          <cell r="N545" t="str">
            <v>1 1. Ley 80</v>
          </cell>
          <cell r="O545" t="str">
            <v>1 1. Inversión</v>
          </cell>
          <cell r="P545" t="str">
            <v>6 6: Prestacion de servicios</v>
          </cell>
          <cell r="Q545">
            <v>0</v>
          </cell>
          <cell r="R545">
            <v>0</v>
          </cell>
          <cell r="S545">
            <v>0</v>
          </cell>
          <cell r="T545">
            <v>0</v>
          </cell>
          <cell r="U545">
            <v>0</v>
          </cell>
          <cell r="V545">
            <v>0</v>
          </cell>
          <cell r="W545" t="str">
            <v>Prestar servicios profesionales para realizar el apoyo a lainstrumentalización y seguimiento de los planes y actividades que se deban formular y ejecutar con ocasión de la gestión del Laboratorio de Innovación y Gestión del Conocimiento.</v>
          </cell>
          <cell r="X545">
            <v>45527</v>
          </cell>
          <cell r="Y545" t="str">
            <v>DIAS</v>
          </cell>
          <cell r="Z545">
            <v>150</v>
          </cell>
          <cell r="AB545" t="str">
            <v>4 4. Varios</v>
          </cell>
          <cell r="AC545" t="str">
            <v>1 1-Pesos Colombianos</v>
          </cell>
          <cell r="AD545">
            <v>0</v>
          </cell>
          <cell r="AE545">
            <v>0</v>
          </cell>
          <cell r="AF545">
            <v>22000000</v>
          </cell>
          <cell r="AG545">
            <v>1013605733</v>
          </cell>
          <cell r="AJ545" t="str">
            <v>Prestación Servicios Profesionales</v>
          </cell>
          <cell r="AK545">
            <v>45531</v>
          </cell>
          <cell r="AL545">
            <v>45657</v>
          </cell>
          <cell r="AM545" t="str">
            <v>2 2-NO</v>
          </cell>
          <cell r="AN545">
            <v>0</v>
          </cell>
          <cell r="AO545" t="str">
            <v>2 2-NO</v>
          </cell>
          <cell r="AP545">
            <v>240751</v>
          </cell>
          <cell r="AQ545" t="str">
            <v/>
          </cell>
          <cell r="AR545" t="str">
            <v/>
          </cell>
          <cell r="AT545" t="str">
            <v/>
          </cell>
          <cell r="AU545" t="str">
            <v/>
          </cell>
          <cell r="AW545">
            <v>0</v>
          </cell>
          <cell r="AX545">
            <v>0</v>
          </cell>
          <cell r="AY545">
            <v>4400000</v>
          </cell>
          <cell r="AZ545" t="str">
            <v>RAUL ANTONIO PABA IGLESIAS</v>
          </cell>
          <cell r="BA545">
            <v>1065611860</v>
          </cell>
          <cell r="BC545">
            <v>22000000</v>
          </cell>
          <cell r="BD545" t="str">
            <v>0111-04 - Fondo Cuenta Concejo de Bogotá, D.C.</v>
          </cell>
          <cell r="BE545" t="str">
            <v>ANDRES MAURICIO PULIDO MORENO</v>
          </cell>
          <cell r="BF545">
            <v>45681</v>
          </cell>
          <cell r="BG545" t="str">
            <v>Plazo terminado</v>
          </cell>
          <cell r="BH545" t="str">
            <v>Natural</v>
          </cell>
        </row>
        <row r="546">
          <cell r="E546">
            <v>240752</v>
          </cell>
          <cell r="F546" t="str">
            <v>17 17. Contrato de Prestación de Servicios</v>
          </cell>
          <cell r="G546" t="str">
            <v xml:space="preserve">31 31-Servicios Profesionales </v>
          </cell>
          <cell r="H546">
            <v>0</v>
          </cell>
          <cell r="I546">
            <v>0</v>
          </cell>
          <cell r="J546" t="str">
            <v>https://community.secop.gov.co/Public/Tendering/OpportunityDetail/Index?noticeUID=CO1.NTC.6590744&amp;isFromPublicArea=True&amp;isModal=true&amp;asPopupView=true</v>
          </cell>
          <cell r="K546">
            <v>45527</v>
          </cell>
          <cell r="L546" t="str">
            <v>5 Contratación directa</v>
          </cell>
          <cell r="M546" t="str">
            <v>33 Prestación de Servicios Profesionales y Apoyo (5-8)</v>
          </cell>
          <cell r="N546" t="str">
            <v>1 1. Ley 80</v>
          </cell>
          <cell r="O546" t="str">
            <v>1 1. Inversión</v>
          </cell>
          <cell r="P546" t="str">
            <v>6 6: Prestacion de servicios</v>
          </cell>
          <cell r="Q546">
            <v>0</v>
          </cell>
          <cell r="R546">
            <v>0</v>
          </cell>
          <cell r="S546">
            <v>0</v>
          </cell>
          <cell r="T546">
            <v>0</v>
          </cell>
          <cell r="U546">
            <v>0</v>
          </cell>
          <cell r="V546">
            <v>0</v>
          </cell>
          <cell r="W546" t="str">
            <v>Prestar servicios profesionales para realizar el apoyo a lainstrumentalización y seguimiento de los planes y actividades que se deban formular y ejecutar con ocasión de la gestión del Laboratorio de Innovación y Gestión del Conocimiento.</v>
          </cell>
          <cell r="X546">
            <v>45527</v>
          </cell>
          <cell r="Y546" t="str">
            <v>DIAS</v>
          </cell>
          <cell r="Z546">
            <v>150</v>
          </cell>
          <cell r="AB546" t="str">
            <v>4 4. Varios</v>
          </cell>
          <cell r="AC546" t="str">
            <v>1 1-Pesos Colombianos</v>
          </cell>
          <cell r="AD546">
            <v>0</v>
          </cell>
          <cell r="AE546">
            <v>0</v>
          </cell>
          <cell r="AF546">
            <v>22000000</v>
          </cell>
          <cell r="AG546">
            <v>79421325</v>
          </cell>
          <cell r="AJ546" t="str">
            <v>Prestación Servicios Profesionales</v>
          </cell>
          <cell r="AK546">
            <v>45531</v>
          </cell>
          <cell r="AL546">
            <v>45657</v>
          </cell>
          <cell r="AM546" t="str">
            <v>2 2-NO</v>
          </cell>
          <cell r="AN546">
            <v>0</v>
          </cell>
          <cell r="AO546" t="str">
            <v>2 2-NO</v>
          </cell>
          <cell r="AP546">
            <v>240752</v>
          </cell>
          <cell r="AQ546" t="str">
            <v/>
          </cell>
          <cell r="AR546" t="str">
            <v/>
          </cell>
          <cell r="AT546" t="str">
            <v/>
          </cell>
          <cell r="AU546" t="str">
            <v/>
          </cell>
          <cell r="AW546">
            <v>0</v>
          </cell>
          <cell r="AX546">
            <v>0</v>
          </cell>
          <cell r="AY546">
            <v>4400000</v>
          </cell>
          <cell r="AZ546" t="str">
            <v>RAUL ANTONIO PABA IGLESIAS</v>
          </cell>
          <cell r="BA546">
            <v>1065611860</v>
          </cell>
          <cell r="BC546">
            <v>22000000</v>
          </cell>
          <cell r="BD546" t="str">
            <v>0111-04 - Fondo Cuenta Concejo de Bogotá, D.C.</v>
          </cell>
          <cell r="BE546" t="str">
            <v>PRUDENCIO BECERRA FINO</v>
          </cell>
          <cell r="BF546">
            <v>45681</v>
          </cell>
          <cell r="BG546" t="str">
            <v>Plazo terminado</v>
          </cell>
          <cell r="BH546" t="str">
            <v>Natural</v>
          </cell>
        </row>
        <row r="547">
          <cell r="E547">
            <v>240753</v>
          </cell>
          <cell r="F547" t="str">
            <v>17 17. Contrato de Prestación de Servicios</v>
          </cell>
          <cell r="G547" t="str">
            <v xml:space="preserve">31 31-Servicios Profesionales </v>
          </cell>
          <cell r="H547">
            <v>0</v>
          </cell>
          <cell r="I547">
            <v>0</v>
          </cell>
          <cell r="J547" t="str">
            <v>https://community.secop.gov.co/Public/Tendering/OpportunityDetail/Index?noticeUID=CO1.NTC.6601735&amp;isFromPublicArea=True&amp;isModal=true&amp;asPopupView=true</v>
          </cell>
          <cell r="K547">
            <v>45530</v>
          </cell>
          <cell r="L547" t="str">
            <v>5 Contratación directa</v>
          </cell>
          <cell r="M547" t="str">
            <v>33 Prestación de Servicios Profesionales y Apoyo (5-8)</v>
          </cell>
          <cell r="N547" t="str">
            <v>1 1. Ley 80</v>
          </cell>
          <cell r="O547" t="str">
            <v>2 2. Funcionamiento</v>
          </cell>
          <cell r="P547" t="str">
            <v>6 6: Prestacion de servicios</v>
          </cell>
          <cell r="Q547">
            <v>0</v>
          </cell>
          <cell r="R547">
            <v>0</v>
          </cell>
          <cell r="S547">
            <v>0</v>
          </cell>
          <cell r="T547">
            <v>0</v>
          </cell>
          <cell r="U547">
            <v>0</v>
          </cell>
          <cell r="V547">
            <v>0</v>
          </cell>
          <cell r="W547" t="str">
            <v>Prestar servicios profesionales a la  Dirección Distrital de Presupuestopara asesorar, consolidar y analizar la información producida en materiapresupuestal, fiscal y financiera por las Entidades y organismosDistritales.</v>
          </cell>
          <cell r="X547">
            <v>45530</v>
          </cell>
          <cell r="Y547" t="str">
            <v>DIAS</v>
          </cell>
          <cell r="Z547">
            <v>134</v>
          </cell>
          <cell r="AB547" t="str">
            <v>4 4. Varios</v>
          </cell>
          <cell r="AC547" t="str">
            <v>1 1-Pesos Colombianos</v>
          </cell>
          <cell r="AD547">
            <v>0</v>
          </cell>
          <cell r="AE547">
            <v>0</v>
          </cell>
          <cell r="AF547">
            <v>31266667</v>
          </cell>
          <cell r="AG547">
            <v>1032455776</v>
          </cell>
          <cell r="AJ547" t="str">
            <v>Prestación Servicios Profesionales</v>
          </cell>
          <cell r="AK547">
            <v>45533</v>
          </cell>
          <cell r="AL547">
            <v>45657</v>
          </cell>
          <cell r="AM547" t="str">
            <v>2 2-NO</v>
          </cell>
          <cell r="AN547">
            <v>0</v>
          </cell>
          <cell r="AO547" t="str">
            <v>2 2-NO</v>
          </cell>
          <cell r="AP547">
            <v>240753</v>
          </cell>
          <cell r="AQ547">
            <v>0</v>
          </cell>
          <cell r="AR547" t="str">
            <v/>
          </cell>
          <cell r="AT547">
            <v>0</v>
          </cell>
          <cell r="AU547" t="str">
            <v/>
          </cell>
          <cell r="AW547">
            <v>0</v>
          </cell>
          <cell r="AX547">
            <v>0</v>
          </cell>
          <cell r="AY547">
            <v>7000000.0746268658</v>
          </cell>
          <cell r="AZ547" t="str">
            <v>MONICA DIANA PARADA MORENO</v>
          </cell>
          <cell r="BA547">
            <v>52803817</v>
          </cell>
          <cell r="BC547">
            <v>31266667</v>
          </cell>
          <cell r="BD547" t="str">
            <v>0111-01 - Secretaría Distrital de Hacienda</v>
          </cell>
          <cell r="BE547" t="str">
            <v>MARIA ALEJANDRA CUBILLOS FUENTES</v>
          </cell>
          <cell r="BF547">
            <v>45667</v>
          </cell>
          <cell r="BG547" t="str">
            <v>Plazo terminado</v>
          </cell>
          <cell r="BH547" t="str">
            <v>Natural</v>
          </cell>
        </row>
        <row r="548">
          <cell r="E548">
            <v>240754</v>
          </cell>
          <cell r="F548" t="str">
            <v>8 8. Compraventa</v>
          </cell>
          <cell r="G548" t="str">
            <v xml:space="preserve">121 121-Compraventa (Bienes Muebles) </v>
          </cell>
          <cell r="H548">
            <v>0</v>
          </cell>
          <cell r="I548">
            <v>0</v>
          </cell>
          <cell r="J548" t="str">
            <v>https://www.colombiacompra.gov.co/tienda-virtual-del-estado-colombiano/ordenes-compra/132118</v>
          </cell>
          <cell r="K548">
            <v>45527</v>
          </cell>
          <cell r="L548" t="str">
            <v>4 Mínima cuantía</v>
          </cell>
          <cell r="M548" t="str">
            <v>30 Porcentaje Mínima Cuantía (4)</v>
          </cell>
          <cell r="N548" t="str">
            <v>1 1. Ley 80</v>
          </cell>
          <cell r="O548" t="str">
            <v>2 2. Funcionamiento</v>
          </cell>
          <cell r="P548" t="str">
            <v>24 24:Otro</v>
          </cell>
          <cell r="Q548">
            <v>0</v>
          </cell>
          <cell r="R548">
            <v>0</v>
          </cell>
          <cell r="S548">
            <v>0</v>
          </cell>
          <cell r="T548">
            <v>0</v>
          </cell>
          <cell r="U548">
            <v>0</v>
          </cell>
          <cell r="V548">
            <v>0</v>
          </cell>
          <cell r="W548" t="str">
            <v>Adquisición de papel para el servicio de impresión en la SHD</v>
          </cell>
          <cell r="X548">
            <v>45525</v>
          </cell>
          <cell r="Y548" t="str">
            <v>DIAS</v>
          </cell>
          <cell r="Z548">
            <v>30</v>
          </cell>
          <cell r="AB548" t="str">
            <v>4 4. Varios</v>
          </cell>
          <cell r="AC548" t="str">
            <v>1 1-Pesos Colombianos</v>
          </cell>
          <cell r="AD548">
            <v>0</v>
          </cell>
          <cell r="AE548">
            <v>0</v>
          </cell>
          <cell r="AF548">
            <v>47703150</v>
          </cell>
          <cell r="AG548">
            <v>804000673</v>
          </cell>
          <cell r="AJ548" t="str">
            <v>Compraventa</v>
          </cell>
          <cell r="AK548">
            <v>45525</v>
          </cell>
          <cell r="AL548">
            <v>45556</v>
          </cell>
          <cell r="AM548" t="str">
            <v>2 2-NO</v>
          </cell>
          <cell r="AN548">
            <v>0</v>
          </cell>
          <cell r="AO548" t="str">
            <v>2 2-NO</v>
          </cell>
          <cell r="AP548">
            <v>240754</v>
          </cell>
          <cell r="AQ548" t="str">
            <v/>
          </cell>
          <cell r="AR548" t="str">
            <v/>
          </cell>
          <cell r="AT548" t="str">
            <v/>
          </cell>
          <cell r="AU548" t="str">
            <v/>
          </cell>
          <cell r="AW548">
            <v>0</v>
          </cell>
          <cell r="AX548">
            <v>0</v>
          </cell>
          <cell r="AY548">
            <v>47703150</v>
          </cell>
          <cell r="AZ548" t="str">
            <v>ANA VILMA QUEVEDO BERNAL</v>
          </cell>
          <cell r="BA548">
            <v>35515763</v>
          </cell>
          <cell r="BC548">
            <v>47703150</v>
          </cell>
          <cell r="BD548" t="str">
            <v>0111-01 - Secretaría Distrital de Hacienda</v>
          </cell>
          <cell r="BE548" t="str">
            <v>HARDWARE ASESORIAS SOFTWARE LTDA</v>
          </cell>
          <cell r="BF548">
            <v>45555</v>
          </cell>
          <cell r="BG548" t="str">
            <v>Plazo terminado</v>
          </cell>
          <cell r="BH548" t="str">
            <v>JurÃ­dica</v>
          </cell>
        </row>
        <row r="549">
          <cell r="E549">
            <v>240755</v>
          </cell>
          <cell r="F549" t="str">
            <v>17 17. Contrato de Prestación de Servicios</v>
          </cell>
          <cell r="G549" t="str">
            <v xml:space="preserve">31 31-Servicios Profesionales </v>
          </cell>
          <cell r="H549">
            <v>0</v>
          </cell>
          <cell r="I549">
            <v>0</v>
          </cell>
          <cell r="J549" t="str">
            <v>https://community.secop.gov.co/Public/Tendering/OpportunityDetail/Index?noticeUID=CO1.NTC.6590744&amp;isFromPublicArea=True&amp;isModal=true&amp;asPopupView=true</v>
          </cell>
          <cell r="K549">
            <v>45527</v>
          </cell>
          <cell r="L549" t="str">
            <v>5 Contratación directa</v>
          </cell>
          <cell r="M549" t="str">
            <v>33 Prestación de Servicios Profesionales y Apoyo (5-8)</v>
          </cell>
          <cell r="N549" t="str">
            <v>1 1. Ley 80</v>
          </cell>
          <cell r="O549" t="str">
            <v>1 1. Inversión</v>
          </cell>
          <cell r="P549" t="str">
            <v>6 6: Prestacion de servicios</v>
          </cell>
          <cell r="Q549">
            <v>0</v>
          </cell>
          <cell r="R549">
            <v>0</v>
          </cell>
          <cell r="S549">
            <v>0</v>
          </cell>
          <cell r="T549">
            <v>0</v>
          </cell>
          <cell r="U549">
            <v>0</v>
          </cell>
          <cell r="V549">
            <v>0</v>
          </cell>
          <cell r="W549" t="str">
            <v>Prestar servicios profesionales para realizar el apoyo a lainstrumentalización y seguimiento de los planes y actividades que se deban formular y ejecutar con ocasión de la gestión del Laboratorio de Innovación y Gestión del Conocimiento.</v>
          </cell>
          <cell r="X549">
            <v>45527</v>
          </cell>
          <cell r="Y549" t="str">
            <v>DIAS</v>
          </cell>
          <cell r="Z549">
            <v>150</v>
          </cell>
          <cell r="AB549" t="str">
            <v>4 4. Varios</v>
          </cell>
          <cell r="AC549" t="str">
            <v>1 1-Pesos Colombianos</v>
          </cell>
          <cell r="AD549">
            <v>0</v>
          </cell>
          <cell r="AE549">
            <v>0</v>
          </cell>
          <cell r="AF549">
            <v>22000000</v>
          </cell>
          <cell r="AG549">
            <v>11188078</v>
          </cell>
          <cell r="AJ549" t="str">
            <v>Prestación Servicios Profesionales</v>
          </cell>
          <cell r="AK549">
            <v>45532</v>
          </cell>
          <cell r="AL549">
            <v>45657</v>
          </cell>
          <cell r="AM549" t="str">
            <v>2 2-NO</v>
          </cell>
          <cell r="AN549">
            <v>0</v>
          </cell>
          <cell r="AO549" t="str">
            <v>2 2-NO</v>
          </cell>
          <cell r="AP549">
            <v>240755</v>
          </cell>
          <cell r="AQ549" t="str">
            <v/>
          </cell>
          <cell r="AR549" t="str">
            <v/>
          </cell>
          <cell r="AT549" t="str">
            <v/>
          </cell>
          <cell r="AU549" t="str">
            <v/>
          </cell>
          <cell r="AW549">
            <v>0</v>
          </cell>
          <cell r="AX549">
            <v>0</v>
          </cell>
          <cell r="AY549">
            <v>4400000</v>
          </cell>
          <cell r="AZ549" t="str">
            <v>RAUL ANTONIO PABA IGLESIAS</v>
          </cell>
          <cell r="BA549">
            <v>1065611860</v>
          </cell>
          <cell r="BC549">
            <v>22000000</v>
          </cell>
          <cell r="BD549" t="str">
            <v>0111-04 - Fondo Cuenta Concejo de Bogotá, D.C.</v>
          </cell>
          <cell r="BE549" t="str">
            <v>MIGUEL LEONARDO ESCOBAR FRANCO</v>
          </cell>
          <cell r="BF549">
            <v>45682</v>
          </cell>
          <cell r="BG549" t="str">
            <v>Plazo terminado</v>
          </cell>
          <cell r="BH549" t="str">
            <v>Natural</v>
          </cell>
        </row>
        <row r="550">
          <cell r="E550">
            <v>240756</v>
          </cell>
          <cell r="F550" t="str">
            <v>17 17. Contrato de Prestación de Servicios</v>
          </cell>
          <cell r="G550" t="str">
            <v xml:space="preserve">31 31-Servicios Profesionales </v>
          </cell>
          <cell r="H550">
            <v>0</v>
          </cell>
          <cell r="I550">
            <v>0</v>
          </cell>
          <cell r="J550" t="str">
            <v>https://community.secop.gov.co/Public/Tendering/OpportunityDetail/Index?noticeUID=CO1.NTC.6590744&amp;isFromPublicArea=True&amp;isModal=true&amp;asPopupView=true</v>
          </cell>
          <cell r="K550">
            <v>45530</v>
          </cell>
          <cell r="L550" t="str">
            <v>5 Contratación directa</v>
          </cell>
          <cell r="M550" t="str">
            <v>33 Prestación de Servicios Profesionales y Apoyo (5-8)</v>
          </cell>
          <cell r="N550" t="str">
            <v>1 1. Ley 80</v>
          </cell>
          <cell r="O550" t="str">
            <v>1 1. Inversión</v>
          </cell>
          <cell r="P550" t="str">
            <v>6 6: Prestacion de servicios</v>
          </cell>
          <cell r="Q550">
            <v>0</v>
          </cell>
          <cell r="R550">
            <v>0</v>
          </cell>
          <cell r="S550">
            <v>0</v>
          </cell>
          <cell r="T550">
            <v>0</v>
          </cell>
          <cell r="U550">
            <v>0</v>
          </cell>
          <cell r="V550">
            <v>0</v>
          </cell>
          <cell r="W550" t="str">
            <v>Prestar servicios profesionales para realizar el apoyo a lainstrumentalización y seguimiento de los planes y actividades que se deban formular y ejecutar con ocasión de la gestión del Laboratorio de Innovación y Gestión del Conocimiento.</v>
          </cell>
          <cell r="X550">
            <v>45530</v>
          </cell>
          <cell r="Y550" t="str">
            <v>DIAS</v>
          </cell>
          <cell r="Z550">
            <v>150</v>
          </cell>
          <cell r="AB550" t="str">
            <v>4 4. Varios</v>
          </cell>
          <cell r="AC550" t="str">
            <v>1 1-Pesos Colombianos</v>
          </cell>
          <cell r="AD550">
            <v>0</v>
          </cell>
          <cell r="AE550">
            <v>0</v>
          </cell>
          <cell r="AF550">
            <v>22000000</v>
          </cell>
          <cell r="AG550">
            <v>1032424059</v>
          </cell>
          <cell r="AJ550" t="str">
            <v>Prestación Servicios Profesionales</v>
          </cell>
          <cell r="AK550">
            <v>45532</v>
          </cell>
          <cell r="AL550">
            <v>45657</v>
          </cell>
          <cell r="AM550" t="str">
            <v>2 2-NO</v>
          </cell>
          <cell r="AN550">
            <v>0</v>
          </cell>
          <cell r="AO550" t="str">
            <v>2 2-NO</v>
          </cell>
          <cell r="AP550">
            <v>240756</v>
          </cell>
          <cell r="AQ550" t="str">
            <v/>
          </cell>
          <cell r="AR550" t="str">
            <v/>
          </cell>
          <cell r="AT550" t="str">
            <v/>
          </cell>
          <cell r="AU550" t="str">
            <v/>
          </cell>
          <cell r="AW550">
            <v>0</v>
          </cell>
          <cell r="AX550">
            <v>0</v>
          </cell>
          <cell r="AY550">
            <v>4400000</v>
          </cell>
          <cell r="AZ550" t="str">
            <v>RAUL ANTONIO PABA IGLESIAS</v>
          </cell>
          <cell r="BA550">
            <v>1065611860</v>
          </cell>
          <cell r="BC550">
            <v>22000000</v>
          </cell>
          <cell r="BD550" t="str">
            <v>0111-04 - Fondo Cuenta Concejo de Bogotá, D.C.</v>
          </cell>
          <cell r="BE550" t="str">
            <v>JENNY MILENA PARDO PADILLA</v>
          </cell>
          <cell r="BF550">
            <v>45682</v>
          </cell>
          <cell r="BG550" t="str">
            <v>Plazo terminado</v>
          </cell>
          <cell r="BH550" t="str">
            <v>Natural</v>
          </cell>
        </row>
        <row r="551">
          <cell r="E551">
            <v>240757</v>
          </cell>
          <cell r="F551" t="str">
            <v>17 17. Contrato de Prestación de Servicios</v>
          </cell>
          <cell r="G551" t="str">
            <v xml:space="preserve">31 31-Servicios Profesionales </v>
          </cell>
          <cell r="H551">
            <v>0</v>
          </cell>
          <cell r="I551">
            <v>0</v>
          </cell>
          <cell r="J551" t="str">
            <v>https://community.secop.gov.co/Public/Tendering/OpportunityDetail/Index?noticeUID=CO1.NTC.6601735&amp;isFromPublicArea=True&amp;isModal=true&amp;asPopupView=true</v>
          </cell>
          <cell r="K551">
            <v>45530</v>
          </cell>
          <cell r="L551" t="str">
            <v>5 Contratación directa</v>
          </cell>
          <cell r="M551" t="str">
            <v>33 Prestación de Servicios Profesionales y Apoyo (5-8)</v>
          </cell>
          <cell r="N551" t="str">
            <v>1 1. Ley 80</v>
          </cell>
          <cell r="O551" t="str">
            <v>2 2. Funcionamiento</v>
          </cell>
          <cell r="P551" t="str">
            <v>6 6: Prestacion de servicios</v>
          </cell>
          <cell r="Q551">
            <v>0</v>
          </cell>
          <cell r="R551">
            <v>0</v>
          </cell>
          <cell r="S551">
            <v>0</v>
          </cell>
          <cell r="T551">
            <v>0</v>
          </cell>
          <cell r="U551">
            <v>0</v>
          </cell>
          <cell r="V551">
            <v>0</v>
          </cell>
          <cell r="W551" t="str">
            <v>Prestar servicios profesionales a la  Dirección Distrital de Presupuestopara asesorar, consolidar y analizar la información producida en materiapresupuestal, fiscal y financiera por las Entidades y organismosDistritales.</v>
          </cell>
          <cell r="X551">
            <v>45530</v>
          </cell>
          <cell r="Y551" t="str">
            <v>DIAS</v>
          </cell>
          <cell r="Z551">
            <v>134</v>
          </cell>
          <cell r="AB551" t="str">
            <v>4 4. Varios</v>
          </cell>
          <cell r="AC551" t="str">
            <v>1 1-Pesos Colombianos</v>
          </cell>
          <cell r="AD551">
            <v>0</v>
          </cell>
          <cell r="AE551">
            <v>0</v>
          </cell>
          <cell r="AF551">
            <v>31266667</v>
          </cell>
          <cell r="AG551">
            <v>80801987</v>
          </cell>
          <cell r="AJ551" t="str">
            <v>Prestación Servicios Profesionales</v>
          </cell>
          <cell r="AK551">
            <v>45533</v>
          </cell>
          <cell r="AL551">
            <v>45657</v>
          </cell>
          <cell r="AM551" t="str">
            <v>2 2-NO</v>
          </cell>
          <cell r="AN551">
            <v>0</v>
          </cell>
          <cell r="AO551" t="str">
            <v>2 2-NO</v>
          </cell>
          <cell r="AP551">
            <v>240757</v>
          </cell>
          <cell r="AQ551">
            <v>0</v>
          </cell>
          <cell r="AR551" t="str">
            <v/>
          </cell>
          <cell r="AT551">
            <v>0</v>
          </cell>
          <cell r="AU551" t="str">
            <v/>
          </cell>
          <cell r="AW551">
            <v>0</v>
          </cell>
          <cell r="AX551">
            <v>0</v>
          </cell>
          <cell r="AY551">
            <v>7000000.0746268658</v>
          </cell>
          <cell r="AZ551" t="str">
            <v>MONICA DIANA PARADA MORENO</v>
          </cell>
          <cell r="BA551">
            <v>52803817</v>
          </cell>
          <cell r="BC551">
            <v>31266667</v>
          </cell>
          <cell r="BD551" t="str">
            <v>0111-01 - Secretaría Distrital de Hacienda</v>
          </cell>
          <cell r="BE551" t="str">
            <v>JUVER RODRIGUEZ VARGAS</v>
          </cell>
          <cell r="BF551">
            <v>45667</v>
          </cell>
          <cell r="BG551" t="str">
            <v>Plazo terminado</v>
          </cell>
          <cell r="BH551" t="str">
            <v>Natural</v>
          </cell>
        </row>
        <row r="552">
          <cell r="E552">
            <v>240758</v>
          </cell>
          <cell r="F552" t="str">
            <v>17 17. Contrato de Prestación de Servicios</v>
          </cell>
          <cell r="G552" t="str">
            <v xml:space="preserve">31 31-Servicios Profesionales </v>
          </cell>
          <cell r="H552">
            <v>0</v>
          </cell>
          <cell r="I552">
            <v>0</v>
          </cell>
          <cell r="J552" t="str">
            <v>https://community.secop.gov.co/Public/Tendering/OpportunityDetail/Index?noticeUID=CO1.NTC.6590744&amp;isFromPublicArea=True&amp;isModal=true&amp;asPopupView=true</v>
          </cell>
          <cell r="K552">
            <v>45530</v>
          </cell>
          <cell r="L552" t="str">
            <v>5 Contratación directa</v>
          </cell>
          <cell r="M552" t="str">
            <v>33 Prestación de Servicios Profesionales y Apoyo (5-8)</v>
          </cell>
          <cell r="N552" t="str">
            <v>1 1. Ley 80</v>
          </cell>
          <cell r="O552" t="str">
            <v>1 1. Inversión</v>
          </cell>
          <cell r="P552" t="str">
            <v>6 6: Prestacion de servicios</v>
          </cell>
          <cell r="Q552">
            <v>0</v>
          </cell>
          <cell r="R552">
            <v>0</v>
          </cell>
          <cell r="S552">
            <v>0</v>
          </cell>
          <cell r="T552">
            <v>0</v>
          </cell>
          <cell r="U552">
            <v>0</v>
          </cell>
          <cell r="V552">
            <v>0</v>
          </cell>
          <cell r="W552" t="str">
            <v>Prestar servicios profesionales para realizar el apoyo a lainstrumentalización y seguimiento de los planes y actividades que se deban formular y ejecutar con ocasión de la gestión del Laboratorio de Innovación y Gestión del Conocimiento.</v>
          </cell>
          <cell r="X552">
            <v>45530</v>
          </cell>
          <cell r="Y552" t="str">
            <v>DIAS</v>
          </cell>
          <cell r="Z552">
            <v>150</v>
          </cell>
          <cell r="AB552" t="str">
            <v>4 4. Varios</v>
          </cell>
          <cell r="AC552" t="str">
            <v>1 1-Pesos Colombianos</v>
          </cell>
          <cell r="AD552">
            <v>0</v>
          </cell>
          <cell r="AE552">
            <v>0</v>
          </cell>
          <cell r="AF552">
            <v>22000000</v>
          </cell>
          <cell r="AG552">
            <v>11220339</v>
          </cell>
          <cell r="AJ552" t="str">
            <v>Prestación Servicios Profesionales fecha real inicio 2/09/2024</v>
          </cell>
          <cell r="AK552">
            <v>45535</v>
          </cell>
          <cell r="AL552">
            <v>45657</v>
          </cell>
          <cell r="AM552" t="str">
            <v>2 2-NO</v>
          </cell>
          <cell r="AN552">
            <v>0</v>
          </cell>
          <cell r="AO552" t="str">
            <v>2 2-NO</v>
          </cell>
          <cell r="AP552">
            <v>240758</v>
          </cell>
          <cell r="AQ552" t="str">
            <v/>
          </cell>
          <cell r="AR552" t="str">
            <v/>
          </cell>
          <cell r="AT552" t="str">
            <v/>
          </cell>
          <cell r="AU552" t="str">
            <v/>
          </cell>
          <cell r="AW552">
            <v>0</v>
          </cell>
          <cell r="AX552">
            <v>0</v>
          </cell>
          <cell r="AY552">
            <v>4400000</v>
          </cell>
          <cell r="AZ552" t="str">
            <v>RAUL ANTONIO PABA IGLESIAS</v>
          </cell>
          <cell r="BA552">
            <v>1065611860</v>
          </cell>
          <cell r="BC552">
            <v>22000000</v>
          </cell>
          <cell r="BD552" t="str">
            <v>0111-04 - Fondo Cuenta Concejo de Bogotá, D.C.</v>
          </cell>
          <cell r="BE552" t="str">
            <v>HOLMAN LEONAR SANCHEZ AMEZQUITA</v>
          </cell>
          <cell r="BF552">
            <v>45685</v>
          </cell>
          <cell r="BG552" t="str">
            <v>Plazo terminado</v>
          </cell>
          <cell r="BH552" t="str">
            <v>Natural</v>
          </cell>
        </row>
        <row r="553">
          <cell r="E553">
            <v>240759</v>
          </cell>
          <cell r="F553" t="str">
            <v>17 17. Contrato de Prestación de Servicios</v>
          </cell>
          <cell r="G553" t="str">
            <v xml:space="preserve">31 31-Servicios Profesionales </v>
          </cell>
          <cell r="H553">
            <v>0</v>
          </cell>
          <cell r="I553">
            <v>0</v>
          </cell>
          <cell r="J553" t="str">
            <v>https://community.secop.gov.co/Public/Tendering/OpportunityDetail/Index?noticeUID=CO1.NTC.6590744&amp;isFromPublicArea=True&amp;isModal=true&amp;asPopupView=true</v>
          </cell>
          <cell r="K553">
            <v>45530</v>
          </cell>
          <cell r="L553" t="str">
            <v>5 Contratación directa</v>
          </cell>
          <cell r="M553" t="str">
            <v>33 Prestación de Servicios Profesionales y Apoyo (5-8)</v>
          </cell>
          <cell r="N553" t="str">
            <v>1 1. Ley 80</v>
          </cell>
          <cell r="O553" t="str">
            <v>1 1. Inversión</v>
          </cell>
          <cell r="P553" t="str">
            <v>6 6: Prestacion de servicios</v>
          </cell>
          <cell r="Q553">
            <v>0</v>
          </cell>
          <cell r="R553">
            <v>0</v>
          </cell>
          <cell r="S553">
            <v>0</v>
          </cell>
          <cell r="T553">
            <v>0</v>
          </cell>
          <cell r="U553">
            <v>0</v>
          </cell>
          <cell r="V553">
            <v>0</v>
          </cell>
          <cell r="W553" t="str">
            <v>Prestar servicios profesionales para realizar el apoyo a lainstrumentalización y seguimiento de los planes y actividades que se deban formular y ejecutar con ocasión de la gestión del Laboratorio de Innovación y Gestión del Conocimiento.</v>
          </cell>
          <cell r="X553">
            <v>45530</v>
          </cell>
          <cell r="Y553" t="str">
            <v>DIAS</v>
          </cell>
          <cell r="Z553">
            <v>150</v>
          </cell>
          <cell r="AB553" t="str">
            <v>4 4. Varios</v>
          </cell>
          <cell r="AC553" t="str">
            <v>1 1-Pesos Colombianos</v>
          </cell>
          <cell r="AD553">
            <v>0</v>
          </cell>
          <cell r="AE553">
            <v>0</v>
          </cell>
          <cell r="AF553">
            <v>22000000</v>
          </cell>
          <cell r="AG553">
            <v>1016017223</v>
          </cell>
          <cell r="AJ553" t="str">
            <v>Prestación Servicios Profesionales</v>
          </cell>
          <cell r="AK553">
            <v>45532</v>
          </cell>
          <cell r="AL553">
            <v>45657</v>
          </cell>
          <cell r="AM553" t="str">
            <v>2 2-NO</v>
          </cell>
          <cell r="AN553">
            <v>0</v>
          </cell>
          <cell r="AO553" t="str">
            <v>2 2-NO</v>
          </cell>
          <cell r="AP553">
            <v>240759</v>
          </cell>
          <cell r="AQ553" t="str">
            <v/>
          </cell>
          <cell r="AR553" t="str">
            <v/>
          </cell>
          <cell r="AT553" t="str">
            <v/>
          </cell>
          <cell r="AU553" t="str">
            <v/>
          </cell>
          <cell r="AW553">
            <v>0</v>
          </cell>
          <cell r="AX553">
            <v>0</v>
          </cell>
          <cell r="AY553">
            <v>4400000</v>
          </cell>
          <cell r="AZ553" t="str">
            <v>RAUL ANTONIO PABA IGLESIAS</v>
          </cell>
          <cell r="BA553">
            <v>1065611860</v>
          </cell>
          <cell r="BC553">
            <v>22000000</v>
          </cell>
          <cell r="BD553" t="str">
            <v>0111-04 - Fondo Cuenta Concejo de Bogotá, D.C.</v>
          </cell>
          <cell r="BE553" t="str">
            <v>JOHN STEVE PEÃA CASALLAS</v>
          </cell>
          <cell r="BF553">
            <v>45682</v>
          </cell>
          <cell r="BG553" t="str">
            <v>Plazo terminado</v>
          </cell>
          <cell r="BH553" t="str">
            <v>Natural</v>
          </cell>
        </row>
        <row r="554">
          <cell r="E554">
            <v>240760</v>
          </cell>
          <cell r="F554" t="str">
            <v>17 17. Contrato de Prestación de Servicios</v>
          </cell>
          <cell r="G554" t="str">
            <v xml:space="preserve">31 31-Servicios Profesionales </v>
          </cell>
          <cell r="H554">
            <v>0</v>
          </cell>
          <cell r="I554">
            <v>0</v>
          </cell>
          <cell r="J554" t="str">
            <v>https://community.secop.gov.co/Public/Tendering/OpportunityDetail/Index?noticeUID=CO1.NTC.6604749&amp;isFromPublicArea=True&amp;isModal=true&amp;asPopupView=true</v>
          </cell>
          <cell r="K554">
            <v>45532</v>
          </cell>
          <cell r="L554" t="str">
            <v>5 Contratación directa</v>
          </cell>
          <cell r="M554" t="str">
            <v>33 Prestación de Servicios Profesionales y Apoyo (5-8)</v>
          </cell>
          <cell r="N554" t="str">
            <v>1 1. Ley 80</v>
          </cell>
          <cell r="O554" t="str">
            <v>2 2. Funcionamiento</v>
          </cell>
          <cell r="P554" t="str">
            <v>6 6: Prestacion de servicios</v>
          </cell>
          <cell r="Q554">
            <v>0</v>
          </cell>
          <cell r="R554">
            <v>0</v>
          </cell>
          <cell r="S554">
            <v>0</v>
          </cell>
          <cell r="T554">
            <v>0</v>
          </cell>
          <cell r="U554">
            <v>0</v>
          </cell>
          <cell r="V554">
            <v>0</v>
          </cell>
          <cell r="W554" t="str">
            <v>Prestar servicios profesionales para el análisis de datos, creación demétodos e instrumentos para el seguimiento del Plan Estratégico deTalento Humano.</v>
          </cell>
          <cell r="X554">
            <v>45532</v>
          </cell>
          <cell r="Y554" t="str">
            <v>DIAS</v>
          </cell>
          <cell r="Z554">
            <v>120</v>
          </cell>
          <cell r="AB554" t="str">
            <v>4 4. Varios</v>
          </cell>
          <cell r="AC554" t="str">
            <v>1 1-Pesos Colombianos</v>
          </cell>
          <cell r="AD554">
            <v>0</v>
          </cell>
          <cell r="AE554">
            <v>0</v>
          </cell>
          <cell r="AF554">
            <v>23600000</v>
          </cell>
          <cell r="AG554">
            <v>80211453</v>
          </cell>
          <cell r="AJ554" t="str">
            <v>Prestación Servicios Profesionales fecha real inicio 2/09/2024</v>
          </cell>
          <cell r="AK554">
            <v>45535</v>
          </cell>
          <cell r="AL554">
            <v>45657</v>
          </cell>
          <cell r="AM554" t="str">
            <v>2 2-NO</v>
          </cell>
          <cell r="AN554">
            <v>0</v>
          </cell>
          <cell r="AO554" t="str">
            <v>2 2-NO</v>
          </cell>
          <cell r="AP554">
            <v>240760</v>
          </cell>
          <cell r="AQ554" t="str">
            <v/>
          </cell>
          <cell r="AR554" t="str">
            <v/>
          </cell>
          <cell r="AT554" t="str">
            <v/>
          </cell>
          <cell r="AU554" t="str">
            <v/>
          </cell>
          <cell r="AW554">
            <v>0</v>
          </cell>
          <cell r="AX554">
            <v>0</v>
          </cell>
          <cell r="AY554">
            <v>5900000</v>
          </cell>
          <cell r="AZ554" t="str">
            <v>INGRID MARCELA BARRERA CORREA</v>
          </cell>
          <cell r="BA554">
            <v>52333985</v>
          </cell>
          <cell r="BC554">
            <v>23600000</v>
          </cell>
          <cell r="BD554" t="str">
            <v>0111-01 - Secretaría Distrital de Hacienda</v>
          </cell>
          <cell r="BE554" t="str">
            <v>ALEXANDER CASTRO RIVERA</v>
          </cell>
          <cell r="BF554">
            <v>45655</v>
          </cell>
          <cell r="BG554" t="str">
            <v>Plazo terminado</v>
          </cell>
          <cell r="BH554" t="str">
            <v>Natural</v>
          </cell>
        </row>
        <row r="555">
          <cell r="E555">
            <v>240761</v>
          </cell>
          <cell r="F555" t="str">
            <v>17 17. Contrato de Prestación de Servicios</v>
          </cell>
          <cell r="G555" t="str">
            <v xml:space="preserve">31 31-Servicios Profesionales </v>
          </cell>
          <cell r="H555">
            <v>0</v>
          </cell>
          <cell r="I555">
            <v>0</v>
          </cell>
          <cell r="J555" t="str">
            <v>https://community.secop.gov.co/Public/Tendering/OpportunityDetail/Index?noticeUID=CO1.NTC.6605098&amp;isFromPublicArea=True&amp;isModal=true&amp;asPopupView=true</v>
          </cell>
          <cell r="K555">
            <v>45532</v>
          </cell>
          <cell r="L555" t="str">
            <v>5 Contratación directa</v>
          </cell>
          <cell r="M555" t="str">
            <v>33 Prestación de Servicios Profesionales y Apoyo (5-8)</v>
          </cell>
          <cell r="N555" t="str">
            <v>1 1. Ley 80</v>
          </cell>
          <cell r="O555" t="str">
            <v>2 2. Funcionamiento</v>
          </cell>
          <cell r="P555" t="str">
            <v>6 6: Prestacion de servicios</v>
          </cell>
          <cell r="Q555">
            <v>0</v>
          </cell>
          <cell r="R555">
            <v>0</v>
          </cell>
          <cell r="S555">
            <v>0</v>
          </cell>
          <cell r="T555">
            <v>0</v>
          </cell>
          <cell r="U555">
            <v>0</v>
          </cell>
          <cell r="V555">
            <v>0</v>
          </cell>
          <cell r="W555" t="str">
            <v>Prestar servicios para la proyección de respuestas a requerimientos deusuarios internos y externos, registro análisis y aplicación denovedades de nómina, proyección de respuestas y actos administrativos desolicitudes relacionadas con liquidaciones de prestaciones sociales dela nómina de la SDH.</v>
          </cell>
          <cell r="X555">
            <v>45532</v>
          </cell>
          <cell r="Y555" t="str">
            <v>DIAS</v>
          </cell>
          <cell r="Z555">
            <v>105</v>
          </cell>
          <cell r="AB555" t="str">
            <v>4 4. Varios</v>
          </cell>
          <cell r="AC555" t="str">
            <v>1 1-Pesos Colombianos</v>
          </cell>
          <cell r="AD555">
            <v>0</v>
          </cell>
          <cell r="AE555">
            <v>0</v>
          </cell>
          <cell r="AF555">
            <v>20650000</v>
          </cell>
          <cell r="AG555">
            <v>1030586345</v>
          </cell>
          <cell r="AJ555" t="str">
            <v>Prestación Servicios Profesionales fecha real inicio 2/09/2024</v>
          </cell>
          <cell r="AK555">
            <v>45535</v>
          </cell>
          <cell r="AL555">
            <v>45643</v>
          </cell>
          <cell r="AM555" t="str">
            <v>2 2-NO</v>
          </cell>
          <cell r="AN555">
            <v>0</v>
          </cell>
          <cell r="AO555" t="str">
            <v>2 2-NO</v>
          </cell>
          <cell r="AP555">
            <v>240761</v>
          </cell>
          <cell r="AQ555">
            <v>2753333</v>
          </cell>
          <cell r="AR555" t="str">
            <v/>
          </cell>
          <cell r="AT555">
            <v>14</v>
          </cell>
          <cell r="AU555" t="str">
            <v/>
          </cell>
          <cell r="AW555">
            <v>2753333</v>
          </cell>
          <cell r="AX555">
            <v>14</v>
          </cell>
          <cell r="AY555">
            <v>5900000</v>
          </cell>
          <cell r="AZ555" t="str">
            <v>INGRID MARCELA BARRERA CORREA</v>
          </cell>
          <cell r="BA555">
            <v>52333985</v>
          </cell>
          <cell r="BC555">
            <v>23403333</v>
          </cell>
          <cell r="BD555" t="str">
            <v>0111-01 - Secretaría Distrital de Hacienda</v>
          </cell>
          <cell r="BE555" t="str">
            <v>ORLENY RODRIGUEZ SUAREZ</v>
          </cell>
          <cell r="BF555">
            <v>45654</v>
          </cell>
          <cell r="BG555" t="str">
            <v>Plazo terminado</v>
          </cell>
          <cell r="BH555" t="str">
            <v>Natural</v>
          </cell>
        </row>
        <row r="556">
          <cell r="E556">
            <v>240762</v>
          </cell>
          <cell r="F556" t="str">
            <v>17 17. Contrato de Prestación de Servicios</v>
          </cell>
          <cell r="G556" t="str">
            <v xml:space="preserve">31 31-Servicios Profesionales </v>
          </cell>
          <cell r="H556">
            <v>0</v>
          </cell>
          <cell r="I556">
            <v>0</v>
          </cell>
          <cell r="J556" t="str">
            <v>https://community.secop.gov.co/Public/Tendering/OpportunityDetail/Index?noticeUID=CO1.NTC.6546547&amp;isFromPublicArea=True&amp;isModal=true&amp;asPopupView=true</v>
          </cell>
          <cell r="K556">
            <v>45531</v>
          </cell>
          <cell r="L556" t="str">
            <v>5 Contratación directa</v>
          </cell>
          <cell r="M556" t="str">
            <v>33 Prestación de Servicios Profesionales y Apoyo (5-8)</v>
          </cell>
          <cell r="N556" t="str">
            <v>1 1. Ley 80</v>
          </cell>
          <cell r="O556" t="str">
            <v>2 2. Funcionamiento</v>
          </cell>
          <cell r="P556" t="str">
            <v>6 6: Prestacion de servicios</v>
          </cell>
          <cell r="Q556">
            <v>0</v>
          </cell>
          <cell r="R556">
            <v>0</v>
          </cell>
          <cell r="S556">
            <v>0</v>
          </cell>
          <cell r="T556">
            <v>0</v>
          </cell>
          <cell r="U556">
            <v>0</v>
          </cell>
          <cell r="V556">
            <v>0</v>
          </cell>
          <cell r="W556" t="str">
            <v>Prestar servicios profesionales para dar soporte a los programasasignados por la Oficina de Control Masivo y dar respuestas a solicitudes de información y derechos de petición que se deriven de las actuaciones del área, conforme a los lineamientos de laSecretaria Distrital de Hacienda.</v>
          </cell>
          <cell r="X556">
            <v>45531</v>
          </cell>
          <cell r="Y556" t="str">
            <v>DIAS</v>
          </cell>
          <cell r="Z556">
            <v>135</v>
          </cell>
          <cell r="AB556" t="str">
            <v>4 4. Varios</v>
          </cell>
          <cell r="AC556" t="str">
            <v>1 1-Pesos Colombianos</v>
          </cell>
          <cell r="AD556">
            <v>0</v>
          </cell>
          <cell r="AE556">
            <v>0</v>
          </cell>
          <cell r="AF556">
            <v>19800000</v>
          </cell>
          <cell r="AG556">
            <v>51933372</v>
          </cell>
          <cell r="AJ556" t="str">
            <v>Prestación Servicios Profesionales fecha real inicio 2/09/2024</v>
          </cell>
          <cell r="AK556">
            <v>45535</v>
          </cell>
          <cell r="AL556">
            <v>45657</v>
          </cell>
          <cell r="AM556" t="str">
            <v>2 2-NO</v>
          </cell>
          <cell r="AN556">
            <v>0</v>
          </cell>
          <cell r="AO556" t="str">
            <v>2 2-NO</v>
          </cell>
          <cell r="AP556">
            <v>240762</v>
          </cell>
          <cell r="AQ556">
            <v>0</v>
          </cell>
          <cell r="AR556" t="str">
            <v/>
          </cell>
          <cell r="AT556">
            <v>0</v>
          </cell>
          <cell r="AU556" t="str">
            <v/>
          </cell>
          <cell r="AW556">
            <v>0</v>
          </cell>
          <cell r="AX556">
            <v>0</v>
          </cell>
          <cell r="AY556">
            <v>4400000</v>
          </cell>
          <cell r="AZ556" t="str">
            <v>CLARA JUDITH GOMEZ PRECIADO</v>
          </cell>
          <cell r="BA556">
            <v>52544226</v>
          </cell>
          <cell r="BC556">
            <v>19800000</v>
          </cell>
          <cell r="BD556" t="str">
            <v>0111-01 - Secretaría Distrital de Hacienda</v>
          </cell>
          <cell r="BE556" t="str">
            <v>ALEJANDRA CHAVES GARCIA</v>
          </cell>
          <cell r="BF556">
            <v>45670</v>
          </cell>
          <cell r="BG556" t="str">
            <v>Plazo terminado</v>
          </cell>
          <cell r="BH556" t="str">
            <v>Natural</v>
          </cell>
        </row>
        <row r="557">
          <cell r="E557">
            <v>240763</v>
          </cell>
          <cell r="F557" t="str">
            <v>17 17. Contrato de Prestación de Servicios</v>
          </cell>
          <cell r="G557" t="str">
            <v xml:space="preserve">31 31-Servicios Profesionales </v>
          </cell>
          <cell r="H557">
            <v>0</v>
          </cell>
          <cell r="I557">
            <v>0</v>
          </cell>
          <cell r="J557" t="str">
            <v>https://community.secop.gov.co/Public/Tendering/OpportunityDetail/Index?noticeUID=CO1.NTC.6546547&amp;isFromPublicArea=True&amp;isModal=true&amp;asPopupView=true</v>
          </cell>
          <cell r="K557">
            <v>45531</v>
          </cell>
          <cell r="L557" t="str">
            <v>5 Contratación directa</v>
          </cell>
          <cell r="M557" t="str">
            <v>33 Prestación de Servicios Profesionales y Apoyo (5-8)</v>
          </cell>
          <cell r="N557" t="str">
            <v>1 1. Ley 80</v>
          </cell>
          <cell r="O557" t="str">
            <v>2 2. Funcionamiento</v>
          </cell>
          <cell r="P557" t="str">
            <v>6 6: Prestacion de servicios</v>
          </cell>
          <cell r="Q557">
            <v>0</v>
          </cell>
          <cell r="R557">
            <v>0</v>
          </cell>
          <cell r="S557">
            <v>0</v>
          </cell>
          <cell r="T557">
            <v>0</v>
          </cell>
          <cell r="U557">
            <v>0</v>
          </cell>
          <cell r="V557">
            <v>0</v>
          </cell>
          <cell r="W557" t="str">
            <v>Prestar servicios profesionales para dar soporte a los programasasignados por la Oficina de Control Masivo y dar respuestas a solicitudes de información y derechos de petición que se deriven de las actuaciones del área, conforme a los lineamientos de laSecretaria Distrital de Hacienda.</v>
          </cell>
          <cell r="X557">
            <v>45531</v>
          </cell>
          <cell r="Y557" t="str">
            <v>DIAS</v>
          </cell>
          <cell r="Z557">
            <v>135</v>
          </cell>
          <cell r="AB557" t="str">
            <v>4 4. Varios</v>
          </cell>
          <cell r="AC557" t="str">
            <v>1 1-Pesos Colombianos</v>
          </cell>
          <cell r="AD557">
            <v>0</v>
          </cell>
          <cell r="AE557">
            <v>0</v>
          </cell>
          <cell r="AF557">
            <v>19800000</v>
          </cell>
          <cell r="AG557">
            <v>1013642128</v>
          </cell>
          <cell r="AJ557" t="str">
            <v>Prestación Servicios Profesionales fecha real inicio 2/09/2024</v>
          </cell>
          <cell r="AK557">
            <v>45535</v>
          </cell>
          <cell r="AL557">
            <v>45657</v>
          </cell>
          <cell r="AM557" t="str">
            <v>2 2-NO</v>
          </cell>
          <cell r="AN557">
            <v>0</v>
          </cell>
          <cell r="AO557" t="str">
            <v>2 2-NO</v>
          </cell>
          <cell r="AP557">
            <v>240763</v>
          </cell>
          <cell r="AQ557">
            <v>0</v>
          </cell>
          <cell r="AR557" t="str">
            <v/>
          </cell>
          <cell r="AT557">
            <v>0</v>
          </cell>
          <cell r="AU557" t="str">
            <v/>
          </cell>
          <cell r="AW557">
            <v>0</v>
          </cell>
          <cell r="AX557">
            <v>0</v>
          </cell>
          <cell r="AY557">
            <v>4400000</v>
          </cell>
          <cell r="AZ557" t="str">
            <v>CLARA JUDITH GOMEZ PRECIADO</v>
          </cell>
          <cell r="BA557">
            <v>52544226</v>
          </cell>
          <cell r="BC557">
            <v>19800000</v>
          </cell>
          <cell r="BD557" t="str">
            <v>0111-01 - Secretaría Distrital de Hacienda</v>
          </cell>
          <cell r="BE557" t="str">
            <v>KAREN ANDREA CALDERON SANABRIA</v>
          </cell>
          <cell r="BF557">
            <v>45670</v>
          </cell>
          <cell r="BG557" t="str">
            <v>Plazo terminado</v>
          </cell>
          <cell r="BH557" t="str">
            <v>Natural</v>
          </cell>
        </row>
        <row r="558">
          <cell r="E558">
            <v>240764</v>
          </cell>
          <cell r="F558" t="str">
            <v>17 17. Contrato de Prestación de Servicios</v>
          </cell>
          <cell r="G558" t="str">
            <v xml:space="preserve">31 31-Servicios Profesionales </v>
          </cell>
          <cell r="H558">
            <v>0</v>
          </cell>
          <cell r="I558">
            <v>0</v>
          </cell>
          <cell r="J558" t="str">
            <v>https://community.secop.gov.co/Public/Tendering/OpportunityDetail/Index?noticeUID=CO1.NTC.6546547&amp;isFromPublicArea=True&amp;isModal=true&amp;asPopupView=true</v>
          </cell>
          <cell r="K558">
            <v>45531</v>
          </cell>
          <cell r="L558" t="str">
            <v>5 Contratación directa</v>
          </cell>
          <cell r="M558" t="str">
            <v>33 Prestación de Servicios Profesionales y Apoyo (5-8)</v>
          </cell>
          <cell r="N558" t="str">
            <v>1 1. Ley 80</v>
          </cell>
          <cell r="O558" t="str">
            <v>2 2. Funcionamiento</v>
          </cell>
          <cell r="P558" t="str">
            <v>6 6: Prestacion de servicios</v>
          </cell>
          <cell r="Q558">
            <v>0</v>
          </cell>
          <cell r="R558">
            <v>0</v>
          </cell>
          <cell r="S558">
            <v>0</v>
          </cell>
          <cell r="T558">
            <v>0</v>
          </cell>
          <cell r="U558">
            <v>0</v>
          </cell>
          <cell r="V558">
            <v>0</v>
          </cell>
          <cell r="W558" t="str">
            <v>Prestar servicios profesionales para dar soporte a los programasasignados por la Oficina de Control Masivo y dar respuestas a solicitudes de información y derechos de petición que se deriven de las actuaciones del área, conforme a los lineamientos de laSecretaria Distrital de Hacienda.</v>
          </cell>
          <cell r="X558">
            <v>45531</v>
          </cell>
          <cell r="Y558" t="str">
            <v>DIAS</v>
          </cell>
          <cell r="Z558">
            <v>135</v>
          </cell>
          <cell r="AB558" t="str">
            <v>4 4. Varios</v>
          </cell>
          <cell r="AC558" t="str">
            <v>1 1-Pesos Colombianos</v>
          </cell>
          <cell r="AD558">
            <v>0</v>
          </cell>
          <cell r="AE558">
            <v>0</v>
          </cell>
          <cell r="AF558">
            <v>19800000</v>
          </cell>
          <cell r="AG558">
            <v>52823549</v>
          </cell>
          <cell r="AJ558" t="str">
            <v>Prestación Servicios Profesionales fecha real inicio 2/09/2024</v>
          </cell>
          <cell r="AK558">
            <v>45535</v>
          </cell>
          <cell r="AL558">
            <v>45657</v>
          </cell>
          <cell r="AM558" t="str">
            <v>2 2-NO</v>
          </cell>
          <cell r="AN558">
            <v>0</v>
          </cell>
          <cell r="AO558" t="str">
            <v>2 2-NO</v>
          </cell>
          <cell r="AP558">
            <v>240764</v>
          </cell>
          <cell r="AQ558">
            <v>0</v>
          </cell>
          <cell r="AR558" t="str">
            <v/>
          </cell>
          <cell r="AT558">
            <v>0</v>
          </cell>
          <cell r="AU558" t="str">
            <v/>
          </cell>
          <cell r="AW558">
            <v>0</v>
          </cell>
          <cell r="AX558">
            <v>0</v>
          </cell>
          <cell r="AY558">
            <v>4400000</v>
          </cell>
          <cell r="AZ558" t="str">
            <v>CLARA JUDITH GOMEZ PRECIADO</v>
          </cell>
          <cell r="BA558">
            <v>52544226</v>
          </cell>
          <cell r="BC558">
            <v>19800000</v>
          </cell>
          <cell r="BD558" t="str">
            <v>0111-01 - Secretaría Distrital de Hacienda</v>
          </cell>
          <cell r="BE558" t="str">
            <v>NADIA CAROLA LEMUS BOLAÃOS</v>
          </cell>
          <cell r="BF558">
            <v>45670</v>
          </cell>
          <cell r="BG558" t="str">
            <v>Plazo terminado</v>
          </cell>
          <cell r="BH558" t="str">
            <v>Natural</v>
          </cell>
        </row>
        <row r="559">
          <cell r="E559">
            <v>240765</v>
          </cell>
          <cell r="F559" t="str">
            <v>7 7. Suministro</v>
          </cell>
          <cell r="G559" t="str">
            <v xml:space="preserve">42 42-Suministro de Bienes en general </v>
          </cell>
          <cell r="H559">
            <v>0</v>
          </cell>
          <cell r="I559">
            <v>0</v>
          </cell>
          <cell r="J559" t="str">
            <v>https://community.secop.gov.co/Public/Tendering/OpportunityDetail/Index?noticeUID=CO1.NTC.6507820&amp;isFromPublicArea=True&amp;isModal=true&amp;asPopupView=true</v>
          </cell>
          <cell r="K559">
            <v>45533</v>
          </cell>
          <cell r="L559" t="str">
            <v>4 Mínima cuantía</v>
          </cell>
          <cell r="M559" t="str">
            <v>30 Porcentaje Mínima Cuantía (4)</v>
          </cell>
          <cell r="N559" t="str">
            <v>1 1. Ley 80</v>
          </cell>
          <cell r="O559" t="str">
            <v>2 2. Funcionamiento</v>
          </cell>
          <cell r="P559" t="str">
            <v>24 24:Otro</v>
          </cell>
          <cell r="Q559">
            <v>0</v>
          </cell>
          <cell r="R559">
            <v>0</v>
          </cell>
          <cell r="S559">
            <v>0</v>
          </cell>
          <cell r="T559">
            <v>0</v>
          </cell>
          <cell r="U559">
            <v>0</v>
          </cell>
          <cell r="V559">
            <v>0</v>
          </cell>
          <cell r="W559" t="str">
            <v>Suministro de elementos de condecoraciones, actos protocolarios ypromoción institucional del Concejo de Bogotá D.C</v>
          </cell>
          <cell r="X559">
            <v>45533</v>
          </cell>
          <cell r="Y559" t="str">
            <v>DIAS</v>
          </cell>
          <cell r="Z559">
            <v>165</v>
          </cell>
          <cell r="AB559" t="str">
            <v>4 4. Varios</v>
          </cell>
          <cell r="AC559" t="str">
            <v>1 1-Pesos Colombianos</v>
          </cell>
          <cell r="AD559">
            <v>0</v>
          </cell>
          <cell r="AE559">
            <v>0</v>
          </cell>
          <cell r="AF559">
            <v>45000000</v>
          </cell>
          <cell r="AG559">
            <v>900947681</v>
          </cell>
          <cell r="AJ559" t="str">
            <v>Suministro - Fecha real inicio 2/09/2024</v>
          </cell>
          <cell r="AK559">
            <v>45535</v>
          </cell>
          <cell r="AL559">
            <v>45657</v>
          </cell>
          <cell r="AM559" t="str">
            <v>2 2-NO</v>
          </cell>
          <cell r="AN559">
            <v>0</v>
          </cell>
          <cell r="AO559" t="str">
            <v>2 2-NO</v>
          </cell>
          <cell r="AP559">
            <v>240765</v>
          </cell>
          <cell r="AQ559" t="str">
            <v/>
          </cell>
          <cell r="AR559" t="str">
            <v/>
          </cell>
          <cell r="AT559" t="str">
            <v/>
          </cell>
          <cell r="AU559" t="str">
            <v/>
          </cell>
          <cell r="AW559">
            <v>0</v>
          </cell>
          <cell r="AX559">
            <v>0</v>
          </cell>
          <cell r="AY559">
            <v>8181818.1818181816</v>
          </cell>
          <cell r="AZ559" t="str">
            <v>LUZ ANGELICA VIZCAINO SOLANO</v>
          </cell>
          <cell r="BA559">
            <v>51937767</v>
          </cell>
          <cell r="BC559">
            <v>45000000</v>
          </cell>
          <cell r="BD559" t="str">
            <v>0111-04 - Fondo Cuenta Concejo de Bogotá, D.C.</v>
          </cell>
          <cell r="BE559" t="str">
            <v>GRANADOS Y MEDALLAS S.A.S.</v>
          </cell>
          <cell r="BF559">
            <v>45700</v>
          </cell>
          <cell r="BG559" t="str">
            <v>Plazo terminado</v>
          </cell>
          <cell r="BH559" t="str">
            <v>JurÃ­dica</v>
          </cell>
        </row>
        <row r="560">
          <cell r="E560">
            <v>240767</v>
          </cell>
          <cell r="F560" t="str">
            <v>17 17. Contrato de Prestación de Servicios</v>
          </cell>
          <cell r="G560" t="str">
            <v xml:space="preserve">31 31-Servicios Profesionales </v>
          </cell>
          <cell r="H560">
            <v>0</v>
          </cell>
          <cell r="I560">
            <v>0</v>
          </cell>
          <cell r="J560" t="str">
            <v>https://community.secop.gov.co/Public/Tendering/OpportunityDetail/Index?noticeUID=CO1.NTC.6617543&amp;isFromPublicArea=True&amp;isModal=true&amp;asPopupView=true</v>
          </cell>
          <cell r="K560">
            <v>45532</v>
          </cell>
          <cell r="L560" t="str">
            <v>5 Contratación directa</v>
          </cell>
          <cell r="M560" t="str">
            <v>33 Prestación de Servicios Profesionales y Apoyo (5-8)</v>
          </cell>
          <cell r="N560" t="str">
            <v>1 1. Ley 80</v>
          </cell>
          <cell r="O560" t="str">
            <v>2 2. Funcionamiento</v>
          </cell>
          <cell r="P560" t="str">
            <v>6 6: Prestacion de servicios</v>
          </cell>
          <cell r="Q560">
            <v>0</v>
          </cell>
          <cell r="R560">
            <v>0</v>
          </cell>
          <cell r="S560">
            <v>0</v>
          </cell>
          <cell r="T560">
            <v>0</v>
          </cell>
          <cell r="U560">
            <v>0</v>
          </cell>
          <cell r="V560">
            <v>0</v>
          </cell>
          <cell r="W560" t="str">
            <v>Prestar los servicios profesionales en el fortalecimiento, gestión yapoyo a la contratación, además de acompañar y hacerle seguimiento a loscontratos, planes y programas relacionados.</v>
          </cell>
          <cell r="X560">
            <v>45532</v>
          </cell>
          <cell r="Y560" t="str">
            <v>DIAS</v>
          </cell>
          <cell r="Z560">
            <v>123</v>
          </cell>
          <cell r="AB560" t="str">
            <v>4 4. Varios</v>
          </cell>
          <cell r="AC560" t="str">
            <v>1 1-Pesos Colombianos</v>
          </cell>
          <cell r="AD560">
            <v>0</v>
          </cell>
          <cell r="AE560">
            <v>0</v>
          </cell>
          <cell r="AF560">
            <v>18040000</v>
          </cell>
          <cell r="AG560">
            <v>1143345683</v>
          </cell>
          <cell r="AJ560" t="str">
            <v>Prestación Servicios Profesionales</v>
          </cell>
          <cell r="AK560">
            <v>45533</v>
          </cell>
          <cell r="AL560">
            <v>45657</v>
          </cell>
          <cell r="AM560" t="str">
            <v>2 2-NO</v>
          </cell>
          <cell r="AN560">
            <v>0</v>
          </cell>
          <cell r="AO560" t="str">
            <v>2 2-NO</v>
          </cell>
          <cell r="AP560">
            <v>240767</v>
          </cell>
          <cell r="AQ560">
            <v>0</v>
          </cell>
          <cell r="AR560" t="str">
            <v/>
          </cell>
          <cell r="AT560">
            <v>0</v>
          </cell>
          <cell r="AU560" t="str">
            <v/>
          </cell>
          <cell r="AW560">
            <v>0</v>
          </cell>
          <cell r="AX560">
            <v>0</v>
          </cell>
          <cell r="AY560">
            <v>4400000</v>
          </cell>
          <cell r="AZ560" t="str">
            <v>MARCELA  GOMEZ MARTINEZ</v>
          </cell>
          <cell r="BA560">
            <v>52822721</v>
          </cell>
          <cell r="BC560">
            <v>18040000</v>
          </cell>
          <cell r="BD560" t="str">
            <v>0111-01 - Secretaría Distrital de Hacienda</v>
          </cell>
          <cell r="BE560" t="str">
            <v>ANDREA ISABEL MARTINEZ PEREZ</v>
          </cell>
          <cell r="BF560">
            <v>45656</v>
          </cell>
          <cell r="BG560" t="str">
            <v>Plazo terminado</v>
          </cell>
          <cell r="BH560" t="str">
            <v>Natural</v>
          </cell>
        </row>
        <row r="561">
          <cell r="E561">
            <v>240766</v>
          </cell>
          <cell r="F561" t="str">
            <v>14 14. Contratos con Valor Cero (Indeterminado)</v>
          </cell>
          <cell r="G561" t="str">
            <v xml:space="preserve">132 132-Arrendamiento de bienes inmuebles </v>
          </cell>
          <cell r="H561">
            <v>0</v>
          </cell>
          <cell r="I561">
            <v>0</v>
          </cell>
          <cell r="J561" t="str">
            <v>https://community.secop.gov.co/Public/Tendering/OpportunityDetail/Index?noticeUID=CO1.NTC.6611847&amp;isFromPublicArea=True&amp;isModal=true&amp;asPopupView=true</v>
          </cell>
          <cell r="K561">
            <v>45532</v>
          </cell>
          <cell r="L561" t="str">
            <v>5 Contratación directa</v>
          </cell>
          <cell r="M561" t="str">
            <v>6 Arrendamientos y Adquisición de Inmuebles (5-8)</v>
          </cell>
          <cell r="N561" t="str">
            <v>1 1. Ley 80</v>
          </cell>
          <cell r="O561" t="str">
            <v>2 2. Funcionamiento</v>
          </cell>
          <cell r="P561" t="str">
            <v>24 24:Otro</v>
          </cell>
          <cell r="Q561">
            <v>0</v>
          </cell>
          <cell r="R561">
            <v>0</v>
          </cell>
          <cell r="S561">
            <v>0</v>
          </cell>
          <cell r="T561">
            <v>0</v>
          </cell>
          <cell r="U561">
            <v>0</v>
          </cell>
          <cell r="V561">
            <v>0</v>
          </cell>
          <cell r="W561" t="str">
            <v>Entregar a título de arrendamiento un espacio ubicado en el CAD destinado a la venta de bebidas y productos alimenticios de cafetería tipo gourmet</v>
          </cell>
          <cell r="X561">
            <v>45532</v>
          </cell>
          <cell r="Y561" t="str">
            <v>DIAS</v>
          </cell>
          <cell r="Z561">
            <v>1200</v>
          </cell>
          <cell r="AB561" t="str">
            <v>4 4. Varios</v>
          </cell>
          <cell r="AC561" t="str">
            <v>1 1-Pesos Colombianos</v>
          </cell>
          <cell r="AD561">
            <v>0</v>
          </cell>
          <cell r="AE561">
            <v>0</v>
          </cell>
          <cell r="AF561">
            <v>0</v>
          </cell>
          <cell r="AG561">
            <v>800213075</v>
          </cell>
          <cell r="AJ561" t="str">
            <v>Arrendamiento</v>
          </cell>
          <cell r="AK561">
            <v>45535</v>
          </cell>
          <cell r="AL561">
            <v>46752</v>
          </cell>
          <cell r="AM561" t="str">
            <v>2 2-NO</v>
          </cell>
          <cell r="AN561">
            <v>0</v>
          </cell>
          <cell r="AO561" t="str">
            <v>2 2-NO</v>
          </cell>
          <cell r="AP561">
            <v>240766</v>
          </cell>
          <cell r="AQ561">
            <v>0</v>
          </cell>
          <cell r="AR561" t="str">
            <v/>
          </cell>
          <cell r="AT561">
            <v>0</v>
          </cell>
          <cell r="AU561" t="str">
            <v/>
          </cell>
          <cell r="AW561">
            <v>0</v>
          </cell>
          <cell r="AX561">
            <v>0</v>
          </cell>
          <cell r="AY561">
            <v>0</v>
          </cell>
          <cell r="AZ561" t="str">
            <v>GIMENA MELGAREJO PINZON</v>
          </cell>
          <cell r="BA561">
            <v>28262652</v>
          </cell>
          <cell r="BC561">
            <v>0</v>
          </cell>
          <cell r="BD561" t="str">
            <v>0111-01 - Secretaría Distrital de Hacienda</v>
          </cell>
          <cell r="BE561" t="str">
            <v>RESTCAFE S A S EN REORGANIZACION (Arrendatario)</v>
          </cell>
          <cell r="BF561">
            <v>46735</v>
          </cell>
          <cell r="BG561" t="str">
            <v>Vigente</v>
          </cell>
          <cell r="BH561" t="str">
            <v>JurÃ­dica</v>
          </cell>
        </row>
        <row r="562">
          <cell r="E562">
            <v>240768</v>
          </cell>
          <cell r="F562" t="str">
            <v>17 17. Contrato de Prestación de Servicios</v>
          </cell>
          <cell r="G562" t="str">
            <v xml:space="preserve">49 49-Otros Servicios </v>
          </cell>
          <cell r="H562">
            <v>0</v>
          </cell>
          <cell r="I562">
            <v>0</v>
          </cell>
          <cell r="J562" t="str">
            <v>https://community.secop.gov.co/Public/Tendering/OpportunityDetail/Index?noticeUID=CO1.NTC.6520249&amp;isFromPublicArea=True&amp;isModal=true&amp;asPopupView=true</v>
          </cell>
          <cell r="K562">
            <v>45537</v>
          </cell>
          <cell r="L562" t="str">
            <v>4 Mínima cuantía</v>
          </cell>
          <cell r="M562" t="str">
            <v>30 Porcentaje Mínima Cuantía (4)</v>
          </cell>
          <cell r="N562" t="str">
            <v>1 1. Ley 80</v>
          </cell>
          <cell r="O562" t="str">
            <v>2 2. Funcionamiento</v>
          </cell>
          <cell r="P562" t="str">
            <v>6 6: Prestacion de servicios</v>
          </cell>
          <cell r="Q562">
            <v>0</v>
          </cell>
          <cell r="R562">
            <v>0</v>
          </cell>
          <cell r="S562">
            <v>0</v>
          </cell>
          <cell r="T562">
            <v>0</v>
          </cell>
          <cell r="U562">
            <v>0</v>
          </cell>
          <cell r="V562">
            <v>0</v>
          </cell>
          <cell r="W562" t="str">
            <v>Prestar servicios de mantenimiento preventivo y correctivo delmobiliario existente, incluyendo los archivos rodantes del Concejo deBogotá.</v>
          </cell>
          <cell r="X562">
            <v>45537</v>
          </cell>
          <cell r="Y562" t="str">
            <v>DIAS</v>
          </cell>
          <cell r="Z562">
            <v>150</v>
          </cell>
          <cell r="AA562" t="str">
            <v>3 3. Municipal</v>
          </cell>
          <cell r="AB562" t="str">
            <v>4 4. Varios</v>
          </cell>
          <cell r="AC562" t="str">
            <v>1 1-Pesos Colombianos</v>
          </cell>
          <cell r="AD562">
            <v>0</v>
          </cell>
          <cell r="AE562">
            <v>0</v>
          </cell>
          <cell r="AF562">
            <v>84600000</v>
          </cell>
          <cell r="AG562">
            <v>79809979</v>
          </cell>
          <cell r="AH562">
            <v>0</v>
          </cell>
          <cell r="AI562">
            <v>0</v>
          </cell>
          <cell r="AJ562" t="str">
            <v>Prestación de Servicios</v>
          </cell>
          <cell r="AK562">
            <v>45539</v>
          </cell>
          <cell r="AL562">
            <v>45657</v>
          </cell>
          <cell r="AM562" t="str">
            <v>2 2-NO</v>
          </cell>
          <cell r="AN562">
            <v>0</v>
          </cell>
          <cell r="AO562" t="str">
            <v>2 2-NO</v>
          </cell>
          <cell r="AP562">
            <v>240768</v>
          </cell>
          <cell r="AQ562" t="str">
            <v/>
          </cell>
          <cell r="AR562" t="str">
            <v/>
          </cell>
          <cell r="AT562" t="str">
            <v/>
          </cell>
          <cell r="AU562" t="str">
            <v/>
          </cell>
          <cell r="AW562">
            <v>0</v>
          </cell>
          <cell r="AX562">
            <v>0</v>
          </cell>
          <cell r="AY562">
            <v>16920000</v>
          </cell>
          <cell r="AZ562" t="str">
            <v>DIANA MARCELA JARAMILLO MONTOYA</v>
          </cell>
          <cell r="BA562">
            <v>43843229</v>
          </cell>
          <cell r="BC562">
            <v>84600000</v>
          </cell>
          <cell r="BD562" t="str">
            <v>FONDO CUENTA CONCEJO DE BOGOTA DC</v>
          </cell>
          <cell r="BE562" t="str">
            <v>EDWIN PARADA CALVO</v>
          </cell>
          <cell r="BF562">
            <v>45689</v>
          </cell>
          <cell r="BG562" t="str">
            <v>Plazo terminado</v>
          </cell>
          <cell r="BH562" t="str">
            <v>Natural</v>
          </cell>
        </row>
        <row r="563">
          <cell r="E563">
            <v>240769</v>
          </cell>
          <cell r="F563" t="str">
            <v>17 17. Contrato de Prestación de Servicios</v>
          </cell>
          <cell r="G563" t="str">
            <v xml:space="preserve">31 31-Servicios Profesionales </v>
          </cell>
          <cell r="H563">
            <v>0</v>
          </cell>
          <cell r="I563">
            <v>0</v>
          </cell>
          <cell r="J563" t="str">
            <v>https://community.secop.gov.co/Public/Tendering/OpportunityDetail/Index?noticeUID=CO1.NTC.6610357&amp;isFromPublicArea=True&amp;isModal=true&amp;asPopupView=true</v>
          </cell>
          <cell r="K563">
            <v>45535</v>
          </cell>
          <cell r="L563" t="str">
            <v>5 Contratación directa</v>
          </cell>
          <cell r="M563" t="str">
            <v>33 Prestación de Servicios Profesionales y Apoyo (5-8)</v>
          </cell>
          <cell r="N563" t="str">
            <v>1 1. Ley 80</v>
          </cell>
          <cell r="O563" t="str">
            <v>2 2. Funcionamiento</v>
          </cell>
          <cell r="P563" t="str">
            <v>6 6: Prestacion de servicios</v>
          </cell>
          <cell r="Q563">
            <v>0</v>
          </cell>
          <cell r="R563">
            <v>0</v>
          </cell>
          <cell r="S563">
            <v>0</v>
          </cell>
          <cell r="T563">
            <v>0</v>
          </cell>
          <cell r="U563">
            <v>0</v>
          </cell>
          <cell r="V563">
            <v>0</v>
          </cell>
          <cell r="W563" t="str">
            <v>Prestación de servicios profesionales a la Dirección Distrital deCrédito Público, para asesorar en el desarrollo, cálculo y liquidacióndel servicio de la deuda y operaciones conexas, implementar modelos deproyecciones de presupuesto de la dirección, de estrés sobre el serviciode la deuda y de sensibilidad frente a cambios en factores de riesgo(tasa de interés, moneda) y apoyar en las actividades relacionadas conla automatización de procesos e informes de la deuda de laAdministración Central.</v>
          </cell>
          <cell r="X563">
            <v>45535</v>
          </cell>
          <cell r="Y563" t="str">
            <v>DIAS</v>
          </cell>
          <cell r="Z563">
            <v>130</v>
          </cell>
          <cell r="AA563" t="str">
            <v>3 3. Municipal</v>
          </cell>
          <cell r="AB563" t="str">
            <v>4 4. Varios</v>
          </cell>
          <cell r="AC563" t="str">
            <v>1 1-Pesos Colombianos</v>
          </cell>
          <cell r="AD563">
            <v>0</v>
          </cell>
          <cell r="AE563">
            <v>0</v>
          </cell>
          <cell r="AF563">
            <v>23400000</v>
          </cell>
          <cell r="AG563">
            <v>1020808179</v>
          </cell>
          <cell r="AH563">
            <v>0</v>
          </cell>
          <cell r="AI563">
            <v>0</v>
          </cell>
          <cell r="AJ563" t="str">
            <v>Prestación Servicios Profesionales</v>
          </cell>
          <cell r="AK563">
            <v>45537</v>
          </cell>
          <cell r="AL563">
            <v>45657</v>
          </cell>
          <cell r="AM563" t="str">
            <v>2 2-NO</v>
          </cell>
          <cell r="AN563">
            <v>0</v>
          </cell>
          <cell r="AO563" t="str">
            <v>2 2-NO</v>
          </cell>
          <cell r="AP563">
            <v>240769</v>
          </cell>
          <cell r="AQ563" t="str">
            <v/>
          </cell>
          <cell r="AR563" t="str">
            <v/>
          </cell>
          <cell r="AT563" t="str">
            <v/>
          </cell>
          <cell r="AU563" t="str">
            <v/>
          </cell>
          <cell r="AW563">
            <v>0</v>
          </cell>
          <cell r="AX563">
            <v>0</v>
          </cell>
          <cell r="AY563">
            <v>5400000</v>
          </cell>
          <cell r="AZ563" t="str">
            <v>JAIME ORLANDO GAONA SANCHEZ</v>
          </cell>
          <cell r="BA563">
            <v>1020753484</v>
          </cell>
          <cell r="BC563">
            <v>23400000</v>
          </cell>
          <cell r="BD563" t="str">
            <v>0111-01 - Secretaría Distrital de Hacienda</v>
          </cell>
          <cell r="BE563" t="str">
            <v>MARIA PAULA SALAMANCA DELGADO</v>
          </cell>
          <cell r="BF563">
            <v>45667</v>
          </cell>
          <cell r="BG563" t="str">
            <v>Plazo terminado</v>
          </cell>
          <cell r="BH563" t="str">
            <v>Natural</v>
          </cell>
        </row>
        <row r="564">
          <cell r="E564">
            <v>240770</v>
          </cell>
          <cell r="F564" t="str">
            <v>17 17. Contrato de Prestación de Servicios</v>
          </cell>
          <cell r="G564" t="str">
            <v xml:space="preserve">31 31-Servicios Profesionales </v>
          </cell>
          <cell r="H564">
            <v>0</v>
          </cell>
          <cell r="I564">
            <v>0</v>
          </cell>
          <cell r="J564" t="str">
            <v>https://community.secop.gov.co/Public/Tendering/OpportunityDetail/Index?noticeUID=CO1.NTC.6610355&amp;isFromPublicArea=True&amp;isModal=true&amp;asPopupView=true</v>
          </cell>
          <cell r="K564">
            <v>45535</v>
          </cell>
          <cell r="L564" t="str">
            <v>5 Contratación directa</v>
          </cell>
          <cell r="M564" t="str">
            <v>33 Prestación de Servicios Profesionales y Apoyo (5-8)</v>
          </cell>
          <cell r="N564" t="str">
            <v>1 1. Ley 80</v>
          </cell>
          <cell r="O564" t="str">
            <v>2 2. Funcionamiento</v>
          </cell>
          <cell r="P564" t="str">
            <v>6 6: Prestacion de servicios</v>
          </cell>
          <cell r="Q564">
            <v>0</v>
          </cell>
          <cell r="R564">
            <v>0</v>
          </cell>
          <cell r="S564">
            <v>0</v>
          </cell>
          <cell r="T564">
            <v>0</v>
          </cell>
          <cell r="U564">
            <v>0</v>
          </cell>
          <cell r="V564">
            <v>0</v>
          </cell>
          <cell r="W564" t="str">
            <v>Prestación de servicios profesionales a la Dirección Distrital deCrédito Público, para apoyar el desarrollo de actividades de ajuste yactualización de metodologías de cuantificación y gestión de la deudadel distrito.</v>
          </cell>
          <cell r="X564">
            <v>45535</v>
          </cell>
          <cell r="Y564" t="str">
            <v>DIAS</v>
          </cell>
          <cell r="Z564">
            <v>120</v>
          </cell>
          <cell r="AA564" t="str">
            <v>3 3. Municipal</v>
          </cell>
          <cell r="AB564" t="str">
            <v>4 4. Varios</v>
          </cell>
          <cell r="AC564" t="str">
            <v>1 1-Pesos Colombianos</v>
          </cell>
          <cell r="AD564">
            <v>0</v>
          </cell>
          <cell r="AE564">
            <v>0</v>
          </cell>
          <cell r="AF564">
            <v>21600000</v>
          </cell>
          <cell r="AG564">
            <v>1031163531</v>
          </cell>
          <cell r="AH564">
            <v>0</v>
          </cell>
          <cell r="AI564">
            <v>0</v>
          </cell>
          <cell r="AJ564" t="str">
            <v>Prestación Servicios Profesionales</v>
          </cell>
          <cell r="AK564">
            <v>45537</v>
          </cell>
          <cell r="AL564">
            <v>45657</v>
          </cell>
          <cell r="AM564" t="str">
            <v>2 2-NO</v>
          </cell>
          <cell r="AN564">
            <v>0</v>
          </cell>
          <cell r="AO564" t="str">
            <v>2 2-NO</v>
          </cell>
          <cell r="AP564">
            <v>240770</v>
          </cell>
          <cell r="AQ564" t="str">
            <v/>
          </cell>
          <cell r="AR564" t="str">
            <v/>
          </cell>
          <cell r="AT564" t="str">
            <v/>
          </cell>
          <cell r="AU564" t="str">
            <v/>
          </cell>
          <cell r="AW564">
            <v>0</v>
          </cell>
          <cell r="AX564">
            <v>0</v>
          </cell>
          <cell r="AY564">
            <v>5400000</v>
          </cell>
          <cell r="AZ564" t="str">
            <v>CATALINA  BATEMAN POSSE</v>
          </cell>
          <cell r="BA564">
            <v>52694695</v>
          </cell>
          <cell r="BC564">
            <v>21600000</v>
          </cell>
          <cell r="BD564" t="str">
            <v>0111-01 - Secretaría Distrital de Hacienda</v>
          </cell>
          <cell r="BE564" t="str">
            <v>JUAN PABLO ROCHA GAHONA</v>
          </cell>
          <cell r="BF564">
            <v>45657</v>
          </cell>
          <cell r="BG564" t="str">
            <v>Plazo terminado</v>
          </cell>
          <cell r="BH564" t="str">
            <v>Natural</v>
          </cell>
        </row>
        <row r="565">
          <cell r="E565">
            <v>240771</v>
          </cell>
          <cell r="F565" t="str">
            <v>17 17. Contrato de Prestación de Servicios</v>
          </cell>
          <cell r="G565" t="str">
            <v xml:space="preserve">31 31-Servicios Profesionales </v>
          </cell>
          <cell r="H565">
            <v>0</v>
          </cell>
          <cell r="I565">
            <v>0</v>
          </cell>
          <cell r="J565" t="str">
            <v>https://community.secop.gov.co/Public/Tendering/OpportunityDetail/Index?noticeUID=CO1.NTC.6635015&amp;isFromPublicArea=True&amp;isModal=true&amp;asPopupView=true</v>
          </cell>
          <cell r="K565">
            <v>45537</v>
          </cell>
          <cell r="L565" t="str">
            <v>5 Contratación directa</v>
          </cell>
          <cell r="M565" t="str">
            <v>33 Prestación de Servicios Profesionales y Apoyo (5-8)</v>
          </cell>
          <cell r="N565" t="str">
            <v>1 1. Ley 80</v>
          </cell>
          <cell r="O565" t="str">
            <v>2 2. Funcionamiento</v>
          </cell>
          <cell r="P565" t="str">
            <v>6 6: Prestacion de servicios</v>
          </cell>
          <cell r="Q565">
            <v>0</v>
          </cell>
          <cell r="R565">
            <v>0</v>
          </cell>
          <cell r="S565">
            <v>0</v>
          </cell>
          <cell r="T565">
            <v>0</v>
          </cell>
          <cell r="U565">
            <v>0</v>
          </cell>
          <cell r="V565">
            <v>0</v>
          </cell>
          <cell r="W565" t="str">
            <v>Prestar los servicios profesionales para ejecutar actividadesrelacionadas con el liderazgo en la generación de informes, estadísticase indicadores, seguimiento y análisis de información y desarrollarherramientas para el rastreo, control y análisis de datos en laSubdirección de Gestión Judicial.</v>
          </cell>
          <cell r="X565">
            <v>45537</v>
          </cell>
          <cell r="Y565" t="str">
            <v>DIAS</v>
          </cell>
          <cell r="Z565">
            <v>133</v>
          </cell>
          <cell r="AA565" t="str">
            <v>3 3. Municipal</v>
          </cell>
          <cell r="AB565" t="str">
            <v>4 4. Varios</v>
          </cell>
          <cell r="AC565" t="str">
            <v>1 1-Pesos Colombianos</v>
          </cell>
          <cell r="AD565">
            <v>0</v>
          </cell>
          <cell r="AE565">
            <v>0</v>
          </cell>
          <cell r="AF565">
            <v>21723333</v>
          </cell>
          <cell r="AG565">
            <v>1023883778</v>
          </cell>
          <cell r="AH565">
            <v>0</v>
          </cell>
          <cell r="AI565">
            <v>0</v>
          </cell>
          <cell r="AJ565" t="str">
            <v>Prestación Servicios Profesionales</v>
          </cell>
          <cell r="AK565">
            <v>45540</v>
          </cell>
          <cell r="AL565">
            <v>45657</v>
          </cell>
          <cell r="AM565" t="str">
            <v>2 2-NO</v>
          </cell>
          <cell r="AN565">
            <v>0</v>
          </cell>
          <cell r="AO565" t="str">
            <v>2 2-NO</v>
          </cell>
          <cell r="AP565">
            <v>240771</v>
          </cell>
          <cell r="AQ565" t="str">
            <v/>
          </cell>
          <cell r="AR565" t="str">
            <v/>
          </cell>
          <cell r="AT565" t="str">
            <v/>
          </cell>
          <cell r="AU565" t="str">
            <v/>
          </cell>
          <cell r="AW565">
            <v>0</v>
          </cell>
          <cell r="AX565">
            <v>0</v>
          </cell>
          <cell r="AY565">
            <v>4899999.92481203</v>
          </cell>
          <cell r="AZ565" t="str">
            <v>JAVIER ANDRES SOSA PEREZ</v>
          </cell>
          <cell r="BA565">
            <v>80792308</v>
          </cell>
          <cell r="BC565">
            <v>21723333</v>
          </cell>
          <cell r="BD565" t="str">
            <v>0111-01 - Secretaría Distrital de Hacienda</v>
          </cell>
          <cell r="BE565" t="str">
            <v>PAOLA ANDREA BELTRAN DIAZ</v>
          </cell>
          <cell r="BF565">
            <v>45673</v>
          </cell>
          <cell r="BG565" t="str">
            <v>Plazo terminado</v>
          </cell>
          <cell r="BH565" t="str">
            <v>Natural</v>
          </cell>
        </row>
        <row r="566">
          <cell r="E566">
            <v>240772</v>
          </cell>
          <cell r="F566" t="str">
            <v>17 17. Contrato de Prestación de Servicios</v>
          </cell>
          <cell r="G566" t="str">
            <v xml:space="preserve">31 31-Servicios Profesionales </v>
          </cell>
          <cell r="H566">
            <v>0</v>
          </cell>
          <cell r="I566">
            <v>0</v>
          </cell>
          <cell r="J566" t="str">
            <v>https://community.secop.gov.co/Public/Tendering/OpportunityDetail/Index?noticeUID=CO1.NTC.6648721&amp;isFromPublicArea=True&amp;isModal=true&amp;asPopupView=true</v>
          </cell>
          <cell r="K566">
            <v>45538</v>
          </cell>
          <cell r="L566" t="str">
            <v>5 Contratación directa</v>
          </cell>
          <cell r="M566" t="str">
            <v>33 Prestación de Servicios Profesionales y Apoyo (5-8)</v>
          </cell>
          <cell r="N566" t="str">
            <v>1 1. Ley 80</v>
          </cell>
          <cell r="O566" t="str">
            <v>2 2. Funcionamiento</v>
          </cell>
          <cell r="P566" t="str">
            <v>6 6: Prestacion de servicios</v>
          </cell>
          <cell r="Q566">
            <v>0</v>
          </cell>
          <cell r="R566">
            <v>0</v>
          </cell>
          <cell r="S566">
            <v>0</v>
          </cell>
          <cell r="T566">
            <v>0</v>
          </cell>
          <cell r="U566">
            <v>0</v>
          </cell>
          <cell r="V566">
            <v>0</v>
          </cell>
          <cell r="W566" t="str">
            <v>Prestar los servicios profesionales para desarrollar y ejecutar lasactividades relacionadas con el proceso de provisión de la planta depersonal de la Secretaría Distrital de Hacienda.</v>
          </cell>
          <cell r="X566">
            <v>45538</v>
          </cell>
          <cell r="Y566" t="str">
            <v>DIAS</v>
          </cell>
          <cell r="Z566">
            <v>120</v>
          </cell>
          <cell r="AA566" t="str">
            <v>3 3. Municipal</v>
          </cell>
          <cell r="AB566" t="str">
            <v>4 4. Varios</v>
          </cell>
          <cell r="AC566" t="str">
            <v>1 1-Pesos Colombianos</v>
          </cell>
          <cell r="AD566">
            <v>0</v>
          </cell>
          <cell r="AE566">
            <v>0</v>
          </cell>
          <cell r="AF566">
            <v>23600000</v>
          </cell>
          <cell r="AG566">
            <v>33223348</v>
          </cell>
          <cell r="AH566">
            <v>0</v>
          </cell>
          <cell r="AI566">
            <v>0</v>
          </cell>
          <cell r="AJ566" t="str">
            <v>Prestación Servicios Profesionales</v>
          </cell>
          <cell r="AK566">
            <v>45540</v>
          </cell>
          <cell r="AL566">
            <v>45657</v>
          </cell>
          <cell r="AM566" t="str">
            <v>2 2-NO</v>
          </cell>
          <cell r="AN566">
            <v>0</v>
          </cell>
          <cell r="AO566" t="str">
            <v>2 2-NO</v>
          </cell>
          <cell r="AP566">
            <v>240772</v>
          </cell>
          <cell r="AQ566" t="str">
            <v/>
          </cell>
          <cell r="AR566" t="str">
            <v/>
          </cell>
          <cell r="AT566" t="str">
            <v/>
          </cell>
          <cell r="AU566" t="str">
            <v/>
          </cell>
          <cell r="AW566">
            <v>0</v>
          </cell>
          <cell r="AX566">
            <v>0</v>
          </cell>
          <cell r="AY566">
            <v>5900000</v>
          </cell>
          <cell r="AZ566" t="str">
            <v>TANIA MARGARITA LOPEZ LLAMAS</v>
          </cell>
          <cell r="BA566">
            <v>45504088</v>
          </cell>
          <cell r="BC566">
            <v>23600000</v>
          </cell>
          <cell r="BD566" t="str">
            <v>0111-01 - Secretaría Distrital de Hacienda</v>
          </cell>
          <cell r="BE566" t="str">
            <v>MEILYS BARRAZA PACHECO</v>
          </cell>
          <cell r="BF566">
            <v>45660</v>
          </cell>
          <cell r="BG566" t="str">
            <v>Plazo terminado</v>
          </cell>
          <cell r="BH566" t="str">
            <v>Natural</v>
          </cell>
        </row>
        <row r="567">
          <cell r="E567">
            <v>240773</v>
          </cell>
          <cell r="F567" t="str">
            <v>17 17. Contrato de Prestación de Servicios</v>
          </cell>
          <cell r="G567" t="str">
            <v xml:space="preserve">31 31-Servicios Profesionales </v>
          </cell>
          <cell r="H567">
            <v>0</v>
          </cell>
          <cell r="I567">
            <v>0</v>
          </cell>
          <cell r="J567" t="str">
            <v>https://community.secop.gov.co/Public/Tendering/OpportunityDetail/Index?noticeUID=CO1.NTC.6635340&amp;isFromPublicArea=True&amp;isModal=true&amp;asPopupView=true</v>
          </cell>
          <cell r="K567">
            <v>45537</v>
          </cell>
          <cell r="L567" t="str">
            <v>5 Contratación directa</v>
          </cell>
          <cell r="M567" t="str">
            <v>33 Prestación de Servicios Profesionales y Apoyo (5-8)</v>
          </cell>
          <cell r="N567" t="str">
            <v>1 1. Ley 80</v>
          </cell>
          <cell r="O567" t="str">
            <v>1 1. Inversión</v>
          </cell>
          <cell r="P567" t="str">
            <v>6 6: Prestacion de servicios</v>
          </cell>
          <cell r="Q567">
            <v>0</v>
          </cell>
          <cell r="R567">
            <v>0</v>
          </cell>
          <cell r="S567">
            <v>0</v>
          </cell>
          <cell r="T567">
            <v>0</v>
          </cell>
          <cell r="U567">
            <v>0</v>
          </cell>
          <cell r="V567">
            <v>0</v>
          </cell>
          <cell r="W567" t="str">
            <v>Prestar servicios profesionales para apoyar al Laboratorio de Innovacióny Gestión del Conocimiento en la elaboración del rediseño institucionaldel Concejo de Bogotá.</v>
          </cell>
          <cell r="X567">
            <v>45537</v>
          </cell>
          <cell r="Y567" t="str">
            <v>DIAS</v>
          </cell>
          <cell r="Z567">
            <v>120</v>
          </cell>
          <cell r="AA567" t="str">
            <v>3 3. Municipal</v>
          </cell>
          <cell r="AB567" t="str">
            <v>4 4. Varios</v>
          </cell>
          <cell r="AC567" t="str">
            <v>1 1-Pesos Colombianos</v>
          </cell>
          <cell r="AD567">
            <v>0</v>
          </cell>
          <cell r="AE567">
            <v>0</v>
          </cell>
          <cell r="AF567">
            <v>44800000</v>
          </cell>
          <cell r="AG567">
            <v>52888971</v>
          </cell>
          <cell r="AH567">
            <v>0</v>
          </cell>
          <cell r="AI567">
            <v>0</v>
          </cell>
          <cell r="AJ567" t="str">
            <v>Prestación Servicios Profesionales</v>
          </cell>
          <cell r="AK567">
            <v>45540</v>
          </cell>
          <cell r="AL567">
            <v>45657</v>
          </cell>
          <cell r="AM567" t="str">
            <v>2 2-NO</v>
          </cell>
          <cell r="AN567">
            <v>0</v>
          </cell>
          <cell r="AO567" t="str">
            <v>2 2-NO</v>
          </cell>
          <cell r="AP567">
            <v>240773</v>
          </cell>
          <cell r="AQ567" t="str">
            <v/>
          </cell>
          <cell r="AR567" t="str">
            <v/>
          </cell>
          <cell r="AT567" t="str">
            <v/>
          </cell>
          <cell r="AU567" t="str">
            <v/>
          </cell>
          <cell r="AW567">
            <v>0</v>
          </cell>
          <cell r="AX567">
            <v>0</v>
          </cell>
          <cell r="AY567">
            <v>11200000</v>
          </cell>
          <cell r="AZ567" t="str">
            <v>RAUL ANTONIO PABA IGLESIAS</v>
          </cell>
          <cell r="BA567">
            <v>1065611860</v>
          </cell>
          <cell r="BC567">
            <v>44800000</v>
          </cell>
          <cell r="BD567" t="str">
            <v>0111-04 - Fondo Cuenta Concejo de Bogotá, D.C.</v>
          </cell>
          <cell r="BE567" t="str">
            <v>ERIKA ALEXANDRA MORALES VASQUEZ</v>
          </cell>
          <cell r="BF567">
            <v>45660</v>
          </cell>
          <cell r="BG567" t="str">
            <v>Plazo terminado</v>
          </cell>
          <cell r="BH567" t="str">
            <v>Natural</v>
          </cell>
        </row>
        <row r="568">
          <cell r="E568">
            <v>240774</v>
          </cell>
          <cell r="F568" t="str">
            <v>8 8. Compraventa</v>
          </cell>
          <cell r="G568" t="str">
            <v xml:space="preserve">121 121-Compraventa (Bienes Muebles) </v>
          </cell>
          <cell r="H568">
            <v>0</v>
          </cell>
          <cell r="I568">
            <v>0</v>
          </cell>
          <cell r="J568" t="str">
            <v>https://community.secop.gov.co/Public/Tendering/OpportunityDetail/Index?noticeUID=CO1.NTC.6476656&amp;isFromPublicArea=True&amp;isModal=true&amp;asPopupView=true</v>
          </cell>
          <cell r="K568">
            <v>45538</v>
          </cell>
          <cell r="L568" t="str">
            <v>2 Selección abreviada</v>
          </cell>
          <cell r="M568" t="str">
            <v>4 Adquisión o Suministro de Bienes y Servicios de Carácterísticas Técnicas Uniformes y de Común Utilización (Procedimiento: Siubasta Inversa, Acuerdo Marco de Precios, Bolsa de Productos) (2)</v>
          </cell>
          <cell r="N568" t="str">
            <v>1 1. Ley 80</v>
          </cell>
          <cell r="O568" t="str">
            <v>1 1. Inversión</v>
          </cell>
          <cell r="P568" t="str">
            <v>3 3: Tecnologia</v>
          </cell>
          <cell r="Q568">
            <v>0</v>
          </cell>
          <cell r="R568">
            <v>0</v>
          </cell>
          <cell r="S568">
            <v>0</v>
          </cell>
          <cell r="T568">
            <v>0</v>
          </cell>
          <cell r="U568">
            <v>0</v>
          </cell>
          <cell r="V568">
            <v>0</v>
          </cell>
          <cell r="W568" t="str">
            <v>Adquisición de equipos activos de conectividad para la SecretaríaDistrital de Hacienda.</v>
          </cell>
          <cell r="X568">
            <v>45538</v>
          </cell>
          <cell r="Y568" t="str">
            <v>DIAS</v>
          </cell>
          <cell r="Z568">
            <v>150</v>
          </cell>
          <cell r="AA568" t="str">
            <v>3 3. Municipal</v>
          </cell>
          <cell r="AB568" t="str">
            <v>4 4. Varios</v>
          </cell>
          <cell r="AC568" t="str">
            <v>1 1-Pesos Colombianos</v>
          </cell>
          <cell r="AD568">
            <v>0</v>
          </cell>
          <cell r="AE568">
            <v>0</v>
          </cell>
          <cell r="AF568">
            <v>2284591859</v>
          </cell>
          <cell r="AG568">
            <v>830073329</v>
          </cell>
          <cell r="AH568">
            <v>0</v>
          </cell>
          <cell r="AI568">
            <v>0</v>
          </cell>
          <cell r="AJ568" t="str">
            <v>Compraventa</v>
          </cell>
          <cell r="AK568">
            <v>45545</v>
          </cell>
          <cell r="AL568">
            <v>45657</v>
          </cell>
          <cell r="AM568" t="str">
            <v>2 2-NO</v>
          </cell>
          <cell r="AN568">
            <v>0</v>
          </cell>
          <cell r="AO568" t="str">
            <v>2 2-NO</v>
          </cell>
          <cell r="AP568">
            <v>240774</v>
          </cell>
          <cell r="AQ568">
            <v>0</v>
          </cell>
          <cell r="AR568" t="str">
            <v/>
          </cell>
          <cell r="AT568">
            <v>90</v>
          </cell>
          <cell r="AU568" t="str">
            <v/>
          </cell>
          <cell r="AW568">
            <v>0</v>
          </cell>
          <cell r="AX568">
            <v>90</v>
          </cell>
          <cell r="AY568">
            <v>456918371.80000001</v>
          </cell>
          <cell r="AZ568" t="str">
            <v>ANTONIO ORLANDO OLAYA TARQUINO</v>
          </cell>
          <cell r="BA568">
            <v>79416626</v>
          </cell>
          <cell r="BC568">
            <v>2284591859</v>
          </cell>
          <cell r="BD568" t="str">
            <v>0111-01 - Secretaría Distrital de Hacienda</v>
          </cell>
          <cell r="BE568" t="str">
            <v>IKUSI REDES COLOMBIA, S.A.S.</v>
          </cell>
          <cell r="BF568">
            <v>45785</v>
          </cell>
          <cell r="BG568" t="str">
            <v>Plazo terminado</v>
          </cell>
          <cell r="BH568" t="str">
            <v>JurÃ­dica</v>
          </cell>
        </row>
        <row r="569">
          <cell r="E569">
            <v>240775</v>
          </cell>
          <cell r="F569" t="str">
            <v>17 17. Contrato de Prestación de Servicios</v>
          </cell>
          <cell r="G569" t="str">
            <v xml:space="preserve">31 31-Servicios Profesionales </v>
          </cell>
          <cell r="H569">
            <v>0</v>
          </cell>
          <cell r="I569">
            <v>0</v>
          </cell>
          <cell r="J569" t="str">
            <v>https://community.secop.gov.co/Public/Tendering/OpportunityDetail/Index?noticeUID=CO1.NTC.6650803&amp;isFromPublicArea=True&amp;isModal=true&amp;asPopupView=true</v>
          </cell>
          <cell r="K569">
            <v>45538</v>
          </cell>
          <cell r="L569" t="str">
            <v>5 Contratación directa</v>
          </cell>
          <cell r="M569" t="str">
            <v>33 Prestación de Servicios Profesionales y Apoyo (5-8)</v>
          </cell>
          <cell r="N569" t="str">
            <v>1 1. Ley 80</v>
          </cell>
          <cell r="O569" t="str">
            <v>2 2. Funcionamiento</v>
          </cell>
          <cell r="P569" t="str">
            <v>6 6: Prestacion de servicios</v>
          </cell>
          <cell r="Q569">
            <v>0</v>
          </cell>
          <cell r="R569">
            <v>0</v>
          </cell>
          <cell r="S569">
            <v>0</v>
          </cell>
          <cell r="T569">
            <v>0</v>
          </cell>
          <cell r="U569">
            <v>0</v>
          </cell>
          <cell r="V569">
            <v>0</v>
          </cell>
          <cell r="W569" t="str">
            <v>Prestar servicios profesionales para desarrollar las actividades deejecución, seguimiento, evaluación de los procesos de nómina de laSecretaria Distrital de Hacienda.</v>
          </cell>
          <cell r="X569">
            <v>45538</v>
          </cell>
          <cell r="Y569" t="str">
            <v>DIAS</v>
          </cell>
          <cell r="Z569">
            <v>130</v>
          </cell>
          <cell r="AA569" t="str">
            <v>3 3. Municipal</v>
          </cell>
          <cell r="AB569" t="str">
            <v>4 4. Varios</v>
          </cell>
          <cell r="AC569" t="str">
            <v>1 1-Pesos Colombianos</v>
          </cell>
          <cell r="AD569">
            <v>0</v>
          </cell>
          <cell r="AE569">
            <v>0</v>
          </cell>
          <cell r="AF569">
            <v>32933333</v>
          </cell>
          <cell r="AG569">
            <v>79897775</v>
          </cell>
          <cell r="AH569">
            <v>0</v>
          </cell>
          <cell r="AI569">
            <v>0</v>
          </cell>
          <cell r="AJ569" t="str">
            <v>Prestación Servicios Profesionales</v>
          </cell>
          <cell r="AK569">
            <v>45540</v>
          </cell>
          <cell r="AL569">
            <v>45657</v>
          </cell>
          <cell r="AM569" t="str">
            <v>2 2-NO</v>
          </cell>
          <cell r="AN569">
            <v>0</v>
          </cell>
          <cell r="AO569" t="str">
            <v>2 2-NO</v>
          </cell>
          <cell r="AP569">
            <v>240775</v>
          </cell>
          <cell r="AQ569" t="str">
            <v/>
          </cell>
          <cell r="AR569" t="str">
            <v/>
          </cell>
          <cell r="AT569" t="str">
            <v/>
          </cell>
          <cell r="AU569" t="str">
            <v/>
          </cell>
          <cell r="AW569">
            <v>0</v>
          </cell>
          <cell r="AX569">
            <v>0</v>
          </cell>
          <cell r="AY569">
            <v>7599999.9230769239</v>
          </cell>
          <cell r="AZ569" t="str">
            <v>INGRID MARCELA BARRERA CORREA</v>
          </cell>
          <cell r="BA569">
            <v>52333985</v>
          </cell>
          <cell r="BC569">
            <v>32933333</v>
          </cell>
          <cell r="BD569" t="str">
            <v>0111-01 - Secretaría Distrital de Hacienda</v>
          </cell>
          <cell r="BE569" t="str">
            <v>JHON JAIRO SANCHEZ ORJUELA</v>
          </cell>
          <cell r="BF569">
            <v>45670</v>
          </cell>
          <cell r="BG569" t="str">
            <v>Plazo terminado</v>
          </cell>
          <cell r="BH569" t="str">
            <v>Natural</v>
          </cell>
        </row>
        <row r="570">
          <cell r="E570">
            <v>240776</v>
          </cell>
          <cell r="F570" t="str">
            <v>17 17. Contrato de Prestación de Servicios</v>
          </cell>
          <cell r="G570" t="str">
            <v xml:space="preserve">31 31-Servicios Profesionales </v>
          </cell>
          <cell r="H570">
            <v>0</v>
          </cell>
          <cell r="I570">
            <v>0</v>
          </cell>
          <cell r="J570" t="str">
            <v>https://community.secop.gov.co/Public/Tendering/OpportunityDetail/Index?noticeUID=CO1.NTC.6634899&amp;isFromPublicArea=True&amp;isModal=true&amp;asPopupView=true</v>
          </cell>
          <cell r="K570">
            <v>45538</v>
          </cell>
          <cell r="L570" t="str">
            <v>5 Contratación directa</v>
          </cell>
          <cell r="M570" t="str">
            <v>33 Prestación de Servicios Profesionales y Apoyo (5-8)</v>
          </cell>
          <cell r="N570" t="str">
            <v>1 1. Ley 80</v>
          </cell>
          <cell r="O570" t="str">
            <v>2 2. Funcionamiento</v>
          </cell>
          <cell r="P570" t="str">
            <v>6 6: Prestacion de servicios</v>
          </cell>
          <cell r="Q570">
            <v>0</v>
          </cell>
          <cell r="R570">
            <v>0</v>
          </cell>
          <cell r="S570">
            <v>0</v>
          </cell>
          <cell r="T570">
            <v>0</v>
          </cell>
          <cell r="U570">
            <v>0</v>
          </cell>
          <cell r="V570">
            <v>0</v>
          </cell>
          <cell r="W570" t="str">
            <v>Prestar los servicios profesionales jurídicos para apoyar laidentificación, consolidación y proposición de lineamientos, análisis decausas litigiosas, manuales, políticas de prevención y de defensa a laSubdirección de Gestión Judicial, así como apoyar la atención de asuntosjurídicos y judiciales transversales de la Subdirección conforme a loestablecido en el artículo 70 del Decreto Distrital 601 de 2014, yarticulación de mejoras en los procesos y procedimientos del área</v>
          </cell>
          <cell r="X570">
            <v>45538</v>
          </cell>
          <cell r="Y570" t="str">
            <v>DIAS</v>
          </cell>
          <cell r="Z570">
            <v>133</v>
          </cell>
          <cell r="AA570" t="str">
            <v>3 3. Municipal</v>
          </cell>
          <cell r="AB570" t="str">
            <v>4 4. Varios</v>
          </cell>
          <cell r="AC570" t="str">
            <v>1 1-Pesos Colombianos</v>
          </cell>
          <cell r="AD570">
            <v>0</v>
          </cell>
          <cell r="AE570">
            <v>0</v>
          </cell>
          <cell r="AF570">
            <v>39013333</v>
          </cell>
          <cell r="AG570">
            <v>52522936</v>
          </cell>
          <cell r="AH570">
            <v>0</v>
          </cell>
          <cell r="AI570">
            <v>0</v>
          </cell>
          <cell r="AJ570" t="str">
            <v>Prestación Servicios Profesionales</v>
          </cell>
          <cell r="AK570">
            <v>45539</v>
          </cell>
          <cell r="AL570">
            <v>45657</v>
          </cell>
          <cell r="AM570" t="str">
            <v>2 2-NO</v>
          </cell>
          <cell r="AN570">
            <v>0</v>
          </cell>
          <cell r="AO570" t="str">
            <v>2 2-NO</v>
          </cell>
          <cell r="AP570">
            <v>240776</v>
          </cell>
          <cell r="AQ570" t="str">
            <v/>
          </cell>
          <cell r="AR570" t="str">
            <v/>
          </cell>
          <cell r="AT570" t="str">
            <v/>
          </cell>
          <cell r="AU570" t="str">
            <v/>
          </cell>
          <cell r="AW570">
            <v>0</v>
          </cell>
          <cell r="AX570">
            <v>0</v>
          </cell>
          <cell r="AY570">
            <v>8799999.92481203</v>
          </cell>
          <cell r="AZ570" t="str">
            <v>JAVIER ANDRES SOSA PEREZ</v>
          </cell>
          <cell r="BA570">
            <v>80792308</v>
          </cell>
          <cell r="BC570">
            <v>39013333</v>
          </cell>
          <cell r="BD570" t="str">
            <v>0111-01 - Secretaría Distrital de Hacienda</v>
          </cell>
          <cell r="BE570" t="str">
            <v>ADRIANA MARCELA CHAPARRO CHAVES</v>
          </cell>
          <cell r="BF570">
            <v>45672</v>
          </cell>
          <cell r="BG570" t="str">
            <v>Plazo terminado</v>
          </cell>
          <cell r="BH570" t="str">
            <v>Natural</v>
          </cell>
        </row>
        <row r="571">
          <cell r="E571">
            <v>240777</v>
          </cell>
          <cell r="F571" t="str">
            <v>17 17. Contrato de Prestación de Servicios</v>
          </cell>
          <cell r="G571" t="str">
            <v xml:space="preserve">31 31-Servicios Profesionales </v>
          </cell>
          <cell r="H571">
            <v>0</v>
          </cell>
          <cell r="I571">
            <v>0</v>
          </cell>
          <cell r="J571" t="str">
            <v>https://community.secop.gov.co/Public/Tendering/OpportunityDetail/Index?noticeUID=CO1.NTC.6651702&amp;isFromPublicArea=True&amp;isModal=true&amp;asPopupView=true</v>
          </cell>
          <cell r="K571">
            <v>45538</v>
          </cell>
          <cell r="L571" t="str">
            <v>5 Contratación directa</v>
          </cell>
          <cell r="M571" t="str">
            <v>33 Prestación de Servicios Profesionales y Apoyo (5-8)</v>
          </cell>
          <cell r="N571" t="str">
            <v>1 1. Ley 80</v>
          </cell>
          <cell r="O571" t="str">
            <v>2 2. Funcionamiento</v>
          </cell>
          <cell r="P571" t="str">
            <v>6 6: Prestacion de servicios</v>
          </cell>
          <cell r="Q571">
            <v>0</v>
          </cell>
          <cell r="R571">
            <v>0</v>
          </cell>
          <cell r="S571">
            <v>0</v>
          </cell>
          <cell r="T571">
            <v>0</v>
          </cell>
          <cell r="U571">
            <v>0</v>
          </cell>
          <cell r="V571">
            <v>0</v>
          </cell>
          <cell r="W571" t="str">
            <v>Prestar los servicios profesionales para brindar soporte en laplanificación, orientación y ejecución del proceso de provisión de empleos de la planta de personal de la Secretaría Distrital de Hacienda, a través de las diferentes modalidades de ingreso al sistemade empleo público.</v>
          </cell>
          <cell r="X571">
            <v>45538</v>
          </cell>
          <cell r="Y571" t="str">
            <v>DIAS</v>
          </cell>
          <cell r="Z571">
            <v>126</v>
          </cell>
          <cell r="AA571" t="str">
            <v>3 3. Municipal</v>
          </cell>
          <cell r="AB571" t="str">
            <v>4 4. Varios</v>
          </cell>
          <cell r="AC571" t="str">
            <v>1 1-Pesos Colombianos</v>
          </cell>
          <cell r="AD571">
            <v>0</v>
          </cell>
          <cell r="AE571">
            <v>0</v>
          </cell>
          <cell r="AF571">
            <v>36960000</v>
          </cell>
          <cell r="AG571">
            <v>36066378</v>
          </cell>
          <cell r="AH571">
            <v>0</v>
          </cell>
          <cell r="AI571">
            <v>0</v>
          </cell>
          <cell r="AJ571" t="str">
            <v>Prestación Servicios Profesionales</v>
          </cell>
          <cell r="AK571">
            <v>45540</v>
          </cell>
          <cell r="AL571">
            <v>45657</v>
          </cell>
          <cell r="AM571" t="str">
            <v>2 2-NO</v>
          </cell>
          <cell r="AN571">
            <v>0</v>
          </cell>
          <cell r="AO571" t="str">
            <v>2 2-NO</v>
          </cell>
          <cell r="AP571">
            <v>240777</v>
          </cell>
          <cell r="AQ571" t="str">
            <v/>
          </cell>
          <cell r="AR571" t="str">
            <v/>
          </cell>
          <cell r="AT571" t="str">
            <v/>
          </cell>
          <cell r="AU571" t="str">
            <v/>
          </cell>
          <cell r="AW571">
            <v>0</v>
          </cell>
          <cell r="AX571">
            <v>0</v>
          </cell>
          <cell r="AY571">
            <v>8800000.0000000019</v>
          </cell>
          <cell r="AZ571" t="str">
            <v>TANIA MARGARITA LOPEZ LLAMAS</v>
          </cell>
          <cell r="BA571">
            <v>45504088</v>
          </cell>
          <cell r="BC571">
            <v>36960000</v>
          </cell>
          <cell r="BD571" t="str">
            <v>0111-01 - Secretaría Distrital de Hacienda</v>
          </cell>
          <cell r="BE571" t="str">
            <v>GENNY MERCEDES MARTINEZ LAGUNA</v>
          </cell>
          <cell r="BF571">
            <v>45666</v>
          </cell>
          <cell r="BG571" t="str">
            <v>Plazo terminado</v>
          </cell>
          <cell r="BH571" t="str">
            <v>Natural</v>
          </cell>
        </row>
        <row r="572">
          <cell r="E572">
            <v>240778</v>
          </cell>
          <cell r="F572" t="str">
            <v>17 17. Contrato de Prestación de Servicios</v>
          </cell>
          <cell r="G572" t="str">
            <v xml:space="preserve">49 49-Otros Servicios </v>
          </cell>
          <cell r="H572">
            <v>0</v>
          </cell>
          <cell r="I572">
            <v>0</v>
          </cell>
          <cell r="J572" t="str">
            <v>https://community.secop.gov.co/Public/Tendering/OpportunityDetail/Index?noticeUID=CO1.NTC.6553028&amp;isFromPublicArea=True&amp;isModal=true&amp;asPopupView=true</v>
          </cell>
          <cell r="K572">
            <v>45538</v>
          </cell>
          <cell r="L572" t="str">
            <v>4 Mínima cuantía</v>
          </cell>
          <cell r="M572" t="str">
            <v>30 Porcentaje Mínima Cuantía (4)</v>
          </cell>
          <cell r="N572" t="str">
            <v>1 1. Ley 80</v>
          </cell>
          <cell r="O572" t="str">
            <v>2 2. Funcionamiento</v>
          </cell>
          <cell r="P572" t="str">
            <v>6 6: Prestacion de servicios</v>
          </cell>
          <cell r="Q572">
            <v>0</v>
          </cell>
          <cell r="R572">
            <v>0</v>
          </cell>
          <cell r="S572">
            <v>0</v>
          </cell>
          <cell r="T572">
            <v>0</v>
          </cell>
          <cell r="U572">
            <v>0</v>
          </cell>
          <cell r="V572">
            <v>0</v>
          </cell>
          <cell r="W572" t="str">
            <v>PRESTAR EL SERVICIO DE RASTREO SATELITAL Y MONITOREO PARA LOS VEHÍCULOSDE PROPIEDAD DE LA SECRETARIA DISTRITAL DE HACIENDA.</v>
          </cell>
          <cell r="X572">
            <v>45538</v>
          </cell>
          <cell r="Y572" t="str">
            <v>DIAS</v>
          </cell>
          <cell r="Z572">
            <v>360</v>
          </cell>
          <cell r="AA572" t="str">
            <v>3 3. Municipal</v>
          </cell>
          <cell r="AB572" t="str">
            <v>4 4. Varios</v>
          </cell>
          <cell r="AC572" t="str">
            <v>1 1-Pesos Colombianos</v>
          </cell>
          <cell r="AD572">
            <v>0</v>
          </cell>
          <cell r="AE572">
            <v>0</v>
          </cell>
          <cell r="AF572">
            <v>4253000</v>
          </cell>
          <cell r="AG572">
            <v>901035950</v>
          </cell>
          <cell r="AH572">
            <v>0</v>
          </cell>
          <cell r="AI572">
            <v>0</v>
          </cell>
          <cell r="AJ572" t="str">
            <v>Prestación de Servicios</v>
          </cell>
          <cell r="AK572">
            <v>45544</v>
          </cell>
          <cell r="AL572">
            <v>45909</v>
          </cell>
          <cell r="AM572" t="str">
            <v>2 2-NO</v>
          </cell>
          <cell r="AN572">
            <v>0</v>
          </cell>
          <cell r="AO572" t="str">
            <v>2 2-NO</v>
          </cell>
          <cell r="AP572">
            <v>240778</v>
          </cell>
          <cell r="AQ572" t="str">
            <v/>
          </cell>
          <cell r="AR572" t="str">
            <v/>
          </cell>
          <cell r="AT572" t="str">
            <v/>
          </cell>
          <cell r="AU572" t="str">
            <v/>
          </cell>
          <cell r="AW572">
            <v>0</v>
          </cell>
          <cell r="AX572">
            <v>0</v>
          </cell>
          <cell r="AY572">
            <v>354416.66666666669</v>
          </cell>
          <cell r="AZ572" t="str">
            <v>ARGENIS PATRICIA MONROY CARDENAS</v>
          </cell>
          <cell r="BA572">
            <v>51994753</v>
          </cell>
          <cell r="BC572">
            <v>4253000</v>
          </cell>
          <cell r="BD572" t="str">
            <v>0111-01 - Secretaría Distrital de Hacienda</v>
          </cell>
          <cell r="BE572" t="str">
            <v>NEFOX SAS</v>
          </cell>
          <cell r="BF572">
            <v>45904</v>
          </cell>
          <cell r="BG572" t="str">
            <v>Plazo terminado</v>
          </cell>
          <cell r="BH572" t="str">
            <v>JurÃ­dica</v>
          </cell>
        </row>
        <row r="573">
          <cell r="E573">
            <v>240779</v>
          </cell>
          <cell r="F573" t="str">
            <v>17 17. Contrato de Prestación de Servicios</v>
          </cell>
          <cell r="G573" t="str">
            <v xml:space="preserve">31 31-Servicios Profesionales </v>
          </cell>
          <cell r="H573">
            <v>0</v>
          </cell>
          <cell r="I573">
            <v>0</v>
          </cell>
          <cell r="J573" t="str">
            <v>https://community.secop.gov.co/Public/Tendering/OpportunityDetail/Index?noticeUID=CO1.NTC.6590744&amp;isFromPublicArea=True&amp;isModal=true&amp;asPopupView=true</v>
          </cell>
          <cell r="K573">
            <v>45538</v>
          </cell>
          <cell r="L573" t="str">
            <v>5 Contratación directa</v>
          </cell>
          <cell r="M573" t="str">
            <v>33 Prestación de Servicios Profesionales y Apoyo (5-8)</v>
          </cell>
          <cell r="N573" t="str">
            <v>1 1. Ley 80</v>
          </cell>
          <cell r="O573" t="str">
            <v>1 1. Inversión</v>
          </cell>
          <cell r="P573" t="str">
            <v>6 6: Prestacion de servicios</v>
          </cell>
          <cell r="Q573">
            <v>0</v>
          </cell>
          <cell r="R573">
            <v>0</v>
          </cell>
          <cell r="S573">
            <v>0</v>
          </cell>
          <cell r="T573">
            <v>0</v>
          </cell>
          <cell r="U573">
            <v>0</v>
          </cell>
          <cell r="V573">
            <v>0</v>
          </cell>
          <cell r="W573" t="str">
            <v>Prestar servicios profesionales para realizar el apoyo a lainstrumentalización y seguimiento de los planes y actividades que se deban formular y ejecutar con ocasión de la gestión del Laboratorio de Innovación y Gestión del Conocimiento.</v>
          </cell>
          <cell r="X573">
            <v>45538</v>
          </cell>
          <cell r="Y573" t="str">
            <v>DIAS</v>
          </cell>
          <cell r="Z573">
            <v>150</v>
          </cell>
          <cell r="AA573" t="str">
            <v>3 3. Municipal</v>
          </cell>
          <cell r="AB573" t="str">
            <v>4 4. Varios</v>
          </cell>
          <cell r="AC573" t="str">
            <v>1 1-Pesos Colombianos</v>
          </cell>
          <cell r="AD573">
            <v>0</v>
          </cell>
          <cell r="AE573">
            <v>0</v>
          </cell>
          <cell r="AF573">
            <v>22000000</v>
          </cell>
          <cell r="AG573">
            <v>53139022</v>
          </cell>
          <cell r="AH573">
            <v>0</v>
          </cell>
          <cell r="AI573">
            <v>0</v>
          </cell>
          <cell r="AJ573" t="str">
            <v>Prestación Servicios Profesionales</v>
          </cell>
          <cell r="AK573">
            <v>45541</v>
          </cell>
          <cell r="AL573">
            <v>45657</v>
          </cell>
          <cell r="AM573" t="str">
            <v>2 2-NO</v>
          </cell>
          <cell r="AN573">
            <v>0</v>
          </cell>
          <cell r="AO573" t="str">
            <v>2 2-NO</v>
          </cell>
          <cell r="AP573">
            <v>240779</v>
          </cell>
          <cell r="AQ573" t="str">
            <v/>
          </cell>
          <cell r="AR573" t="str">
            <v/>
          </cell>
          <cell r="AT573" t="str">
            <v/>
          </cell>
          <cell r="AU573" t="str">
            <v/>
          </cell>
          <cell r="AW573">
            <v>0</v>
          </cell>
          <cell r="AX573">
            <v>0</v>
          </cell>
          <cell r="AY573">
            <v>4400000</v>
          </cell>
          <cell r="AZ573" t="str">
            <v>RAUL ANTONIO PABA IGLESIAS</v>
          </cell>
          <cell r="BA573">
            <v>1065611860</v>
          </cell>
          <cell r="BC573">
            <v>22000000</v>
          </cell>
          <cell r="BD573" t="str">
            <v>0111-04 - Fondo Cuenta Concejo de Bogotá, D.C.</v>
          </cell>
          <cell r="BE573" t="str">
            <v>YENI PATRICIA BORDA ALVAREZ</v>
          </cell>
          <cell r="BF573">
            <v>45691</v>
          </cell>
          <cell r="BG573" t="str">
            <v>Plazo terminado</v>
          </cell>
          <cell r="BH573" t="str">
            <v>Natural</v>
          </cell>
        </row>
        <row r="574">
          <cell r="E574">
            <v>240780</v>
          </cell>
          <cell r="F574" t="str">
            <v>17 17. Contrato de Prestación de Servicios</v>
          </cell>
          <cell r="G574" t="str">
            <v xml:space="preserve">31 31-Servicios Profesionales </v>
          </cell>
          <cell r="H574">
            <v>0</v>
          </cell>
          <cell r="I574">
            <v>0</v>
          </cell>
          <cell r="J574" t="str">
            <v>https://community.secop.gov.co/Public/Tendering/OpportunityDetail/Index?noticeUID=CO1.NTC.6651374&amp;isFromPublicArea=True&amp;isModal=true&amp;asPopupView=true</v>
          </cell>
          <cell r="K574">
            <v>45538</v>
          </cell>
          <cell r="L574" t="str">
            <v>5 Contratación directa</v>
          </cell>
          <cell r="M574" t="str">
            <v>33 Prestación de Servicios Profesionales y Apoyo (5-8)</v>
          </cell>
          <cell r="N574" t="str">
            <v>1 1. Ley 80</v>
          </cell>
          <cell r="O574" t="str">
            <v>2 2. Funcionamiento</v>
          </cell>
          <cell r="P574" t="str">
            <v>6 6: Prestacion de servicios</v>
          </cell>
          <cell r="Q574">
            <v>0</v>
          </cell>
          <cell r="R574">
            <v>0</v>
          </cell>
          <cell r="S574">
            <v>0</v>
          </cell>
          <cell r="T574">
            <v>0</v>
          </cell>
          <cell r="U574">
            <v>0</v>
          </cell>
          <cell r="V574">
            <v>0</v>
          </cell>
          <cell r="W574" t="str">
            <v>Prestar servicios profesionales para la implementación del SIC, en elcomponente Conservación de Documentos de archivo de la SecretaríaDistrital de Hacienda, para las actividades a ejecutar en el plan detrabajo de la vigencia.</v>
          </cell>
          <cell r="X574">
            <v>45538</v>
          </cell>
          <cell r="Y574" t="str">
            <v>DIAS</v>
          </cell>
          <cell r="Z574">
            <v>105</v>
          </cell>
          <cell r="AA574" t="str">
            <v>3 3. Municipal</v>
          </cell>
          <cell r="AB574" t="str">
            <v>4 4. Varios</v>
          </cell>
          <cell r="AC574" t="str">
            <v>1 1-Pesos Colombianos</v>
          </cell>
          <cell r="AD574">
            <v>0</v>
          </cell>
          <cell r="AE574">
            <v>0</v>
          </cell>
          <cell r="AF574">
            <v>17150000</v>
          </cell>
          <cell r="AG574">
            <v>80180468</v>
          </cell>
          <cell r="AH574">
            <v>0</v>
          </cell>
          <cell r="AI574">
            <v>0</v>
          </cell>
          <cell r="AJ574" t="str">
            <v>Prestación Servicios Profesionales</v>
          </cell>
          <cell r="AK574">
            <v>45546</v>
          </cell>
          <cell r="AL574">
            <v>45652</v>
          </cell>
          <cell r="AM574" t="str">
            <v>2 2-NO</v>
          </cell>
          <cell r="AN574">
            <v>0</v>
          </cell>
          <cell r="AO574" t="str">
            <v>2 2-NO</v>
          </cell>
          <cell r="AP574">
            <v>240780</v>
          </cell>
          <cell r="AQ574" t="str">
            <v/>
          </cell>
          <cell r="AR574" t="str">
            <v/>
          </cell>
          <cell r="AT574" t="str">
            <v/>
          </cell>
          <cell r="AU574" t="str">
            <v/>
          </cell>
          <cell r="AW574">
            <v>0</v>
          </cell>
          <cell r="AX574">
            <v>0</v>
          </cell>
          <cell r="AY574">
            <v>4900000</v>
          </cell>
          <cell r="AZ574" t="str">
            <v>ANGELICA MARIA PARDO ORJUELA</v>
          </cell>
          <cell r="BA574">
            <v>52761670</v>
          </cell>
          <cell r="BC574">
            <v>17150000</v>
          </cell>
          <cell r="BD574" t="str">
            <v>0111-01 - Secretaría Distrital de Hacienda</v>
          </cell>
          <cell r="BE574" t="str">
            <v>DANIEL ISAACS CORAL</v>
          </cell>
          <cell r="BF574">
            <v>45651</v>
          </cell>
          <cell r="BG574" t="str">
            <v>Plazo terminado</v>
          </cell>
          <cell r="BH574" t="str">
            <v>Natural</v>
          </cell>
        </row>
        <row r="575">
          <cell r="E575">
            <v>240781</v>
          </cell>
          <cell r="F575" t="str">
            <v>17 17. Contrato de Prestación de Servicios</v>
          </cell>
          <cell r="G575" t="str">
            <v xml:space="preserve">31 31-Servicios Profesionales </v>
          </cell>
          <cell r="H575">
            <v>0</v>
          </cell>
          <cell r="I575">
            <v>0</v>
          </cell>
          <cell r="J575" t="str">
            <v>https://community.secop.gov.co/Public/Tendering/OpportunityDetail/Index?noticeUID=CO1.NTC.6648721&amp;isFromPublicArea=True&amp;isModal=true&amp;asPopupView=true</v>
          </cell>
          <cell r="K575">
            <v>45538</v>
          </cell>
          <cell r="L575" t="str">
            <v>5 Contratación directa</v>
          </cell>
          <cell r="M575" t="str">
            <v>33 Prestación de Servicios Profesionales y Apoyo (5-8)</v>
          </cell>
          <cell r="N575" t="str">
            <v>1 1. Ley 80</v>
          </cell>
          <cell r="O575" t="str">
            <v>2 2. Funcionamiento</v>
          </cell>
          <cell r="P575" t="str">
            <v>6 6: Prestacion de servicios</v>
          </cell>
          <cell r="Q575">
            <v>0</v>
          </cell>
          <cell r="R575">
            <v>0</v>
          </cell>
          <cell r="S575">
            <v>0</v>
          </cell>
          <cell r="T575">
            <v>0</v>
          </cell>
          <cell r="U575">
            <v>0</v>
          </cell>
          <cell r="V575">
            <v>0</v>
          </cell>
          <cell r="W575" t="str">
            <v>Prestar los servicios profesionales para desarrollar y ejecutar lasactividades relacionadas con el proceso de provisión de la planta depersonal de la Secretaría Distrital de Hacienda.</v>
          </cell>
          <cell r="X575">
            <v>45538</v>
          </cell>
          <cell r="Y575" t="str">
            <v>DIAS</v>
          </cell>
          <cell r="Z575">
            <v>120</v>
          </cell>
          <cell r="AA575" t="str">
            <v>3 3. Municipal</v>
          </cell>
          <cell r="AB575" t="str">
            <v>4 4. Varios</v>
          </cell>
          <cell r="AC575" t="str">
            <v>1 1-Pesos Colombianos</v>
          </cell>
          <cell r="AD575">
            <v>0</v>
          </cell>
          <cell r="AE575">
            <v>0</v>
          </cell>
          <cell r="AF575">
            <v>23600000</v>
          </cell>
          <cell r="AG575">
            <v>1013646376</v>
          </cell>
          <cell r="AH575">
            <v>0</v>
          </cell>
          <cell r="AI575">
            <v>0</v>
          </cell>
          <cell r="AJ575" t="str">
            <v>Prestación Servicios Profesionales</v>
          </cell>
          <cell r="AK575">
            <v>45540</v>
          </cell>
          <cell r="AL575">
            <v>45657</v>
          </cell>
          <cell r="AM575" t="str">
            <v>2 2-NO</v>
          </cell>
          <cell r="AN575">
            <v>0</v>
          </cell>
          <cell r="AO575" t="str">
            <v>2 2-NO</v>
          </cell>
          <cell r="AP575">
            <v>240781</v>
          </cell>
          <cell r="AQ575" t="str">
            <v/>
          </cell>
          <cell r="AR575" t="str">
            <v/>
          </cell>
          <cell r="AT575" t="str">
            <v/>
          </cell>
          <cell r="AU575" t="str">
            <v/>
          </cell>
          <cell r="AW575">
            <v>0</v>
          </cell>
          <cell r="AX575">
            <v>0</v>
          </cell>
          <cell r="AY575">
            <v>5900000</v>
          </cell>
          <cell r="AZ575" t="str">
            <v>TANIA MARGARITA LOPEZ LLAMAS</v>
          </cell>
          <cell r="BA575">
            <v>45504088</v>
          </cell>
          <cell r="BC575">
            <v>23600000</v>
          </cell>
          <cell r="BD575" t="str">
            <v>0111-01 - Secretaría Distrital de Hacienda</v>
          </cell>
          <cell r="BE575" t="str">
            <v>XIMENA ALEXANDRA AGUILLON PACHON</v>
          </cell>
          <cell r="BF575">
            <v>45660</v>
          </cell>
          <cell r="BG575" t="str">
            <v>Plazo terminado</v>
          </cell>
          <cell r="BH575" t="str">
            <v>Natural</v>
          </cell>
        </row>
        <row r="576">
          <cell r="E576">
            <v>240782</v>
          </cell>
          <cell r="F576" t="str">
            <v>17 17. Contrato de Prestación de Servicios</v>
          </cell>
          <cell r="G576" t="str">
            <v xml:space="preserve">31 31-Servicios Profesionales </v>
          </cell>
          <cell r="H576">
            <v>0</v>
          </cell>
          <cell r="I576">
            <v>0</v>
          </cell>
          <cell r="J576" t="str">
            <v>https://community.secop.gov.co/Public/Tendering/OpportunityDetail/Index?noticeUID=CO1.NTC.6651904&amp;isFromPublicArea=True&amp;isModal=true&amp;asPopupView=true</v>
          </cell>
          <cell r="K576">
            <v>45538</v>
          </cell>
          <cell r="L576" t="str">
            <v>5 Contratación directa</v>
          </cell>
          <cell r="M576" t="str">
            <v>33 Prestación de Servicios Profesionales y Apoyo (5-8)</v>
          </cell>
          <cell r="N576" t="str">
            <v>1 1. Ley 80</v>
          </cell>
          <cell r="O576" t="str">
            <v>2 2. Funcionamiento</v>
          </cell>
          <cell r="P576" t="str">
            <v>6 6: Prestacion de servicios</v>
          </cell>
          <cell r="Q576">
            <v>0</v>
          </cell>
          <cell r="R576">
            <v>0</v>
          </cell>
          <cell r="S576">
            <v>0</v>
          </cell>
          <cell r="T576">
            <v>0</v>
          </cell>
          <cell r="U576">
            <v>0</v>
          </cell>
          <cell r="V576">
            <v>0</v>
          </cell>
          <cell r="W576" t="str">
            <v>Prestar los servicios profesionales en la Dirección Distrital deTesorería, para dar soporte y seguimiento a los procesos de recaudo ylegalización de los ingresos tributarios y no tributarios recibidos enlas cuentas bancarias del área de tesorería, así como los temas conexosa la automatización del proceso.</v>
          </cell>
          <cell r="X576">
            <v>45538</v>
          </cell>
          <cell r="Y576" t="str">
            <v>DIAS</v>
          </cell>
          <cell r="Z576">
            <v>128</v>
          </cell>
          <cell r="AA576" t="str">
            <v>3 3. Municipal</v>
          </cell>
          <cell r="AB576" t="str">
            <v>4 4. Varios</v>
          </cell>
          <cell r="AC576" t="str">
            <v>1 1-Pesos Colombianos</v>
          </cell>
          <cell r="AD576">
            <v>0</v>
          </cell>
          <cell r="AE576">
            <v>0</v>
          </cell>
          <cell r="AF576">
            <v>32426666</v>
          </cell>
          <cell r="AG576">
            <v>1016008242</v>
          </cell>
          <cell r="AH576">
            <v>0</v>
          </cell>
          <cell r="AI576">
            <v>0</v>
          </cell>
          <cell r="AJ576" t="str">
            <v>Prestación Servicios Profesionales</v>
          </cell>
          <cell r="AK576">
            <v>45540</v>
          </cell>
          <cell r="AL576">
            <v>45657</v>
          </cell>
          <cell r="AM576" t="str">
            <v>2 2-NO</v>
          </cell>
          <cell r="AN576">
            <v>0</v>
          </cell>
          <cell r="AO576" t="str">
            <v>2 2-NO</v>
          </cell>
          <cell r="AP576">
            <v>240782</v>
          </cell>
          <cell r="AQ576">
            <v>0</v>
          </cell>
          <cell r="AR576" t="str">
            <v/>
          </cell>
          <cell r="AT576">
            <v>0</v>
          </cell>
          <cell r="AU576" t="str">
            <v/>
          </cell>
          <cell r="AW576">
            <v>0</v>
          </cell>
          <cell r="AX576">
            <v>0</v>
          </cell>
          <cell r="AY576">
            <v>7599999.84375</v>
          </cell>
          <cell r="AZ576" t="str">
            <v>LEONARDO  NIÑO ROCHA</v>
          </cell>
          <cell r="BA576">
            <v>80537848</v>
          </cell>
          <cell r="BC576">
            <v>32426666</v>
          </cell>
          <cell r="BD576" t="str">
            <v>0111-01 - Secretaría Distrital de Hacienda</v>
          </cell>
          <cell r="BE576" t="str">
            <v>JHONATHAN JAIVER VELASCO DELGADO</v>
          </cell>
          <cell r="BF576">
            <v>45668</v>
          </cell>
          <cell r="BG576" t="str">
            <v>Plazo terminado</v>
          </cell>
          <cell r="BH576" t="str">
            <v>Natural</v>
          </cell>
        </row>
        <row r="577">
          <cell r="E577">
            <v>240783</v>
          </cell>
          <cell r="F577" t="str">
            <v>17 17. Contrato de Prestación de Servicios</v>
          </cell>
          <cell r="G577" t="str">
            <v xml:space="preserve">31 31-Servicios Profesionales </v>
          </cell>
          <cell r="H577">
            <v>0</v>
          </cell>
          <cell r="I577">
            <v>0</v>
          </cell>
          <cell r="J577" t="str">
            <v>https://community.secop.gov.co/Public/Tendering/OpportunityDetail/Index?noticeUID=CO1.NTC.6652818&amp;isFromPublicArea=True&amp;isModal=true&amp;asPopupView=true</v>
          </cell>
          <cell r="K577">
            <v>45539</v>
          </cell>
          <cell r="L577" t="str">
            <v>5 Contratación directa</v>
          </cell>
          <cell r="M577" t="str">
            <v>33 Prestación de Servicios Profesionales y Apoyo (5-8)</v>
          </cell>
          <cell r="N577" t="str">
            <v>1 1. Ley 80</v>
          </cell>
          <cell r="O577" t="str">
            <v>2 2. Funcionamiento</v>
          </cell>
          <cell r="P577" t="str">
            <v>6 6: Prestacion de servicios</v>
          </cell>
          <cell r="Q577">
            <v>0</v>
          </cell>
          <cell r="R577">
            <v>0</v>
          </cell>
          <cell r="S577">
            <v>0</v>
          </cell>
          <cell r="T577">
            <v>0</v>
          </cell>
          <cell r="U577">
            <v>0</v>
          </cell>
          <cell r="V577">
            <v>0</v>
          </cell>
          <cell r="W577" t="str">
            <v>Prestar servicios profesionales especializados para apoyar lasactividades de control y seguimiento al Plan Anual de Adquisiciones,gestión de pagos, ejecución presupuestal y liquidación de los contratosque pertenecen a la unidad ejecutora 04 del Fondo Cuenta del Concejo deBogotá D.C.</v>
          </cell>
          <cell r="X577">
            <v>45539</v>
          </cell>
          <cell r="Y577" t="str">
            <v>DIAS</v>
          </cell>
          <cell r="Z577">
            <v>149</v>
          </cell>
          <cell r="AA577" t="str">
            <v>3 3. Municipal</v>
          </cell>
          <cell r="AB577" t="str">
            <v>4 4. Varios</v>
          </cell>
          <cell r="AC577" t="str">
            <v>1 1-Pesos Colombianos</v>
          </cell>
          <cell r="AD577">
            <v>0</v>
          </cell>
          <cell r="AE577">
            <v>0</v>
          </cell>
          <cell r="AF577">
            <v>34766667</v>
          </cell>
          <cell r="AG577">
            <v>1032397330</v>
          </cell>
          <cell r="AH577">
            <v>0</v>
          </cell>
          <cell r="AI577">
            <v>0</v>
          </cell>
          <cell r="AJ577" t="str">
            <v>Prestación Servicios Profesionales</v>
          </cell>
          <cell r="AK577">
            <v>45540</v>
          </cell>
          <cell r="AL577">
            <v>45657</v>
          </cell>
          <cell r="AM577" t="str">
            <v>2 2-NO</v>
          </cell>
          <cell r="AN577">
            <v>0</v>
          </cell>
          <cell r="AO577" t="str">
            <v>2 2-NO</v>
          </cell>
          <cell r="AP577">
            <v>240783</v>
          </cell>
          <cell r="AQ577" t="str">
            <v/>
          </cell>
          <cell r="AR577" t="str">
            <v/>
          </cell>
          <cell r="AT577" t="str">
            <v/>
          </cell>
          <cell r="AU577" t="str">
            <v/>
          </cell>
          <cell r="AW577">
            <v>0</v>
          </cell>
          <cell r="AX577">
            <v>0</v>
          </cell>
          <cell r="AY577">
            <v>7000000.0671140933</v>
          </cell>
          <cell r="AZ577" t="str">
            <v>ALEJANDRO  ALVAREZ GONZALEZ</v>
          </cell>
          <cell r="BA577">
            <v>80821903</v>
          </cell>
          <cell r="BC577">
            <v>34766667</v>
          </cell>
          <cell r="BD577" t="str">
            <v>0111-01 - Secretaría Distrital de Hacienda</v>
          </cell>
          <cell r="BE577" t="str">
            <v>SERGIO ERNESTO BUSTOS HERRERA</v>
          </cell>
          <cell r="BF577">
            <v>45689</v>
          </cell>
          <cell r="BG577" t="str">
            <v>Plazo terminado</v>
          </cell>
          <cell r="BH577" t="str">
            <v>Natural</v>
          </cell>
        </row>
        <row r="578">
          <cell r="E578">
            <v>240784</v>
          </cell>
          <cell r="F578" t="str">
            <v>17 17. Contrato de Prestación de Servicios</v>
          </cell>
          <cell r="G578" t="str">
            <v xml:space="preserve">31 31-Servicios Profesionales </v>
          </cell>
          <cell r="H578">
            <v>0</v>
          </cell>
          <cell r="I578">
            <v>0</v>
          </cell>
          <cell r="J578" t="str">
            <v>https://community.secop.gov.co/Public/Tendering/OpportunityDetail/Index?noticeUID=CO1.NTC.6643609&amp;isFromPublicArea=True&amp;isModal=true&amp;asPopupView=true</v>
          </cell>
          <cell r="K578">
            <v>45539</v>
          </cell>
          <cell r="L578" t="str">
            <v>5 Contratación directa</v>
          </cell>
          <cell r="M578" t="str">
            <v>33 Prestación de Servicios Profesionales y Apoyo (5-8)</v>
          </cell>
          <cell r="N578" t="str">
            <v>1 1. Ley 80</v>
          </cell>
          <cell r="O578" t="str">
            <v>2 2. Funcionamiento</v>
          </cell>
          <cell r="P578" t="str">
            <v>6 6: Prestacion de servicios</v>
          </cell>
          <cell r="Q578">
            <v>0</v>
          </cell>
          <cell r="R578">
            <v>0</v>
          </cell>
          <cell r="S578">
            <v>0</v>
          </cell>
          <cell r="T578">
            <v>0</v>
          </cell>
          <cell r="U578">
            <v>0</v>
          </cell>
          <cell r="V578">
            <v>0</v>
          </cell>
          <cell r="W578" t="str">
            <v>Prestar servicios profesionales en la Dirección Distrital de Tesorería,para realizar la consolidación de las operaciones de tesorería,conciliación de cuentas y depósitos, obligaciones tributarias a cargodel tesoro distrital, y todas aquellas actividades relacionadas a niveltecnológico y del proceso operativo.</v>
          </cell>
          <cell r="X578">
            <v>45539</v>
          </cell>
          <cell r="Y578" t="str">
            <v>DIAS</v>
          </cell>
          <cell r="Z578">
            <v>119</v>
          </cell>
          <cell r="AA578" t="str">
            <v>3 3. Municipal</v>
          </cell>
          <cell r="AB578" t="str">
            <v>4 4. Varios</v>
          </cell>
          <cell r="AC578" t="str">
            <v>1 1-Pesos Colombianos</v>
          </cell>
          <cell r="AD578">
            <v>0</v>
          </cell>
          <cell r="AE578">
            <v>0</v>
          </cell>
          <cell r="AF578">
            <v>19436666</v>
          </cell>
          <cell r="AG578">
            <v>1090467452</v>
          </cell>
          <cell r="AH578">
            <v>0</v>
          </cell>
          <cell r="AI578">
            <v>0</v>
          </cell>
          <cell r="AJ578" t="str">
            <v>Prestación Servicios Profesionales</v>
          </cell>
          <cell r="AK578">
            <v>45540</v>
          </cell>
          <cell r="AL578">
            <v>45657</v>
          </cell>
          <cell r="AM578" t="str">
            <v>2 2-NO</v>
          </cell>
          <cell r="AN578">
            <v>0</v>
          </cell>
          <cell r="AO578" t="str">
            <v>2 2-NO</v>
          </cell>
          <cell r="AP578">
            <v>240784</v>
          </cell>
          <cell r="AQ578">
            <v>0</v>
          </cell>
          <cell r="AR578" t="str">
            <v/>
          </cell>
          <cell r="AT578">
            <v>0</v>
          </cell>
          <cell r="AU578" t="str">
            <v/>
          </cell>
          <cell r="AW578">
            <v>0</v>
          </cell>
          <cell r="AX578">
            <v>0</v>
          </cell>
          <cell r="AY578">
            <v>4899999.8319327729</v>
          </cell>
          <cell r="AZ578" t="str">
            <v>NELCY JEANNETTE RUIZ MORENO</v>
          </cell>
          <cell r="BA578">
            <v>51791365</v>
          </cell>
          <cell r="BC578">
            <v>19436666</v>
          </cell>
          <cell r="BD578" t="str">
            <v>0111-01 - Secretaría Distrital de Hacienda</v>
          </cell>
          <cell r="BE578" t="str">
            <v>GLORIA GERALDIN WILCHES PRIETO</v>
          </cell>
          <cell r="BF578">
            <v>45659</v>
          </cell>
          <cell r="BG578" t="str">
            <v>Plazo terminado</v>
          </cell>
          <cell r="BH578" t="str">
            <v>Natural</v>
          </cell>
        </row>
        <row r="579">
          <cell r="E579">
            <v>240785</v>
          </cell>
          <cell r="F579" t="str">
            <v>17 17. Contrato de Prestación de Servicios</v>
          </cell>
          <cell r="G579" t="str">
            <v xml:space="preserve">31 31-Servicios Profesionales </v>
          </cell>
          <cell r="H579">
            <v>0</v>
          </cell>
          <cell r="I579">
            <v>0</v>
          </cell>
          <cell r="J579" t="str">
            <v>https://community.secop.gov.co/Public/Tendering/OpportunityDetail/Index?noticeUID=CO1.NTC.6661276&amp;isFromPublicArea=True&amp;isModal=true&amp;asPopupView=true</v>
          </cell>
          <cell r="K579">
            <v>45539</v>
          </cell>
          <cell r="L579" t="str">
            <v>5 Contratación directa</v>
          </cell>
          <cell r="M579" t="str">
            <v>33 Prestación de Servicios Profesionales y Apoyo (5-8)</v>
          </cell>
          <cell r="N579" t="str">
            <v>1 1. Ley 80</v>
          </cell>
          <cell r="O579" t="str">
            <v>2 2. Funcionamiento</v>
          </cell>
          <cell r="P579" t="str">
            <v>6 6: Prestacion de servicios</v>
          </cell>
          <cell r="Q579">
            <v>0</v>
          </cell>
          <cell r="R579">
            <v>0</v>
          </cell>
          <cell r="S579">
            <v>0</v>
          </cell>
          <cell r="T579">
            <v>0</v>
          </cell>
          <cell r="U579">
            <v>0</v>
          </cell>
          <cell r="V579">
            <v>0</v>
          </cell>
          <cell r="W579" t="str">
            <v>Prestar los servicios profesionales para liderar la optimización,seguimiento, control, organización de la gestión jurídica y de lainformación necesaria para la optimización de los procesos a cargo de laSubdirección de Gestión Judicial en las diferentes actividades y asuntosque se adelanten, así como apoyar, identificar, consolidar y proponerpolíticas y manuales de defensa y análisis de causas litigiosas, para elcumplimiento de los objetivos e indicadores de calidad y oportunidad,así como liderar los asuntos transversales del área.</v>
          </cell>
          <cell r="X579">
            <v>45539</v>
          </cell>
          <cell r="Y579" t="str">
            <v>DIAS</v>
          </cell>
          <cell r="Z579">
            <v>133</v>
          </cell>
          <cell r="AA579" t="str">
            <v>3 3. Municipal</v>
          </cell>
          <cell r="AB579" t="str">
            <v>4 4. Varios</v>
          </cell>
          <cell r="AC579" t="str">
            <v>1 1-Pesos Colombianos</v>
          </cell>
          <cell r="AD579">
            <v>0</v>
          </cell>
          <cell r="AE579">
            <v>0</v>
          </cell>
          <cell r="AF579">
            <v>41673333</v>
          </cell>
          <cell r="AG579">
            <v>1109290812</v>
          </cell>
          <cell r="AH579">
            <v>0</v>
          </cell>
          <cell r="AI579">
            <v>0</v>
          </cell>
          <cell r="AJ579" t="str">
            <v>Prestación Servicios Profesionales</v>
          </cell>
          <cell r="AK579">
            <v>45540</v>
          </cell>
          <cell r="AL579">
            <v>45657</v>
          </cell>
          <cell r="AM579" t="str">
            <v>2 2-NO</v>
          </cell>
          <cell r="AN579">
            <v>0</v>
          </cell>
          <cell r="AO579" t="str">
            <v>2 2-NO</v>
          </cell>
          <cell r="AP579">
            <v>240785</v>
          </cell>
          <cell r="AQ579">
            <v>0</v>
          </cell>
          <cell r="AR579" t="str">
            <v/>
          </cell>
          <cell r="AT579">
            <v>0</v>
          </cell>
          <cell r="AU579" t="str">
            <v/>
          </cell>
          <cell r="AW579">
            <v>0</v>
          </cell>
          <cell r="AX579">
            <v>0</v>
          </cell>
          <cell r="AY579">
            <v>9399999.92481203</v>
          </cell>
          <cell r="AZ579" t="str">
            <v>JAVIER ANDRES SOSA PEREZ</v>
          </cell>
          <cell r="BA579">
            <v>80792308</v>
          </cell>
          <cell r="BC579">
            <v>41673333</v>
          </cell>
          <cell r="BD579" t="str">
            <v>0111-01 - Secretaría Distrital de Hacienda</v>
          </cell>
          <cell r="BE579" t="str">
            <v>LADY YINETH SALGADO JARAMILLO</v>
          </cell>
          <cell r="BF579">
            <v>45673</v>
          </cell>
          <cell r="BG579" t="str">
            <v>Plazo terminado</v>
          </cell>
          <cell r="BH579" t="str">
            <v>Natural</v>
          </cell>
        </row>
        <row r="580">
          <cell r="E580">
            <v>240786</v>
          </cell>
          <cell r="F580" t="str">
            <v>17 17. Contrato de Prestación de Servicios</v>
          </cell>
          <cell r="G580" t="str">
            <v xml:space="preserve">31 31-Servicios Profesionales </v>
          </cell>
          <cell r="H580">
            <v>0</v>
          </cell>
          <cell r="I580">
            <v>0</v>
          </cell>
          <cell r="J580" t="str">
            <v>https://community.secop.gov.co/Public/Tendering/OpportunityDetail/Index?noticeUID=CO1.NTC.6647668&amp;isFromPublicArea=True&amp;isModal=true&amp;asPopupView=true</v>
          </cell>
          <cell r="K580">
            <v>45539</v>
          </cell>
          <cell r="L580" t="str">
            <v>5 Contratación directa</v>
          </cell>
          <cell r="M580" t="str">
            <v>33 Prestación de Servicios Profesionales y Apoyo (5-8)</v>
          </cell>
          <cell r="N580" t="str">
            <v>1 1. Ley 80</v>
          </cell>
          <cell r="O580" t="str">
            <v>1 1. Inversión</v>
          </cell>
          <cell r="P580" t="str">
            <v>6 6: Prestacion de servicios</v>
          </cell>
          <cell r="Q580">
            <v>0</v>
          </cell>
          <cell r="R580">
            <v>0</v>
          </cell>
          <cell r="S580">
            <v>0</v>
          </cell>
          <cell r="T580">
            <v>0</v>
          </cell>
          <cell r="U580">
            <v>0</v>
          </cell>
          <cell r="V580">
            <v>0</v>
          </cell>
          <cell r="W580" t="str">
            <v>Prestar servicios profesionales para llevar a cabo el relacionamientoestratégico entre los(as) concejales(as) y el Laboratorio de Innovacióny Gestión del Conocimiento.</v>
          </cell>
          <cell r="X580">
            <v>45539</v>
          </cell>
          <cell r="Y580" t="str">
            <v>DIAS</v>
          </cell>
          <cell r="Z580">
            <v>150</v>
          </cell>
          <cell r="AA580" t="str">
            <v>3 3. Municipal</v>
          </cell>
          <cell r="AB580" t="str">
            <v>4 4. Varios</v>
          </cell>
          <cell r="AC580" t="str">
            <v>1 1-Pesos Colombianos</v>
          </cell>
          <cell r="AD580">
            <v>0</v>
          </cell>
          <cell r="AE580">
            <v>0</v>
          </cell>
          <cell r="AF580">
            <v>24500000</v>
          </cell>
          <cell r="AG580">
            <v>26317149</v>
          </cell>
          <cell r="AH580">
            <v>0</v>
          </cell>
          <cell r="AI580">
            <v>0</v>
          </cell>
          <cell r="AJ580" t="str">
            <v>Prestación Servicios Profesionales</v>
          </cell>
          <cell r="AK580">
            <v>45540</v>
          </cell>
          <cell r="AL580">
            <v>45657</v>
          </cell>
          <cell r="AM580" t="str">
            <v>2 2-NO</v>
          </cell>
          <cell r="AN580">
            <v>0</v>
          </cell>
          <cell r="AO580" t="str">
            <v>2 2-NO</v>
          </cell>
          <cell r="AP580">
            <v>240786</v>
          </cell>
          <cell r="AQ580" t="str">
            <v/>
          </cell>
          <cell r="AR580" t="str">
            <v/>
          </cell>
          <cell r="AT580" t="str">
            <v/>
          </cell>
          <cell r="AU580" t="str">
            <v/>
          </cell>
          <cell r="AW580">
            <v>0</v>
          </cell>
          <cell r="AX580">
            <v>0</v>
          </cell>
          <cell r="AY580">
            <v>4900000</v>
          </cell>
          <cell r="AZ580" t="str">
            <v>RAUL ANTONIO PABA IGLESIAS</v>
          </cell>
          <cell r="BA580">
            <v>1065611860</v>
          </cell>
          <cell r="BC580">
            <v>24500000</v>
          </cell>
          <cell r="BD580" t="str">
            <v>0111-04 - Fondo Cuenta Concejo de Bogotá, D.C.</v>
          </cell>
          <cell r="BE580" t="str">
            <v>MARIA EUFEMIA LOZANO MOSQUERA</v>
          </cell>
          <cell r="BF580">
            <v>45690</v>
          </cell>
          <cell r="BG580" t="str">
            <v>Plazo terminado</v>
          </cell>
          <cell r="BH580" t="str">
            <v>Natural</v>
          </cell>
        </row>
        <row r="581">
          <cell r="E581">
            <v>240787</v>
          </cell>
          <cell r="F581" t="str">
            <v>17 17. Contrato de Prestación de Servicios</v>
          </cell>
          <cell r="G581" t="str">
            <v xml:space="preserve">31 31-Servicios Profesionales </v>
          </cell>
          <cell r="H581">
            <v>0</v>
          </cell>
          <cell r="I581">
            <v>0</v>
          </cell>
          <cell r="J581" t="str">
            <v>https://community.secop.gov.co/Public/Tendering/OpportunityDetail/Index?noticeUID=CO1.NTC.6659638&amp;isFromPublicArea=True&amp;isModal=true&amp;asPopupView=true</v>
          </cell>
          <cell r="K581">
            <v>45539</v>
          </cell>
          <cell r="L581" t="str">
            <v>5 Contratación directa</v>
          </cell>
          <cell r="M581" t="str">
            <v>33 Prestación de Servicios Profesionales y Apoyo (5-8)</v>
          </cell>
          <cell r="N581" t="str">
            <v>1 1. Ley 80</v>
          </cell>
          <cell r="O581" t="str">
            <v>2 2. Funcionamiento</v>
          </cell>
          <cell r="P581" t="str">
            <v>6 6: Prestacion de servicios</v>
          </cell>
          <cell r="Q581">
            <v>0</v>
          </cell>
          <cell r="R581">
            <v>0</v>
          </cell>
          <cell r="S581">
            <v>0</v>
          </cell>
          <cell r="T581">
            <v>0</v>
          </cell>
          <cell r="U581">
            <v>0</v>
          </cell>
          <cell r="V581">
            <v>0</v>
          </cell>
          <cell r="W581" t="str">
            <v>Prestar los servicios profesionales jurídicos en temas administrativos ycontractuales, así como en los asuntos transversales relacionados congestión de calidad en la Subdirección de Gestión Judicial de laDirección Jurídica – Secretaría de Distrital de Hacienda.</v>
          </cell>
          <cell r="X581">
            <v>45539</v>
          </cell>
          <cell r="Y581" t="str">
            <v>DIAS</v>
          </cell>
          <cell r="Z581">
            <v>120</v>
          </cell>
          <cell r="AA581" t="str">
            <v>3 3. Municipal</v>
          </cell>
          <cell r="AB581" t="str">
            <v>4 4. Varios</v>
          </cell>
          <cell r="AC581" t="str">
            <v>1 1-Pesos Colombianos</v>
          </cell>
          <cell r="AD581">
            <v>0</v>
          </cell>
          <cell r="AE581">
            <v>0</v>
          </cell>
          <cell r="AF581">
            <v>23600000</v>
          </cell>
          <cell r="AG581">
            <v>1032427280</v>
          </cell>
          <cell r="AH581">
            <v>0</v>
          </cell>
          <cell r="AI581">
            <v>0</v>
          </cell>
          <cell r="AJ581" t="str">
            <v>Prestación Servicios Profesionales</v>
          </cell>
          <cell r="AK581">
            <v>45541</v>
          </cell>
          <cell r="AL581">
            <v>45657</v>
          </cell>
          <cell r="AM581" t="str">
            <v>2 2-NO</v>
          </cell>
          <cell r="AN581">
            <v>0</v>
          </cell>
          <cell r="AO581" t="str">
            <v>2 2-NO</v>
          </cell>
          <cell r="AP581">
            <v>240787</v>
          </cell>
          <cell r="AQ581" t="str">
            <v/>
          </cell>
          <cell r="AR581" t="str">
            <v/>
          </cell>
          <cell r="AT581" t="str">
            <v/>
          </cell>
          <cell r="AU581" t="str">
            <v/>
          </cell>
          <cell r="AW581">
            <v>0</v>
          </cell>
          <cell r="AX581">
            <v>0</v>
          </cell>
          <cell r="AY581">
            <v>5900000</v>
          </cell>
          <cell r="AZ581" t="str">
            <v>JAVIER ANDRES SOSA PEREZ</v>
          </cell>
          <cell r="BA581">
            <v>80792308</v>
          </cell>
          <cell r="BC581">
            <v>23600000</v>
          </cell>
          <cell r="BD581" t="str">
            <v>0111-01 - Secretaría Distrital de Hacienda</v>
          </cell>
          <cell r="BE581" t="str">
            <v>SAMUEL DAVID MENDEZ LOZANO</v>
          </cell>
          <cell r="BF581">
            <v>45661</v>
          </cell>
          <cell r="BG581" t="str">
            <v>Plazo terminado</v>
          </cell>
          <cell r="BH581" t="str">
            <v>Natural</v>
          </cell>
        </row>
        <row r="582">
          <cell r="E582">
            <v>240788</v>
          </cell>
          <cell r="F582" t="str">
            <v>17 17. Contrato de Prestación de Servicios</v>
          </cell>
          <cell r="G582" t="str">
            <v xml:space="preserve">31 31-Servicios Profesionales </v>
          </cell>
          <cell r="H582">
            <v>0</v>
          </cell>
          <cell r="I582">
            <v>0</v>
          </cell>
          <cell r="J582" t="str">
            <v>https://community.secop.gov.co/Public/Tendering/OpportunityDetail/Index?noticeUID=CO1.NTC.6661702&amp;isFromPublicArea=True&amp;isModal=true&amp;asPopupView=true</v>
          </cell>
          <cell r="K582">
            <v>45540</v>
          </cell>
          <cell r="L582" t="str">
            <v>5 Contratación directa</v>
          </cell>
          <cell r="M582" t="str">
            <v>33 Prestación de Servicios Profesionales y Apoyo (5-8)</v>
          </cell>
          <cell r="N582" t="str">
            <v>1 1. Ley 80</v>
          </cell>
          <cell r="O582" t="str">
            <v>1 1. Inversión</v>
          </cell>
          <cell r="P582" t="str">
            <v>6 6: Prestacion de servicios</v>
          </cell>
          <cell r="Q582">
            <v>0</v>
          </cell>
          <cell r="R582">
            <v>0</v>
          </cell>
          <cell r="S582">
            <v>0</v>
          </cell>
          <cell r="T582">
            <v>0</v>
          </cell>
          <cell r="U582">
            <v>0</v>
          </cell>
          <cell r="V582">
            <v>0</v>
          </cell>
          <cell r="W582" t="str">
            <v>Prestar servicios profesionales para apoyar con la implementaciónpráctica de las metodologías, herramientas y estrategias diseñadas parala gestión del conocimiento en el ámbito jurídico del Concejo de BogotáD.C.</v>
          </cell>
          <cell r="X582">
            <v>45540</v>
          </cell>
          <cell r="Y582" t="str">
            <v>DIAS</v>
          </cell>
          <cell r="Z582">
            <v>150</v>
          </cell>
          <cell r="AA582" t="str">
            <v>3 3. Municipal</v>
          </cell>
          <cell r="AB582" t="str">
            <v>4 4. Varios</v>
          </cell>
          <cell r="AC582" t="str">
            <v>1 1-Pesos Colombianos</v>
          </cell>
          <cell r="AD582">
            <v>0</v>
          </cell>
          <cell r="AE582">
            <v>0</v>
          </cell>
          <cell r="AF582">
            <v>24500000</v>
          </cell>
          <cell r="AG582">
            <v>1075213427</v>
          </cell>
          <cell r="AH582">
            <v>0</v>
          </cell>
          <cell r="AI582">
            <v>0</v>
          </cell>
          <cell r="AJ582" t="str">
            <v>Prestación Servicios Profesionales</v>
          </cell>
          <cell r="AK582">
            <v>45544</v>
          </cell>
          <cell r="AL582">
            <v>45657</v>
          </cell>
          <cell r="AM582" t="str">
            <v>2 2-NO</v>
          </cell>
          <cell r="AN582">
            <v>0</v>
          </cell>
          <cell r="AO582" t="str">
            <v>2 2-NO</v>
          </cell>
          <cell r="AP582">
            <v>240788</v>
          </cell>
          <cell r="AQ582" t="str">
            <v/>
          </cell>
          <cell r="AR582" t="str">
            <v/>
          </cell>
          <cell r="AT582" t="str">
            <v/>
          </cell>
          <cell r="AU582" t="str">
            <v/>
          </cell>
          <cell r="AW582">
            <v>0</v>
          </cell>
          <cell r="AX582">
            <v>0</v>
          </cell>
          <cell r="AY582">
            <v>4900000</v>
          </cell>
          <cell r="AZ582" t="str">
            <v>RAUL ANTONIO PABA IGLESIAS</v>
          </cell>
          <cell r="BA582">
            <v>1065611860</v>
          </cell>
          <cell r="BC582">
            <v>24500000</v>
          </cell>
          <cell r="BD582" t="str">
            <v>0111-04 - Fondo Cuenta Concejo de Bogotá, D.C.</v>
          </cell>
          <cell r="BE582" t="str">
            <v>YULY ALEXANDRA PEREZ PERDOMO</v>
          </cell>
          <cell r="BF582">
            <v>45694</v>
          </cell>
          <cell r="BG582" t="str">
            <v>Plazo terminado</v>
          </cell>
          <cell r="BH582" t="str">
            <v>Natural</v>
          </cell>
        </row>
        <row r="583">
          <cell r="E583">
            <v>240789</v>
          </cell>
          <cell r="F583" t="str">
            <v>17 17. Contrato de Prestación de Servicios</v>
          </cell>
          <cell r="G583" t="str">
            <v xml:space="preserve">31 31-Servicios Profesionales </v>
          </cell>
          <cell r="H583">
            <v>0</v>
          </cell>
          <cell r="I583">
            <v>0</v>
          </cell>
          <cell r="J583" t="str">
            <v>https://community.secop.gov.co/Public/Tendering/OpportunityDetail/Index?noticeUID=CO1.NTC.6662522&amp;isFromPublicArea=True&amp;isModal=true&amp;asPopupView=true</v>
          </cell>
          <cell r="K583">
            <v>45540</v>
          </cell>
          <cell r="L583" t="str">
            <v>5 Contratación directa</v>
          </cell>
          <cell r="M583" t="str">
            <v>33 Prestación de Servicios Profesionales y Apoyo (5-8)</v>
          </cell>
          <cell r="N583" t="str">
            <v>1 1. Ley 80</v>
          </cell>
          <cell r="O583" t="str">
            <v>2 2. Funcionamiento</v>
          </cell>
          <cell r="P583" t="str">
            <v>6 6: Prestacion de servicios</v>
          </cell>
          <cell r="Q583">
            <v>0</v>
          </cell>
          <cell r="R583">
            <v>0</v>
          </cell>
          <cell r="S583">
            <v>0</v>
          </cell>
          <cell r="T583">
            <v>0</v>
          </cell>
          <cell r="U583">
            <v>0</v>
          </cell>
          <cell r="V583">
            <v>0</v>
          </cell>
          <cell r="W583" t="str">
            <v>Prestar servicios profesionales para apoyar el fortalecimiento de laspolíticas de gestión y desempeño del MIPG y la formulación y seguimientoa los proyectos de inversión a cargo de la oficina Asesora de Planeaciónde la Secretaría Distrital de Hacienda.</v>
          </cell>
          <cell r="X583">
            <v>45540</v>
          </cell>
          <cell r="Y583" t="str">
            <v>DIAS</v>
          </cell>
          <cell r="Z583">
            <v>150</v>
          </cell>
          <cell r="AA583" t="str">
            <v>3 3. Municipal</v>
          </cell>
          <cell r="AB583" t="str">
            <v>4 4. Varios</v>
          </cell>
          <cell r="AC583" t="str">
            <v>1 1-Pesos Colombianos</v>
          </cell>
          <cell r="AD583">
            <v>0</v>
          </cell>
          <cell r="AE583">
            <v>0</v>
          </cell>
          <cell r="AF583">
            <v>53000000</v>
          </cell>
          <cell r="AG583">
            <v>30577468</v>
          </cell>
          <cell r="AH583">
            <v>0</v>
          </cell>
          <cell r="AI583">
            <v>0</v>
          </cell>
          <cell r="AJ583" t="str">
            <v>Prestación Servicios Profesionales</v>
          </cell>
          <cell r="AK583">
            <v>45544</v>
          </cell>
          <cell r="AL583">
            <v>45657</v>
          </cell>
          <cell r="AM583" t="str">
            <v>2 2-NO</v>
          </cell>
          <cell r="AN583">
            <v>0</v>
          </cell>
          <cell r="AO583" t="str">
            <v>2 2-NO</v>
          </cell>
          <cell r="AP583">
            <v>240789</v>
          </cell>
          <cell r="AQ583" t="str">
            <v/>
          </cell>
          <cell r="AR583" t="str">
            <v/>
          </cell>
          <cell r="AT583" t="str">
            <v/>
          </cell>
          <cell r="AU583" t="str">
            <v/>
          </cell>
          <cell r="AW583">
            <v>0</v>
          </cell>
          <cell r="AX583">
            <v>0</v>
          </cell>
          <cell r="AY583">
            <v>10600000</v>
          </cell>
          <cell r="AZ583" t="str">
            <v>HELGA MILENA HERNANDEZ REYES</v>
          </cell>
          <cell r="BA583">
            <v>63543937</v>
          </cell>
          <cell r="BC583">
            <v>53000000</v>
          </cell>
          <cell r="BD583" t="str">
            <v>0111-01 - Secretaría Distrital de Hacienda</v>
          </cell>
          <cell r="BE583" t="str">
            <v>LUZ ANTONIA MARTINEZ RUIZ</v>
          </cell>
          <cell r="BF583">
            <v>45694</v>
          </cell>
          <cell r="BG583" t="str">
            <v>Plazo terminado</v>
          </cell>
          <cell r="BH583" t="str">
            <v>Natural</v>
          </cell>
        </row>
        <row r="584">
          <cell r="E584">
            <v>240790</v>
          </cell>
          <cell r="F584" t="str">
            <v>17 17. Contrato de Prestación de Servicios</v>
          </cell>
          <cell r="G584" t="str">
            <v xml:space="preserve">31 31-Servicios Profesionales </v>
          </cell>
          <cell r="H584">
            <v>0</v>
          </cell>
          <cell r="I584">
            <v>0</v>
          </cell>
          <cell r="J584" t="str">
            <v>https://community.secop.gov.co/Public/Tendering/OpportunityDetail/Index?noticeUID=CO1.NTC.6648721&amp;isFromPublicArea=True&amp;isModal=true&amp;asPopupView=true</v>
          </cell>
          <cell r="K584">
            <v>45540</v>
          </cell>
          <cell r="L584" t="str">
            <v>5 Contratación directa</v>
          </cell>
          <cell r="M584" t="str">
            <v>33 Prestación de Servicios Profesionales y Apoyo (5-8)</v>
          </cell>
          <cell r="N584" t="str">
            <v>1 1. Ley 80</v>
          </cell>
          <cell r="O584" t="str">
            <v>2 2. Funcionamiento</v>
          </cell>
          <cell r="P584" t="str">
            <v>6 6: Prestacion de servicios</v>
          </cell>
          <cell r="Q584">
            <v>0</v>
          </cell>
          <cell r="R584">
            <v>0</v>
          </cell>
          <cell r="S584">
            <v>0</v>
          </cell>
          <cell r="T584">
            <v>0</v>
          </cell>
          <cell r="U584">
            <v>0</v>
          </cell>
          <cell r="V584">
            <v>0</v>
          </cell>
          <cell r="W584" t="str">
            <v>Prestar los servicios profesionales para desarrollar y ejecutar lasactividades relacionadas con el proceso de provisión de la planta depersonal de la Secretaría Distrital de Hacienda.</v>
          </cell>
          <cell r="X584">
            <v>45540</v>
          </cell>
          <cell r="Y584" t="str">
            <v>DIAS</v>
          </cell>
          <cell r="Z584">
            <v>120</v>
          </cell>
          <cell r="AA584" t="str">
            <v>3 3. Municipal</v>
          </cell>
          <cell r="AB584" t="str">
            <v>4 4. Varios</v>
          </cell>
          <cell r="AC584" t="str">
            <v>1 1-Pesos Colombianos</v>
          </cell>
          <cell r="AD584">
            <v>0</v>
          </cell>
          <cell r="AE584">
            <v>0</v>
          </cell>
          <cell r="AF584">
            <v>23600000</v>
          </cell>
          <cell r="AG584">
            <v>53068599</v>
          </cell>
          <cell r="AH584">
            <v>0</v>
          </cell>
          <cell r="AI584">
            <v>0</v>
          </cell>
          <cell r="AJ584" t="str">
            <v>Prestación Servicios Profesionales</v>
          </cell>
          <cell r="AK584">
            <v>45544</v>
          </cell>
          <cell r="AL584">
            <v>45657</v>
          </cell>
          <cell r="AM584" t="str">
            <v>2 2-NO</v>
          </cell>
          <cell r="AN584">
            <v>0</v>
          </cell>
          <cell r="AO584" t="str">
            <v>2 2-NO</v>
          </cell>
          <cell r="AP584">
            <v>240790</v>
          </cell>
          <cell r="AQ584">
            <v>0</v>
          </cell>
          <cell r="AR584" t="str">
            <v/>
          </cell>
          <cell r="AT584">
            <v>0</v>
          </cell>
          <cell r="AU584" t="str">
            <v/>
          </cell>
          <cell r="AW584">
            <v>0</v>
          </cell>
          <cell r="AX584">
            <v>0</v>
          </cell>
          <cell r="AY584">
            <v>5900000</v>
          </cell>
          <cell r="AZ584" t="str">
            <v>TANIA MARGARITA LOPEZ LLAMAS</v>
          </cell>
          <cell r="BA584">
            <v>45504088</v>
          </cell>
          <cell r="BC584">
            <v>23600000</v>
          </cell>
          <cell r="BD584" t="str">
            <v>0111-01 - Secretaría Distrital de Hacienda</v>
          </cell>
          <cell r="BE584" t="str">
            <v>SANDRA PILAR BOJACA GUTIERREZ</v>
          </cell>
          <cell r="BF584">
            <v>45664</v>
          </cell>
          <cell r="BG584" t="str">
            <v>Plazo terminado</v>
          </cell>
          <cell r="BH584" t="str">
            <v>Natural</v>
          </cell>
        </row>
        <row r="585">
          <cell r="E585">
            <v>240791</v>
          </cell>
          <cell r="F585" t="str">
            <v>17 17. Contrato de Prestación de Servicios</v>
          </cell>
          <cell r="G585" t="str">
            <v xml:space="preserve">31 31-Servicios Profesionales </v>
          </cell>
          <cell r="H585">
            <v>0</v>
          </cell>
          <cell r="I585">
            <v>0</v>
          </cell>
          <cell r="J585" t="str">
            <v>https://community.secop.gov.co/Public/Tendering/OpportunityDetail/Index?noticeUID=CO1.NTC.6669686&amp;isFromPublicArea=True&amp;isModal=true&amp;asPopupView=true</v>
          </cell>
          <cell r="K585">
            <v>45541</v>
          </cell>
          <cell r="L585" t="str">
            <v>5 Contratación directa</v>
          </cell>
          <cell r="M585" t="str">
            <v>33 Prestación de Servicios Profesionales y Apoyo (5-8)</v>
          </cell>
          <cell r="N585" t="str">
            <v>1 1. Ley 80</v>
          </cell>
          <cell r="O585" t="str">
            <v>2 2. Funcionamiento</v>
          </cell>
          <cell r="P585" t="str">
            <v>6 6: Prestacion de servicios</v>
          </cell>
          <cell r="Q585">
            <v>0</v>
          </cell>
          <cell r="R585">
            <v>0</v>
          </cell>
          <cell r="S585">
            <v>0</v>
          </cell>
          <cell r="T585">
            <v>0</v>
          </cell>
          <cell r="U585">
            <v>0</v>
          </cell>
          <cell r="V585">
            <v>0</v>
          </cell>
          <cell r="W585" t="str">
            <v>Prestar los servicios profesionales a la Dirección de GestiónCorporativa para apoyar la gestión de la Unidad Ejecutora 04 en el cumplimiento del Acuerdo 59 de 2002.</v>
          </cell>
          <cell r="X585">
            <v>45541</v>
          </cell>
          <cell r="Y585" t="str">
            <v>DIAS</v>
          </cell>
          <cell r="Z585">
            <v>135</v>
          </cell>
          <cell r="AA585" t="str">
            <v>3 3. Municipal</v>
          </cell>
          <cell r="AB585" t="str">
            <v>4 4. Varios</v>
          </cell>
          <cell r="AC585" t="str">
            <v>1 1-Pesos Colombianos</v>
          </cell>
          <cell r="AD585">
            <v>0</v>
          </cell>
          <cell r="AE585">
            <v>0</v>
          </cell>
          <cell r="AF585">
            <v>26550000</v>
          </cell>
          <cell r="AG585">
            <v>52955349</v>
          </cell>
          <cell r="AH585">
            <v>0</v>
          </cell>
          <cell r="AI585">
            <v>0</v>
          </cell>
          <cell r="AJ585" t="str">
            <v>Prestación Servicios Profesionales</v>
          </cell>
          <cell r="AK585">
            <v>45544</v>
          </cell>
          <cell r="AL585">
            <v>45657</v>
          </cell>
          <cell r="AM585" t="str">
            <v>2 2-NO</v>
          </cell>
          <cell r="AN585">
            <v>0</v>
          </cell>
          <cell r="AO585" t="str">
            <v>2 2-NO</v>
          </cell>
          <cell r="AP585">
            <v>240791</v>
          </cell>
          <cell r="AQ585" t="str">
            <v/>
          </cell>
          <cell r="AR585" t="str">
            <v/>
          </cell>
          <cell r="AT585" t="str">
            <v/>
          </cell>
          <cell r="AU585" t="str">
            <v/>
          </cell>
          <cell r="AW585">
            <v>0</v>
          </cell>
          <cell r="AX585">
            <v>0</v>
          </cell>
          <cell r="AY585">
            <v>5900000</v>
          </cell>
          <cell r="AZ585" t="str">
            <v>ALEJANDRO  ALVAREZ GONZALEZ</v>
          </cell>
          <cell r="BA585">
            <v>80821903</v>
          </cell>
          <cell r="BC585">
            <v>26550000</v>
          </cell>
          <cell r="BD585" t="str">
            <v>0111-01 - Secretaría Distrital de Hacienda</v>
          </cell>
          <cell r="BE585" t="str">
            <v>SONIA ROCIO AVILA AMAYA</v>
          </cell>
          <cell r="BF585">
            <v>45679</v>
          </cell>
          <cell r="BG585" t="str">
            <v>Plazo terminado</v>
          </cell>
          <cell r="BH585" t="str">
            <v>Natural</v>
          </cell>
        </row>
        <row r="586">
          <cell r="E586">
            <v>240792</v>
          </cell>
          <cell r="F586" t="str">
            <v>17 17. Contrato de Prestación de Servicios</v>
          </cell>
          <cell r="G586" t="str">
            <v xml:space="preserve">31 31-Servicios Profesionales </v>
          </cell>
          <cell r="H586">
            <v>0</v>
          </cell>
          <cell r="I586">
            <v>0</v>
          </cell>
          <cell r="J586" t="str">
            <v>https://community.secop.gov.co/Public/Tendering/OpportunityDetail/Index?noticeUID=CO1.NTC.6669281&amp;isFromPublicArea=True&amp;isModal=true&amp;asPopupView=true</v>
          </cell>
          <cell r="K586">
            <v>45541</v>
          </cell>
          <cell r="L586" t="str">
            <v>5 Contratación directa</v>
          </cell>
          <cell r="M586" t="str">
            <v>33 Prestación de Servicios Profesionales y Apoyo (5-8)</v>
          </cell>
          <cell r="N586" t="str">
            <v>1 1. Ley 80</v>
          </cell>
          <cell r="O586" t="str">
            <v>2 2. Funcionamiento</v>
          </cell>
          <cell r="P586" t="str">
            <v>6 6: Prestacion de servicios</v>
          </cell>
          <cell r="Q586">
            <v>0</v>
          </cell>
          <cell r="R586">
            <v>0</v>
          </cell>
          <cell r="S586">
            <v>0</v>
          </cell>
          <cell r="T586">
            <v>0</v>
          </cell>
          <cell r="U586">
            <v>0</v>
          </cell>
          <cell r="V586">
            <v>0</v>
          </cell>
          <cell r="W586" t="str">
            <v>Prestar servicios profesionales en la Dirección Distrital de Tesorería,para realizar el seguimiento al cumplimiento de la planeaciónestratégica en la DDT, el mantenimiento del sistema de gestión de lacalidad acorde a normativa, seguimiento y ejecución de las actividadesdesignadas a la DDT en planes y/o proyectos institucionales, gestión delriesgo operativo y de corrupción.</v>
          </cell>
          <cell r="X586">
            <v>45541</v>
          </cell>
          <cell r="Y586" t="str">
            <v>DIAS</v>
          </cell>
          <cell r="Z586">
            <v>119</v>
          </cell>
          <cell r="AA586" t="str">
            <v>3 3. Municipal</v>
          </cell>
          <cell r="AB586" t="str">
            <v>4 4. Varios</v>
          </cell>
          <cell r="AC586" t="str">
            <v>1 1-Pesos Colombianos</v>
          </cell>
          <cell r="AD586">
            <v>0</v>
          </cell>
          <cell r="AE586">
            <v>0</v>
          </cell>
          <cell r="AF586">
            <v>32526666</v>
          </cell>
          <cell r="AG586">
            <v>1022326139</v>
          </cell>
          <cell r="AH586">
            <v>0</v>
          </cell>
          <cell r="AI586">
            <v>0</v>
          </cell>
          <cell r="AJ586" t="str">
            <v>Prestación Servicios Profesionales</v>
          </cell>
          <cell r="AK586">
            <v>45546</v>
          </cell>
          <cell r="AL586">
            <v>45657</v>
          </cell>
          <cell r="AM586" t="str">
            <v>2 2-NO</v>
          </cell>
          <cell r="AN586">
            <v>0</v>
          </cell>
          <cell r="AO586" t="str">
            <v>2 2-NO</v>
          </cell>
          <cell r="AP586">
            <v>240792</v>
          </cell>
          <cell r="AQ586">
            <v>0</v>
          </cell>
          <cell r="AR586" t="str">
            <v/>
          </cell>
          <cell r="AT586">
            <v>0</v>
          </cell>
          <cell r="AU586" t="str">
            <v/>
          </cell>
          <cell r="AW586">
            <v>0</v>
          </cell>
          <cell r="AX586">
            <v>0</v>
          </cell>
          <cell r="AY586">
            <v>8199999.8319327729</v>
          </cell>
          <cell r="AZ586" t="str">
            <v>KATHERINE PAOLA FONTALVO JARAMILLO</v>
          </cell>
          <cell r="BA586">
            <v>52927614</v>
          </cell>
          <cell r="BC586">
            <v>32526666</v>
          </cell>
          <cell r="BD586" t="str">
            <v>0111-01 - Secretaría Distrital de Hacienda</v>
          </cell>
          <cell r="BE586" t="str">
            <v>WILLIAM ARMANDO MENESES VARGAS</v>
          </cell>
          <cell r="BF586">
            <v>45665</v>
          </cell>
          <cell r="BG586" t="str">
            <v>Plazo terminado</v>
          </cell>
          <cell r="BH586" t="str">
            <v>Natural</v>
          </cell>
        </row>
        <row r="587">
          <cell r="E587">
            <v>240793</v>
          </cell>
          <cell r="F587" t="str">
            <v>17 17. Contrato de Prestación de Servicios</v>
          </cell>
          <cell r="G587" t="str">
            <v xml:space="preserve">31 31-Servicios Profesionales </v>
          </cell>
          <cell r="H587">
            <v>0</v>
          </cell>
          <cell r="I587">
            <v>0</v>
          </cell>
          <cell r="J587" t="str">
            <v>https://community.secop.gov.co/Public/Tendering/OpportunityDetail/Index?noticeUID=CO1.NTC.6661702&amp;isFromPublicArea=True&amp;isModal=true&amp;asPopupView=true</v>
          </cell>
          <cell r="K587">
            <v>45541</v>
          </cell>
          <cell r="L587" t="str">
            <v>5 Contratación directa</v>
          </cell>
          <cell r="M587" t="str">
            <v>33 Prestación de Servicios Profesionales y Apoyo (5-8)</v>
          </cell>
          <cell r="N587" t="str">
            <v>1 1. Ley 80</v>
          </cell>
          <cell r="O587" t="str">
            <v>1 1. Inversión</v>
          </cell>
          <cell r="P587" t="str">
            <v>6 6: Prestacion de servicios</v>
          </cell>
          <cell r="Q587">
            <v>0</v>
          </cell>
          <cell r="R587">
            <v>0</v>
          </cell>
          <cell r="S587">
            <v>0</v>
          </cell>
          <cell r="T587">
            <v>0</v>
          </cell>
          <cell r="U587">
            <v>0</v>
          </cell>
          <cell r="V587">
            <v>0</v>
          </cell>
          <cell r="W587" t="str">
            <v>Prestar servicios profesionales para apoyar con la implementaciónpráctica de las metodologías, herramientas y estrategias diseñadas parala gestión del conocimiento en el ámbito jurídico del Concejo de BogotáD.C.</v>
          </cell>
          <cell r="X587">
            <v>45541</v>
          </cell>
          <cell r="Y587" t="str">
            <v>DIAS</v>
          </cell>
          <cell r="Z587">
            <v>150</v>
          </cell>
          <cell r="AA587" t="str">
            <v>3 3. Municipal</v>
          </cell>
          <cell r="AB587" t="str">
            <v>4 4. Varios</v>
          </cell>
          <cell r="AC587" t="str">
            <v>1 1-Pesos Colombianos</v>
          </cell>
          <cell r="AD587">
            <v>0</v>
          </cell>
          <cell r="AE587">
            <v>0</v>
          </cell>
          <cell r="AF587">
            <v>24500000</v>
          </cell>
          <cell r="AG587">
            <v>1019018991</v>
          </cell>
          <cell r="AH587">
            <v>0</v>
          </cell>
          <cell r="AI587">
            <v>0</v>
          </cell>
          <cell r="AJ587" t="str">
            <v>Prestación Servicios Profesionales</v>
          </cell>
          <cell r="AK587">
            <v>45544</v>
          </cell>
          <cell r="AL587">
            <v>45657</v>
          </cell>
          <cell r="AM587" t="str">
            <v>2 2-NO</v>
          </cell>
          <cell r="AN587">
            <v>0</v>
          </cell>
          <cell r="AO587" t="str">
            <v>2 2-NO</v>
          </cell>
          <cell r="AP587">
            <v>240793</v>
          </cell>
          <cell r="AQ587" t="str">
            <v/>
          </cell>
          <cell r="AR587" t="str">
            <v/>
          </cell>
          <cell r="AT587" t="str">
            <v/>
          </cell>
          <cell r="AU587" t="str">
            <v/>
          </cell>
          <cell r="AW587">
            <v>0</v>
          </cell>
          <cell r="AX587">
            <v>0</v>
          </cell>
          <cell r="AY587">
            <v>4900000</v>
          </cell>
          <cell r="AZ587" t="str">
            <v>RAUL ANTONIO PABA IGLESIAS</v>
          </cell>
          <cell r="BA587">
            <v>1065611860</v>
          </cell>
          <cell r="BC587">
            <v>24500000</v>
          </cell>
          <cell r="BD587" t="str">
            <v>0111-04 - Fondo Cuenta Concejo de Bogotá, D.C.</v>
          </cell>
          <cell r="BE587" t="str">
            <v>GINA CATALINA CAMACHO BELTRAN</v>
          </cell>
          <cell r="BF587">
            <v>45694</v>
          </cell>
          <cell r="BG587" t="str">
            <v>Plazo terminado</v>
          </cell>
          <cell r="BH587" t="str">
            <v>Natural</v>
          </cell>
        </row>
        <row r="588">
          <cell r="E588">
            <v>240794</v>
          </cell>
          <cell r="F588" t="str">
            <v>17 17. Contrato de Prestación de Servicios</v>
          </cell>
          <cell r="G588" t="str">
            <v xml:space="preserve">31 31-Servicios Profesionales </v>
          </cell>
          <cell r="H588">
            <v>0</v>
          </cell>
          <cell r="I588">
            <v>0</v>
          </cell>
          <cell r="J588" t="str">
            <v>https://community.secop.gov.co/Public/Tendering/OpportunityDetail/Index?noticeUID=CO1.NTC.6679168&amp;isFromPublicArea=True&amp;isModal=true&amp;asPopupView=true</v>
          </cell>
          <cell r="K588">
            <v>45541</v>
          </cell>
          <cell r="L588" t="str">
            <v>5 Contratación directa</v>
          </cell>
          <cell r="M588" t="str">
            <v>33 Prestación de Servicios Profesionales y Apoyo (5-8)</v>
          </cell>
          <cell r="N588" t="str">
            <v>1 1. Ley 80</v>
          </cell>
          <cell r="O588" t="str">
            <v>2 2. Funcionamiento</v>
          </cell>
          <cell r="P588" t="str">
            <v>6 6: Prestacion de servicios</v>
          </cell>
          <cell r="Q588">
            <v>0</v>
          </cell>
          <cell r="R588">
            <v>0</v>
          </cell>
          <cell r="S588">
            <v>0</v>
          </cell>
          <cell r="T588">
            <v>0</v>
          </cell>
          <cell r="U588">
            <v>0</v>
          </cell>
          <cell r="V588">
            <v>0</v>
          </cell>
          <cell r="W588" t="str">
            <v>Prestar servicios profesionales dentro de la etapa de discusión en lasactuaciones adelantadas por la Oficina de Recursos Tributarios.</v>
          </cell>
          <cell r="X588">
            <v>45541</v>
          </cell>
          <cell r="Y588" t="str">
            <v>DIAS</v>
          </cell>
          <cell r="Z588">
            <v>109</v>
          </cell>
          <cell r="AA588" t="str">
            <v>3 3. Municipal</v>
          </cell>
          <cell r="AB588" t="str">
            <v>4 4. Varios</v>
          </cell>
          <cell r="AC588" t="str">
            <v>1 1-Pesos Colombianos</v>
          </cell>
          <cell r="AD588">
            <v>0</v>
          </cell>
          <cell r="AE588">
            <v>0</v>
          </cell>
          <cell r="AF588">
            <v>15986666</v>
          </cell>
          <cell r="AG588">
            <v>1016084180</v>
          </cell>
          <cell r="AH588">
            <v>0</v>
          </cell>
          <cell r="AI588">
            <v>0</v>
          </cell>
          <cell r="AJ588" t="str">
            <v>Prestación Servicios Profesionales</v>
          </cell>
          <cell r="AK588">
            <v>45548</v>
          </cell>
          <cell r="AL588">
            <v>45657</v>
          </cell>
          <cell r="AM588" t="str">
            <v>2 2-NO</v>
          </cell>
          <cell r="AN588">
            <v>0</v>
          </cell>
          <cell r="AO588" t="str">
            <v>2 2-NO</v>
          </cell>
          <cell r="AP588">
            <v>240794</v>
          </cell>
          <cell r="AQ588">
            <v>0</v>
          </cell>
          <cell r="AR588" t="str">
            <v/>
          </cell>
          <cell r="AT588">
            <v>0</v>
          </cell>
          <cell r="AU588" t="str">
            <v/>
          </cell>
          <cell r="AW588">
            <v>0</v>
          </cell>
          <cell r="AX588">
            <v>0</v>
          </cell>
          <cell r="AY588">
            <v>4399999.8165137619</v>
          </cell>
          <cell r="AZ588" t="str">
            <v>PAOLA ANDREA OBANDO AVILA</v>
          </cell>
          <cell r="BA588">
            <v>39819142</v>
          </cell>
          <cell r="BC588">
            <v>15986666</v>
          </cell>
          <cell r="BD588" t="str">
            <v>0111-01 - Secretaría Distrital de Hacienda</v>
          </cell>
          <cell r="BE588" t="str">
            <v>GINA XIMENA FORERO TRIANA</v>
          </cell>
          <cell r="BF588">
            <v>45657</v>
          </cell>
          <cell r="BG588" t="str">
            <v>Plazo terminado</v>
          </cell>
          <cell r="BH588" t="str">
            <v>Natural</v>
          </cell>
        </row>
        <row r="589">
          <cell r="E589">
            <v>240795</v>
          </cell>
          <cell r="F589" t="str">
            <v>17 17. Contrato de Prestación de Servicios</v>
          </cell>
          <cell r="G589" t="str">
            <v xml:space="preserve">31 31-Servicios Profesionales </v>
          </cell>
          <cell r="H589">
            <v>0</v>
          </cell>
          <cell r="I589">
            <v>0</v>
          </cell>
          <cell r="J589" t="str">
            <v>https://community.secop.gov.co/Public/Tendering/OpportunityDetail/Index?noticeUID=CO1.NTC.6679168&amp;isFromPublicArea=True&amp;isModal=true&amp;asPopupView=true</v>
          </cell>
          <cell r="K589">
            <v>45541</v>
          </cell>
          <cell r="L589" t="str">
            <v>5 Contratación directa</v>
          </cell>
          <cell r="M589" t="str">
            <v>33 Prestación de Servicios Profesionales y Apoyo (5-8)</v>
          </cell>
          <cell r="N589" t="str">
            <v>1 1. Ley 80</v>
          </cell>
          <cell r="O589" t="str">
            <v>2 2. Funcionamiento</v>
          </cell>
          <cell r="P589" t="str">
            <v>6 6: Prestacion de servicios</v>
          </cell>
          <cell r="Q589">
            <v>0</v>
          </cell>
          <cell r="R589">
            <v>0</v>
          </cell>
          <cell r="S589">
            <v>0</v>
          </cell>
          <cell r="T589">
            <v>0</v>
          </cell>
          <cell r="U589">
            <v>0</v>
          </cell>
          <cell r="V589">
            <v>0</v>
          </cell>
          <cell r="W589" t="str">
            <v>Prestar servicios profesionales dentro de la etapa de discusión en lasactuaciones adelantadas por la Oficina de Recursos Tributarios.</v>
          </cell>
          <cell r="X589">
            <v>45541</v>
          </cell>
          <cell r="Y589" t="str">
            <v>DIAS</v>
          </cell>
          <cell r="Z589">
            <v>109</v>
          </cell>
          <cell r="AA589" t="str">
            <v>3 3. Municipal</v>
          </cell>
          <cell r="AB589" t="str">
            <v>4 4. Varios</v>
          </cell>
          <cell r="AC589" t="str">
            <v>1 1-Pesos Colombianos</v>
          </cell>
          <cell r="AD589">
            <v>0</v>
          </cell>
          <cell r="AE589">
            <v>0</v>
          </cell>
          <cell r="AF589">
            <v>15986666</v>
          </cell>
          <cell r="AG589">
            <v>1071630884</v>
          </cell>
          <cell r="AH589">
            <v>0</v>
          </cell>
          <cell r="AI589">
            <v>0</v>
          </cell>
          <cell r="AJ589" t="str">
            <v>Prestación Servicios Profesionales</v>
          </cell>
          <cell r="AK589">
            <v>45548</v>
          </cell>
          <cell r="AL589">
            <v>45657</v>
          </cell>
          <cell r="AM589" t="str">
            <v>2 2-NO</v>
          </cell>
          <cell r="AN589">
            <v>0</v>
          </cell>
          <cell r="AO589" t="str">
            <v>2 2-NO</v>
          </cell>
          <cell r="AP589">
            <v>240795</v>
          </cell>
          <cell r="AQ589">
            <v>0</v>
          </cell>
          <cell r="AR589" t="str">
            <v/>
          </cell>
          <cell r="AT589">
            <v>0</v>
          </cell>
          <cell r="AU589" t="str">
            <v/>
          </cell>
          <cell r="AW589">
            <v>0</v>
          </cell>
          <cell r="AX589">
            <v>0</v>
          </cell>
          <cell r="AY589">
            <v>4399999.8165137619</v>
          </cell>
          <cell r="AZ589" t="str">
            <v>PAOLA ANDREA OBANDO AVILA</v>
          </cell>
          <cell r="BA589">
            <v>39819142</v>
          </cell>
          <cell r="BC589">
            <v>15986666</v>
          </cell>
          <cell r="BD589" t="str">
            <v>0111-01 - Secretaría Distrital de Hacienda</v>
          </cell>
          <cell r="BE589" t="str">
            <v>MONICA ALEXANDRA PUERTAS TERREROS</v>
          </cell>
          <cell r="BF589">
            <v>45657</v>
          </cell>
          <cell r="BG589" t="str">
            <v>Plazo terminado</v>
          </cell>
          <cell r="BH589" t="str">
            <v>Natural</v>
          </cell>
        </row>
        <row r="590">
          <cell r="E590">
            <v>240796</v>
          </cell>
          <cell r="F590" t="str">
            <v>17 17. Contrato de Prestación de Servicios</v>
          </cell>
          <cell r="G590" t="str">
            <v xml:space="preserve">31 31-Servicios Profesionales </v>
          </cell>
          <cell r="H590">
            <v>0</v>
          </cell>
          <cell r="I590">
            <v>0</v>
          </cell>
          <cell r="J590" t="str">
            <v>https://community.secop.gov.co/Public/Tendering/OpportunityDetail/Index?noticeUID=CO1.NTC.6679701&amp;isFromPublicArea=True&amp;isModal=true&amp;asPopupView=true</v>
          </cell>
          <cell r="K590">
            <v>45541</v>
          </cell>
          <cell r="L590" t="str">
            <v>5 Contratación directa</v>
          </cell>
          <cell r="M590" t="str">
            <v>33 Prestación de Servicios Profesionales y Apoyo (5-8)</v>
          </cell>
          <cell r="N590" t="str">
            <v>1 1. Ley 80</v>
          </cell>
          <cell r="O590" t="str">
            <v>2 2. Funcionamiento</v>
          </cell>
          <cell r="P590" t="str">
            <v>6 6: Prestacion de servicios</v>
          </cell>
          <cell r="Q590">
            <v>0</v>
          </cell>
          <cell r="R590">
            <v>0</v>
          </cell>
          <cell r="S590">
            <v>0</v>
          </cell>
          <cell r="T590">
            <v>0</v>
          </cell>
          <cell r="U590">
            <v>0</v>
          </cell>
          <cell r="V590">
            <v>0</v>
          </cell>
          <cell r="W590" t="str">
            <v>Prestar servicios profesionales especializados en el Sistema deVigilancia Epidemiológica de Riesgo Psicosocial y en el Sistema de Gestión de Seguridad y Salud en el Trabajo de la Secretaría Distrital de Hacienda.</v>
          </cell>
          <cell r="X590">
            <v>45541</v>
          </cell>
          <cell r="Y590" t="str">
            <v>DIAS</v>
          </cell>
          <cell r="Z590">
            <v>90</v>
          </cell>
          <cell r="AA590" t="str">
            <v>3 3. Municipal</v>
          </cell>
          <cell r="AB590" t="str">
            <v>4 4. Varios</v>
          </cell>
          <cell r="AC590" t="str">
            <v>1 1-Pesos Colombianos</v>
          </cell>
          <cell r="AD590">
            <v>0</v>
          </cell>
          <cell r="AE590">
            <v>0</v>
          </cell>
          <cell r="AF590">
            <v>21000000</v>
          </cell>
          <cell r="AG590">
            <v>79621614</v>
          </cell>
          <cell r="AH590">
            <v>0</v>
          </cell>
          <cell r="AI590">
            <v>0</v>
          </cell>
          <cell r="AJ590" t="str">
            <v>Prestación Servicios Profesionales</v>
          </cell>
          <cell r="AK590">
            <v>45546</v>
          </cell>
          <cell r="AL590">
            <v>45637</v>
          </cell>
          <cell r="AM590" t="str">
            <v>2 2-NO</v>
          </cell>
          <cell r="AN590">
            <v>0</v>
          </cell>
          <cell r="AO590" t="str">
            <v>2 2-NO</v>
          </cell>
          <cell r="AP590">
            <v>240796</v>
          </cell>
          <cell r="AQ590">
            <v>4666667</v>
          </cell>
          <cell r="AR590" t="str">
            <v/>
          </cell>
          <cell r="AT590">
            <v>20</v>
          </cell>
          <cell r="AU590" t="str">
            <v/>
          </cell>
          <cell r="AW590">
            <v>4666667</v>
          </cell>
          <cell r="AX590">
            <v>20</v>
          </cell>
          <cell r="AY590">
            <v>7000000</v>
          </cell>
          <cell r="AZ590" t="str">
            <v>MARIO ALEXANDER LANZA BUSTOS</v>
          </cell>
          <cell r="BA590">
            <v>80014909</v>
          </cell>
          <cell r="BC590">
            <v>25666667</v>
          </cell>
          <cell r="BD590" t="str">
            <v>0111-01 - Secretaría Distrital de Hacienda</v>
          </cell>
          <cell r="BE590" t="str">
            <v>FRANCISCO JAVIER RODRIGUEZ ESCOBAR</v>
          </cell>
          <cell r="BF590">
            <v>45656</v>
          </cell>
          <cell r="BG590" t="str">
            <v>Plazo terminado</v>
          </cell>
          <cell r="BH590" t="str">
            <v>Natural</v>
          </cell>
        </row>
        <row r="591">
          <cell r="E591">
            <v>240797</v>
          </cell>
          <cell r="F591" t="str">
            <v>17 17. Contrato de Prestación de Servicios</v>
          </cell>
          <cell r="G591" t="str">
            <v xml:space="preserve">31 31-Servicios Profesionales </v>
          </cell>
          <cell r="H591">
            <v>0</v>
          </cell>
          <cell r="I591">
            <v>0</v>
          </cell>
          <cell r="J591" t="str">
            <v>https://community.secop.gov.co/Public/Tendering/OpportunityDetail/Index?noticeUID=CO1.NTC.6678756&amp;isFromPublicArea=True&amp;isModal=true&amp;asPopupView=true</v>
          </cell>
          <cell r="K591">
            <v>45541</v>
          </cell>
          <cell r="L591" t="str">
            <v>5 Contratación directa</v>
          </cell>
          <cell r="M591" t="str">
            <v>33 Prestación de Servicios Profesionales y Apoyo (5-8)</v>
          </cell>
          <cell r="N591" t="str">
            <v>1 1. Ley 80</v>
          </cell>
          <cell r="O591" t="str">
            <v>2 2. Funcionamiento</v>
          </cell>
          <cell r="P591" t="str">
            <v>6 6: Prestacion de servicios</v>
          </cell>
          <cell r="Q591">
            <v>0</v>
          </cell>
          <cell r="R591">
            <v>0</v>
          </cell>
          <cell r="S591">
            <v>0</v>
          </cell>
          <cell r="T591">
            <v>0</v>
          </cell>
          <cell r="U591">
            <v>0</v>
          </cell>
          <cell r="V591">
            <v>0</v>
          </cell>
          <cell r="W591" t="str">
            <v>Prestar servicios profesionales para apoyar las funciones a cargo de laDirección Financiera, relativas a la gestión contable y la elaboraciónde balances y estados financieros de la Corporación.</v>
          </cell>
          <cell r="X591">
            <v>45541</v>
          </cell>
          <cell r="Y591" t="str">
            <v>DIAS</v>
          </cell>
          <cell r="Z591">
            <v>120</v>
          </cell>
          <cell r="AA591" t="str">
            <v>3 3. Municipal</v>
          </cell>
          <cell r="AB591" t="str">
            <v>4 4. Varios</v>
          </cell>
          <cell r="AC591" t="str">
            <v>1 1-Pesos Colombianos</v>
          </cell>
          <cell r="AD591">
            <v>0</v>
          </cell>
          <cell r="AE591">
            <v>0</v>
          </cell>
          <cell r="AF591">
            <v>21600000</v>
          </cell>
          <cell r="AG591">
            <v>52704420</v>
          </cell>
          <cell r="AH591">
            <v>0</v>
          </cell>
          <cell r="AI591">
            <v>0</v>
          </cell>
          <cell r="AJ591" t="str">
            <v>Prestación Servicios Profesionales</v>
          </cell>
          <cell r="AK591">
            <v>45545</v>
          </cell>
          <cell r="AL591">
            <v>45657</v>
          </cell>
          <cell r="AM591" t="str">
            <v>2 2-NO</v>
          </cell>
          <cell r="AN591">
            <v>0</v>
          </cell>
          <cell r="AO591" t="str">
            <v>2 2-NO</v>
          </cell>
          <cell r="AP591">
            <v>240797</v>
          </cell>
          <cell r="AQ591" t="str">
            <v/>
          </cell>
          <cell r="AR591" t="str">
            <v/>
          </cell>
          <cell r="AT591" t="str">
            <v/>
          </cell>
          <cell r="AU591" t="str">
            <v/>
          </cell>
          <cell r="AW591">
            <v>0</v>
          </cell>
          <cell r="AX591">
            <v>0</v>
          </cell>
          <cell r="AY591">
            <v>5400000</v>
          </cell>
          <cell r="AZ591" t="str">
            <v>BETSY CAROLINA VELASCO JIMENEZ</v>
          </cell>
          <cell r="BA591">
            <v>52427296</v>
          </cell>
          <cell r="BC591">
            <v>21600000</v>
          </cell>
          <cell r="BD591" t="str">
            <v>0111-04 - Fondo Cuenta Concejo de Bogotá, D.C.</v>
          </cell>
          <cell r="BE591" t="str">
            <v>LUZ ADRIANA LEIVA ARRIETA</v>
          </cell>
          <cell r="BF591">
            <v>45665</v>
          </cell>
          <cell r="BG591" t="str">
            <v>Plazo terminado</v>
          </cell>
          <cell r="BH591" t="str">
            <v>Natural</v>
          </cell>
        </row>
        <row r="592">
          <cell r="E592">
            <v>240798</v>
          </cell>
          <cell r="F592" t="str">
            <v>17 17. Contrato de Prestación de Servicios</v>
          </cell>
          <cell r="G592" t="str">
            <v xml:space="preserve">31 31-Servicios Profesionales </v>
          </cell>
          <cell r="H592">
            <v>0</v>
          </cell>
          <cell r="I592">
            <v>0</v>
          </cell>
          <cell r="J592" t="str">
            <v>https://community.secop.gov.co/Public/Tendering/OpportunityDetail/Index?noticeUID=CO1.NTC.6661702&amp;isFromPublicArea=True&amp;isModal=true&amp;asPopupView=true</v>
          </cell>
          <cell r="K592">
            <v>45541</v>
          </cell>
          <cell r="L592" t="str">
            <v>5 Contratación directa</v>
          </cell>
          <cell r="M592" t="str">
            <v>33 Prestación de Servicios Profesionales y Apoyo (5-8)</v>
          </cell>
          <cell r="N592" t="str">
            <v>1 1. Ley 80</v>
          </cell>
          <cell r="O592" t="str">
            <v>1 1. Inversión</v>
          </cell>
          <cell r="P592" t="str">
            <v>6 6: Prestacion de servicios</v>
          </cell>
          <cell r="Q592">
            <v>0</v>
          </cell>
          <cell r="R592">
            <v>0</v>
          </cell>
          <cell r="S592">
            <v>0</v>
          </cell>
          <cell r="T592">
            <v>0</v>
          </cell>
          <cell r="U592">
            <v>0</v>
          </cell>
          <cell r="V592">
            <v>0</v>
          </cell>
          <cell r="W592" t="str">
            <v>Prestar servicios profesionales para apoyar con la implementaciónpráctica de las metodologías, herramientas y estrategias diseñadas parala gestión del conocimiento en el ámbito jurídico del Concejo de BogotáD.C.</v>
          </cell>
          <cell r="X592">
            <v>45541</v>
          </cell>
          <cell r="Y592" t="str">
            <v>DIAS</v>
          </cell>
          <cell r="Z592">
            <v>150</v>
          </cell>
          <cell r="AA592" t="str">
            <v>3 3. Municipal</v>
          </cell>
          <cell r="AB592" t="str">
            <v>4 4. Varios</v>
          </cell>
          <cell r="AC592" t="str">
            <v>1 1-Pesos Colombianos</v>
          </cell>
          <cell r="AD592">
            <v>0</v>
          </cell>
          <cell r="AE592">
            <v>0</v>
          </cell>
          <cell r="AF592">
            <v>24500000</v>
          </cell>
          <cell r="AG592">
            <v>1010212937</v>
          </cell>
          <cell r="AH592">
            <v>0</v>
          </cell>
          <cell r="AI592">
            <v>0</v>
          </cell>
          <cell r="AJ592" t="str">
            <v>Prestación Servicios Profesionales</v>
          </cell>
          <cell r="AK592">
            <v>45545</v>
          </cell>
          <cell r="AL592">
            <v>45657</v>
          </cell>
          <cell r="AM592" t="str">
            <v>2 2-NO</v>
          </cell>
          <cell r="AN592">
            <v>0</v>
          </cell>
          <cell r="AO592" t="str">
            <v>2 2-NO</v>
          </cell>
          <cell r="AP592">
            <v>240798</v>
          </cell>
          <cell r="AQ592" t="str">
            <v/>
          </cell>
          <cell r="AR592" t="str">
            <v/>
          </cell>
          <cell r="AT592" t="str">
            <v/>
          </cell>
          <cell r="AU592" t="str">
            <v/>
          </cell>
          <cell r="AW592">
            <v>0</v>
          </cell>
          <cell r="AX592">
            <v>0</v>
          </cell>
          <cell r="AY592">
            <v>4900000</v>
          </cell>
          <cell r="AZ592" t="str">
            <v>RAUL ANTONIO PABA IGLESIAS</v>
          </cell>
          <cell r="BA592">
            <v>1065611860</v>
          </cell>
          <cell r="BC592">
            <v>24500000</v>
          </cell>
          <cell r="BD592" t="str">
            <v>0111-04 - Fondo Cuenta Concejo de Bogotá, D.C.</v>
          </cell>
          <cell r="BE592" t="str">
            <v>WILMER EDUARDO OCAMPO VELASQUEZ</v>
          </cell>
          <cell r="BF592">
            <v>45695</v>
          </cell>
          <cell r="BG592" t="str">
            <v>Plazo terminado</v>
          </cell>
          <cell r="BH592" t="str">
            <v>Natural</v>
          </cell>
        </row>
        <row r="593">
          <cell r="E593">
            <v>240799</v>
          </cell>
          <cell r="F593" t="str">
            <v>17 17. Contrato de Prestación de Servicios</v>
          </cell>
          <cell r="G593" t="str">
            <v xml:space="preserve">49 49-Otros Servicios </v>
          </cell>
          <cell r="H593">
            <v>0</v>
          </cell>
          <cell r="I593">
            <v>0</v>
          </cell>
          <cell r="J593" t="str">
            <v>https://www.colombiacompra.gov.co/tienda-virtual-del-estado-colombiano/ordenes-compra/132822</v>
          </cell>
          <cell r="K593">
            <v>45539</v>
          </cell>
          <cell r="L593" t="str">
            <v>2 Selección abreviada</v>
          </cell>
          <cell r="M593" t="str">
            <v>4 Adquisión o Suministro de Bienes y Servicios de Carácterísticas Técnicas Uniformes y de Común Utilización (Procedimiento: Siubasta Inversa, Acuerdo Marco de Precios, Bolsa de Productos) (2)</v>
          </cell>
          <cell r="N593" t="str">
            <v>1 1. Ley 80</v>
          </cell>
          <cell r="O593" t="str">
            <v>2 2. Funcionamiento</v>
          </cell>
          <cell r="P593" t="str">
            <v>3 3: Tecnologia</v>
          </cell>
          <cell r="Q593">
            <v>0</v>
          </cell>
          <cell r="R593">
            <v>0</v>
          </cell>
          <cell r="S593">
            <v>0</v>
          </cell>
          <cell r="T593">
            <v>0</v>
          </cell>
          <cell r="U593">
            <v>0</v>
          </cell>
          <cell r="V593">
            <v>0</v>
          </cell>
          <cell r="W593" t="str">
            <v>Prestar los servicios en la Nube de Oracle para los productos de laSecretaría Distrital de Hacienda.</v>
          </cell>
          <cell r="X593">
            <v>45539</v>
          </cell>
          <cell r="Y593" t="str">
            <v>DIAS</v>
          </cell>
          <cell r="Z593">
            <v>360</v>
          </cell>
          <cell r="AA593" t="str">
            <v>3 3. Municipal</v>
          </cell>
          <cell r="AB593" t="str">
            <v>4 4. Varios</v>
          </cell>
          <cell r="AC593" t="str">
            <v>1 1-Pesos Colombianos</v>
          </cell>
          <cell r="AD593">
            <v>0</v>
          </cell>
          <cell r="AE593">
            <v>0</v>
          </cell>
          <cell r="AF593">
            <v>1120500000</v>
          </cell>
          <cell r="AG593">
            <v>901543191</v>
          </cell>
          <cell r="AH593">
            <v>0</v>
          </cell>
          <cell r="AI593">
            <v>0</v>
          </cell>
          <cell r="AJ593" t="str">
            <v>Prestación de Servicios</v>
          </cell>
          <cell r="AK593">
            <v>45551</v>
          </cell>
          <cell r="AL593">
            <v>45916</v>
          </cell>
          <cell r="AM593" t="str">
            <v>2 2-NO</v>
          </cell>
          <cell r="AN593">
            <v>0</v>
          </cell>
          <cell r="AO593" t="str">
            <v>2 2-NO</v>
          </cell>
          <cell r="AP593">
            <v>240799</v>
          </cell>
          <cell r="AQ593" t="str">
            <v/>
          </cell>
          <cell r="AR593">
            <v>0</v>
          </cell>
          <cell r="AT593" t="str">
            <v/>
          </cell>
          <cell r="AU593">
            <v>0</v>
          </cell>
          <cell r="AW593">
            <v>0</v>
          </cell>
          <cell r="AX593">
            <v>0</v>
          </cell>
          <cell r="AY593">
            <v>93375000</v>
          </cell>
          <cell r="AZ593" t="str">
            <v>ANTONIO ORLANDO OLAYA TARQUINO</v>
          </cell>
          <cell r="BA593">
            <v>79416626</v>
          </cell>
          <cell r="BC593">
            <v>1120500000</v>
          </cell>
          <cell r="BD593" t="str">
            <v>0111-01 - Secretaría Distrital de Hacienda</v>
          </cell>
          <cell r="BE593" t="str">
            <v>UNION TEMPORAL NUBE PUBLICA IT</v>
          </cell>
          <cell r="BF593">
            <v>45911</v>
          </cell>
          <cell r="BG593" t="str">
            <v>Plazo terminado</v>
          </cell>
          <cell r="BH593" t="str">
            <v>JurÃ­dica</v>
          </cell>
        </row>
        <row r="594">
          <cell r="E594">
            <v>240800</v>
          </cell>
          <cell r="F594" t="str">
            <v>17 17. Contrato de Prestación de Servicios</v>
          </cell>
          <cell r="G594" t="str">
            <v xml:space="preserve">31 31-Servicios Profesionales </v>
          </cell>
          <cell r="H594">
            <v>0</v>
          </cell>
          <cell r="I594">
            <v>0</v>
          </cell>
          <cell r="J594" t="str">
            <v>https://community.secop.gov.co/Public/Tendering/OpportunityDetail/Index?noticeUID=CO1.NTC.6679454&amp;isFromPublicArea=True&amp;isModal=true&amp;asPopupView=true</v>
          </cell>
          <cell r="K594">
            <v>45541</v>
          </cell>
          <cell r="L594" t="str">
            <v>5 Contratación directa</v>
          </cell>
          <cell r="M594" t="str">
            <v>33 Prestación de Servicios Profesionales y Apoyo (5-8)</v>
          </cell>
          <cell r="N594" t="str">
            <v>1 1. Ley 80</v>
          </cell>
          <cell r="O594" t="str">
            <v>1 1. Inversión</v>
          </cell>
          <cell r="P594" t="str">
            <v>6 6: Prestacion de servicios</v>
          </cell>
          <cell r="Q594">
            <v>0</v>
          </cell>
          <cell r="R594">
            <v>0</v>
          </cell>
          <cell r="S594">
            <v>0</v>
          </cell>
          <cell r="T594">
            <v>0</v>
          </cell>
          <cell r="U594">
            <v>0</v>
          </cell>
          <cell r="V594">
            <v>0</v>
          </cell>
          <cell r="W594" t="str">
            <v>Prestar servicios profesionales especializados para apoyar alLaboratorio de Innovación y Gestión del Conocimiento en el diseño y puesta en marcha de una metodología para la construcción de proyectos de acuerdo con enfoque innovador.</v>
          </cell>
          <cell r="X594">
            <v>45541</v>
          </cell>
          <cell r="Y594" t="str">
            <v>DIAS</v>
          </cell>
          <cell r="Z594">
            <v>150</v>
          </cell>
          <cell r="AA594" t="str">
            <v>3 3. Municipal</v>
          </cell>
          <cell r="AB594" t="str">
            <v>4 4. Varios</v>
          </cell>
          <cell r="AC594" t="str">
            <v>1 1-Pesos Colombianos</v>
          </cell>
          <cell r="AD594">
            <v>0</v>
          </cell>
          <cell r="AE594">
            <v>0</v>
          </cell>
          <cell r="AF594">
            <v>35000000</v>
          </cell>
          <cell r="AG594">
            <v>1019078178</v>
          </cell>
          <cell r="AH594">
            <v>0</v>
          </cell>
          <cell r="AI594">
            <v>0</v>
          </cell>
          <cell r="AJ594" t="str">
            <v>Prestación Servicios Profesionales</v>
          </cell>
          <cell r="AK594">
            <v>45545</v>
          </cell>
          <cell r="AL594">
            <v>45657</v>
          </cell>
          <cell r="AM594" t="str">
            <v>2 2-NO</v>
          </cell>
          <cell r="AN594">
            <v>0</v>
          </cell>
          <cell r="AO594" t="str">
            <v>2 2-NO</v>
          </cell>
          <cell r="AP594">
            <v>240800</v>
          </cell>
          <cell r="AQ594" t="str">
            <v/>
          </cell>
          <cell r="AR594" t="str">
            <v/>
          </cell>
          <cell r="AT594" t="str">
            <v/>
          </cell>
          <cell r="AU594" t="str">
            <v/>
          </cell>
          <cell r="AW594">
            <v>0</v>
          </cell>
          <cell r="AX594">
            <v>0</v>
          </cell>
          <cell r="AY594">
            <v>7000000</v>
          </cell>
          <cell r="AZ594" t="str">
            <v>RAUL ANTONIO PABA IGLESIAS</v>
          </cell>
          <cell r="BA594">
            <v>1065611860</v>
          </cell>
          <cell r="BC594">
            <v>35000000</v>
          </cell>
          <cell r="BD594" t="str">
            <v>0111-04 - Fondo Cuenta Concejo de Bogotá, D.C.</v>
          </cell>
          <cell r="BE594" t="str">
            <v>JUAN FELIPE CRIOLLO FIGUEROA</v>
          </cell>
          <cell r="BF594">
            <v>45695</v>
          </cell>
          <cell r="BG594" t="str">
            <v>Plazo terminado</v>
          </cell>
          <cell r="BH594" t="str">
            <v>Natural</v>
          </cell>
        </row>
        <row r="595">
          <cell r="E595">
            <v>240801</v>
          </cell>
          <cell r="F595" t="str">
            <v>17 17. Contrato de Prestación de Servicios</v>
          </cell>
          <cell r="G595" t="str">
            <v xml:space="preserve">31 31-Servicios Profesionales </v>
          </cell>
          <cell r="H595">
            <v>0</v>
          </cell>
          <cell r="I595">
            <v>0</v>
          </cell>
          <cell r="J595" t="str">
            <v>https://community.secop.gov.co/Public/Tendering/OpportunityDetail/Index?noticeUID=CO1.NTC.6686303&amp;isFromPublicArea=True&amp;isModal=true&amp;asPopupView=true</v>
          </cell>
          <cell r="K595">
            <v>45544</v>
          </cell>
          <cell r="L595" t="str">
            <v>5 Contratación directa</v>
          </cell>
          <cell r="M595" t="str">
            <v>33 Prestación de Servicios Profesionales y Apoyo (5-8)</v>
          </cell>
          <cell r="N595" t="str">
            <v>1 1. Ley 80</v>
          </cell>
          <cell r="O595" t="str">
            <v>2 2. Funcionamiento</v>
          </cell>
          <cell r="P595" t="str">
            <v>6 6: Prestacion de servicios</v>
          </cell>
          <cell r="Q595">
            <v>0</v>
          </cell>
          <cell r="R595">
            <v>0</v>
          </cell>
          <cell r="S595">
            <v>0</v>
          </cell>
          <cell r="T595">
            <v>0</v>
          </cell>
          <cell r="U595">
            <v>0</v>
          </cell>
          <cell r="V595">
            <v>0</v>
          </cell>
          <cell r="W595" t="str">
            <v>Prestar servicios profesionales especializados en el Sistema deVigilancia Epidemiológica de Riesgo Psicosocial y en el Sistema de Gestión de Seguridad y Salud en el Trabajo de la Secretaría Distrital de Hacienda.</v>
          </cell>
          <cell r="X595">
            <v>45544</v>
          </cell>
          <cell r="Y595" t="str">
            <v>DIAS</v>
          </cell>
          <cell r="Z595">
            <v>105</v>
          </cell>
          <cell r="AA595" t="str">
            <v>3 3. Municipal</v>
          </cell>
          <cell r="AB595" t="str">
            <v>4 4. Varios</v>
          </cell>
          <cell r="AC595" t="str">
            <v>1 1-Pesos Colombianos</v>
          </cell>
          <cell r="AD595">
            <v>0</v>
          </cell>
          <cell r="AE595">
            <v>0</v>
          </cell>
          <cell r="AF595">
            <v>24500000</v>
          </cell>
          <cell r="AG595">
            <v>52108302</v>
          </cell>
          <cell r="AH595">
            <v>0</v>
          </cell>
          <cell r="AI595">
            <v>0</v>
          </cell>
          <cell r="AJ595" t="str">
            <v>Prestación Servicios Profesionales</v>
          </cell>
          <cell r="AK595">
            <v>45551</v>
          </cell>
          <cell r="AL595">
            <v>45657</v>
          </cell>
          <cell r="AM595" t="str">
            <v>2 2-NO</v>
          </cell>
          <cell r="AN595">
            <v>0</v>
          </cell>
          <cell r="AO595" t="str">
            <v>2 2-NO</v>
          </cell>
          <cell r="AP595">
            <v>240801</v>
          </cell>
          <cell r="AQ595" t="str">
            <v/>
          </cell>
          <cell r="AR595" t="str">
            <v/>
          </cell>
          <cell r="AT595" t="str">
            <v/>
          </cell>
          <cell r="AU595" t="str">
            <v/>
          </cell>
          <cell r="AW595">
            <v>0</v>
          </cell>
          <cell r="AX595">
            <v>0</v>
          </cell>
          <cell r="AY595">
            <v>7000000</v>
          </cell>
          <cell r="AZ595" t="str">
            <v>MARIO ALEXANDER LANZA BUSTOS</v>
          </cell>
          <cell r="BA595">
            <v>80014909</v>
          </cell>
          <cell r="BC595">
            <v>24500000</v>
          </cell>
          <cell r="BD595" t="str">
            <v>0111-01 - Secretaría Distrital de Hacienda</v>
          </cell>
          <cell r="BE595" t="str">
            <v>NIDIA LUCERO MATIZ ENRIQUEZ</v>
          </cell>
          <cell r="BF595">
            <v>45656</v>
          </cell>
          <cell r="BG595" t="str">
            <v>Plazo terminado</v>
          </cell>
          <cell r="BH595" t="str">
            <v>Natural</v>
          </cell>
        </row>
        <row r="596">
          <cell r="E596">
            <v>240802</v>
          </cell>
          <cell r="F596" t="str">
            <v>17 17. Contrato de Prestación de Servicios</v>
          </cell>
          <cell r="G596" t="str">
            <v xml:space="preserve">31 31-Servicios Profesionales </v>
          </cell>
          <cell r="H596">
            <v>0</v>
          </cell>
          <cell r="I596">
            <v>0</v>
          </cell>
          <cell r="J596" t="str">
            <v>https://community.secop.gov.co/Public/Tendering/OpportunityDetail/Index?noticeUID=CO1.NTC.6689756&amp;isFromPublicArea=True&amp;isModal=true&amp;asPopupView=true</v>
          </cell>
          <cell r="K596">
            <v>45545</v>
          </cell>
          <cell r="L596" t="str">
            <v>5 Contratación directa</v>
          </cell>
          <cell r="M596" t="str">
            <v>33 Prestación de Servicios Profesionales y Apoyo (5-8)</v>
          </cell>
          <cell r="N596" t="str">
            <v>1 1. Ley 80</v>
          </cell>
          <cell r="O596" t="str">
            <v>2 2. Funcionamiento</v>
          </cell>
          <cell r="P596" t="str">
            <v>6 6: Prestacion de servicios</v>
          </cell>
          <cell r="Q596">
            <v>0</v>
          </cell>
          <cell r="R596">
            <v>0</v>
          </cell>
          <cell r="S596">
            <v>0</v>
          </cell>
          <cell r="T596">
            <v>0</v>
          </cell>
          <cell r="U596">
            <v>0</v>
          </cell>
          <cell r="V596">
            <v>0</v>
          </cell>
          <cell r="W596" t="str">
            <v>Prestar servicios profesionales para realizar actividades relacionadascon el desarrollo de personal y la gestión del desempeño.</v>
          </cell>
          <cell r="X596">
            <v>45545</v>
          </cell>
          <cell r="Y596" t="str">
            <v>DIAS</v>
          </cell>
          <cell r="Z596">
            <v>105</v>
          </cell>
          <cell r="AA596" t="str">
            <v>3 3. Municipal</v>
          </cell>
          <cell r="AB596" t="str">
            <v>4 4. Varios</v>
          </cell>
          <cell r="AC596" t="str">
            <v>1 1-Pesos Colombianos</v>
          </cell>
          <cell r="AD596">
            <v>0</v>
          </cell>
          <cell r="AE596">
            <v>0</v>
          </cell>
          <cell r="AF596">
            <v>24150000</v>
          </cell>
          <cell r="AG596">
            <v>33377372</v>
          </cell>
          <cell r="AH596">
            <v>0</v>
          </cell>
          <cell r="AI596">
            <v>0</v>
          </cell>
          <cell r="AJ596" t="str">
            <v>Prestación Servicios Profesionales</v>
          </cell>
          <cell r="AK596">
            <v>45547</v>
          </cell>
          <cell r="AL596">
            <v>45653</v>
          </cell>
          <cell r="AM596" t="str">
            <v>2 2-NO</v>
          </cell>
          <cell r="AN596">
            <v>0</v>
          </cell>
          <cell r="AO596" t="str">
            <v>2 2-NO</v>
          </cell>
          <cell r="AP596">
            <v>240802</v>
          </cell>
          <cell r="AQ596" t="str">
            <v/>
          </cell>
          <cell r="AR596" t="str">
            <v/>
          </cell>
          <cell r="AT596" t="str">
            <v/>
          </cell>
          <cell r="AU596" t="str">
            <v/>
          </cell>
          <cell r="AW596">
            <v>0</v>
          </cell>
          <cell r="AX596">
            <v>0</v>
          </cell>
          <cell r="AY596">
            <v>6900000</v>
          </cell>
          <cell r="AZ596" t="str">
            <v>VILMA PATRICIA FERREIRA LUGO</v>
          </cell>
          <cell r="BA596">
            <v>52417859</v>
          </cell>
          <cell r="BC596">
            <v>24150000</v>
          </cell>
          <cell r="BD596" t="str">
            <v>0111-01 - Secretaría Distrital de Hacienda</v>
          </cell>
          <cell r="BE596" t="str">
            <v>PAOLA ANDREA MORALES MOLANO</v>
          </cell>
          <cell r="BF596">
            <v>45652</v>
          </cell>
          <cell r="BG596" t="str">
            <v>Plazo terminado</v>
          </cell>
          <cell r="BH596" t="str">
            <v>Natural</v>
          </cell>
        </row>
        <row r="597">
          <cell r="E597">
            <v>240803</v>
          </cell>
          <cell r="F597" t="str">
            <v>17 17. Contrato de Prestación de Servicios</v>
          </cell>
          <cell r="G597" t="str">
            <v xml:space="preserve">31 31-Servicios Profesionales </v>
          </cell>
          <cell r="H597">
            <v>0</v>
          </cell>
          <cell r="I597">
            <v>0</v>
          </cell>
          <cell r="J597" t="str">
            <v>https://community.secop.gov.co/Public/Tendering/OpportunityDetail/Index?noticeUID=CO1.NTC.6681876&amp;isFromPublicArea=True&amp;isModal=true&amp;asPopupView=true</v>
          </cell>
          <cell r="K597">
            <v>45541</v>
          </cell>
          <cell r="L597" t="str">
            <v>5 Contratación directa</v>
          </cell>
          <cell r="M597" t="str">
            <v>33 Prestación de Servicios Profesionales y Apoyo (5-8)</v>
          </cell>
          <cell r="N597" t="str">
            <v>1 1. Ley 80</v>
          </cell>
          <cell r="O597" t="str">
            <v>1 1. Inversión</v>
          </cell>
          <cell r="P597" t="str">
            <v>6 6: Prestacion de servicios</v>
          </cell>
          <cell r="Q597">
            <v>0</v>
          </cell>
          <cell r="R597">
            <v>0</v>
          </cell>
          <cell r="S597">
            <v>0</v>
          </cell>
          <cell r="T597">
            <v>0</v>
          </cell>
          <cell r="U597">
            <v>0</v>
          </cell>
          <cell r="V597">
            <v>0</v>
          </cell>
          <cell r="W597" t="str">
            <v>Prestar servicios profesionales para apoyar el seguimiento y supervisiónde los contratos asignados al Laboratorio de Innovación y Gestión delConocimiento.</v>
          </cell>
          <cell r="X597">
            <v>45541</v>
          </cell>
          <cell r="Y597" t="str">
            <v>DIAS</v>
          </cell>
          <cell r="Z597">
            <v>120</v>
          </cell>
          <cell r="AA597" t="str">
            <v>3 3. Municipal</v>
          </cell>
          <cell r="AB597" t="str">
            <v>4 4. Varios</v>
          </cell>
          <cell r="AC597" t="str">
            <v>1 1-Pesos Colombianos</v>
          </cell>
          <cell r="AD597">
            <v>0</v>
          </cell>
          <cell r="AE597">
            <v>0</v>
          </cell>
          <cell r="AF597">
            <v>15600000</v>
          </cell>
          <cell r="AG597">
            <v>1006116609</v>
          </cell>
          <cell r="AH597">
            <v>0</v>
          </cell>
          <cell r="AI597">
            <v>0</v>
          </cell>
          <cell r="AJ597" t="str">
            <v>Prestación Servicios Profesionales</v>
          </cell>
          <cell r="AK597">
            <v>45545</v>
          </cell>
          <cell r="AL597">
            <v>45657</v>
          </cell>
          <cell r="AM597" t="str">
            <v>2 2-NO</v>
          </cell>
          <cell r="AN597">
            <v>0</v>
          </cell>
          <cell r="AO597" t="str">
            <v>2 2-NO</v>
          </cell>
          <cell r="AP597">
            <v>240803</v>
          </cell>
          <cell r="AQ597" t="str">
            <v/>
          </cell>
          <cell r="AR597" t="str">
            <v/>
          </cell>
          <cell r="AT597" t="str">
            <v/>
          </cell>
          <cell r="AU597" t="str">
            <v/>
          </cell>
          <cell r="AW597">
            <v>0</v>
          </cell>
          <cell r="AX597">
            <v>0</v>
          </cell>
          <cell r="AY597">
            <v>3900000</v>
          </cell>
          <cell r="AZ597" t="str">
            <v>RAUL ANTONIO PABA IGLESIAS</v>
          </cell>
          <cell r="BA597">
            <v>1065611860</v>
          </cell>
          <cell r="BC597">
            <v>15600000</v>
          </cell>
          <cell r="BD597" t="str">
            <v>0111-04 - Fondo Cuenta Concejo de Bogotá, D.C.</v>
          </cell>
          <cell r="BE597" t="str">
            <v>OMAR LEONARDO REINOSO GUERRA</v>
          </cell>
          <cell r="BF597">
            <v>45665</v>
          </cell>
          <cell r="BG597" t="str">
            <v>Plazo terminado</v>
          </cell>
          <cell r="BH597" t="str">
            <v>Natural</v>
          </cell>
        </row>
        <row r="598">
          <cell r="E598">
            <v>240804</v>
          </cell>
          <cell r="F598" t="str">
            <v>17 17. Contrato de Prestación de Servicios</v>
          </cell>
          <cell r="G598" t="str">
            <v xml:space="preserve">31 31-Servicios Profesionales </v>
          </cell>
          <cell r="H598">
            <v>0</v>
          </cell>
          <cell r="I598">
            <v>0</v>
          </cell>
          <cell r="J598" t="str">
            <v>https://community.secop.gov.co/Public/Tendering/OpportunityDetail/Index?noticeUID=CO1.NTC.6681082&amp;isFromPublicArea=True&amp;isModal=true&amp;asPopupView=true</v>
          </cell>
          <cell r="K598">
            <v>45541</v>
          </cell>
          <cell r="L598" t="str">
            <v>5 Contratación directa</v>
          </cell>
          <cell r="M598" t="str">
            <v>33 Prestación de Servicios Profesionales y Apoyo (5-8)</v>
          </cell>
          <cell r="N598" t="str">
            <v>1 1. Ley 80</v>
          </cell>
          <cell r="O598" t="str">
            <v>1 1. Inversión</v>
          </cell>
          <cell r="P598" t="str">
            <v>6 6: Prestacion de servicios</v>
          </cell>
          <cell r="Q598">
            <v>0</v>
          </cell>
          <cell r="R598">
            <v>0</v>
          </cell>
          <cell r="S598">
            <v>0</v>
          </cell>
          <cell r="T598">
            <v>0</v>
          </cell>
          <cell r="U598">
            <v>0</v>
          </cell>
          <cell r="V598">
            <v>0</v>
          </cell>
          <cell r="W598" t="str">
            <v>Prestar servicios profesionales al Laboratorio de Innovación y Gestióndel Conocimiento para apoyar el diseño, desarrollo e implementación dela estrategia gráfica del laboratorio</v>
          </cell>
          <cell r="X598">
            <v>45541</v>
          </cell>
          <cell r="Y598" t="str">
            <v>DIAS</v>
          </cell>
          <cell r="Z598">
            <v>150</v>
          </cell>
          <cell r="AA598" t="str">
            <v>3 3. Municipal</v>
          </cell>
          <cell r="AB598" t="str">
            <v>4 4. Varios</v>
          </cell>
          <cell r="AC598" t="str">
            <v>1 1-Pesos Colombianos</v>
          </cell>
          <cell r="AD598">
            <v>0</v>
          </cell>
          <cell r="AE598">
            <v>0</v>
          </cell>
          <cell r="AF598">
            <v>27000000</v>
          </cell>
          <cell r="AG598">
            <v>52807657</v>
          </cell>
          <cell r="AH598">
            <v>0</v>
          </cell>
          <cell r="AI598">
            <v>0</v>
          </cell>
          <cell r="AJ598" t="str">
            <v>Prestación Servicios Profesionales</v>
          </cell>
          <cell r="AK598">
            <v>45546</v>
          </cell>
          <cell r="AL598">
            <v>45657</v>
          </cell>
          <cell r="AM598" t="str">
            <v>2 2-NO</v>
          </cell>
          <cell r="AN598">
            <v>0</v>
          </cell>
          <cell r="AO598" t="str">
            <v>2 2-NO</v>
          </cell>
          <cell r="AP598">
            <v>240804</v>
          </cell>
          <cell r="AQ598" t="str">
            <v/>
          </cell>
          <cell r="AR598" t="str">
            <v/>
          </cell>
          <cell r="AT598" t="str">
            <v/>
          </cell>
          <cell r="AU598" t="str">
            <v/>
          </cell>
          <cell r="AW598">
            <v>0</v>
          </cell>
          <cell r="AX598">
            <v>0</v>
          </cell>
          <cell r="AY598">
            <v>5400000</v>
          </cell>
          <cell r="AZ598" t="str">
            <v>RAUL ANTONIO PABA IGLESIAS</v>
          </cell>
          <cell r="BA598">
            <v>1065611860</v>
          </cell>
          <cell r="BC598">
            <v>27000000</v>
          </cell>
          <cell r="BD598" t="str">
            <v>0111-04 - Fondo Cuenta Concejo de Bogotá, D.C.</v>
          </cell>
          <cell r="BE598" t="str">
            <v>ALEXANDRA TRIVIÃO SABOGAL</v>
          </cell>
          <cell r="BF598">
            <v>45696</v>
          </cell>
          <cell r="BG598" t="str">
            <v>Plazo terminado</v>
          </cell>
          <cell r="BH598" t="str">
            <v>Natural</v>
          </cell>
        </row>
        <row r="599">
          <cell r="E599">
            <v>240805</v>
          </cell>
          <cell r="F599" t="str">
            <v>17 17. Contrato de Prestación de Servicios</v>
          </cell>
          <cell r="G599" t="str">
            <v xml:space="preserve">31 31-Servicios Profesionales </v>
          </cell>
          <cell r="H599">
            <v>0</v>
          </cell>
          <cell r="I599">
            <v>0</v>
          </cell>
          <cell r="J599" t="str">
            <v>https://community.secop.gov.co/Public/Tendering/OpportunityDetail/Index?noticeUID=CO1.NTC.6681082&amp;isFromPublicArea=True&amp;isModal=true&amp;asPopupView=true</v>
          </cell>
          <cell r="K599">
            <v>45541</v>
          </cell>
          <cell r="L599" t="str">
            <v>5 Contratación directa</v>
          </cell>
          <cell r="M599" t="str">
            <v>33 Prestación de Servicios Profesionales y Apoyo (5-8)</v>
          </cell>
          <cell r="N599" t="str">
            <v>1 1. Ley 80</v>
          </cell>
          <cell r="O599" t="str">
            <v>1 1. Inversión</v>
          </cell>
          <cell r="P599" t="str">
            <v>6 6: Prestacion de servicios</v>
          </cell>
          <cell r="Q599">
            <v>0</v>
          </cell>
          <cell r="R599">
            <v>0</v>
          </cell>
          <cell r="S599">
            <v>0</v>
          </cell>
          <cell r="T599">
            <v>0</v>
          </cell>
          <cell r="U599">
            <v>0</v>
          </cell>
          <cell r="V599">
            <v>0</v>
          </cell>
          <cell r="W599" t="str">
            <v>Prestar servicios profesionales al Laboratorio de Innovación y Gestióndel Conocimiento para apoyar el diseño, desarrollo e implementación dela estrategia gráfica del laboratorio</v>
          </cell>
          <cell r="X599">
            <v>45541</v>
          </cell>
          <cell r="Y599" t="str">
            <v>DIAS</v>
          </cell>
          <cell r="Z599">
            <v>150</v>
          </cell>
          <cell r="AA599" t="str">
            <v>3 3. Municipal</v>
          </cell>
          <cell r="AB599" t="str">
            <v>4 4. Varios</v>
          </cell>
          <cell r="AC599" t="str">
            <v>1 1-Pesos Colombianos</v>
          </cell>
          <cell r="AD599">
            <v>0</v>
          </cell>
          <cell r="AE599">
            <v>0</v>
          </cell>
          <cell r="AF599">
            <v>27000000</v>
          </cell>
          <cell r="AG599">
            <v>1020777697</v>
          </cell>
          <cell r="AH599">
            <v>0</v>
          </cell>
          <cell r="AI599">
            <v>0</v>
          </cell>
          <cell r="AJ599" t="str">
            <v>Prestación Servicios Profesionales</v>
          </cell>
          <cell r="AK599">
            <v>45546</v>
          </cell>
          <cell r="AL599">
            <v>45657</v>
          </cell>
          <cell r="AM599" t="str">
            <v>2 2-NO</v>
          </cell>
          <cell r="AN599">
            <v>0</v>
          </cell>
          <cell r="AO599" t="str">
            <v>2 2-NO</v>
          </cell>
          <cell r="AP599">
            <v>240805</v>
          </cell>
          <cell r="AQ599" t="str">
            <v/>
          </cell>
          <cell r="AR599" t="str">
            <v/>
          </cell>
          <cell r="AT599" t="str">
            <v/>
          </cell>
          <cell r="AU599" t="str">
            <v/>
          </cell>
          <cell r="AW599">
            <v>0</v>
          </cell>
          <cell r="AX599">
            <v>0</v>
          </cell>
          <cell r="AY599">
            <v>5400000</v>
          </cell>
          <cell r="AZ599" t="str">
            <v>RAUL ANTONIO PABA IGLESIAS</v>
          </cell>
          <cell r="BA599">
            <v>1065611860</v>
          </cell>
          <cell r="BC599">
            <v>27000000</v>
          </cell>
          <cell r="BD599" t="str">
            <v>0111-04 - Fondo Cuenta Concejo de Bogotá, D.C.</v>
          </cell>
          <cell r="BE599" t="str">
            <v>NATALIA VEGA PALACIOS</v>
          </cell>
          <cell r="BF599">
            <v>45696</v>
          </cell>
          <cell r="BG599" t="str">
            <v>Plazo terminado</v>
          </cell>
          <cell r="BH599" t="str">
            <v>Natural</v>
          </cell>
        </row>
        <row r="600">
          <cell r="E600">
            <v>240806</v>
          </cell>
          <cell r="F600" t="str">
            <v>17 17. Contrato de Prestación de Servicios</v>
          </cell>
          <cell r="G600" t="str">
            <v xml:space="preserve">33 33-Servicios Apoyo a la Gestion de la Entidad (servicios administrativos) </v>
          </cell>
          <cell r="H600">
            <v>0</v>
          </cell>
          <cell r="I600">
            <v>0</v>
          </cell>
          <cell r="J600" t="str">
            <v>https://community.secop.gov.co/Public/Tendering/OpportunityDetail/Index?noticeUID=CO1.NTC.6680883&amp;isFromPublicArea=True&amp;isModal=true&amp;asPopupView=true</v>
          </cell>
          <cell r="K600">
            <v>45544</v>
          </cell>
          <cell r="L600" t="str">
            <v>5 Contratación directa</v>
          </cell>
          <cell r="M600" t="str">
            <v>33 Prestación de Servicios Profesionales y Apoyo (5-8)</v>
          </cell>
          <cell r="N600" t="str">
            <v>1 1. Ley 80</v>
          </cell>
          <cell r="O600" t="str">
            <v>1 1. Inversión</v>
          </cell>
          <cell r="P600" t="str">
            <v>6 6: Prestacion de servicios</v>
          </cell>
          <cell r="Q600">
            <v>0</v>
          </cell>
          <cell r="R600">
            <v>0</v>
          </cell>
          <cell r="S600">
            <v>0</v>
          </cell>
          <cell r="T600">
            <v>0</v>
          </cell>
          <cell r="U600">
            <v>0</v>
          </cell>
          <cell r="V600">
            <v>0</v>
          </cell>
          <cell r="W600" t="str">
            <v>Prestar servicios de apoyo a la gestión de la oficina de DirecciónJurídica a traves del laboratorio de innovación y gestión del conocimiento del Concejo de Bogotá.</v>
          </cell>
          <cell r="X600">
            <v>45544</v>
          </cell>
          <cell r="Y600" t="str">
            <v>DIAS</v>
          </cell>
          <cell r="Z600">
            <v>150</v>
          </cell>
          <cell r="AA600" t="str">
            <v>3 3. Municipal</v>
          </cell>
          <cell r="AB600" t="str">
            <v>4 4. Varios</v>
          </cell>
          <cell r="AC600" t="str">
            <v>1 1-Pesos Colombianos</v>
          </cell>
          <cell r="AD600">
            <v>0</v>
          </cell>
          <cell r="AE600">
            <v>0</v>
          </cell>
          <cell r="AF600">
            <v>10000000</v>
          </cell>
          <cell r="AG600">
            <v>1027521285</v>
          </cell>
          <cell r="AH600">
            <v>0</v>
          </cell>
          <cell r="AI600">
            <v>0</v>
          </cell>
          <cell r="AJ600" t="str">
            <v>Prestación Servicio Apoyo a la Gestión</v>
          </cell>
          <cell r="AK600">
            <v>45546</v>
          </cell>
          <cell r="AL600">
            <v>45657</v>
          </cell>
          <cell r="AM600" t="str">
            <v>2 2-NO</v>
          </cell>
          <cell r="AN600">
            <v>0</v>
          </cell>
          <cell r="AO600" t="str">
            <v>2 2-NO</v>
          </cell>
          <cell r="AP600">
            <v>240806</v>
          </cell>
          <cell r="AQ600" t="str">
            <v/>
          </cell>
          <cell r="AR600" t="str">
            <v/>
          </cell>
          <cell r="AT600" t="str">
            <v/>
          </cell>
          <cell r="AU600" t="str">
            <v/>
          </cell>
          <cell r="AW600">
            <v>0</v>
          </cell>
          <cell r="AX600">
            <v>0</v>
          </cell>
          <cell r="AY600">
            <v>2000000</v>
          </cell>
          <cell r="AZ600" t="str">
            <v>RAUL ANTONIO PABA IGLESIAS</v>
          </cell>
          <cell r="BA600">
            <v>1065611860</v>
          </cell>
          <cell r="BC600">
            <v>10000000</v>
          </cell>
          <cell r="BD600" t="str">
            <v>0111-04 - Fondo Cuenta Concejo de Bogotá, D.C.</v>
          </cell>
          <cell r="BE600" t="str">
            <v>TANIA BRIGITTE LOPEZ GARZON</v>
          </cell>
          <cell r="BF600">
            <v>45696</v>
          </cell>
          <cell r="BG600" t="str">
            <v>Plazo terminado</v>
          </cell>
          <cell r="BH600" t="str">
            <v>Natural</v>
          </cell>
        </row>
        <row r="601">
          <cell r="E601">
            <v>240807</v>
          </cell>
          <cell r="F601" t="str">
            <v>17 17. Contrato de Prestación de Servicios</v>
          </cell>
          <cell r="G601" t="str">
            <v xml:space="preserve">31 31-Servicios Profesionales </v>
          </cell>
          <cell r="H601">
            <v>0</v>
          </cell>
          <cell r="I601">
            <v>0</v>
          </cell>
          <cell r="J601" t="str">
            <v>https://community.secop.gov.co/Public/Tendering/OpportunityDetail/Index?noticeUID=CO1.NTC.6590744&amp;isFromPublicArea=True&amp;isModal=true&amp;asPopupView=true</v>
          </cell>
          <cell r="K601">
            <v>45544</v>
          </cell>
          <cell r="L601" t="str">
            <v>5 Contratación directa</v>
          </cell>
          <cell r="M601" t="str">
            <v>33 Prestación de Servicios Profesionales y Apoyo (5-8)</v>
          </cell>
          <cell r="N601" t="str">
            <v>1 1. Ley 80</v>
          </cell>
          <cell r="O601" t="str">
            <v>1 1. Inversión</v>
          </cell>
          <cell r="P601" t="str">
            <v>6 6: Prestacion de servicios</v>
          </cell>
          <cell r="Q601">
            <v>0</v>
          </cell>
          <cell r="R601">
            <v>0</v>
          </cell>
          <cell r="S601">
            <v>0</v>
          </cell>
          <cell r="T601">
            <v>0</v>
          </cell>
          <cell r="U601">
            <v>0</v>
          </cell>
          <cell r="V601">
            <v>0</v>
          </cell>
          <cell r="W601" t="str">
            <v>Prestar servicios profesionales para realizar el apoyo a lainstrumentalización y seguimiento de los planes y actividades que se deban formular y ejecutar con ocasión de la gestión del Laboratorio de Innovación y Gestión del Conocimiento.</v>
          </cell>
          <cell r="X601">
            <v>45544</v>
          </cell>
          <cell r="Y601" t="str">
            <v>DIAS</v>
          </cell>
          <cell r="Z601">
            <v>150</v>
          </cell>
          <cell r="AA601" t="str">
            <v>3 3. Municipal</v>
          </cell>
          <cell r="AB601" t="str">
            <v>4 4. Varios</v>
          </cell>
          <cell r="AC601" t="str">
            <v>1 1-Pesos Colombianos</v>
          </cell>
          <cell r="AD601">
            <v>0</v>
          </cell>
          <cell r="AE601">
            <v>0</v>
          </cell>
          <cell r="AF601">
            <v>22000000</v>
          </cell>
          <cell r="AG601">
            <v>55184106</v>
          </cell>
          <cell r="AH601">
            <v>0</v>
          </cell>
          <cell r="AI601">
            <v>0</v>
          </cell>
          <cell r="AJ601" t="str">
            <v>Prestación Servicios Profesionales</v>
          </cell>
          <cell r="AK601">
            <v>45546</v>
          </cell>
          <cell r="AL601">
            <v>45657</v>
          </cell>
          <cell r="AM601" t="str">
            <v>2 2-NO</v>
          </cell>
          <cell r="AN601">
            <v>0</v>
          </cell>
          <cell r="AO601" t="str">
            <v>2 2-NO</v>
          </cell>
          <cell r="AP601">
            <v>240807</v>
          </cell>
          <cell r="AQ601" t="str">
            <v/>
          </cell>
          <cell r="AR601" t="str">
            <v/>
          </cell>
          <cell r="AT601" t="str">
            <v/>
          </cell>
          <cell r="AU601" t="str">
            <v/>
          </cell>
          <cell r="AW601">
            <v>0</v>
          </cell>
          <cell r="AX601">
            <v>0</v>
          </cell>
          <cell r="AY601">
            <v>4400000</v>
          </cell>
          <cell r="AZ601" t="str">
            <v>RAUL ANTONIO PABA IGLESIAS</v>
          </cell>
          <cell r="BA601">
            <v>1065611860</v>
          </cell>
          <cell r="BC601">
            <v>22000000</v>
          </cell>
          <cell r="BD601" t="str">
            <v>0111-04 - Fondo Cuenta Concejo de Bogotá, D.C.</v>
          </cell>
          <cell r="BE601" t="str">
            <v>LUZ MARIA SALAMANCA SALAZAR</v>
          </cell>
          <cell r="BF601">
            <v>45696</v>
          </cell>
          <cell r="BG601" t="str">
            <v>Plazo terminado</v>
          </cell>
          <cell r="BH601" t="str">
            <v>Natural</v>
          </cell>
        </row>
        <row r="602">
          <cell r="E602">
            <v>240808</v>
          </cell>
          <cell r="F602" t="str">
            <v>17 17. Contrato de Prestación de Servicios</v>
          </cell>
          <cell r="G602" t="str">
            <v xml:space="preserve">31 31-Servicios Profesionales </v>
          </cell>
          <cell r="H602">
            <v>0</v>
          </cell>
          <cell r="I602">
            <v>0</v>
          </cell>
          <cell r="J602" t="str">
            <v>https://community.secop.gov.co/Public/Tendering/OpportunityDetail/Index?noticeUID=CO1.NTC.6694072&amp;isFromPublicArea=True&amp;isModal=true&amp;asPopupView=true</v>
          </cell>
          <cell r="K602">
            <v>45546</v>
          </cell>
          <cell r="L602" t="str">
            <v>5 Contratación directa</v>
          </cell>
          <cell r="M602" t="str">
            <v>33 Prestación de Servicios Profesionales y Apoyo (5-8)</v>
          </cell>
          <cell r="N602" t="str">
            <v>1 1. Ley 80</v>
          </cell>
          <cell r="O602" t="str">
            <v>2 2. Funcionamiento</v>
          </cell>
          <cell r="P602" t="str">
            <v>6 6: Prestacion de servicios</v>
          </cell>
          <cell r="Q602">
            <v>0</v>
          </cell>
          <cell r="R602">
            <v>0</v>
          </cell>
          <cell r="S602">
            <v>0</v>
          </cell>
          <cell r="T602">
            <v>0</v>
          </cell>
          <cell r="U602">
            <v>0</v>
          </cell>
          <cell r="V602">
            <v>0</v>
          </cell>
          <cell r="W602" t="str">
            <v>Prestar los servicios profesionales a la Dirección de GestiónCorporativa para apoyar la gestión de la Unidad Ejecutora 04 frente alos procesos contractuales.</v>
          </cell>
          <cell r="X602">
            <v>45546</v>
          </cell>
          <cell r="Y602" t="str">
            <v>DIAS</v>
          </cell>
          <cell r="Z602">
            <v>120</v>
          </cell>
          <cell r="AA602" t="str">
            <v>3 3. Municipal</v>
          </cell>
          <cell r="AB602" t="str">
            <v>4 4. Varios</v>
          </cell>
          <cell r="AC602" t="str">
            <v>1 1-Pesos Colombianos</v>
          </cell>
          <cell r="AD602">
            <v>0</v>
          </cell>
          <cell r="AE602">
            <v>0</v>
          </cell>
          <cell r="AF602">
            <v>27600000</v>
          </cell>
          <cell r="AG602">
            <v>79505567</v>
          </cell>
          <cell r="AH602">
            <v>0</v>
          </cell>
          <cell r="AI602">
            <v>0</v>
          </cell>
          <cell r="AJ602" t="str">
            <v>Prestación Servicios Profesionales</v>
          </cell>
          <cell r="AK602">
            <v>45548</v>
          </cell>
          <cell r="AL602">
            <v>45657</v>
          </cell>
          <cell r="AM602" t="str">
            <v>2 2-NO</v>
          </cell>
          <cell r="AN602">
            <v>0</v>
          </cell>
          <cell r="AO602" t="str">
            <v>2 2-NO</v>
          </cell>
          <cell r="AP602">
            <v>240808</v>
          </cell>
          <cell r="AQ602" t="str">
            <v/>
          </cell>
          <cell r="AR602" t="str">
            <v/>
          </cell>
          <cell r="AT602" t="str">
            <v/>
          </cell>
          <cell r="AU602" t="str">
            <v/>
          </cell>
          <cell r="AW602">
            <v>0</v>
          </cell>
          <cell r="AX602">
            <v>0</v>
          </cell>
          <cell r="AY602">
            <v>6900000</v>
          </cell>
          <cell r="AZ602" t="str">
            <v>RAUL ANTONIO PABA IGLESIAS</v>
          </cell>
          <cell r="BA602">
            <v>1065611860</v>
          </cell>
          <cell r="BC602">
            <v>27600000</v>
          </cell>
          <cell r="BD602" t="str">
            <v>0111-04 - Fondo Cuenta Concejo de Bogotá, D.C.</v>
          </cell>
          <cell r="BE602" t="str">
            <v>JAIRO ARTURO SUAREZ SANCHEZ</v>
          </cell>
          <cell r="BF602">
            <v>45668</v>
          </cell>
          <cell r="BG602" t="str">
            <v>Plazo terminado</v>
          </cell>
          <cell r="BH602" t="str">
            <v>Natural</v>
          </cell>
        </row>
        <row r="603">
          <cell r="E603">
            <v>240809</v>
          </cell>
          <cell r="F603" t="str">
            <v>17 17. Contrato de Prestación de Servicios</v>
          </cell>
          <cell r="G603" t="str">
            <v xml:space="preserve">31 31-Servicios Profesionales </v>
          </cell>
          <cell r="H603">
            <v>0</v>
          </cell>
          <cell r="I603">
            <v>0</v>
          </cell>
          <cell r="J603" t="str">
            <v>https://community.secop.gov.co/Public/Tendering/OpportunityDetail/Index?noticeUID=CO1.NTC.6688633&amp;isFromPublicArea=True&amp;isModal=true&amp;asPopupView=true</v>
          </cell>
          <cell r="K603">
            <v>45545</v>
          </cell>
          <cell r="L603" t="str">
            <v>5 Contratación directa</v>
          </cell>
          <cell r="M603" t="str">
            <v>33 Prestación de Servicios Profesionales y Apoyo (5-8)</v>
          </cell>
          <cell r="N603" t="str">
            <v>1 1. Ley 80</v>
          </cell>
          <cell r="O603" t="str">
            <v>2 2. Funcionamiento</v>
          </cell>
          <cell r="P603" t="str">
            <v>6 6: Prestacion de servicios</v>
          </cell>
          <cell r="Q603">
            <v>0</v>
          </cell>
          <cell r="R603">
            <v>0</v>
          </cell>
          <cell r="S603">
            <v>0</v>
          </cell>
          <cell r="T603">
            <v>0</v>
          </cell>
          <cell r="U603">
            <v>0</v>
          </cell>
          <cell r="V603">
            <v>0</v>
          </cell>
          <cell r="W603" t="str">
            <v>Prestación de servicios profesionales para brindar soporte juridico entodos los asuntos de competencia de la Dirección Distrital de CreditoPublico</v>
          </cell>
          <cell r="X603">
            <v>45545</v>
          </cell>
          <cell r="Y603" t="str">
            <v>DIAS</v>
          </cell>
          <cell r="Z603">
            <v>105</v>
          </cell>
          <cell r="AA603" t="str">
            <v>3 3. Municipal</v>
          </cell>
          <cell r="AB603" t="str">
            <v>4 4. Varios</v>
          </cell>
          <cell r="AC603" t="str">
            <v>1 1-Pesos Colombianos</v>
          </cell>
          <cell r="AD603">
            <v>0</v>
          </cell>
          <cell r="AE603">
            <v>0</v>
          </cell>
          <cell r="AF603">
            <v>35000000</v>
          </cell>
          <cell r="AG603">
            <v>1019039227</v>
          </cell>
          <cell r="AH603">
            <v>0</v>
          </cell>
          <cell r="AI603">
            <v>0</v>
          </cell>
          <cell r="AJ603" t="str">
            <v>Prestación Servicios Profesionales</v>
          </cell>
          <cell r="AK603">
            <v>45547</v>
          </cell>
          <cell r="AL603">
            <v>45653</v>
          </cell>
          <cell r="AM603" t="str">
            <v>2 2-NO</v>
          </cell>
          <cell r="AN603">
            <v>0</v>
          </cell>
          <cell r="AO603" t="str">
            <v>2 2-NO</v>
          </cell>
          <cell r="AP603">
            <v>240809</v>
          </cell>
          <cell r="AQ603" t="str">
            <v/>
          </cell>
          <cell r="AR603" t="str">
            <v/>
          </cell>
          <cell r="AT603" t="str">
            <v/>
          </cell>
          <cell r="AU603" t="str">
            <v/>
          </cell>
          <cell r="AW603">
            <v>0</v>
          </cell>
          <cell r="AX603">
            <v>0</v>
          </cell>
          <cell r="AY603">
            <v>10000000</v>
          </cell>
          <cell r="AZ603" t="str">
            <v>JOHN JAVIER SARMIENTO SANTANA</v>
          </cell>
          <cell r="BA603">
            <v>80178352</v>
          </cell>
          <cell r="BC603">
            <v>35000000</v>
          </cell>
          <cell r="BD603" t="str">
            <v>0111-01 - Secretaría Distrital de Hacienda</v>
          </cell>
          <cell r="BE603" t="str">
            <v>LAURA XIMENA MARTINEZ ARIAS</v>
          </cell>
          <cell r="BF603">
            <v>45652</v>
          </cell>
          <cell r="BG603" t="str">
            <v>Plazo terminado</v>
          </cell>
          <cell r="BH603" t="str">
            <v>Natural</v>
          </cell>
        </row>
        <row r="604">
          <cell r="E604">
            <v>240810</v>
          </cell>
          <cell r="F604" t="str">
            <v>17 17. Contrato de Prestación de Servicios</v>
          </cell>
          <cell r="G604" t="str">
            <v xml:space="preserve">31 31-Servicios Profesionales </v>
          </cell>
          <cell r="H604">
            <v>0</v>
          </cell>
          <cell r="I604">
            <v>0</v>
          </cell>
          <cell r="J604" t="str">
            <v>https://community.secop.gov.co/Public/Tendering/OpportunityDetail/Index?noticeUID=CO1.NTC.6690098&amp;isFromPublicArea=True&amp;isModal=true&amp;asPopupView=true</v>
          </cell>
          <cell r="K604">
            <v>45546</v>
          </cell>
          <cell r="L604" t="str">
            <v>5 Contratación directa</v>
          </cell>
          <cell r="M604" t="str">
            <v>33 Prestación de Servicios Profesionales y Apoyo (5-8)</v>
          </cell>
          <cell r="N604" t="str">
            <v>1 1. Ley 80</v>
          </cell>
          <cell r="O604" t="str">
            <v>1 1. Inversión</v>
          </cell>
          <cell r="P604" t="str">
            <v>6 6: Prestacion de servicios</v>
          </cell>
          <cell r="Q604">
            <v>0</v>
          </cell>
          <cell r="R604">
            <v>0</v>
          </cell>
          <cell r="S604">
            <v>0</v>
          </cell>
          <cell r="T604">
            <v>0</v>
          </cell>
          <cell r="U604">
            <v>0</v>
          </cell>
          <cell r="V604">
            <v>0</v>
          </cell>
          <cell r="W604" t="str">
            <v>Prestar servicios profesionales para apoyar al Laboratorio de Innovacióny Gestión del Conocimiento en la apropiación de métodos de innovaciónpública al servicio del Concejo de Bogotá y del ecosistema de innovaciónpública en general.</v>
          </cell>
          <cell r="X604">
            <v>45546</v>
          </cell>
          <cell r="Y604" t="str">
            <v>DIAS</v>
          </cell>
          <cell r="Z604">
            <v>150</v>
          </cell>
          <cell r="AA604" t="str">
            <v>3 3. Municipal</v>
          </cell>
          <cell r="AB604" t="str">
            <v>4 4. Varios</v>
          </cell>
          <cell r="AC604" t="str">
            <v>1 1-Pesos Colombianos</v>
          </cell>
          <cell r="AD604">
            <v>0</v>
          </cell>
          <cell r="AE604">
            <v>0</v>
          </cell>
          <cell r="AF604">
            <v>24500000</v>
          </cell>
          <cell r="AG604">
            <v>52805408</v>
          </cell>
          <cell r="AH604">
            <v>0</v>
          </cell>
          <cell r="AI604">
            <v>0</v>
          </cell>
          <cell r="AJ604" t="str">
            <v>Prestación Servicios Profesionales</v>
          </cell>
          <cell r="AK604">
            <v>45548</v>
          </cell>
          <cell r="AL604">
            <v>45657</v>
          </cell>
          <cell r="AM604" t="str">
            <v>2 2-NO</v>
          </cell>
          <cell r="AN604">
            <v>0</v>
          </cell>
          <cell r="AO604" t="str">
            <v>2 2-NO</v>
          </cell>
          <cell r="AP604">
            <v>240810</v>
          </cell>
          <cell r="AQ604" t="str">
            <v/>
          </cell>
          <cell r="AR604" t="str">
            <v/>
          </cell>
          <cell r="AT604" t="str">
            <v/>
          </cell>
          <cell r="AU604" t="str">
            <v/>
          </cell>
          <cell r="AW604">
            <v>0</v>
          </cell>
          <cell r="AX604">
            <v>0</v>
          </cell>
          <cell r="AY604">
            <v>4900000</v>
          </cell>
          <cell r="AZ604" t="str">
            <v>RAUL ANTONIO PABA IGLESIAS</v>
          </cell>
          <cell r="BA604">
            <v>1065611860</v>
          </cell>
          <cell r="BC604">
            <v>24500000</v>
          </cell>
          <cell r="BD604" t="str">
            <v>0111-04 - Fondo Cuenta Concejo de Bogotá, D.C.</v>
          </cell>
          <cell r="BE604" t="str">
            <v>JULIA ALEJANDRA BRAVO MANRIQUE</v>
          </cell>
          <cell r="BF604">
            <v>45698</v>
          </cell>
          <cell r="BG604" t="str">
            <v>Plazo terminado</v>
          </cell>
          <cell r="BH604" t="str">
            <v>Natural</v>
          </cell>
        </row>
        <row r="605">
          <cell r="E605">
            <v>240811</v>
          </cell>
          <cell r="F605" t="str">
            <v>17 17. Contrato de Prestación de Servicios</v>
          </cell>
          <cell r="G605" t="str">
            <v xml:space="preserve">31 31-Servicios Profesionales </v>
          </cell>
          <cell r="H605">
            <v>0</v>
          </cell>
          <cell r="I605">
            <v>0</v>
          </cell>
          <cell r="J605" t="str">
            <v>https://community.secop.gov.co/Public/Tendering/OpportunityDetail/Index?noticeUID=CO1.NTC.6694828&amp;isFromPublicArea=True&amp;isModal=true&amp;asPopupView=true</v>
          </cell>
          <cell r="K605">
            <v>45546</v>
          </cell>
          <cell r="L605" t="str">
            <v>5 Contratación directa</v>
          </cell>
          <cell r="M605" t="str">
            <v>33 Prestación de Servicios Profesionales y Apoyo (5-8)</v>
          </cell>
          <cell r="N605" t="str">
            <v>1 1. Ley 80</v>
          </cell>
          <cell r="O605" t="str">
            <v>2 2. Funcionamiento</v>
          </cell>
          <cell r="P605" t="str">
            <v>6 6: Prestacion de servicios</v>
          </cell>
          <cell r="Q605">
            <v>0</v>
          </cell>
          <cell r="R605">
            <v>0</v>
          </cell>
          <cell r="S605">
            <v>0</v>
          </cell>
          <cell r="T605">
            <v>0</v>
          </cell>
          <cell r="U605">
            <v>0</v>
          </cell>
          <cell r="V605">
            <v>0</v>
          </cell>
          <cell r="W605" t="str">
            <v>Prestar servicios profesionales al Despacho de la Secretaria Distritalde Hacienda relacionadas la gestión, monitoreo e información agregadadel pago de transferencias monetarias de la Estrategia Integral IngresoMínimo Garantizado (IMG) de Bogotá D.C.</v>
          </cell>
          <cell r="X605">
            <v>45546</v>
          </cell>
          <cell r="Y605" t="str">
            <v>DIAS</v>
          </cell>
          <cell r="Z605">
            <v>135</v>
          </cell>
          <cell r="AA605" t="str">
            <v>3 3. Municipal</v>
          </cell>
          <cell r="AB605" t="str">
            <v>4 4. Varios</v>
          </cell>
          <cell r="AC605" t="str">
            <v>1 1-Pesos Colombianos</v>
          </cell>
          <cell r="AD605">
            <v>0</v>
          </cell>
          <cell r="AE605">
            <v>0</v>
          </cell>
          <cell r="AF605">
            <v>17550000</v>
          </cell>
          <cell r="AG605">
            <v>1019090995</v>
          </cell>
          <cell r="AH605">
            <v>0</v>
          </cell>
          <cell r="AI605">
            <v>0</v>
          </cell>
          <cell r="AJ605" t="str">
            <v>Prestación Servicios Profesionales</v>
          </cell>
          <cell r="AK605">
            <v>45548</v>
          </cell>
          <cell r="AL605">
            <v>45657</v>
          </cell>
          <cell r="AM605" t="str">
            <v>2 2-NO</v>
          </cell>
          <cell r="AN605">
            <v>0</v>
          </cell>
          <cell r="AO605" t="str">
            <v>2 2-NO</v>
          </cell>
          <cell r="AP605">
            <v>240811</v>
          </cell>
          <cell r="AQ605" t="str">
            <v/>
          </cell>
          <cell r="AR605" t="str">
            <v/>
          </cell>
          <cell r="AT605" t="str">
            <v/>
          </cell>
          <cell r="AU605" t="str">
            <v/>
          </cell>
          <cell r="AW605">
            <v>0</v>
          </cell>
          <cell r="AX605">
            <v>0</v>
          </cell>
          <cell r="AY605">
            <v>3900000</v>
          </cell>
          <cell r="AZ605" t="str">
            <v>CLAUDIA ALEJANDRA GELVEZ RAMIREZ</v>
          </cell>
          <cell r="BA605">
            <v>37326929</v>
          </cell>
          <cell r="BC605">
            <v>17550000</v>
          </cell>
          <cell r="BD605" t="str">
            <v>0111-01 - Secretaría Distrital de Hacienda</v>
          </cell>
          <cell r="BE605" t="str">
            <v>CRISTIAN CAMILO ROJAS CARDENAS</v>
          </cell>
          <cell r="BF605">
            <v>45683</v>
          </cell>
          <cell r="BG605" t="str">
            <v>Plazo terminado</v>
          </cell>
          <cell r="BH605" t="str">
            <v>Natural</v>
          </cell>
        </row>
        <row r="606">
          <cell r="E606">
            <v>240812</v>
          </cell>
          <cell r="F606" t="str">
            <v>17 17. Contrato de Prestación de Servicios</v>
          </cell>
          <cell r="G606" t="str">
            <v xml:space="preserve">31 31-Servicios Profesionales </v>
          </cell>
          <cell r="H606">
            <v>0</v>
          </cell>
          <cell r="I606">
            <v>0</v>
          </cell>
          <cell r="J606" t="str">
            <v>https://community.secop.gov.co/Public/Tendering/OpportunityDetail/Index?noticeUID=CO1.NTC.6704938&amp;isFromPublicArea=True&amp;isModal=true&amp;asPopupView=true</v>
          </cell>
          <cell r="K606">
            <v>45546</v>
          </cell>
          <cell r="L606" t="str">
            <v>5 Contratación directa</v>
          </cell>
          <cell r="M606" t="str">
            <v>33 Prestación de Servicios Profesionales y Apoyo (5-8)</v>
          </cell>
          <cell r="N606" t="str">
            <v>1 1. Ley 80</v>
          </cell>
          <cell r="O606" t="str">
            <v>2 2. Funcionamiento</v>
          </cell>
          <cell r="P606" t="str">
            <v>6 6: Prestacion de servicios</v>
          </cell>
          <cell r="Q606">
            <v>0</v>
          </cell>
          <cell r="R606">
            <v>0</v>
          </cell>
          <cell r="S606">
            <v>0</v>
          </cell>
          <cell r="T606">
            <v>0</v>
          </cell>
          <cell r="U606">
            <v>0</v>
          </cell>
          <cell r="V606">
            <v>0</v>
          </cell>
          <cell r="W606" t="str">
            <v>Prestar servicios profesionales a la  Dirección Distrital de Presupuestopara asesorar, consolidar y analizar la información producida en materiapresupuestal, fiscal y financiera por las Entidades y organismosDistritales.</v>
          </cell>
          <cell r="X606">
            <v>45546</v>
          </cell>
          <cell r="Y606" t="str">
            <v>DIAS</v>
          </cell>
          <cell r="Z606">
            <v>110</v>
          </cell>
          <cell r="AA606" t="str">
            <v>3 3. Municipal</v>
          </cell>
          <cell r="AB606" t="str">
            <v>4 4. Varios</v>
          </cell>
          <cell r="AC606" t="str">
            <v>1 1-Pesos Colombianos</v>
          </cell>
          <cell r="AD606">
            <v>0</v>
          </cell>
          <cell r="AE606">
            <v>0</v>
          </cell>
          <cell r="AF606">
            <v>25666667</v>
          </cell>
          <cell r="AG606">
            <v>1032446439</v>
          </cell>
          <cell r="AH606">
            <v>0</v>
          </cell>
          <cell r="AI606">
            <v>0</v>
          </cell>
          <cell r="AJ606" t="str">
            <v>Prestación Servicios Profesionales</v>
          </cell>
          <cell r="AK606">
            <v>45548</v>
          </cell>
          <cell r="AL606">
            <v>45657</v>
          </cell>
          <cell r="AM606" t="str">
            <v>2 2-NO</v>
          </cell>
          <cell r="AN606">
            <v>0</v>
          </cell>
          <cell r="AO606" t="str">
            <v>2 2-NO</v>
          </cell>
          <cell r="AP606">
            <v>240812</v>
          </cell>
          <cell r="AQ606">
            <v>0</v>
          </cell>
          <cell r="AR606" t="str">
            <v/>
          </cell>
          <cell r="AT606">
            <v>0</v>
          </cell>
          <cell r="AU606" t="str">
            <v/>
          </cell>
          <cell r="AW606">
            <v>0</v>
          </cell>
          <cell r="AX606">
            <v>0</v>
          </cell>
          <cell r="AY606">
            <v>7000000.0909090899</v>
          </cell>
          <cell r="AZ606" t="str">
            <v>CAMILO  UMAÑA PIZANO</v>
          </cell>
          <cell r="BA606">
            <v>1010198371</v>
          </cell>
          <cell r="BC606">
            <v>25666667</v>
          </cell>
          <cell r="BD606" t="str">
            <v>0111-01 - Secretaría Distrital de Hacienda</v>
          </cell>
          <cell r="BE606" t="str">
            <v>ALVARO ANDRES CABRERA COTRINA</v>
          </cell>
          <cell r="BF606">
            <v>45658</v>
          </cell>
          <cell r="BG606" t="str">
            <v>Plazo terminado</v>
          </cell>
          <cell r="BH606" t="str">
            <v>Natural</v>
          </cell>
        </row>
        <row r="607">
          <cell r="E607">
            <v>240813</v>
          </cell>
          <cell r="F607" t="str">
            <v>17 17. Contrato de Prestación de Servicios</v>
          </cell>
          <cell r="G607" t="str">
            <v xml:space="preserve">31 31-Servicios Profesionales </v>
          </cell>
          <cell r="H607">
            <v>0</v>
          </cell>
          <cell r="I607">
            <v>0</v>
          </cell>
          <cell r="J607" t="str">
            <v>https://community.secop.gov.co/Public/Tendering/OpportunityDetail/Index?noticeUID=CO1.NTC.6719148&amp;isFromPublicArea=True&amp;isModal=true&amp;asPopupView=true</v>
          </cell>
          <cell r="K607">
            <v>45548</v>
          </cell>
          <cell r="L607" t="str">
            <v>5 Contratación directa</v>
          </cell>
          <cell r="M607" t="str">
            <v>33 Prestación de Servicios Profesionales y Apoyo (5-8)</v>
          </cell>
          <cell r="N607" t="str">
            <v>1 1. Ley 80</v>
          </cell>
          <cell r="O607" t="str">
            <v>1 1. Inversión</v>
          </cell>
          <cell r="P607" t="str">
            <v>6 6: Prestacion de servicios</v>
          </cell>
          <cell r="Q607">
            <v>0</v>
          </cell>
          <cell r="R607">
            <v>0</v>
          </cell>
          <cell r="S607">
            <v>0</v>
          </cell>
          <cell r="T607">
            <v>0</v>
          </cell>
          <cell r="U607">
            <v>0</v>
          </cell>
          <cell r="V607">
            <v>0</v>
          </cell>
          <cell r="W607" t="str">
            <v>Prestar servicios profesionales especializados para realizarcoordinación de lineamientos, articulación, gestión y acompañamiento deiniciativas de innovación pública con ocasión de la gestión delLaboratorio de Innovación y Gestión del Conocimiento</v>
          </cell>
          <cell r="X607">
            <v>45548</v>
          </cell>
          <cell r="Y607" t="str">
            <v>DIAS</v>
          </cell>
          <cell r="Z607">
            <v>150</v>
          </cell>
          <cell r="AA607" t="str">
            <v>3 3. Municipal</v>
          </cell>
          <cell r="AB607" t="str">
            <v>4 4. Varios</v>
          </cell>
          <cell r="AC607" t="str">
            <v>1 1-Pesos Colombianos</v>
          </cell>
          <cell r="AD607">
            <v>0</v>
          </cell>
          <cell r="AE607">
            <v>0</v>
          </cell>
          <cell r="AF607">
            <v>50000000</v>
          </cell>
          <cell r="AG607">
            <v>1020714101</v>
          </cell>
          <cell r="AH607">
            <v>0</v>
          </cell>
          <cell r="AI607">
            <v>0</v>
          </cell>
          <cell r="AJ607" t="str">
            <v>Prestación Servicios Profesionales</v>
          </cell>
          <cell r="AK607">
            <v>45552</v>
          </cell>
          <cell r="AL607">
            <v>45657</v>
          </cell>
          <cell r="AM607" t="str">
            <v>2 2-NO</v>
          </cell>
          <cell r="AN607">
            <v>0</v>
          </cell>
          <cell r="AO607" t="str">
            <v>2 2-NO</v>
          </cell>
          <cell r="AP607">
            <v>240813</v>
          </cell>
          <cell r="AQ607" t="str">
            <v/>
          </cell>
          <cell r="AR607" t="str">
            <v/>
          </cell>
          <cell r="AT607" t="str">
            <v/>
          </cell>
          <cell r="AU607" t="str">
            <v/>
          </cell>
          <cell r="AW607">
            <v>0</v>
          </cell>
          <cell r="AX607">
            <v>0</v>
          </cell>
          <cell r="AY607">
            <v>10000000</v>
          </cell>
          <cell r="AZ607" t="str">
            <v>RAUL ANTONIO PABA IGLESIAS</v>
          </cell>
          <cell r="BA607">
            <v>1065611860</v>
          </cell>
          <cell r="BC607">
            <v>50000000</v>
          </cell>
          <cell r="BD607" t="str">
            <v>0111-04 - Fondo Cuenta Concejo de Bogotá, D.C.</v>
          </cell>
          <cell r="BE607" t="str">
            <v>MARIA VICTORIA OSORIO CRUZ</v>
          </cell>
          <cell r="BF607">
            <v>45702</v>
          </cell>
          <cell r="BG607" t="str">
            <v>Plazo terminado</v>
          </cell>
          <cell r="BH607" t="str">
            <v>Natural</v>
          </cell>
        </row>
        <row r="608">
          <cell r="E608">
            <v>240814</v>
          </cell>
          <cell r="F608" t="str">
            <v>17 17. Contrato de Prestación de Servicios</v>
          </cell>
          <cell r="G608" t="str">
            <v xml:space="preserve">49 49-Otros Servicios </v>
          </cell>
          <cell r="H608">
            <v>0</v>
          </cell>
          <cell r="I608">
            <v>0</v>
          </cell>
          <cell r="J608" t="str">
            <v>https://community.secop.gov.co/Public/Tendering/OpportunityDetail/Index?noticeUID=CO1.NTC.6707213&amp;isFromPublicArea=True&amp;isModal=False</v>
          </cell>
          <cell r="K608">
            <v>45547</v>
          </cell>
          <cell r="L608" t="str">
            <v>5 Contratación directa</v>
          </cell>
          <cell r="M608" t="str">
            <v>38 Sin Pluralidad de Oferentes (5-8)</v>
          </cell>
          <cell r="N608" t="str">
            <v>1 1. Ley 80</v>
          </cell>
          <cell r="O608" t="str">
            <v>2 2. Funcionamiento</v>
          </cell>
          <cell r="P608" t="str">
            <v>6 6: Prestacion de servicios</v>
          </cell>
          <cell r="Q608">
            <v>0</v>
          </cell>
          <cell r="R608">
            <v>0</v>
          </cell>
          <cell r="S608">
            <v>0</v>
          </cell>
          <cell r="T608">
            <v>0</v>
          </cell>
          <cell r="U608">
            <v>0</v>
          </cell>
          <cell r="V608">
            <v>0</v>
          </cell>
          <cell r="W608" t="str">
            <v>Prestar los servicios de actualización, mantenimiento y soporte para laslicencias del Software SPSS.</v>
          </cell>
          <cell r="X608">
            <v>45547</v>
          </cell>
          <cell r="Y608" t="str">
            <v>DIAS</v>
          </cell>
          <cell r="Z608">
            <v>360</v>
          </cell>
          <cell r="AA608" t="str">
            <v>3 3. Municipal</v>
          </cell>
          <cell r="AB608" t="str">
            <v>4 4. Varios</v>
          </cell>
          <cell r="AC608" t="str">
            <v>1 1-Pesos Colombianos</v>
          </cell>
          <cell r="AD608">
            <v>0</v>
          </cell>
          <cell r="AE608">
            <v>0</v>
          </cell>
          <cell r="AF608">
            <v>273468999</v>
          </cell>
          <cell r="AG608">
            <v>800177588</v>
          </cell>
          <cell r="AH608">
            <v>0</v>
          </cell>
          <cell r="AI608">
            <v>0</v>
          </cell>
          <cell r="AJ608" t="str">
            <v>Prestación de Servicios</v>
          </cell>
          <cell r="AK608">
            <v>45554</v>
          </cell>
          <cell r="AL608">
            <v>45919</v>
          </cell>
          <cell r="AM608" t="str">
            <v>2 2-NO</v>
          </cell>
          <cell r="AN608">
            <v>0</v>
          </cell>
          <cell r="AO608" t="str">
            <v>2 2-NO</v>
          </cell>
          <cell r="AP608">
            <v>240814</v>
          </cell>
          <cell r="AQ608" t="str">
            <v/>
          </cell>
          <cell r="AR608" t="str">
            <v/>
          </cell>
          <cell r="AT608" t="str">
            <v/>
          </cell>
          <cell r="AU608" t="str">
            <v/>
          </cell>
          <cell r="AW608">
            <v>0</v>
          </cell>
          <cell r="AX608">
            <v>0</v>
          </cell>
          <cell r="AY608">
            <v>22789083.25</v>
          </cell>
          <cell r="AZ608" t="str">
            <v>ANTONIO ORLANDO OLAYA TARQUINO</v>
          </cell>
          <cell r="BA608">
            <v>79416626</v>
          </cell>
          <cell r="BC608">
            <v>273468999</v>
          </cell>
          <cell r="BD608" t="str">
            <v>0111-01 - Secretaría Distrital de Hacienda</v>
          </cell>
          <cell r="BE608" t="str">
            <v>INFORMESE SAS</v>
          </cell>
          <cell r="BF608">
            <v>45914</v>
          </cell>
          <cell r="BG608" t="str">
            <v>Plazo terminado</v>
          </cell>
          <cell r="BH608" t="str">
            <v>JurÃ­dica</v>
          </cell>
        </row>
        <row r="609">
          <cell r="E609">
            <v>240815</v>
          </cell>
          <cell r="F609" t="str">
            <v>17 17. Contrato de Prestación de Servicios</v>
          </cell>
          <cell r="G609" t="str">
            <v xml:space="preserve">31 31-Servicios Profesionales </v>
          </cell>
          <cell r="H609">
            <v>0</v>
          </cell>
          <cell r="I609">
            <v>0</v>
          </cell>
          <cell r="J609" t="str">
            <v>https://community.secop.gov.co/Public/Tendering/OpportunityDetail/Index?noticeUID=CO1.NTC.6711686&amp;isFromPublicArea=True&amp;isModal=true&amp;asPopupView=true</v>
          </cell>
          <cell r="K609">
            <v>45547</v>
          </cell>
          <cell r="L609" t="str">
            <v>5 Contratación directa</v>
          </cell>
          <cell r="M609" t="str">
            <v>33 Prestación de Servicios Profesionales y Apoyo (5-8)</v>
          </cell>
          <cell r="N609" t="str">
            <v>1 1. Ley 80</v>
          </cell>
          <cell r="O609" t="str">
            <v>2 2. Funcionamiento</v>
          </cell>
          <cell r="P609" t="str">
            <v>6 6: Prestacion de servicios</v>
          </cell>
          <cell r="Q609">
            <v>0</v>
          </cell>
          <cell r="R609">
            <v>0</v>
          </cell>
          <cell r="S609">
            <v>0</v>
          </cell>
          <cell r="T609">
            <v>0</v>
          </cell>
          <cell r="U609">
            <v>0</v>
          </cell>
          <cell r="V609">
            <v>0</v>
          </cell>
          <cell r="W609" t="str">
            <v>Prestar servicios profesionales jurídicos a la Subdirección de AsuntosContractuales de la Secretaría Distrital de Hacienda, en temasadministrativos y contractuales del Fondo Cuenta Concejo de Bogotá.</v>
          </cell>
          <cell r="X609">
            <v>45547</v>
          </cell>
          <cell r="Y609" t="str">
            <v>DIAS</v>
          </cell>
          <cell r="Z609">
            <v>120</v>
          </cell>
          <cell r="AA609" t="str">
            <v>3 3. Municipal</v>
          </cell>
          <cell r="AB609" t="str">
            <v>4 4. Varios</v>
          </cell>
          <cell r="AC609" t="str">
            <v>1 1-Pesos Colombianos</v>
          </cell>
          <cell r="AD609">
            <v>0</v>
          </cell>
          <cell r="AE609">
            <v>0</v>
          </cell>
          <cell r="AF609">
            <v>35200000</v>
          </cell>
          <cell r="AG609">
            <v>1110457483</v>
          </cell>
          <cell r="AH609">
            <v>0</v>
          </cell>
          <cell r="AI609">
            <v>0</v>
          </cell>
          <cell r="AJ609" t="str">
            <v>Prestación Servicios Profesionales</v>
          </cell>
          <cell r="AK609">
            <v>45548</v>
          </cell>
          <cell r="AL609">
            <v>45657</v>
          </cell>
          <cell r="AM609" t="str">
            <v>2 2-NO</v>
          </cell>
          <cell r="AN609">
            <v>0</v>
          </cell>
          <cell r="AO609" t="str">
            <v>2 2-NO</v>
          </cell>
          <cell r="AP609">
            <v>240815</v>
          </cell>
          <cell r="AQ609" t="str">
            <v/>
          </cell>
          <cell r="AR609" t="str">
            <v/>
          </cell>
          <cell r="AT609" t="str">
            <v/>
          </cell>
          <cell r="AU609" t="str">
            <v/>
          </cell>
          <cell r="AW609">
            <v>0</v>
          </cell>
          <cell r="AX609">
            <v>0</v>
          </cell>
          <cell r="AY609">
            <v>8800000</v>
          </cell>
          <cell r="AZ609" t="str">
            <v>RAUL ANTONIO PABA IGLESIAS</v>
          </cell>
          <cell r="BA609">
            <v>1065611860</v>
          </cell>
          <cell r="BC609">
            <v>35200000</v>
          </cell>
          <cell r="BD609" t="str">
            <v>0111-04 - Fondo Cuenta Concejo de Bogotá, D.C.</v>
          </cell>
          <cell r="BE609" t="str">
            <v>VIVIAN LORENA PRIETO TRUJILLO</v>
          </cell>
          <cell r="BF609">
            <v>45668</v>
          </cell>
          <cell r="BG609" t="str">
            <v>Plazo terminado</v>
          </cell>
          <cell r="BH609" t="str">
            <v>Natural</v>
          </cell>
        </row>
        <row r="610">
          <cell r="E610">
            <v>240816</v>
          </cell>
          <cell r="F610" t="str">
            <v>17 17. Contrato de Prestación de Servicios</v>
          </cell>
          <cell r="G610" t="str">
            <v xml:space="preserve">31 31-Servicios Profesionales </v>
          </cell>
          <cell r="H610">
            <v>0</v>
          </cell>
          <cell r="I610">
            <v>0</v>
          </cell>
          <cell r="J610" t="str">
            <v>https://community.secop.gov.co/Public/Tendering/OpportunityDetail/Index?noticeUID=CO1.NTC.6590744&amp;isFromPublicArea=True&amp;isModal=true&amp;asPopupView=true</v>
          </cell>
          <cell r="K610">
            <v>45548</v>
          </cell>
          <cell r="L610" t="str">
            <v>5 Contratación directa</v>
          </cell>
          <cell r="M610" t="str">
            <v>33 Prestación de Servicios Profesionales y Apoyo (5-8)</v>
          </cell>
          <cell r="N610" t="str">
            <v>1 1. Ley 80</v>
          </cell>
          <cell r="O610" t="str">
            <v>1 1. Inversión</v>
          </cell>
          <cell r="P610" t="str">
            <v>6 6: Prestacion de servicios</v>
          </cell>
          <cell r="Q610">
            <v>0</v>
          </cell>
          <cell r="R610">
            <v>0</v>
          </cell>
          <cell r="S610">
            <v>0</v>
          </cell>
          <cell r="T610">
            <v>0</v>
          </cell>
          <cell r="U610">
            <v>0</v>
          </cell>
          <cell r="V610">
            <v>0</v>
          </cell>
          <cell r="W610" t="str">
            <v>Prestar servicios profesionales para realizar el apoyo a lainstrumentalización y seguimiento de los planes y actividades que se deban formular y ejecutar con ocasión de la gestión del Laboratorio de Innovación y Gestión del Conocimiento.</v>
          </cell>
          <cell r="X610">
            <v>45548</v>
          </cell>
          <cell r="Y610" t="str">
            <v>DIAS</v>
          </cell>
          <cell r="Z610">
            <v>150</v>
          </cell>
          <cell r="AA610" t="str">
            <v>3 3. Municipal</v>
          </cell>
          <cell r="AB610" t="str">
            <v>4 4. Varios</v>
          </cell>
          <cell r="AC610" t="str">
            <v>1 1-Pesos Colombianos</v>
          </cell>
          <cell r="AD610">
            <v>0</v>
          </cell>
          <cell r="AE610">
            <v>0</v>
          </cell>
          <cell r="AF610">
            <v>22000000</v>
          </cell>
          <cell r="AG610">
            <v>1024478908</v>
          </cell>
          <cell r="AH610">
            <v>0</v>
          </cell>
          <cell r="AI610">
            <v>0</v>
          </cell>
          <cell r="AJ610" t="str">
            <v>Prestación Servicios Profesionales</v>
          </cell>
          <cell r="AK610">
            <v>45552</v>
          </cell>
          <cell r="AL610">
            <v>45657</v>
          </cell>
          <cell r="AM610" t="str">
            <v>2 2-NO</v>
          </cell>
          <cell r="AN610">
            <v>0</v>
          </cell>
          <cell r="AO610" t="str">
            <v>2 2-NO</v>
          </cell>
          <cell r="AP610">
            <v>240816</v>
          </cell>
          <cell r="AQ610" t="str">
            <v/>
          </cell>
          <cell r="AR610" t="str">
            <v/>
          </cell>
          <cell r="AT610" t="str">
            <v/>
          </cell>
          <cell r="AU610" t="str">
            <v/>
          </cell>
          <cell r="AW610">
            <v>0</v>
          </cell>
          <cell r="AX610">
            <v>0</v>
          </cell>
          <cell r="AY610">
            <v>4400000</v>
          </cell>
          <cell r="AZ610" t="str">
            <v>RAUL ANTONIO PABA IGLESIAS</v>
          </cell>
          <cell r="BA610">
            <v>1065611860</v>
          </cell>
          <cell r="BC610">
            <v>22000000</v>
          </cell>
          <cell r="BD610" t="str">
            <v>0111-04 - Fondo Cuenta Concejo de Bogotá, D.C.</v>
          </cell>
          <cell r="BE610" t="str">
            <v>SANDRA JULIETH ORTIZ CARVAJAL</v>
          </cell>
          <cell r="BF610">
            <v>45702</v>
          </cell>
          <cell r="BG610" t="str">
            <v>Plazo terminado</v>
          </cell>
          <cell r="BH610" t="str">
            <v>Natural</v>
          </cell>
        </row>
        <row r="611">
          <cell r="E611">
            <v>240817</v>
          </cell>
          <cell r="F611" t="str">
            <v>17 17. Contrato de Prestación de Servicios</v>
          </cell>
          <cell r="G611" t="str">
            <v xml:space="preserve">31 31-Servicios Profesionales </v>
          </cell>
          <cell r="H611">
            <v>0</v>
          </cell>
          <cell r="I611">
            <v>0</v>
          </cell>
          <cell r="J611" t="str">
            <v>https://community.secop.gov.co/Public/Tendering/OpportunityDetail/Index?noticeUID=CO1.NTC.6661702&amp;isFromPublicArea=True&amp;isModal=true&amp;asPopupView=true</v>
          </cell>
          <cell r="K611">
            <v>45548</v>
          </cell>
          <cell r="L611" t="str">
            <v>5 Contratación directa</v>
          </cell>
          <cell r="M611" t="str">
            <v>33 Prestación de Servicios Profesionales y Apoyo (5-8)</v>
          </cell>
          <cell r="N611" t="str">
            <v>1 1. Ley 80</v>
          </cell>
          <cell r="O611" t="str">
            <v>1 1. Inversión</v>
          </cell>
          <cell r="P611" t="str">
            <v>6 6: Prestacion de servicios</v>
          </cell>
          <cell r="Q611">
            <v>0</v>
          </cell>
          <cell r="R611">
            <v>0</v>
          </cell>
          <cell r="S611">
            <v>0</v>
          </cell>
          <cell r="T611">
            <v>0</v>
          </cell>
          <cell r="U611">
            <v>0</v>
          </cell>
          <cell r="V611">
            <v>0</v>
          </cell>
          <cell r="W611" t="str">
            <v>Prestar servicios profesionales para apoyar con la implementaciónpráctica de las metodologías, herramientas y estrategias diseñadas parala gestión del conocimiento en el ámbito jurídico del Concejo de BogotáD.C.</v>
          </cell>
          <cell r="X611">
            <v>45548</v>
          </cell>
          <cell r="Y611" t="str">
            <v>DIAS</v>
          </cell>
          <cell r="Z611">
            <v>150</v>
          </cell>
          <cell r="AA611" t="str">
            <v>3 3. Municipal</v>
          </cell>
          <cell r="AB611" t="str">
            <v>4 4. Varios</v>
          </cell>
          <cell r="AC611" t="str">
            <v>1 1-Pesos Colombianos</v>
          </cell>
          <cell r="AD611">
            <v>0</v>
          </cell>
          <cell r="AE611">
            <v>0</v>
          </cell>
          <cell r="AF611">
            <v>24500000</v>
          </cell>
          <cell r="AG611">
            <v>1088252729</v>
          </cell>
          <cell r="AH611">
            <v>0</v>
          </cell>
          <cell r="AI611">
            <v>0</v>
          </cell>
          <cell r="AJ611" t="str">
            <v>Prestación Servicios Profesionales</v>
          </cell>
          <cell r="AK611">
            <v>45552</v>
          </cell>
          <cell r="AL611">
            <v>45657</v>
          </cell>
          <cell r="AM611" t="str">
            <v>2 2-NO</v>
          </cell>
          <cell r="AN611">
            <v>0</v>
          </cell>
          <cell r="AO611" t="str">
            <v>2 2-NO</v>
          </cell>
          <cell r="AP611">
            <v>240817</v>
          </cell>
          <cell r="AQ611" t="str">
            <v/>
          </cell>
          <cell r="AR611" t="str">
            <v/>
          </cell>
          <cell r="AT611" t="str">
            <v/>
          </cell>
          <cell r="AU611" t="str">
            <v/>
          </cell>
          <cell r="AW611">
            <v>0</v>
          </cell>
          <cell r="AX611">
            <v>0</v>
          </cell>
          <cell r="AY611">
            <v>4900000</v>
          </cell>
          <cell r="AZ611" t="str">
            <v>RAUL ANTONIO PABA IGLESIAS</v>
          </cell>
          <cell r="BA611">
            <v>1065611860</v>
          </cell>
          <cell r="BC611">
            <v>24500000</v>
          </cell>
          <cell r="BD611" t="str">
            <v>0111-04 - Fondo Cuenta Concejo de Bogotá, D.C.</v>
          </cell>
          <cell r="BE611" t="str">
            <v>LEIDY TATIANA RESTREPO IDARRAGA</v>
          </cell>
          <cell r="BF611">
            <v>45702</v>
          </cell>
          <cell r="BG611" t="str">
            <v>Plazo terminado</v>
          </cell>
          <cell r="BH611" t="str">
            <v>Natural</v>
          </cell>
        </row>
        <row r="612">
          <cell r="E612">
            <v>240818</v>
          </cell>
          <cell r="F612" t="str">
            <v>17 17. Contrato de Prestación de Servicios</v>
          </cell>
          <cell r="G612" t="str">
            <v xml:space="preserve">33 33-Servicios Apoyo a la Gestion de la Entidad (servicios administrativos) </v>
          </cell>
          <cell r="H612">
            <v>0</v>
          </cell>
          <cell r="I612">
            <v>0</v>
          </cell>
          <cell r="J612" t="str">
            <v>https://community.secop.gov.co/Public/Tendering/OpportunityDetail/Index?noticeUID=CO1.NTC.6717238&amp;isFromPublicArea=True&amp;isModal=true&amp;asPopupView=true</v>
          </cell>
          <cell r="K612">
            <v>45548</v>
          </cell>
          <cell r="L612" t="str">
            <v>5 Contratación directa</v>
          </cell>
          <cell r="M612" t="str">
            <v>33 Prestación de Servicios Profesionales y Apoyo (5-8)</v>
          </cell>
          <cell r="N612" t="str">
            <v>1 1. Ley 80</v>
          </cell>
          <cell r="O612" t="str">
            <v>1 1. Inversión</v>
          </cell>
          <cell r="P612" t="str">
            <v>6 6: Prestacion de servicios</v>
          </cell>
          <cell r="Q612">
            <v>0</v>
          </cell>
          <cell r="R612">
            <v>0</v>
          </cell>
          <cell r="S612">
            <v>0</v>
          </cell>
          <cell r="T612">
            <v>0</v>
          </cell>
          <cell r="U612">
            <v>0</v>
          </cell>
          <cell r="V612">
            <v>0</v>
          </cell>
          <cell r="W612" t="str">
            <v>Prestar servicios de técnico en los procesos a cargo de la DirecciónJurídica a través del laboratorio de innovación y gestión del conocimiento del Concejo de Bogotá a los proyectos de innovación.</v>
          </cell>
          <cell r="X612">
            <v>45548</v>
          </cell>
          <cell r="Y612" t="str">
            <v>DIAS</v>
          </cell>
          <cell r="Z612">
            <v>150</v>
          </cell>
          <cell r="AA612" t="str">
            <v>3 3. Municipal</v>
          </cell>
          <cell r="AB612" t="str">
            <v>4 4. Varios</v>
          </cell>
          <cell r="AC612" t="str">
            <v>1 1-Pesos Colombianos</v>
          </cell>
          <cell r="AD612">
            <v>0</v>
          </cell>
          <cell r="AE612">
            <v>0</v>
          </cell>
          <cell r="AF612">
            <v>15000000</v>
          </cell>
          <cell r="AG612">
            <v>40991579</v>
          </cell>
          <cell r="AH612">
            <v>0</v>
          </cell>
          <cell r="AI612">
            <v>0</v>
          </cell>
          <cell r="AJ612" t="str">
            <v>Prestación Servicio Apoyo a la Gestión</v>
          </cell>
          <cell r="AK612">
            <v>45553</v>
          </cell>
          <cell r="AL612">
            <v>45657</v>
          </cell>
          <cell r="AM612" t="str">
            <v>2 2-NO</v>
          </cell>
          <cell r="AN612">
            <v>0</v>
          </cell>
          <cell r="AO612" t="str">
            <v>2 2-NO</v>
          </cell>
          <cell r="AP612">
            <v>240818</v>
          </cell>
          <cell r="AQ612" t="str">
            <v/>
          </cell>
          <cell r="AR612" t="str">
            <v/>
          </cell>
          <cell r="AT612" t="str">
            <v/>
          </cell>
          <cell r="AU612" t="str">
            <v/>
          </cell>
          <cell r="AW612">
            <v>0</v>
          </cell>
          <cell r="AX612">
            <v>0</v>
          </cell>
          <cell r="AY612">
            <v>3000000</v>
          </cell>
          <cell r="AZ612" t="str">
            <v>RAUL ANTONIO PABA IGLESIAS</v>
          </cell>
          <cell r="BA612">
            <v>1065611860</v>
          </cell>
          <cell r="BC612">
            <v>15000000</v>
          </cell>
          <cell r="BD612" t="str">
            <v>0111-04 - Fondo Cuenta Concejo de Bogotá, D.C.</v>
          </cell>
          <cell r="BE612" t="str">
            <v>ANA MARGARITA BUELVAS SIERRA</v>
          </cell>
          <cell r="BF612">
            <v>45703</v>
          </cell>
          <cell r="BG612" t="str">
            <v>Plazo terminado</v>
          </cell>
          <cell r="BH612" t="str">
            <v>Natural</v>
          </cell>
        </row>
        <row r="613">
          <cell r="E613">
            <v>240819</v>
          </cell>
          <cell r="F613" t="str">
            <v>17 17. Contrato de Prestación de Servicios</v>
          </cell>
          <cell r="G613" t="str">
            <v xml:space="preserve">31 31-Servicios Profesionales </v>
          </cell>
          <cell r="H613">
            <v>0</v>
          </cell>
          <cell r="I613">
            <v>0</v>
          </cell>
          <cell r="J613" t="str">
            <v>https://community.secop.gov.co/Public/Tendering/OpportunityDetail/Index?noticeUID=CO1.NTC.6714522&amp;isFromPublicArea=True&amp;isModal=true&amp;asPopupView=true</v>
          </cell>
          <cell r="K613">
            <v>45548</v>
          </cell>
          <cell r="L613" t="str">
            <v>5 Contratación directa</v>
          </cell>
          <cell r="M613" t="str">
            <v>33 Prestación de Servicios Profesionales y Apoyo (5-8)</v>
          </cell>
          <cell r="N613" t="str">
            <v>1 1. Ley 80</v>
          </cell>
          <cell r="O613" t="str">
            <v>2 2. Funcionamiento</v>
          </cell>
          <cell r="P613" t="str">
            <v>6 6: Prestacion de servicios</v>
          </cell>
          <cell r="Q613">
            <v>0</v>
          </cell>
          <cell r="R613">
            <v>0</v>
          </cell>
          <cell r="S613">
            <v>0</v>
          </cell>
          <cell r="T613">
            <v>0</v>
          </cell>
          <cell r="U613">
            <v>0</v>
          </cell>
          <cell r="V613">
            <v>0</v>
          </cell>
          <cell r="W613" t="str">
            <v>Prestar los servicios profesionales en la Dirección Distrital deTesorería, para dar soporte y seguimiento al proceso diario de la operación asociada a los proyectos de la Tesorería y su relación con los procesos de recaudo y legalización de los ingresostributarios y no tributarios, así como los temas conexos a latecnificación del proceso.</v>
          </cell>
          <cell r="X613">
            <v>45548</v>
          </cell>
          <cell r="Y613" t="str">
            <v>DIAS</v>
          </cell>
          <cell r="Z613">
            <v>118</v>
          </cell>
          <cell r="AA613" t="str">
            <v>3 3. Municipal</v>
          </cell>
          <cell r="AB613" t="str">
            <v>4 4. Varios</v>
          </cell>
          <cell r="AC613" t="str">
            <v>1 1-Pesos Colombianos</v>
          </cell>
          <cell r="AD613">
            <v>0</v>
          </cell>
          <cell r="AE613">
            <v>0</v>
          </cell>
          <cell r="AF613">
            <v>29893333</v>
          </cell>
          <cell r="AG613">
            <v>52343904</v>
          </cell>
          <cell r="AH613">
            <v>0</v>
          </cell>
          <cell r="AI613">
            <v>0</v>
          </cell>
          <cell r="AJ613" t="str">
            <v>Prestación Servicios Profesionales</v>
          </cell>
          <cell r="AK613">
            <v>45553</v>
          </cell>
          <cell r="AL613">
            <v>45657</v>
          </cell>
          <cell r="AM613" t="str">
            <v>2 2-NO</v>
          </cell>
          <cell r="AN613">
            <v>0</v>
          </cell>
          <cell r="AO613" t="str">
            <v>2 2-NO</v>
          </cell>
          <cell r="AP613">
            <v>240819</v>
          </cell>
          <cell r="AQ613">
            <v>0</v>
          </cell>
          <cell r="AR613" t="str">
            <v/>
          </cell>
          <cell r="AT613">
            <v>0</v>
          </cell>
          <cell r="AU613" t="str">
            <v/>
          </cell>
          <cell r="AW613">
            <v>0</v>
          </cell>
          <cell r="AX613">
            <v>0</v>
          </cell>
          <cell r="AY613">
            <v>7599999.9152542371</v>
          </cell>
          <cell r="AZ613" t="str">
            <v>LEONARDO  NIÑO ROCHA</v>
          </cell>
          <cell r="BA613">
            <v>80537848</v>
          </cell>
          <cell r="BC613">
            <v>29893333</v>
          </cell>
          <cell r="BD613" t="str">
            <v>0111-01 - Secretaría Distrital de Hacienda</v>
          </cell>
          <cell r="BE613" t="str">
            <v>GUILLERMINA VARGAS VARGAS</v>
          </cell>
          <cell r="BF613">
            <v>45671</v>
          </cell>
          <cell r="BG613" t="str">
            <v>Plazo terminado</v>
          </cell>
          <cell r="BH613" t="str">
            <v>Natural</v>
          </cell>
        </row>
        <row r="614">
          <cell r="E614">
            <v>240820</v>
          </cell>
          <cell r="F614" t="str">
            <v>17 17. Contrato de Prestación de Servicios</v>
          </cell>
          <cell r="G614" t="str">
            <v xml:space="preserve">31 31-Servicios Profesionales </v>
          </cell>
          <cell r="H614">
            <v>0</v>
          </cell>
          <cell r="I614">
            <v>0</v>
          </cell>
          <cell r="J614" t="str">
            <v>https://community.secop.gov.co/Public/Tendering/OpportunityDetail/Index?noticeUID=CO1.NTC.6697308&amp;isFromPublicArea=True&amp;isModal=true&amp;asPopupView=true</v>
          </cell>
          <cell r="K614">
            <v>45548</v>
          </cell>
          <cell r="L614" t="str">
            <v>5 Contratación directa</v>
          </cell>
          <cell r="M614" t="str">
            <v>33 Prestación de Servicios Profesionales y Apoyo (5-8)</v>
          </cell>
          <cell r="N614" t="str">
            <v>1 1. Ley 80</v>
          </cell>
          <cell r="O614" t="str">
            <v>1 1. Inversión</v>
          </cell>
          <cell r="P614" t="str">
            <v>6 6: Prestacion de servicios</v>
          </cell>
          <cell r="Q614">
            <v>0</v>
          </cell>
          <cell r="R614">
            <v>0</v>
          </cell>
          <cell r="S614">
            <v>0</v>
          </cell>
          <cell r="T614">
            <v>0</v>
          </cell>
          <cell r="U614">
            <v>0</v>
          </cell>
          <cell r="V614">
            <v>0</v>
          </cell>
          <cell r="W614" t="str">
            <v>Prestar servicios profesionales especializados para el acompañamiento enel desarrollo de los procesos de comunicación, enmarcado en la gestióndel conocimiento en virtud del control político y la gestión normativade la Corporación</v>
          </cell>
          <cell r="X614">
            <v>45548</v>
          </cell>
          <cell r="Y614" t="str">
            <v>DIAS</v>
          </cell>
          <cell r="Z614">
            <v>150</v>
          </cell>
          <cell r="AA614" t="str">
            <v>3 3. Municipal</v>
          </cell>
          <cell r="AB614" t="str">
            <v>4 4. Varios</v>
          </cell>
          <cell r="AC614" t="str">
            <v>1 1-Pesos Colombianos</v>
          </cell>
          <cell r="AD614">
            <v>0</v>
          </cell>
          <cell r="AE614">
            <v>0</v>
          </cell>
          <cell r="AF614">
            <v>35000000</v>
          </cell>
          <cell r="AG614">
            <v>52586770</v>
          </cell>
          <cell r="AH614">
            <v>0</v>
          </cell>
          <cell r="AI614">
            <v>0</v>
          </cell>
          <cell r="AJ614" t="str">
            <v>Prestación Servicios Profesionales</v>
          </cell>
          <cell r="AK614">
            <v>45551</v>
          </cell>
          <cell r="AL614">
            <v>45657</v>
          </cell>
          <cell r="AM614" t="str">
            <v>2 2-NO</v>
          </cell>
          <cell r="AN614">
            <v>0</v>
          </cell>
          <cell r="AO614" t="str">
            <v>2 2-NO</v>
          </cell>
          <cell r="AP614">
            <v>240820</v>
          </cell>
          <cell r="AQ614" t="str">
            <v/>
          </cell>
          <cell r="AR614" t="str">
            <v/>
          </cell>
          <cell r="AT614" t="str">
            <v/>
          </cell>
          <cell r="AU614" t="str">
            <v/>
          </cell>
          <cell r="AW614">
            <v>0</v>
          </cell>
          <cell r="AX614">
            <v>0</v>
          </cell>
          <cell r="AY614">
            <v>7000000</v>
          </cell>
          <cell r="AZ614" t="str">
            <v>RAUL ANTONIO PABA IGLESIAS</v>
          </cell>
          <cell r="BA614">
            <v>1065611860</v>
          </cell>
          <cell r="BC614">
            <v>35000000</v>
          </cell>
          <cell r="BD614" t="str">
            <v>0111-04 - Fondo Cuenta Concejo de Bogotá, D.C.</v>
          </cell>
          <cell r="BE614" t="str">
            <v>MARIA ELENA RABELO DUEÃAS</v>
          </cell>
          <cell r="BF614">
            <v>45701</v>
          </cell>
          <cell r="BG614" t="str">
            <v>Plazo terminado</v>
          </cell>
          <cell r="BH614" t="str">
            <v>Natural</v>
          </cell>
        </row>
        <row r="615">
          <cell r="E615">
            <v>240821</v>
          </cell>
          <cell r="F615" t="str">
            <v>17 17. Contrato de Prestación de Servicios</v>
          </cell>
          <cell r="G615" t="str">
            <v xml:space="preserve">31 31-Servicios Profesionales </v>
          </cell>
          <cell r="H615">
            <v>0</v>
          </cell>
          <cell r="I615">
            <v>0</v>
          </cell>
          <cell r="J615" t="str">
            <v>https://community.secop.gov.co/Public/Tendering/OpportunityDetail/Index?noticeUID=CO1.NTC.6709216&amp;isFromPublicArea=True&amp;isModal=true&amp;asPopupView=true</v>
          </cell>
          <cell r="K615">
            <v>45548</v>
          </cell>
          <cell r="L615" t="str">
            <v>5 Contratación directa</v>
          </cell>
          <cell r="M615" t="str">
            <v>33 Prestación de Servicios Profesionales y Apoyo (5-8)</v>
          </cell>
          <cell r="N615" t="str">
            <v>1 1. Ley 80</v>
          </cell>
          <cell r="O615" t="str">
            <v>2 2. Funcionamiento</v>
          </cell>
          <cell r="P615" t="str">
            <v>6 6: Prestacion de servicios</v>
          </cell>
          <cell r="Q615">
            <v>0</v>
          </cell>
          <cell r="R615">
            <v>0</v>
          </cell>
          <cell r="S615">
            <v>0</v>
          </cell>
          <cell r="T615">
            <v>0</v>
          </cell>
          <cell r="U615">
            <v>0</v>
          </cell>
          <cell r="V615">
            <v>0</v>
          </cell>
          <cell r="W615" t="str">
            <v>Prestar servicios profesionales para representar judicial, extrajudicialy/o administrativamente a Bogotá D.C.-Secretaría Distrital de Hacienda ygestionar auditorias de calidad en los documentos de defensa yrepresentación judicial de la entidad</v>
          </cell>
          <cell r="X615">
            <v>45548</v>
          </cell>
          <cell r="Y615" t="str">
            <v>DIAS</v>
          </cell>
          <cell r="Z615">
            <v>110</v>
          </cell>
          <cell r="AA615" t="str">
            <v>3 3. Municipal</v>
          </cell>
          <cell r="AB615" t="str">
            <v>4 4. Varios</v>
          </cell>
          <cell r="AC615" t="str">
            <v>1 1-Pesos Colombianos</v>
          </cell>
          <cell r="AD615">
            <v>0</v>
          </cell>
          <cell r="AE615">
            <v>0</v>
          </cell>
          <cell r="AF615">
            <v>25666667</v>
          </cell>
          <cell r="AG615">
            <v>1033736220</v>
          </cell>
          <cell r="AH615">
            <v>0</v>
          </cell>
          <cell r="AI615">
            <v>0</v>
          </cell>
          <cell r="AJ615" t="str">
            <v>Prestación Servicios Profesionales</v>
          </cell>
          <cell r="AK615">
            <v>45552</v>
          </cell>
          <cell r="AL615">
            <v>45657</v>
          </cell>
          <cell r="AM615" t="str">
            <v>2 2-NO</v>
          </cell>
          <cell r="AN615">
            <v>0</v>
          </cell>
          <cell r="AO615" t="str">
            <v>2 2-NO</v>
          </cell>
          <cell r="AP615">
            <v>240821</v>
          </cell>
          <cell r="AQ615" t="str">
            <v/>
          </cell>
          <cell r="AR615" t="str">
            <v/>
          </cell>
          <cell r="AT615" t="str">
            <v/>
          </cell>
          <cell r="AU615" t="str">
            <v/>
          </cell>
          <cell r="AW615">
            <v>0</v>
          </cell>
          <cell r="AX615">
            <v>0</v>
          </cell>
          <cell r="AY615">
            <v>7000000.0909090899</v>
          </cell>
          <cell r="AZ615" t="str">
            <v>JAVIER ANDRES SOSA PEREZ</v>
          </cell>
          <cell r="BA615">
            <v>80792308</v>
          </cell>
          <cell r="BC615">
            <v>25666667</v>
          </cell>
          <cell r="BD615" t="str">
            <v>0111-01 - Secretaría Distrital de Hacienda</v>
          </cell>
          <cell r="BE615" t="str">
            <v>DIANA SURELY MENESES PINTO</v>
          </cell>
          <cell r="BF615">
            <v>45662</v>
          </cell>
          <cell r="BG615" t="str">
            <v>Plazo terminado</v>
          </cell>
          <cell r="BH615" t="str">
            <v>Natural</v>
          </cell>
        </row>
        <row r="616">
          <cell r="E616">
            <v>240823</v>
          </cell>
          <cell r="F616" t="str">
            <v>17 17. Contrato de Prestación de Servicios</v>
          </cell>
          <cell r="G616" t="str">
            <v xml:space="preserve">49 49-Otros Servicios </v>
          </cell>
          <cell r="H616">
            <v>0</v>
          </cell>
          <cell r="I616">
            <v>0</v>
          </cell>
          <cell r="J616" t="str">
            <v>https://community.secop.gov.co/Public/Tendering/OpportunityDetail/Index?noticeUID=CO1.NTC.6578922&amp;isFromPublicArea=True&amp;isModal=true&amp;asPopupView=true</v>
          </cell>
          <cell r="K616">
            <v>45553</v>
          </cell>
          <cell r="L616" t="str">
            <v>4 Mínima cuantía</v>
          </cell>
          <cell r="M616" t="str">
            <v>30 Porcentaje Mínima Cuantía (4)</v>
          </cell>
          <cell r="N616" t="str">
            <v>1 1. Ley 80</v>
          </cell>
          <cell r="O616" t="str">
            <v>2 2. Funcionamiento</v>
          </cell>
          <cell r="P616" t="str">
            <v>6 6: Prestacion de servicios</v>
          </cell>
          <cell r="Q616">
            <v>0</v>
          </cell>
          <cell r="R616">
            <v>0</v>
          </cell>
          <cell r="S616">
            <v>0</v>
          </cell>
          <cell r="T616">
            <v>0</v>
          </cell>
          <cell r="U616">
            <v>0</v>
          </cell>
          <cell r="V616">
            <v>0</v>
          </cell>
          <cell r="W616" t="str">
            <v>Prestar servicios de mantenimiento para los tanques de almacenamiento yequipos de bombeo hidráulico de agua potable residual y aguas negras delConcejo de Bogotá</v>
          </cell>
          <cell r="X616">
            <v>45553</v>
          </cell>
          <cell r="Y616" t="str">
            <v>DIAS</v>
          </cell>
          <cell r="Z616">
            <v>180</v>
          </cell>
          <cell r="AA616" t="str">
            <v>3 3. Municipal</v>
          </cell>
          <cell r="AB616" t="str">
            <v>4 4. Varios</v>
          </cell>
          <cell r="AC616" t="str">
            <v>1 1-Pesos Colombianos</v>
          </cell>
          <cell r="AD616">
            <v>0</v>
          </cell>
          <cell r="AE616">
            <v>0</v>
          </cell>
          <cell r="AF616">
            <v>25997937</v>
          </cell>
          <cell r="AG616">
            <v>900092491</v>
          </cell>
          <cell r="AH616">
            <v>0</v>
          </cell>
          <cell r="AI616">
            <v>0</v>
          </cell>
          <cell r="AJ616" t="str">
            <v>Prestación de Servicios</v>
          </cell>
          <cell r="AK616">
            <v>45561</v>
          </cell>
          <cell r="AL616">
            <v>45657</v>
          </cell>
          <cell r="AM616" t="str">
            <v>2 2-NO</v>
          </cell>
          <cell r="AN616">
            <v>0</v>
          </cell>
          <cell r="AO616" t="str">
            <v>2 2-NO</v>
          </cell>
          <cell r="AP616">
            <v>240823</v>
          </cell>
          <cell r="AQ616" t="str">
            <v/>
          </cell>
          <cell r="AR616" t="str">
            <v/>
          </cell>
          <cell r="AT616" t="str">
            <v/>
          </cell>
          <cell r="AU616" t="str">
            <v/>
          </cell>
          <cell r="AW616">
            <v>0</v>
          </cell>
          <cell r="AX616">
            <v>0</v>
          </cell>
          <cell r="AY616">
            <v>4332989.5</v>
          </cell>
          <cell r="AZ616" t="str">
            <v>DIANA MARCELA JARAMILLO MONTOYA</v>
          </cell>
          <cell r="BA616">
            <v>43843229</v>
          </cell>
          <cell r="BC616">
            <v>25997937</v>
          </cell>
          <cell r="BD616" t="str">
            <v>0111-04 - Fondo Cuenta Concejo de Bogotá, D.C.</v>
          </cell>
          <cell r="BE616" t="str">
            <v>GPS ELECTRONICS LTDA</v>
          </cell>
          <cell r="BF616">
            <v>45741</v>
          </cell>
          <cell r="BG616" t="str">
            <v>Plazo terminado</v>
          </cell>
          <cell r="BH616" t="str">
            <v>JurÃ­dica</v>
          </cell>
        </row>
        <row r="617">
          <cell r="E617">
            <v>240824</v>
          </cell>
          <cell r="F617" t="str">
            <v>17 17. Contrato de Prestación de Servicios</v>
          </cell>
          <cell r="G617" t="str">
            <v xml:space="preserve">49 49-Otros Servicios </v>
          </cell>
          <cell r="H617">
            <v>0</v>
          </cell>
          <cell r="I617">
            <v>0</v>
          </cell>
          <cell r="J617" t="str">
            <v>https://community.secop.gov.co/Public/Tendering/OpportunityDetail/Index?noticeUID=CO1.NTC.6612372&amp;isFromPublicArea=True&amp;isModal=true&amp;asPopupView=true</v>
          </cell>
          <cell r="K617">
            <v>45551</v>
          </cell>
          <cell r="L617" t="str">
            <v>4 Mínima cuantía</v>
          </cell>
          <cell r="M617" t="str">
            <v>30 Porcentaje Mínima Cuantía (4)</v>
          </cell>
          <cell r="N617" t="str">
            <v>1 1. Ley 80</v>
          </cell>
          <cell r="O617" t="str">
            <v>2 2. Funcionamiento</v>
          </cell>
          <cell r="P617" t="str">
            <v>6 6: Prestacion de servicios</v>
          </cell>
          <cell r="Q617">
            <v>0</v>
          </cell>
          <cell r="R617">
            <v>0</v>
          </cell>
          <cell r="S617">
            <v>0</v>
          </cell>
          <cell r="T617">
            <v>0</v>
          </cell>
          <cell r="U617">
            <v>0</v>
          </cell>
          <cell r="V617">
            <v>0</v>
          </cell>
          <cell r="W617" t="str">
            <v>Prestar el servicio de gestión integral de residuos peligrosos delconcejo de Bogotá</v>
          </cell>
          <cell r="X617">
            <v>45551</v>
          </cell>
          <cell r="Y617" t="str">
            <v>DIAS</v>
          </cell>
          <cell r="Z617">
            <v>90</v>
          </cell>
          <cell r="AA617" t="str">
            <v>3 3. Municipal</v>
          </cell>
          <cell r="AB617" t="str">
            <v>4 4. Varios</v>
          </cell>
          <cell r="AC617" t="str">
            <v>1 1-Pesos Colombianos</v>
          </cell>
          <cell r="AD617">
            <v>0</v>
          </cell>
          <cell r="AE617">
            <v>0</v>
          </cell>
          <cell r="AF617">
            <v>1435000</v>
          </cell>
          <cell r="AG617">
            <v>800201648</v>
          </cell>
          <cell r="AH617">
            <v>0</v>
          </cell>
          <cell r="AI617">
            <v>0</v>
          </cell>
          <cell r="AJ617" t="str">
            <v>Prestación de Servicios</v>
          </cell>
          <cell r="AK617">
            <v>45562</v>
          </cell>
          <cell r="AL617">
            <v>45653</v>
          </cell>
          <cell r="AM617" t="str">
            <v>2 2-NO</v>
          </cell>
          <cell r="AN617">
            <v>0</v>
          </cell>
          <cell r="AO617" t="str">
            <v>2 2-NO</v>
          </cell>
          <cell r="AP617">
            <v>240824</v>
          </cell>
          <cell r="AQ617" t="str">
            <v/>
          </cell>
          <cell r="AR617" t="str">
            <v/>
          </cell>
          <cell r="AT617" t="str">
            <v/>
          </cell>
          <cell r="AU617" t="str">
            <v/>
          </cell>
          <cell r="AW617">
            <v>0</v>
          </cell>
          <cell r="AX617">
            <v>0</v>
          </cell>
          <cell r="AY617">
            <v>478333.33333333331</v>
          </cell>
          <cell r="AZ617" t="str">
            <v>DIANA MARCELA JARAMILLO MONTOYA</v>
          </cell>
          <cell r="BA617">
            <v>43843229</v>
          </cell>
          <cell r="BC617">
            <v>1435000</v>
          </cell>
          <cell r="BD617" t="str">
            <v>0111-04 - Fondo Cuenta Concejo de Bogotá, D.C.</v>
          </cell>
          <cell r="BE617" t="str">
            <v>ASESORIAS SERVICIOS ECOLOGICOS E INDUSTR IALES S.A.S</v>
          </cell>
          <cell r="BF617">
            <v>45652</v>
          </cell>
          <cell r="BG617" t="str">
            <v>Plazo terminado</v>
          </cell>
          <cell r="BH617" t="str">
            <v>JurÃ­dica</v>
          </cell>
        </row>
        <row r="618">
          <cell r="E618">
            <v>240825</v>
          </cell>
          <cell r="F618" t="str">
            <v>17 17. Contrato de Prestación de Servicios</v>
          </cell>
          <cell r="G618" t="str">
            <v xml:space="preserve">33 33-Servicios Apoyo a la Gestion de la Entidad (servicios administrativos) </v>
          </cell>
          <cell r="H618">
            <v>0</v>
          </cell>
          <cell r="I618">
            <v>0</v>
          </cell>
          <cell r="J618" t="str">
            <v>https://community.secop.gov.co/Public/Tendering/OpportunityDetail/Index?noticeUID=CO1.NTC.6713660&amp;isFromPublicArea=True&amp;isModal=true&amp;asPopupView=true</v>
          </cell>
          <cell r="K618">
            <v>45551</v>
          </cell>
          <cell r="L618" t="str">
            <v>5 Contratación directa</v>
          </cell>
          <cell r="M618" t="str">
            <v>33 Prestación de Servicios Profesionales y Apoyo (5-8)</v>
          </cell>
          <cell r="N618" t="str">
            <v>1 1. Ley 80</v>
          </cell>
          <cell r="O618" t="str">
            <v>2 2. Funcionamiento</v>
          </cell>
          <cell r="P618" t="str">
            <v>6 6: Prestacion de servicios</v>
          </cell>
          <cell r="Q618">
            <v>0</v>
          </cell>
          <cell r="R618">
            <v>0</v>
          </cell>
          <cell r="S618">
            <v>0</v>
          </cell>
          <cell r="T618">
            <v>0</v>
          </cell>
          <cell r="U618">
            <v>0</v>
          </cell>
          <cell r="V618">
            <v>0</v>
          </cell>
          <cell r="W618" t="str">
            <v>Prestar servicios técnicos en Medicina Preventiva y del Trabajo,Seguridad e Higiene Industrial del Sistema de Gestión de Seguridad ySalud en el Trabajo de la Secretaría Distrital de Hacienda.</v>
          </cell>
          <cell r="X618">
            <v>45551</v>
          </cell>
          <cell r="Y618" t="str">
            <v>DIAS</v>
          </cell>
          <cell r="Z618">
            <v>105</v>
          </cell>
          <cell r="AA618" t="str">
            <v>3 3. Municipal</v>
          </cell>
          <cell r="AB618" t="str">
            <v>4 4. Varios</v>
          </cell>
          <cell r="AC618" t="str">
            <v>1 1-Pesos Colombianos</v>
          </cell>
          <cell r="AD618">
            <v>0</v>
          </cell>
          <cell r="AE618">
            <v>0</v>
          </cell>
          <cell r="AF618">
            <v>11550000</v>
          </cell>
          <cell r="AG618">
            <v>1014300318</v>
          </cell>
          <cell r="AH618">
            <v>0</v>
          </cell>
          <cell r="AI618">
            <v>0</v>
          </cell>
          <cell r="AJ618" t="str">
            <v>Prestación Servicio Apoyo a la Gestión</v>
          </cell>
          <cell r="AK618">
            <v>45554</v>
          </cell>
          <cell r="AL618">
            <v>45657</v>
          </cell>
          <cell r="AM618" t="str">
            <v>2 2-NO</v>
          </cell>
          <cell r="AN618">
            <v>0</v>
          </cell>
          <cell r="AO618" t="str">
            <v>2 2-NO</v>
          </cell>
          <cell r="AP618">
            <v>240825</v>
          </cell>
          <cell r="AQ618" t="str">
            <v/>
          </cell>
          <cell r="AR618" t="str">
            <v/>
          </cell>
          <cell r="AT618" t="str">
            <v/>
          </cell>
          <cell r="AU618" t="str">
            <v/>
          </cell>
          <cell r="AW618">
            <v>0</v>
          </cell>
          <cell r="AX618">
            <v>0</v>
          </cell>
          <cell r="AY618">
            <v>3300000</v>
          </cell>
          <cell r="AZ618" t="str">
            <v>MARIO ALEXANDER LANZA BUSTOS</v>
          </cell>
          <cell r="BA618">
            <v>80014909</v>
          </cell>
          <cell r="BC618">
            <v>11550000</v>
          </cell>
          <cell r="BD618" t="str">
            <v>0111-01 - Secretaría Distrital de Hacienda</v>
          </cell>
          <cell r="BE618" t="str">
            <v>MARIA FERNANDA GOMEZ BENAVIDES</v>
          </cell>
          <cell r="BF618">
            <v>45659</v>
          </cell>
          <cell r="BG618" t="str">
            <v>Plazo terminado</v>
          </cell>
          <cell r="BH618" t="str">
            <v>Natural</v>
          </cell>
        </row>
        <row r="619">
          <cell r="E619">
            <v>240826</v>
          </cell>
          <cell r="F619" t="str">
            <v>17 17. Contrato de Prestación de Servicios</v>
          </cell>
          <cell r="G619" t="str">
            <v xml:space="preserve">31 31-Servicios Profesionales </v>
          </cell>
          <cell r="H619">
            <v>0</v>
          </cell>
          <cell r="I619">
            <v>0</v>
          </cell>
          <cell r="J619" t="str">
            <v>https://community.secop.gov.co/Public/Tendering/OpportunityDetail/Index?noticeUID=CO1.NTC.6734814&amp;isFromPublicArea=True&amp;isModal=true&amp;asPopupView=true</v>
          </cell>
          <cell r="K619">
            <v>45552</v>
          </cell>
          <cell r="L619" t="str">
            <v>5 Contratación directa</v>
          </cell>
          <cell r="M619" t="str">
            <v>33 Prestación de Servicios Profesionales y Apoyo (5-8)</v>
          </cell>
          <cell r="N619" t="str">
            <v>1 1. Ley 80</v>
          </cell>
          <cell r="O619" t="str">
            <v>1 1. Inversión</v>
          </cell>
          <cell r="P619" t="str">
            <v>6 6: Prestacion de servicios</v>
          </cell>
          <cell r="Q619">
            <v>0</v>
          </cell>
          <cell r="R619">
            <v>0</v>
          </cell>
          <cell r="S619">
            <v>0</v>
          </cell>
          <cell r="T619">
            <v>0</v>
          </cell>
          <cell r="U619">
            <v>0</v>
          </cell>
          <cell r="V619">
            <v>0</v>
          </cell>
          <cell r="W619" t="str">
            <v>Prestar servicios profesionales para apoyar al Laboratorio de Innovacióny Gestión del Conocimiento en el diseño e implementación de unaestrategia de rendición de cuentas con enfoque innovador.</v>
          </cell>
          <cell r="X619">
            <v>45552</v>
          </cell>
          <cell r="Y619" t="str">
            <v>DIAS</v>
          </cell>
          <cell r="Z619">
            <v>120</v>
          </cell>
          <cell r="AA619" t="str">
            <v>3 3. Municipal</v>
          </cell>
          <cell r="AB619" t="str">
            <v>4 4. Varios</v>
          </cell>
          <cell r="AC619" t="str">
            <v>1 1-Pesos Colombianos</v>
          </cell>
          <cell r="AD619">
            <v>0</v>
          </cell>
          <cell r="AE619">
            <v>0</v>
          </cell>
          <cell r="AF619">
            <v>19600000</v>
          </cell>
          <cell r="AG619">
            <v>1030667306</v>
          </cell>
          <cell r="AH619">
            <v>0</v>
          </cell>
          <cell r="AI619">
            <v>0</v>
          </cell>
          <cell r="AJ619" t="str">
            <v>Prestación Servicios Profesionales</v>
          </cell>
          <cell r="AK619">
            <v>45554</v>
          </cell>
          <cell r="AL619">
            <v>45657</v>
          </cell>
          <cell r="AM619" t="str">
            <v>2 2-NO</v>
          </cell>
          <cell r="AN619">
            <v>0</v>
          </cell>
          <cell r="AO619" t="str">
            <v>2 2-NO</v>
          </cell>
          <cell r="AP619">
            <v>240826</v>
          </cell>
          <cell r="AQ619" t="str">
            <v/>
          </cell>
          <cell r="AR619" t="str">
            <v/>
          </cell>
          <cell r="AT619" t="str">
            <v/>
          </cell>
          <cell r="AU619" t="str">
            <v/>
          </cell>
          <cell r="AW619">
            <v>0</v>
          </cell>
          <cell r="AX619">
            <v>0</v>
          </cell>
          <cell r="AY619">
            <v>4900000</v>
          </cell>
          <cell r="AZ619" t="str">
            <v>RAUL ANTONIO PABA IGLESIAS</v>
          </cell>
          <cell r="BA619">
            <v>1065611860</v>
          </cell>
          <cell r="BC619">
            <v>19600000</v>
          </cell>
          <cell r="BD619" t="str">
            <v>0111-04 - Fondo Cuenta Concejo de Bogotá, D.C.</v>
          </cell>
          <cell r="BE619" t="str">
            <v>YERALDIN ESTEFANI DIAZ CASTAÃEDA</v>
          </cell>
          <cell r="BF619">
            <v>45674</v>
          </cell>
          <cell r="BG619" t="str">
            <v>Plazo terminado</v>
          </cell>
          <cell r="BH619" t="str">
            <v>Natural</v>
          </cell>
        </row>
        <row r="620">
          <cell r="E620">
            <v>240828</v>
          </cell>
          <cell r="F620" t="str">
            <v>17 17. Contrato de Prestación de Servicios</v>
          </cell>
          <cell r="G620" t="str">
            <v xml:space="preserve">49 49-Otros Servicios </v>
          </cell>
          <cell r="H620">
            <v>0</v>
          </cell>
          <cell r="I620">
            <v>0</v>
          </cell>
          <cell r="J620" t="str">
            <v>https://community.secop.gov.co/Public/Tendering/OpportunityDetail/Index?noticeUID=CO1.NTC.6735313&amp;isFromPublicArea=True&amp;isModal=true&amp;asPopupView=true</v>
          </cell>
          <cell r="K620">
            <v>45562</v>
          </cell>
          <cell r="L620" t="str">
            <v>5 Contratación directa</v>
          </cell>
          <cell r="M620" t="str">
            <v>38 Sin Pluralidad de Oferentes (5-8)</v>
          </cell>
          <cell r="N620" t="str">
            <v>1 1. Ley 80</v>
          </cell>
          <cell r="O620" t="str">
            <v>2 2. Funcionamiento</v>
          </cell>
          <cell r="P620" t="str">
            <v>6 6: Prestacion de servicios</v>
          </cell>
          <cell r="Q620">
            <v>0</v>
          </cell>
          <cell r="R620">
            <v>0</v>
          </cell>
          <cell r="S620">
            <v>0</v>
          </cell>
          <cell r="T620">
            <v>0</v>
          </cell>
          <cell r="U620">
            <v>0</v>
          </cell>
          <cell r="V620">
            <v>0</v>
          </cell>
          <cell r="W620" t="str">
            <v>Adquisición de la administración y soporte técnico para todos losproductos Microsoft instalados o por instalar en el Concejo de Bogotá.</v>
          </cell>
          <cell r="X620">
            <v>45562</v>
          </cell>
          <cell r="Y620" t="str">
            <v>DIAS</v>
          </cell>
          <cell r="Z620">
            <v>360</v>
          </cell>
          <cell r="AA620" t="str">
            <v>3 3. Municipal</v>
          </cell>
          <cell r="AB620" t="str">
            <v>4 4. Varios</v>
          </cell>
          <cell r="AC620" t="str">
            <v>1 1-Pesos Colombianos</v>
          </cell>
          <cell r="AD620">
            <v>0</v>
          </cell>
          <cell r="AE620">
            <v>0</v>
          </cell>
          <cell r="AF620">
            <v>360000000</v>
          </cell>
          <cell r="AG620">
            <v>800198591</v>
          </cell>
          <cell r="AH620">
            <v>0</v>
          </cell>
          <cell r="AI620">
            <v>0</v>
          </cell>
          <cell r="AJ620" t="str">
            <v>Prestación de Servicios - Fecha real inicio 3/10/2024</v>
          </cell>
          <cell r="AK620">
            <v>45565</v>
          </cell>
          <cell r="AL620">
            <v>45932</v>
          </cell>
          <cell r="AM620" t="str">
            <v>2 2-NO</v>
          </cell>
          <cell r="AN620">
            <v>0</v>
          </cell>
          <cell r="AO620" t="str">
            <v>2 2-NO</v>
          </cell>
          <cell r="AP620">
            <v>240828</v>
          </cell>
          <cell r="AQ620" t="str">
            <v/>
          </cell>
          <cell r="AR620" t="str">
            <v/>
          </cell>
          <cell r="AT620" t="str">
            <v/>
          </cell>
          <cell r="AU620" t="str">
            <v/>
          </cell>
          <cell r="AW620">
            <v>0</v>
          </cell>
          <cell r="AX620">
            <v>0</v>
          </cell>
          <cell r="AY620">
            <v>30000000</v>
          </cell>
          <cell r="AZ620" t="str">
            <v>DIANA MARCELA JARAMILLO MONTOYA</v>
          </cell>
          <cell r="BA620">
            <v>43843229</v>
          </cell>
          <cell r="BC620">
            <v>360000000</v>
          </cell>
          <cell r="BD620" t="str">
            <v>0111-04 - Fondo Cuenta Concejo de Bogotá, D.C.</v>
          </cell>
          <cell r="BE620" t="str">
            <v>BRANCH OF MICROSOFT COLOMBIA INC</v>
          </cell>
          <cell r="BF620">
            <v>45925</v>
          </cell>
          <cell r="BG620" t="str">
            <v>Plazo terminado</v>
          </cell>
          <cell r="BH620" t="str">
            <v>JurÃ­dica</v>
          </cell>
        </row>
        <row r="621">
          <cell r="E621">
            <v>240829</v>
          </cell>
          <cell r="F621" t="str">
            <v>17 17. Contrato de Prestación de Servicios</v>
          </cell>
          <cell r="G621" t="str">
            <v xml:space="preserve">31 31-Servicios Profesionales </v>
          </cell>
          <cell r="H621">
            <v>0</v>
          </cell>
          <cell r="I621">
            <v>0</v>
          </cell>
          <cell r="J621" t="str">
            <v>https://community.secop.gov.co/Public/Tendering/OpportunityDetail/Index?noticeUID=CO1.NTC.6741760&amp;isFromPublicArea=True&amp;isModal=true&amp;asPopupView=true</v>
          </cell>
          <cell r="K621">
            <v>45553</v>
          </cell>
          <cell r="L621" t="str">
            <v>5 Contratación directa</v>
          </cell>
          <cell r="M621" t="str">
            <v>33 Prestación de Servicios Profesionales y Apoyo (5-8)</v>
          </cell>
          <cell r="N621" t="str">
            <v>1 1. Ley 80</v>
          </cell>
          <cell r="O621" t="str">
            <v>2 2. Funcionamiento</v>
          </cell>
          <cell r="P621" t="str">
            <v>6 6: Prestacion de servicios</v>
          </cell>
          <cell r="Q621">
            <v>0</v>
          </cell>
          <cell r="R621">
            <v>0</v>
          </cell>
          <cell r="S621">
            <v>0</v>
          </cell>
          <cell r="T621">
            <v>0</v>
          </cell>
          <cell r="U621">
            <v>0</v>
          </cell>
          <cell r="V621">
            <v>0</v>
          </cell>
          <cell r="W621" t="str">
            <v>Prestar servicios profesionales para llevar a cabo los procesos deconciliación de información contable y operaciones recíprocas necesariosen la elaboración de estados financieros, reportes e informescomplementarios de la SDH en el módulo FI a cargo  de la DirecciónDistrital de Contabilidad.</v>
          </cell>
          <cell r="X621">
            <v>45553</v>
          </cell>
          <cell r="Y621" t="str">
            <v>DIAS</v>
          </cell>
          <cell r="Z621">
            <v>76</v>
          </cell>
          <cell r="AA621" t="str">
            <v>3 3. Municipal</v>
          </cell>
          <cell r="AB621" t="str">
            <v>4 4. Varios</v>
          </cell>
          <cell r="AC621" t="str">
            <v>1 1-Pesos Colombianos</v>
          </cell>
          <cell r="AD621">
            <v>0</v>
          </cell>
          <cell r="AE621">
            <v>0</v>
          </cell>
          <cell r="AF621">
            <v>9880000</v>
          </cell>
          <cell r="AG621">
            <v>1016056057</v>
          </cell>
          <cell r="AH621">
            <v>0</v>
          </cell>
          <cell r="AI621">
            <v>0</v>
          </cell>
          <cell r="AJ621" t="str">
            <v>Prestación Servicios Profesionales fecha real inicio 3/10/2024</v>
          </cell>
          <cell r="AK621">
            <v>45565</v>
          </cell>
          <cell r="AL621">
            <v>45645</v>
          </cell>
          <cell r="AM621" t="str">
            <v>2 2-NO</v>
          </cell>
          <cell r="AN621">
            <v>0</v>
          </cell>
          <cell r="AO621" t="str">
            <v>2 2-NO</v>
          </cell>
          <cell r="AP621">
            <v>240829</v>
          </cell>
          <cell r="AQ621">
            <v>1560000</v>
          </cell>
          <cell r="AR621" t="str">
            <v/>
          </cell>
          <cell r="AT621">
            <v>12</v>
          </cell>
          <cell r="AU621" t="str">
            <v/>
          </cell>
          <cell r="AW621">
            <v>1560000</v>
          </cell>
          <cell r="AX621">
            <v>12</v>
          </cell>
          <cell r="AY621">
            <v>3900000</v>
          </cell>
          <cell r="AZ621" t="str">
            <v>REINALDO  CABEZAS CUELLAR</v>
          </cell>
          <cell r="BA621">
            <v>93346224</v>
          </cell>
          <cell r="BC621">
            <v>11440000</v>
          </cell>
          <cell r="BD621" t="str">
            <v>0111-01 - Secretaría Distrital de Hacienda</v>
          </cell>
          <cell r="BE621" t="str">
            <v>NILSON ANDRES MACIAS CARDENAS</v>
          </cell>
          <cell r="BF621">
            <v>45653</v>
          </cell>
          <cell r="BG621" t="str">
            <v>Plazo terminado</v>
          </cell>
          <cell r="BH621" t="str">
            <v>Natural</v>
          </cell>
        </row>
        <row r="622">
          <cell r="E622">
            <v>240830</v>
          </cell>
          <cell r="F622" t="str">
            <v>17 17. Contrato de Prestación de Servicios</v>
          </cell>
          <cell r="G622" t="str">
            <v xml:space="preserve">31 31-Servicios Profesionales </v>
          </cell>
          <cell r="H622">
            <v>0</v>
          </cell>
          <cell r="I622">
            <v>0</v>
          </cell>
          <cell r="J622" t="str">
            <v>https://community.secop.gov.co/Public/Tendering/OpportunityDetail/Index?noticeUID=CO1.NTC.6741574&amp;isFromPublicArea=True&amp;isModal=False</v>
          </cell>
          <cell r="K622">
            <v>45553</v>
          </cell>
          <cell r="L622" t="str">
            <v>5 Contratación directa</v>
          </cell>
          <cell r="M622" t="str">
            <v>33 Prestación de Servicios Profesionales y Apoyo (5-8)</v>
          </cell>
          <cell r="N622" t="str">
            <v>1 1. Ley 80</v>
          </cell>
          <cell r="O622" t="str">
            <v>2 2. Funcionamiento</v>
          </cell>
          <cell r="P622" t="str">
            <v>6 6: Prestacion de servicios</v>
          </cell>
          <cell r="Q622">
            <v>0</v>
          </cell>
          <cell r="R622">
            <v>0</v>
          </cell>
          <cell r="S622">
            <v>0</v>
          </cell>
          <cell r="T622">
            <v>0</v>
          </cell>
          <cell r="U622">
            <v>0</v>
          </cell>
          <cell r="V622">
            <v>0</v>
          </cell>
          <cell r="W622" t="str">
            <v>Prestar servicios profesionales especializados para apoyar la ejecuciónde las actividades establecidas en el plan de acción relacionadas con lasostenibilidad contable de la SDH, en la preparación y elaboración delos Estados Financieros, reportes e informes complementarios de la SDH através de BOGDATA y en la estabilización y parametrización detransacciones en el módulo contable.</v>
          </cell>
          <cell r="X622">
            <v>45553</v>
          </cell>
          <cell r="Y622" t="str">
            <v>DIAS</v>
          </cell>
          <cell r="Z622">
            <v>75</v>
          </cell>
          <cell r="AA622" t="str">
            <v>3 3. Municipal</v>
          </cell>
          <cell r="AB622" t="str">
            <v>4 4. Varios</v>
          </cell>
          <cell r="AC622" t="str">
            <v>1 1-Pesos Colombianos</v>
          </cell>
          <cell r="AD622">
            <v>0</v>
          </cell>
          <cell r="AE622">
            <v>0</v>
          </cell>
          <cell r="AF622">
            <v>17500000</v>
          </cell>
          <cell r="AG622">
            <v>33676280</v>
          </cell>
          <cell r="AH622">
            <v>0</v>
          </cell>
          <cell r="AI622">
            <v>0</v>
          </cell>
          <cell r="AJ622" t="str">
            <v>Prestación Servicios Profesionales - fecha real inicio 3/10/2024</v>
          </cell>
          <cell r="AK622">
            <v>45565</v>
          </cell>
          <cell r="AL622">
            <v>45644</v>
          </cell>
          <cell r="AM622" t="str">
            <v>2 2-NO</v>
          </cell>
          <cell r="AN622">
            <v>0</v>
          </cell>
          <cell r="AO622" t="str">
            <v>2 2-NO</v>
          </cell>
          <cell r="AP622">
            <v>240830</v>
          </cell>
          <cell r="AQ622">
            <v>3033333</v>
          </cell>
          <cell r="AR622" t="str">
            <v/>
          </cell>
          <cell r="AT622">
            <v>13</v>
          </cell>
          <cell r="AU622" t="str">
            <v/>
          </cell>
          <cell r="AW622">
            <v>3033333</v>
          </cell>
          <cell r="AX622">
            <v>13</v>
          </cell>
          <cell r="AY622">
            <v>7000000</v>
          </cell>
          <cell r="AZ622" t="str">
            <v>REINALDO  CABEZAS CUELLAR</v>
          </cell>
          <cell r="BA622">
            <v>93346224</v>
          </cell>
          <cell r="BC622">
            <v>20533333</v>
          </cell>
          <cell r="BD622" t="str">
            <v>0111-01 - Secretaría Distrital de Hacienda</v>
          </cell>
          <cell r="BE622" t="str">
            <v>NANCY YANIRA ROA MENDOZA</v>
          </cell>
          <cell r="BF622">
            <v>45653</v>
          </cell>
          <cell r="BG622" t="str">
            <v>Plazo terminado</v>
          </cell>
          <cell r="BH622" t="str">
            <v>Natural</v>
          </cell>
        </row>
        <row r="623">
          <cell r="E623">
            <v>240831</v>
          </cell>
          <cell r="F623" t="str">
            <v>17 17. Contrato de Prestación de Servicios</v>
          </cell>
          <cell r="G623" t="str">
            <v xml:space="preserve">49 49-Otros Servicios </v>
          </cell>
          <cell r="H623">
            <v>0</v>
          </cell>
          <cell r="I623">
            <v>0</v>
          </cell>
          <cell r="J623" t="str">
            <v>https://community.secop.gov.co/Public/Tendering/OpportunityDetail/Index?noticeUID=CO1.NTC.6754032&amp;isFromPublicArea=True&amp;isModal=true&amp;asPopupView=true</v>
          </cell>
          <cell r="K623">
            <v>45559</v>
          </cell>
          <cell r="L623" t="str">
            <v>5 Contratación directa</v>
          </cell>
          <cell r="M623" t="str">
            <v>38 Sin Pluralidad de Oferentes (5-8)</v>
          </cell>
          <cell r="N623" t="str">
            <v>1 1. Ley 80</v>
          </cell>
          <cell r="O623" t="str">
            <v>2 2. Funcionamiento</v>
          </cell>
          <cell r="P623" t="str">
            <v>6 6: Prestacion de servicios</v>
          </cell>
          <cell r="Q623">
            <v>0</v>
          </cell>
          <cell r="R623">
            <v>0</v>
          </cell>
          <cell r="S623">
            <v>0</v>
          </cell>
          <cell r="T623">
            <v>0</v>
          </cell>
          <cell r="U623">
            <v>0</v>
          </cell>
          <cell r="V623">
            <v>0</v>
          </cell>
          <cell r="W623" t="str">
            <v>Adquirir el mantenimiento, actualización, soporte técnico especializadoy servicios especiales con el suministro de partes y repuestos para elsistema de telefonía de la Secretaría Distrital de Hacienda.</v>
          </cell>
          <cell r="X623">
            <v>45559</v>
          </cell>
          <cell r="Y623" t="str">
            <v>DIAS</v>
          </cell>
          <cell r="Z623">
            <v>90</v>
          </cell>
          <cell r="AA623" t="str">
            <v>3 3. Municipal</v>
          </cell>
          <cell r="AB623" t="str">
            <v>4 4. Varios</v>
          </cell>
          <cell r="AC623" t="str">
            <v>1 1-Pesos Colombianos</v>
          </cell>
          <cell r="AD623">
            <v>0</v>
          </cell>
          <cell r="AE623">
            <v>0</v>
          </cell>
          <cell r="AF623">
            <v>287381844</v>
          </cell>
          <cell r="AG623">
            <v>830077975</v>
          </cell>
          <cell r="AH623">
            <v>0</v>
          </cell>
          <cell r="AI623">
            <v>0</v>
          </cell>
          <cell r="AJ623" t="str">
            <v>Prestación de Servicios fecha real inicio 4/10/2024</v>
          </cell>
          <cell r="AK623">
            <v>45565</v>
          </cell>
          <cell r="AL623">
            <v>45933</v>
          </cell>
          <cell r="AM623" t="str">
            <v>2 2-NO</v>
          </cell>
          <cell r="AN623">
            <v>0</v>
          </cell>
          <cell r="AO623" t="str">
            <v>2 2-NO</v>
          </cell>
          <cell r="AP623">
            <v>240831</v>
          </cell>
          <cell r="AQ623" t="str">
            <v/>
          </cell>
          <cell r="AR623" t="str">
            <v/>
          </cell>
          <cell r="AT623" t="str">
            <v/>
          </cell>
          <cell r="AU623" t="str">
            <v/>
          </cell>
          <cell r="AW623">
            <v>0</v>
          </cell>
          <cell r="AX623">
            <v>0</v>
          </cell>
          <cell r="AY623">
            <v>95793948</v>
          </cell>
          <cell r="AZ623" t="str">
            <v>DIEGO FERNANDO SANCHEZ GAMBOA</v>
          </cell>
          <cell r="BA623">
            <v>91499052</v>
          </cell>
          <cell r="BC623">
            <v>287381844</v>
          </cell>
          <cell r="BD623" t="str">
            <v>0111-01 - Secretaría Distrital de Hacienda</v>
          </cell>
          <cell r="BE623" t="str">
            <v>AXEDE S.A.S- EN REORGANIZACION</v>
          </cell>
          <cell r="BF623">
            <v>45655</v>
          </cell>
          <cell r="BG623" t="str">
            <v>Plazo terminado</v>
          </cell>
          <cell r="BH623" t="str">
            <v>JurÃ­dica</v>
          </cell>
        </row>
        <row r="624">
          <cell r="E624">
            <v>240832</v>
          </cell>
          <cell r="F624" t="str">
            <v>17 17. Contrato de Prestación de Servicios</v>
          </cell>
          <cell r="G624" t="str">
            <v xml:space="preserve">31 31-Servicios Profesionales </v>
          </cell>
          <cell r="H624">
            <v>0</v>
          </cell>
          <cell r="I624">
            <v>0</v>
          </cell>
          <cell r="J624" t="str">
            <v>https://community.secop.gov.co/Public/Tendering/OpportunityDetail/Index?noticeUID=CO1.NTC.6741759&amp;isFromPublicArea=True&amp;isModal=true&amp;asPopupView=true</v>
          </cell>
          <cell r="K624">
            <v>45553</v>
          </cell>
          <cell r="L624" t="str">
            <v>5 Contratación directa</v>
          </cell>
          <cell r="M624" t="str">
            <v>33 Prestación de Servicios Profesionales y Apoyo (5-8)</v>
          </cell>
          <cell r="N624" t="str">
            <v>1 1. Ley 80</v>
          </cell>
          <cell r="O624" t="str">
            <v>2 2. Funcionamiento</v>
          </cell>
          <cell r="P624" t="str">
            <v>6 6: Prestacion de servicios</v>
          </cell>
          <cell r="Q624">
            <v>0</v>
          </cell>
          <cell r="R624">
            <v>0</v>
          </cell>
          <cell r="S624">
            <v>0</v>
          </cell>
          <cell r="T624">
            <v>0</v>
          </cell>
          <cell r="U624">
            <v>0</v>
          </cell>
          <cell r="V624">
            <v>0</v>
          </cell>
          <cell r="W624" t="str">
            <v>Prestar servicios profesionales para adelantar los procesos de gestión ydepuración de información de terceros en el módulo BP de Bogdata</v>
          </cell>
          <cell r="X624">
            <v>45553</v>
          </cell>
          <cell r="Y624" t="str">
            <v>DIAS</v>
          </cell>
          <cell r="Z624">
            <v>76</v>
          </cell>
          <cell r="AA624" t="str">
            <v>3 3. Municipal</v>
          </cell>
          <cell r="AB624" t="str">
            <v>4 4. Varios</v>
          </cell>
          <cell r="AC624" t="str">
            <v>1 1-Pesos Colombianos</v>
          </cell>
          <cell r="AD624">
            <v>0</v>
          </cell>
          <cell r="AE624">
            <v>0</v>
          </cell>
          <cell r="AF624">
            <v>9880000</v>
          </cell>
          <cell r="AG624">
            <v>1032444254</v>
          </cell>
          <cell r="AH624">
            <v>0</v>
          </cell>
          <cell r="AI624">
            <v>0</v>
          </cell>
          <cell r="AJ624" t="str">
            <v>Prestación Servicios Profesionales fecha real inicio 3/10/2024</v>
          </cell>
          <cell r="AK624">
            <v>45565</v>
          </cell>
          <cell r="AL624">
            <v>45645</v>
          </cell>
          <cell r="AM624" t="str">
            <v>2 2-NO</v>
          </cell>
          <cell r="AN624">
            <v>0</v>
          </cell>
          <cell r="AO624" t="str">
            <v>2 2-NO</v>
          </cell>
          <cell r="AP624">
            <v>240832</v>
          </cell>
          <cell r="AQ624">
            <v>1560000</v>
          </cell>
          <cell r="AR624" t="str">
            <v/>
          </cell>
          <cell r="AT624">
            <v>12</v>
          </cell>
          <cell r="AU624" t="str">
            <v/>
          </cell>
          <cell r="AW624">
            <v>1560000</v>
          </cell>
          <cell r="AX624">
            <v>12</v>
          </cell>
          <cell r="AY624">
            <v>3900000</v>
          </cell>
          <cell r="AZ624" t="str">
            <v>REINALDO  CABEZAS CUELLAR</v>
          </cell>
          <cell r="BA624">
            <v>93346224</v>
          </cell>
          <cell r="BC624">
            <v>11440000</v>
          </cell>
          <cell r="BD624" t="str">
            <v>0111-01 - Secretaría Distrital de Hacienda</v>
          </cell>
          <cell r="BE624" t="str">
            <v>ANDRES FELIPE SANCHEZ ESPINOSA</v>
          </cell>
          <cell r="BF624">
            <v>45653</v>
          </cell>
          <cell r="BG624" t="str">
            <v>Plazo terminado</v>
          </cell>
          <cell r="BH624" t="str">
            <v>Natural</v>
          </cell>
        </row>
        <row r="625">
          <cell r="E625">
            <v>240833</v>
          </cell>
          <cell r="F625" t="str">
            <v>17 17. Contrato de Prestación de Servicios</v>
          </cell>
          <cell r="G625" t="str">
            <v xml:space="preserve">31 31-Servicios Profesionales </v>
          </cell>
          <cell r="H625">
            <v>0</v>
          </cell>
          <cell r="I625">
            <v>0</v>
          </cell>
          <cell r="J625" t="str">
            <v>https://community.secop.gov.co/Public/Tendering/OpportunityDetail/Index?noticeUID=CO1.NTC.6590744&amp;isFromPublicArea=True&amp;isModal=true&amp;asPopupView=true</v>
          </cell>
          <cell r="K625">
            <v>45553</v>
          </cell>
          <cell r="L625" t="str">
            <v>5 Contratación directa</v>
          </cell>
          <cell r="M625" t="str">
            <v>33 Prestación de Servicios Profesionales y Apoyo (5-8)</v>
          </cell>
          <cell r="N625" t="str">
            <v>1 1. Ley 80</v>
          </cell>
          <cell r="O625" t="str">
            <v>1 1. Inversión</v>
          </cell>
          <cell r="P625" t="str">
            <v>6 6: Prestacion de servicios</v>
          </cell>
          <cell r="Q625">
            <v>0</v>
          </cell>
          <cell r="R625">
            <v>0</v>
          </cell>
          <cell r="S625">
            <v>0</v>
          </cell>
          <cell r="T625">
            <v>0</v>
          </cell>
          <cell r="U625">
            <v>0</v>
          </cell>
          <cell r="V625">
            <v>0</v>
          </cell>
          <cell r="W625" t="str">
            <v>Prestar servicios profesionales para realizar el apoyo a lainstrumentalización y seguimiento de los planes y actividades que se deban formular y ejecutar con ocasión de la gestión del Laboratorio de Innovación y Gestión del Conocimiento.</v>
          </cell>
          <cell r="X625">
            <v>45553</v>
          </cell>
          <cell r="Y625" t="str">
            <v>DIAS</v>
          </cell>
          <cell r="Z625">
            <v>150</v>
          </cell>
          <cell r="AA625" t="str">
            <v>3 3. Municipal</v>
          </cell>
          <cell r="AB625" t="str">
            <v>4 4. Varios</v>
          </cell>
          <cell r="AC625" t="str">
            <v>1 1-Pesos Colombianos</v>
          </cell>
          <cell r="AD625">
            <v>0</v>
          </cell>
          <cell r="AE625">
            <v>0</v>
          </cell>
          <cell r="AF625">
            <v>22000000</v>
          </cell>
          <cell r="AG625">
            <v>1136882880</v>
          </cell>
          <cell r="AH625">
            <v>0</v>
          </cell>
          <cell r="AI625">
            <v>0</v>
          </cell>
          <cell r="AJ625" t="str">
            <v>Prestación Servicios Profesionales</v>
          </cell>
          <cell r="AK625">
            <v>45555</v>
          </cell>
          <cell r="AL625">
            <v>45657</v>
          </cell>
          <cell r="AM625" t="str">
            <v>2 2-NO</v>
          </cell>
          <cell r="AN625">
            <v>0</v>
          </cell>
          <cell r="AO625" t="str">
            <v>2 2-NO</v>
          </cell>
          <cell r="AP625">
            <v>240833</v>
          </cell>
          <cell r="AQ625" t="str">
            <v/>
          </cell>
          <cell r="AR625" t="str">
            <v/>
          </cell>
          <cell r="AT625" t="str">
            <v/>
          </cell>
          <cell r="AU625" t="str">
            <v/>
          </cell>
          <cell r="AW625">
            <v>0</v>
          </cell>
          <cell r="AX625">
            <v>0</v>
          </cell>
          <cell r="AY625">
            <v>4400000</v>
          </cell>
          <cell r="AZ625" t="str">
            <v>RAUL ANTONIO PABA IGLESIAS</v>
          </cell>
          <cell r="BA625">
            <v>1065611860</v>
          </cell>
          <cell r="BC625">
            <v>22000000</v>
          </cell>
          <cell r="BD625" t="str">
            <v>0111-04 - Fondo Cuenta Concejo de Bogotá, D.C.</v>
          </cell>
          <cell r="BE625" t="str">
            <v>ALEJANDRA MORALES JACOME</v>
          </cell>
          <cell r="BF625">
            <v>45705</v>
          </cell>
          <cell r="BG625" t="str">
            <v>Plazo terminado</v>
          </cell>
          <cell r="BH625" t="str">
            <v>Natural</v>
          </cell>
        </row>
        <row r="626">
          <cell r="E626">
            <v>240834</v>
          </cell>
          <cell r="F626" t="str">
            <v>17 17. Contrato de Prestación de Servicios</v>
          </cell>
          <cell r="G626" t="str">
            <v xml:space="preserve">31 31-Servicios Profesionales </v>
          </cell>
          <cell r="H626">
            <v>0</v>
          </cell>
          <cell r="I626">
            <v>0</v>
          </cell>
          <cell r="J626" t="str">
            <v>https://community.secop.gov.co/Public/Tendering/OpportunityDetail/Index?noticeUID=CO1.NTC.6750395&amp;isFromPublicArea=True&amp;isModal=true&amp;asPopupView=true</v>
          </cell>
          <cell r="K626">
            <v>45554</v>
          </cell>
          <cell r="L626" t="str">
            <v>5 Contratación directa</v>
          </cell>
          <cell r="M626" t="str">
            <v>33 Prestación de Servicios Profesionales y Apoyo (5-8)</v>
          </cell>
          <cell r="N626" t="str">
            <v>1 1. Ley 80</v>
          </cell>
          <cell r="O626" t="str">
            <v>2 2. Funcionamiento</v>
          </cell>
          <cell r="P626" t="str">
            <v>6 6: Prestacion de servicios</v>
          </cell>
          <cell r="Q626">
            <v>0</v>
          </cell>
          <cell r="R626">
            <v>0</v>
          </cell>
          <cell r="S626">
            <v>0</v>
          </cell>
          <cell r="T626">
            <v>0</v>
          </cell>
          <cell r="U626">
            <v>0</v>
          </cell>
          <cell r="V626">
            <v>0</v>
          </cell>
          <cell r="W626" t="str">
            <v>Prestar los servicios profesionales a la Dirección de GestiónCorporativa para apoyar la gestión de la Unidad Ejecutora 04 en el cumplimiento del Acuerdo 59 de 2002.</v>
          </cell>
          <cell r="X626">
            <v>45554</v>
          </cell>
          <cell r="Y626" t="str">
            <v>DIAS</v>
          </cell>
          <cell r="Z626">
            <v>120</v>
          </cell>
          <cell r="AA626" t="str">
            <v>3 3. Municipal</v>
          </cell>
          <cell r="AB626" t="str">
            <v>4 4. Varios</v>
          </cell>
          <cell r="AC626" t="str">
            <v>1 1-Pesos Colombianos</v>
          </cell>
          <cell r="AD626">
            <v>0</v>
          </cell>
          <cell r="AE626">
            <v>0</v>
          </cell>
          <cell r="AF626">
            <v>23600000</v>
          </cell>
          <cell r="AG626">
            <v>80257445</v>
          </cell>
          <cell r="AH626">
            <v>0</v>
          </cell>
          <cell r="AI626">
            <v>0</v>
          </cell>
          <cell r="AJ626" t="str">
            <v>Prestación Servicios Profesionales</v>
          </cell>
          <cell r="AK626">
            <v>45560</v>
          </cell>
          <cell r="AL626">
            <v>45657</v>
          </cell>
          <cell r="AM626" t="str">
            <v>2 2-NO</v>
          </cell>
          <cell r="AN626">
            <v>0</v>
          </cell>
          <cell r="AO626" t="str">
            <v>2 2-NO</v>
          </cell>
          <cell r="AP626">
            <v>240834</v>
          </cell>
          <cell r="AQ626" t="str">
            <v/>
          </cell>
          <cell r="AR626" t="str">
            <v/>
          </cell>
          <cell r="AT626" t="str">
            <v/>
          </cell>
          <cell r="AU626" t="str">
            <v/>
          </cell>
          <cell r="AW626">
            <v>0</v>
          </cell>
          <cell r="AX626">
            <v>0</v>
          </cell>
          <cell r="AY626">
            <v>5900000</v>
          </cell>
          <cell r="AZ626" t="str">
            <v>RAUL ANTONIO PABA IGLESIAS</v>
          </cell>
          <cell r="BA626">
            <v>1065611860</v>
          </cell>
          <cell r="BC626">
            <v>23600000</v>
          </cell>
          <cell r="BD626" t="str">
            <v>0111-04 - Fondo Cuenta Concejo de Bogotá, D.C.</v>
          </cell>
          <cell r="BE626" t="str">
            <v>MAURICIO VELOSA CORTES</v>
          </cell>
          <cell r="BF626">
            <v>45680</v>
          </cell>
          <cell r="BG626" t="str">
            <v>Plazo terminado</v>
          </cell>
          <cell r="BH626" t="str">
            <v>Natural</v>
          </cell>
        </row>
        <row r="627">
          <cell r="E627">
            <v>240835</v>
          </cell>
          <cell r="F627" t="str">
            <v>17 17. Contrato de Prestación de Servicios</v>
          </cell>
          <cell r="G627" t="str">
            <v xml:space="preserve">33 33-Servicios Apoyo a la Gestion de la Entidad (servicios administrativos) </v>
          </cell>
          <cell r="H627">
            <v>0</v>
          </cell>
          <cell r="I627">
            <v>0</v>
          </cell>
          <cell r="J627" t="str">
            <v>https://community.secop.gov.co/Public/Tendering/OpportunityDetail/Index?noticeUID=CO1.NTC.6760440&amp;isFromPublicArea=True&amp;isModal=true&amp;asPopupView=true</v>
          </cell>
          <cell r="K627">
            <v>45558</v>
          </cell>
          <cell r="L627" t="str">
            <v>5 Contratación directa</v>
          </cell>
          <cell r="M627" t="str">
            <v>33 Prestación de Servicios Profesionales y Apoyo (5-8)</v>
          </cell>
          <cell r="N627" t="str">
            <v>1 1. Ley 80</v>
          </cell>
          <cell r="O627" t="str">
            <v>1 1. Inversión</v>
          </cell>
          <cell r="P627" t="str">
            <v>6 6: Prestacion de servicios</v>
          </cell>
          <cell r="Q627">
            <v>0</v>
          </cell>
          <cell r="R627">
            <v>0</v>
          </cell>
          <cell r="S627">
            <v>0</v>
          </cell>
          <cell r="T627">
            <v>0</v>
          </cell>
          <cell r="U627">
            <v>0</v>
          </cell>
          <cell r="V627">
            <v>0</v>
          </cell>
          <cell r="W627" t="str">
            <v>Prestar servicios de técnico en los procesos a cargo de la DirecciónJurídica a traves del laboratorio de innovación y gestión del conocimiento del Concejo de Bogotá, direccionados a la participación ciudadana.</v>
          </cell>
          <cell r="X627">
            <v>45558</v>
          </cell>
          <cell r="Y627" t="str">
            <v>DIAS</v>
          </cell>
          <cell r="Z627">
            <v>150</v>
          </cell>
          <cell r="AA627" t="str">
            <v>3 3. Municipal</v>
          </cell>
          <cell r="AB627" t="str">
            <v>4 4. Varios</v>
          </cell>
          <cell r="AC627" t="str">
            <v>1 1-Pesos Colombianos</v>
          </cell>
          <cell r="AD627">
            <v>0</v>
          </cell>
          <cell r="AE627">
            <v>0</v>
          </cell>
          <cell r="AF627">
            <v>13500000</v>
          </cell>
          <cell r="AG627">
            <v>52216279</v>
          </cell>
          <cell r="AH627">
            <v>0</v>
          </cell>
          <cell r="AI627">
            <v>0</v>
          </cell>
          <cell r="AJ627" t="str">
            <v>Prestación Servicio Apoyo a la Gestión</v>
          </cell>
          <cell r="AK627">
            <v>45559</v>
          </cell>
          <cell r="AL627">
            <v>45657</v>
          </cell>
          <cell r="AM627" t="str">
            <v>2 2-NO</v>
          </cell>
          <cell r="AN627">
            <v>0</v>
          </cell>
          <cell r="AO627" t="str">
            <v>2 2-NO</v>
          </cell>
          <cell r="AP627">
            <v>240835</v>
          </cell>
          <cell r="AQ627" t="str">
            <v/>
          </cell>
          <cell r="AR627" t="str">
            <v/>
          </cell>
          <cell r="AT627" t="str">
            <v/>
          </cell>
          <cell r="AU627" t="str">
            <v/>
          </cell>
          <cell r="AW627">
            <v>0</v>
          </cell>
          <cell r="AX627">
            <v>0</v>
          </cell>
          <cell r="AY627">
            <v>2700000</v>
          </cell>
          <cell r="AZ627" t="str">
            <v>RAUL ANTONIO PABA IGLESIAS</v>
          </cell>
          <cell r="BA627">
            <v>1065611860</v>
          </cell>
          <cell r="BC627">
            <v>13500000</v>
          </cell>
          <cell r="BD627" t="str">
            <v>0111-04 - Fondo Cuenta Concejo de Bogotá, D.C.</v>
          </cell>
          <cell r="BE627" t="str">
            <v>ANDREA ALEJANDRA CASAS GOMEZ</v>
          </cell>
          <cell r="BF627">
            <v>45709</v>
          </cell>
          <cell r="BG627" t="str">
            <v>Plazo terminado</v>
          </cell>
          <cell r="BH627" t="str">
            <v>Natural</v>
          </cell>
        </row>
        <row r="628">
          <cell r="E628">
            <v>240836</v>
          </cell>
          <cell r="F628" t="str">
            <v>17 17. Contrato de Prestación de Servicios</v>
          </cell>
          <cell r="G628" t="str">
            <v xml:space="preserve">49 49-Otros Servicios </v>
          </cell>
          <cell r="H628">
            <v>0</v>
          </cell>
          <cell r="I628">
            <v>0</v>
          </cell>
          <cell r="J628" t="str">
            <v>https://community.secop.gov.co/Public/Tendering/OpportunityDetail/Index?noticeUID=CO1.NTC.6749663&amp;isFromPublicArea=True&amp;isModal=true&amp;asPopupView=true</v>
          </cell>
          <cell r="K628">
            <v>45555</v>
          </cell>
          <cell r="L628" t="str">
            <v>5 Contratación directa</v>
          </cell>
          <cell r="M628" t="str">
            <v>33 Prestación de Servicios Profesionales y Apoyo (5-8)</v>
          </cell>
          <cell r="N628" t="str">
            <v>1 1. Ley 80</v>
          </cell>
          <cell r="O628" t="str">
            <v>2 2. Funcionamiento</v>
          </cell>
          <cell r="P628" t="str">
            <v>6 6: Prestacion de servicios</v>
          </cell>
          <cell r="Q628">
            <v>0</v>
          </cell>
          <cell r="R628">
            <v>0</v>
          </cell>
          <cell r="S628">
            <v>0</v>
          </cell>
          <cell r="T628">
            <v>0</v>
          </cell>
          <cell r="U628">
            <v>0</v>
          </cell>
          <cell r="V628">
            <v>0</v>
          </cell>
          <cell r="W628" t="str">
            <v>Prestar servicios de representación judicial, extrajudicial y/oadministrativa a Bogotá D.C.- Secretaría Distrital de Hacienda en laatención de procesos concursales, de acuerdo a lo establecido en losestudios previos.</v>
          </cell>
          <cell r="X628">
            <v>45555</v>
          </cell>
          <cell r="Y628" t="str">
            <v>DIAS</v>
          </cell>
          <cell r="Z628">
            <v>109</v>
          </cell>
          <cell r="AA628" t="str">
            <v>3 3. Municipal</v>
          </cell>
          <cell r="AB628" t="str">
            <v>4 4. Varios</v>
          </cell>
          <cell r="AC628" t="str">
            <v>1 1-Pesos Colombianos</v>
          </cell>
          <cell r="AD628">
            <v>0</v>
          </cell>
          <cell r="AE628">
            <v>0</v>
          </cell>
          <cell r="AF628">
            <v>65400000</v>
          </cell>
          <cell r="AG628">
            <v>901851467</v>
          </cell>
          <cell r="AH628">
            <v>0</v>
          </cell>
          <cell r="AI628">
            <v>0</v>
          </cell>
          <cell r="AJ628" t="str">
            <v>Prestación Servicios Profesionales</v>
          </cell>
          <cell r="AK628">
            <v>45559</v>
          </cell>
          <cell r="AL628">
            <v>45646</v>
          </cell>
          <cell r="AM628" t="str">
            <v>2 2-NO</v>
          </cell>
          <cell r="AN628">
            <v>0</v>
          </cell>
          <cell r="AO628" t="str">
            <v>2 2-NO</v>
          </cell>
          <cell r="AP628">
            <v>240836</v>
          </cell>
          <cell r="AQ628">
            <v>0</v>
          </cell>
          <cell r="AR628" t="str">
            <v/>
          </cell>
          <cell r="AT628">
            <v>0</v>
          </cell>
          <cell r="AU628" t="str">
            <v/>
          </cell>
          <cell r="AW628">
            <v>0</v>
          </cell>
          <cell r="AX628">
            <v>0</v>
          </cell>
          <cell r="AY628">
            <v>18000000.000000004</v>
          </cell>
          <cell r="AZ628" t="str">
            <v>JAVIER ANDRES SOSA PEREZ</v>
          </cell>
          <cell r="BA628">
            <v>80792308</v>
          </cell>
          <cell r="BC628">
            <v>65400000</v>
          </cell>
          <cell r="BD628" t="str">
            <v>0111-01 - Secretaría Distrital de Hacienda</v>
          </cell>
          <cell r="BE628" t="str">
            <v>A.Q. SERVICIOS JURÃDICOS S.A.S</v>
          </cell>
          <cell r="BF628">
            <v>45668</v>
          </cell>
          <cell r="BG628" t="str">
            <v>Plazo terminado</v>
          </cell>
          <cell r="BH628" t="str">
            <v>JurÃ­dica</v>
          </cell>
        </row>
        <row r="629">
          <cell r="E629">
            <v>240837</v>
          </cell>
          <cell r="F629" t="str">
            <v>17 17. Contrato de Prestación de Servicios</v>
          </cell>
          <cell r="G629" t="str">
            <v xml:space="preserve">49 49-Otros Servicios </v>
          </cell>
          <cell r="H629">
            <v>0</v>
          </cell>
          <cell r="I629">
            <v>0</v>
          </cell>
          <cell r="J629" t="str">
            <v>https://community.secop.gov.co/Public/Tendering/OpportunityDetail/Index?noticeUID=CO1.NTC.6749848&amp;isFromPublicArea=True&amp;isModal=true&amp;asPopupView=true</v>
          </cell>
          <cell r="K629">
            <v>45555</v>
          </cell>
          <cell r="L629" t="str">
            <v>5 Contratación directa</v>
          </cell>
          <cell r="M629" t="str">
            <v>33 Prestación de Servicios Profesionales y Apoyo (5-8)</v>
          </cell>
          <cell r="N629" t="str">
            <v>1 1. Ley 80</v>
          </cell>
          <cell r="O629" t="str">
            <v>2 2. Funcionamiento</v>
          </cell>
          <cell r="P629" t="str">
            <v>6 6: Prestacion de servicios</v>
          </cell>
          <cell r="Q629">
            <v>0</v>
          </cell>
          <cell r="R629">
            <v>0</v>
          </cell>
          <cell r="S629">
            <v>0</v>
          </cell>
          <cell r="T629">
            <v>0</v>
          </cell>
          <cell r="U629">
            <v>0</v>
          </cell>
          <cell r="V629">
            <v>0</v>
          </cell>
          <cell r="W629" t="str">
            <v>Prestar servicios de representación judicial, extrajudicial y/oadministrativa a Bogotá D.C.- Secretaría Distrital de Hacienda en laatención de procesos judiciales, de acuerdo a lo establecido en losestudios previos.</v>
          </cell>
          <cell r="X629">
            <v>45555</v>
          </cell>
          <cell r="Y629" t="str">
            <v>DIAS</v>
          </cell>
          <cell r="Z629">
            <v>109</v>
          </cell>
          <cell r="AA629" t="str">
            <v>3 3. Municipal</v>
          </cell>
          <cell r="AB629" t="str">
            <v>4 4. Varios</v>
          </cell>
          <cell r="AC629" t="str">
            <v>1 1-Pesos Colombianos</v>
          </cell>
          <cell r="AD629">
            <v>0</v>
          </cell>
          <cell r="AE629">
            <v>0</v>
          </cell>
          <cell r="AF629">
            <v>65400000</v>
          </cell>
          <cell r="AG629">
            <v>901862232</v>
          </cell>
          <cell r="AH629">
            <v>0</v>
          </cell>
          <cell r="AI629">
            <v>0</v>
          </cell>
          <cell r="AJ629" t="str">
            <v>Prestación Servicios Profesionales</v>
          </cell>
          <cell r="AK629">
            <v>45559</v>
          </cell>
          <cell r="AL629">
            <v>45646</v>
          </cell>
          <cell r="AM629" t="str">
            <v>2 2-NO</v>
          </cell>
          <cell r="AN629">
            <v>0</v>
          </cell>
          <cell r="AO629" t="str">
            <v>2 2-NO</v>
          </cell>
          <cell r="AP629">
            <v>240837</v>
          </cell>
          <cell r="AQ629">
            <v>0</v>
          </cell>
          <cell r="AR629" t="str">
            <v/>
          </cell>
          <cell r="AT629">
            <v>0</v>
          </cell>
          <cell r="AU629" t="str">
            <v/>
          </cell>
          <cell r="AW629">
            <v>0</v>
          </cell>
          <cell r="AX629">
            <v>0</v>
          </cell>
          <cell r="AY629">
            <v>18000000.000000004</v>
          </cell>
          <cell r="AZ629" t="str">
            <v>JAVIER ANDRES SOSA PEREZ</v>
          </cell>
          <cell r="BA629">
            <v>80792308</v>
          </cell>
          <cell r="BC629">
            <v>65400000</v>
          </cell>
          <cell r="BD629" t="str">
            <v>0111-01 - Secretaría Distrital de Hacienda</v>
          </cell>
          <cell r="BE629" t="str">
            <v>PÃREZ PARRA &amp; ABOGADOS S.A.S.</v>
          </cell>
          <cell r="BF629">
            <v>45668</v>
          </cell>
          <cell r="BG629" t="str">
            <v>Plazo terminado</v>
          </cell>
          <cell r="BH629" t="str">
            <v>JurÃ­dica</v>
          </cell>
        </row>
        <row r="630">
          <cell r="E630">
            <v>240838</v>
          </cell>
          <cell r="F630" t="str">
            <v>17 17. Contrato de Prestación de Servicios</v>
          </cell>
          <cell r="G630" t="str">
            <v xml:space="preserve">33 33-Servicios Apoyo a la Gestion de la Entidad (servicios administrativos) </v>
          </cell>
          <cell r="H630">
            <v>0</v>
          </cell>
          <cell r="I630">
            <v>0</v>
          </cell>
          <cell r="J630" t="str">
            <v>https://community.secop.gov.co/Public/Tendering/OpportunityDetail/Index?noticeUID=CO1.NTC.6680883&amp;isFromPublicArea=True&amp;isModal=true&amp;asPopupView=true</v>
          </cell>
          <cell r="K630">
            <v>45558</v>
          </cell>
          <cell r="L630" t="str">
            <v>5 Contratación directa</v>
          </cell>
          <cell r="M630" t="str">
            <v>33 Prestación de Servicios Profesionales y Apoyo (5-8)</v>
          </cell>
          <cell r="N630" t="str">
            <v>1 1. Ley 80</v>
          </cell>
          <cell r="O630" t="str">
            <v>1 1. Inversión</v>
          </cell>
          <cell r="P630" t="str">
            <v>6 6: Prestacion de servicios</v>
          </cell>
          <cell r="Q630">
            <v>0</v>
          </cell>
          <cell r="R630">
            <v>0</v>
          </cell>
          <cell r="S630">
            <v>0</v>
          </cell>
          <cell r="T630">
            <v>0</v>
          </cell>
          <cell r="U630">
            <v>0</v>
          </cell>
          <cell r="V630">
            <v>0</v>
          </cell>
          <cell r="W630" t="str">
            <v>Prestar servicios de apoyo a la gestión de la oficina de DirecciónJurídica a traves del laboratorio de innovación y gestión del conocimiento del Concejo de Bogotá.</v>
          </cell>
          <cell r="X630">
            <v>45558</v>
          </cell>
          <cell r="Y630" t="str">
            <v>DIAS</v>
          </cell>
          <cell r="Z630">
            <v>150</v>
          </cell>
          <cell r="AA630" t="str">
            <v>3 3. Municipal</v>
          </cell>
          <cell r="AB630" t="str">
            <v>4 4. Varios</v>
          </cell>
          <cell r="AC630" t="str">
            <v>1 1-Pesos Colombianos</v>
          </cell>
          <cell r="AD630">
            <v>0</v>
          </cell>
          <cell r="AE630">
            <v>0</v>
          </cell>
          <cell r="AF630">
            <v>10000000</v>
          </cell>
          <cell r="AG630">
            <v>19471818</v>
          </cell>
          <cell r="AH630">
            <v>0</v>
          </cell>
          <cell r="AI630">
            <v>0</v>
          </cell>
          <cell r="AJ630" t="str">
            <v>Prestación Servicio Apoyo a la Gestión</v>
          </cell>
          <cell r="AK630">
            <v>45560</v>
          </cell>
          <cell r="AL630">
            <v>45657</v>
          </cell>
          <cell r="AM630" t="str">
            <v>2 2-NO</v>
          </cell>
          <cell r="AN630">
            <v>0</v>
          </cell>
          <cell r="AO630" t="str">
            <v>2 2-NO</v>
          </cell>
          <cell r="AP630">
            <v>240838</v>
          </cell>
          <cell r="AQ630" t="str">
            <v/>
          </cell>
          <cell r="AR630" t="str">
            <v/>
          </cell>
          <cell r="AT630" t="str">
            <v/>
          </cell>
          <cell r="AU630" t="str">
            <v/>
          </cell>
          <cell r="AW630">
            <v>0</v>
          </cell>
          <cell r="AX630">
            <v>0</v>
          </cell>
          <cell r="AY630">
            <v>2000000</v>
          </cell>
          <cell r="AZ630" t="str">
            <v>RAUL ANTONIO PABA IGLESIAS</v>
          </cell>
          <cell r="BA630">
            <v>1065611860</v>
          </cell>
          <cell r="BC630">
            <v>10000000</v>
          </cell>
          <cell r="BD630" t="str">
            <v>0111-04 - Fondo Cuenta Concejo de Bogotá, D.C.</v>
          </cell>
          <cell r="BE630" t="str">
            <v>HECTOR ALONSO BERMUDEZ AYALA</v>
          </cell>
          <cell r="BF630">
            <v>45710</v>
          </cell>
          <cell r="BG630" t="str">
            <v>Plazo terminado</v>
          </cell>
          <cell r="BH630" t="str">
            <v>Natural</v>
          </cell>
        </row>
        <row r="631">
          <cell r="E631">
            <v>240839</v>
          </cell>
          <cell r="F631" t="str">
            <v>17 17. Contrato de Prestación de Servicios</v>
          </cell>
          <cell r="G631" t="str">
            <v xml:space="preserve">31 31-Servicios Profesionales </v>
          </cell>
          <cell r="H631">
            <v>0</v>
          </cell>
          <cell r="I631">
            <v>0</v>
          </cell>
          <cell r="J631" t="str">
            <v>https://community.secop.gov.co/Public/Tendering/OpportunityDetail/Index?noticeUID=CO1.NTC.6690098&amp;isFromPublicArea=True&amp;isModal=true&amp;asPopupView=true</v>
          </cell>
          <cell r="K631">
            <v>45558</v>
          </cell>
          <cell r="L631" t="str">
            <v>5 Contratación directa</v>
          </cell>
          <cell r="M631" t="str">
            <v>33 Prestación de Servicios Profesionales y Apoyo (5-8)</v>
          </cell>
          <cell r="N631" t="str">
            <v>1 1. Ley 80</v>
          </cell>
          <cell r="O631" t="str">
            <v>1 1. Inversión</v>
          </cell>
          <cell r="P631" t="str">
            <v>6 6: Prestacion de servicios</v>
          </cell>
          <cell r="Q631">
            <v>0</v>
          </cell>
          <cell r="R631">
            <v>0</v>
          </cell>
          <cell r="S631">
            <v>0</v>
          </cell>
          <cell r="T631">
            <v>0</v>
          </cell>
          <cell r="U631">
            <v>0</v>
          </cell>
          <cell r="V631">
            <v>0</v>
          </cell>
          <cell r="W631" t="str">
            <v>Prestar servicios profesionales para apoyar al Laboratorio de Innovacióny Gestión del Conocimiento en la apropiación de métodos de innovaciónpública al servicio del Concejo de Bogotá y del ecosistema de innovaciónpública en general.</v>
          </cell>
          <cell r="X631">
            <v>45558</v>
          </cell>
          <cell r="Y631" t="str">
            <v>DIAS</v>
          </cell>
          <cell r="Z631">
            <v>150</v>
          </cell>
          <cell r="AA631" t="str">
            <v>3 3. Municipal</v>
          </cell>
          <cell r="AB631" t="str">
            <v>4 4. Varios</v>
          </cell>
          <cell r="AC631" t="str">
            <v>1 1-Pesos Colombianos</v>
          </cell>
          <cell r="AD631">
            <v>0</v>
          </cell>
          <cell r="AE631">
            <v>0</v>
          </cell>
          <cell r="AF631">
            <v>24500000</v>
          </cell>
          <cell r="AG631">
            <v>52736121</v>
          </cell>
          <cell r="AH631">
            <v>0</v>
          </cell>
          <cell r="AI631">
            <v>0</v>
          </cell>
          <cell r="AJ631" t="str">
            <v>Prestación Servicios Profesionales</v>
          </cell>
          <cell r="AK631">
            <v>45560</v>
          </cell>
          <cell r="AL631">
            <v>45657</v>
          </cell>
          <cell r="AM631" t="str">
            <v>2 2-NO</v>
          </cell>
          <cell r="AN631">
            <v>0</v>
          </cell>
          <cell r="AO631" t="str">
            <v>2 2-NO</v>
          </cell>
          <cell r="AP631">
            <v>240839</v>
          </cell>
          <cell r="AQ631" t="str">
            <v/>
          </cell>
          <cell r="AR631" t="str">
            <v/>
          </cell>
          <cell r="AT631" t="str">
            <v/>
          </cell>
          <cell r="AU631" t="str">
            <v/>
          </cell>
          <cell r="AW631">
            <v>0</v>
          </cell>
          <cell r="AX631">
            <v>0</v>
          </cell>
          <cell r="AY631">
            <v>4900000</v>
          </cell>
          <cell r="AZ631" t="str">
            <v>RAUL ANTONIO PABA IGLESIAS</v>
          </cell>
          <cell r="BA631">
            <v>1065611860</v>
          </cell>
          <cell r="BC631">
            <v>24500000</v>
          </cell>
          <cell r="BD631" t="str">
            <v>0111-04 - Fondo Cuenta Concejo de Bogotá, D.C.</v>
          </cell>
          <cell r="BE631" t="str">
            <v>NERY JOHANNA MENDEZ BERNAL</v>
          </cell>
          <cell r="BF631">
            <v>45710</v>
          </cell>
          <cell r="BG631" t="str">
            <v>Plazo terminado</v>
          </cell>
          <cell r="BH631" t="str">
            <v>Natural</v>
          </cell>
        </row>
        <row r="632">
          <cell r="E632">
            <v>240840</v>
          </cell>
          <cell r="F632" t="str">
            <v>17 17. Contrato de Prestación de Servicios</v>
          </cell>
          <cell r="G632" t="str">
            <v xml:space="preserve">31 31-Servicios Profesionales </v>
          </cell>
          <cell r="H632">
            <v>0</v>
          </cell>
          <cell r="I632">
            <v>0</v>
          </cell>
          <cell r="J632" t="str">
            <v>https://community.secop.gov.co/Public/Tendering/OpportunityDetail/Index?noticeUID=CO1.NTC.6590744&amp;isFromPublicArea=True&amp;isModal=true&amp;asPopupView=true</v>
          </cell>
          <cell r="K632">
            <v>45558</v>
          </cell>
          <cell r="L632" t="str">
            <v>5 Contratación directa</v>
          </cell>
          <cell r="M632" t="str">
            <v>33 Prestación de Servicios Profesionales y Apoyo (5-8)</v>
          </cell>
          <cell r="N632" t="str">
            <v>1 1. Ley 80</v>
          </cell>
          <cell r="O632" t="str">
            <v>1 1. Inversión</v>
          </cell>
          <cell r="P632" t="str">
            <v>6 6: Prestacion de servicios</v>
          </cell>
          <cell r="Q632">
            <v>0</v>
          </cell>
          <cell r="R632">
            <v>0</v>
          </cell>
          <cell r="S632">
            <v>0</v>
          </cell>
          <cell r="T632">
            <v>0</v>
          </cell>
          <cell r="U632">
            <v>0</v>
          </cell>
          <cell r="V632">
            <v>0</v>
          </cell>
          <cell r="W632" t="str">
            <v>Prestar servicios profesionales para realizar el apoyo a lainstrumentalización y seguimiento de los planes y actividades que se deban formular y ejecutar con ocasión de la gestión del Laboratorio de Innovación y Gestión del Conocimiento.</v>
          </cell>
          <cell r="X632">
            <v>45558</v>
          </cell>
          <cell r="Y632" t="str">
            <v>DIAS</v>
          </cell>
          <cell r="Z632">
            <v>150</v>
          </cell>
          <cell r="AA632" t="str">
            <v>3 3. Municipal</v>
          </cell>
          <cell r="AB632" t="str">
            <v>4 4. Varios</v>
          </cell>
          <cell r="AC632" t="str">
            <v>1 1-Pesos Colombianos</v>
          </cell>
          <cell r="AD632">
            <v>0</v>
          </cell>
          <cell r="AE632">
            <v>0</v>
          </cell>
          <cell r="AF632">
            <v>22000000</v>
          </cell>
          <cell r="AG632">
            <v>1102875046</v>
          </cell>
          <cell r="AH632">
            <v>0</v>
          </cell>
          <cell r="AI632">
            <v>0</v>
          </cell>
          <cell r="AJ632" t="str">
            <v>Prestación Servicios Profesionales</v>
          </cell>
          <cell r="AK632">
            <v>45559</v>
          </cell>
          <cell r="AL632">
            <v>45657</v>
          </cell>
          <cell r="AM632" t="str">
            <v>2 2-NO</v>
          </cell>
          <cell r="AN632">
            <v>0</v>
          </cell>
          <cell r="AO632" t="str">
            <v>2 2-NO</v>
          </cell>
          <cell r="AP632">
            <v>240840</v>
          </cell>
          <cell r="AQ632" t="str">
            <v/>
          </cell>
          <cell r="AR632" t="str">
            <v/>
          </cell>
          <cell r="AT632" t="str">
            <v/>
          </cell>
          <cell r="AU632" t="str">
            <v/>
          </cell>
          <cell r="AW632">
            <v>0</v>
          </cell>
          <cell r="AX632">
            <v>0</v>
          </cell>
          <cell r="AY632">
            <v>4400000</v>
          </cell>
          <cell r="AZ632" t="str">
            <v>RAUL ANTONIO PABA IGLESIAS</v>
          </cell>
          <cell r="BA632">
            <v>1065611860</v>
          </cell>
          <cell r="BC632">
            <v>22000000</v>
          </cell>
          <cell r="BD632" t="str">
            <v>0111-04 - Fondo Cuenta Concejo de Bogotá, D.C.</v>
          </cell>
          <cell r="BE632" t="str">
            <v>ANDRES FELIPE BERTEL BENITEZ</v>
          </cell>
          <cell r="BF632">
            <v>45709</v>
          </cell>
          <cell r="BG632" t="str">
            <v>Plazo terminado</v>
          </cell>
          <cell r="BH632" t="str">
            <v>Natural</v>
          </cell>
        </row>
        <row r="633">
          <cell r="E633">
            <v>240841</v>
          </cell>
          <cell r="F633" t="str">
            <v>17 17. Contrato de Prestación de Servicios</v>
          </cell>
          <cell r="G633" t="str">
            <v xml:space="preserve">33 33-Servicios Apoyo a la Gestion de la Entidad (servicios administrativos) </v>
          </cell>
          <cell r="H633">
            <v>0</v>
          </cell>
          <cell r="I633">
            <v>0</v>
          </cell>
          <cell r="J633" t="str">
            <v>https://community.secop.gov.co/Public/Tendering/OpportunityDetail/Index?noticeUID=CO1.NTC.6760440&amp;isFromPublicArea=True&amp;isModal=true&amp;asPopupView=true</v>
          </cell>
          <cell r="K633">
            <v>45558</v>
          </cell>
          <cell r="L633" t="str">
            <v>5 Contratación directa</v>
          </cell>
          <cell r="M633" t="str">
            <v>33 Prestación de Servicios Profesionales y Apoyo (5-8)</v>
          </cell>
          <cell r="N633" t="str">
            <v>1 1. Ley 80</v>
          </cell>
          <cell r="O633" t="str">
            <v>1 1. Inversión</v>
          </cell>
          <cell r="P633" t="str">
            <v>6 6: Prestacion de servicios</v>
          </cell>
          <cell r="Q633">
            <v>0</v>
          </cell>
          <cell r="R633">
            <v>0</v>
          </cell>
          <cell r="S633">
            <v>0</v>
          </cell>
          <cell r="T633">
            <v>0</v>
          </cell>
          <cell r="U633">
            <v>0</v>
          </cell>
          <cell r="V633">
            <v>0</v>
          </cell>
          <cell r="W633" t="str">
            <v>Prestar servicios de técnico en los procesos a cargo de la DirecciónJurídica a traves del laboratorio de innovación y gestión del conocimiento del Concejo de Bogotá, direccionados a la participación ciudadana.</v>
          </cell>
          <cell r="X633">
            <v>45558</v>
          </cell>
          <cell r="Y633" t="str">
            <v>DIAS</v>
          </cell>
          <cell r="Z633">
            <v>150</v>
          </cell>
          <cell r="AA633" t="str">
            <v>3 3. Municipal</v>
          </cell>
          <cell r="AB633" t="str">
            <v>4 4. Varios</v>
          </cell>
          <cell r="AC633" t="str">
            <v>1 1-Pesos Colombianos</v>
          </cell>
          <cell r="AD633">
            <v>0</v>
          </cell>
          <cell r="AE633">
            <v>0</v>
          </cell>
          <cell r="AF633">
            <v>13500000</v>
          </cell>
          <cell r="AG633">
            <v>52447792</v>
          </cell>
          <cell r="AH633">
            <v>0</v>
          </cell>
          <cell r="AI633">
            <v>0</v>
          </cell>
          <cell r="AJ633" t="str">
            <v>Prestación Servicio Apoyo a la Gestión</v>
          </cell>
          <cell r="AK633">
            <v>45560</v>
          </cell>
          <cell r="AL633">
            <v>45657</v>
          </cell>
          <cell r="AM633" t="str">
            <v>2 2-NO</v>
          </cell>
          <cell r="AN633">
            <v>0</v>
          </cell>
          <cell r="AO633" t="str">
            <v>2 2-NO</v>
          </cell>
          <cell r="AP633">
            <v>240841</v>
          </cell>
          <cell r="AQ633" t="str">
            <v/>
          </cell>
          <cell r="AR633" t="str">
            <v/>
          </cell>
          <cell r="AT633" t="str">
            <v/>
          </cell>
          <cell r="AU633" t="str">
            <v/>
          </cell>
          <cell r="AW633">
            <v>0</v>
          </cell>
          <cell r="AX633">
            <v>0</v>
          </cell>
          <cell r="AY633">
            <v>2700000</v>
          </cell>
          <cell r="AZ633" t="str">
            <v>RAUL ANTONIO PABA IGLESIAS</v>
          </cell>
          <cell r="BA633">
            <v>1065611860</v>
          </cell>
          <cell r="BC633">
            <v>13500000</v>
          </cell>
          <cell r="BD633" t="str">
            <v>0111-04 - Fondo Cuenta Concejo de Bogotá, D.C.</v>
          </cell>
          <cell r="BE633" t="str">
            <v>OLGA YOLANDA BARRERA FERNANDEZ</v>
          </cell>
          <cell r="BF633">
            <v>45710</v>
          </cell>
          <cell r="BG633" t="str">
            <v>Plazo terminado</v>
          </cell>
          <cell r="BH633" t="str">
            <v>Natural</v>
          </cell>
        </row>
        <row r="634">
          <cell r="E634">
            <v>240842</v>
          </cell>
          <cell r="F634" t="str">
            <v>17 17. Contrato de Prestación de Servicios</v>
          </cell>
          <cell r="G634" t="str">
            <v xml:space="preserve">31 31-Servicios Profesionales </v>
          </cell>
          <cell r="H634">
            <v>0</v>
          </cell>
          <cell r="I634">
            <v>0</v>
          </cell>
          <cell r="J634" t="str">
            <v>https://community.secop.gov.co/Public/Tendering/OpportunityDetail/Index?noticeUID=CO1.NTC.6772934&amp;isFromPublicArea=True&amp;isModal=true&amp;asPopupView=true</v>
          </cell>
          <cell r="K634">
            <v>45559</v>
          </cell>
          <cell r="L634" t="str">
            <v>5 Contratación directa</v>
          </cell>
          <cell r="M634" t="str">
            <v>33 Prestación de Servicios Profesionales y Apoyo (5-8)</v>
          </cell>
          <cell r="N634" t="str">
            <v>1 1. Ley 80</v>
          </cell>
          <cell r="O634" t="str">
            <v>2 2. Funcionamiento</v>
          </cell>
          <cell r="P634" t="str">
            <v>6 6: Prestacion de servicios</v>
          </cell>
          <cell r="Q634">
            <v>0</v>
          </cell>
          <cell r="R634">
            <v>0</v>
          </cell>
          <cell r="S634">
            <v>0</v>
          </cell>
          <cell r="T634">
            <v>0</v>
          </cell>
          <cell r="U634">
            <v>0</v>
          </cell>
          <cell r="V634">
            <v>0</v>
          </cell>
          <cell r="W634" t="str">
            <v>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v>
          </cell>
          <cell r="X634">
            <v>45559</v>
          </cell>
          <cell r="Y634" t="str">
            <v>DIAS</v>
          </cell>
          <cell r="Z634">
            <v>60</v>
          </cell>
          <cell r="AA634" t="str">
            <v>3 3. Municipal</v>
          </cell>
          <cell r="AB634" t="str">
            <v>4 4. Varios</v>
          </cell>
          <cell r="AC634" t="str">
            <v>1 1-Pesos Colombianos</v>
          </cell>
          <cell r="AD634">
            <v>0</v>
          </cell>
          <cell r="AE634">
            <v>0</v>
          </cell>
          <cell r="AF634">
            <v>14000000</v>
          </cell>
          <cell r="AG634">
            <v>1032456288</v>
          </cell>
          <cell r="AH634">
            <v>0</v>
          </cell>
          <cell r="AI634">
            <v>0</v>
          </cell>
          <cell r="AJ634" t="str">
            <v>Prestación Servicios Profesionales fecha real inicio 3/10/2024</v>
          </cell>
          <cell r="AK634">
            <v>45565</v>
          </cell>
          <cell r="AL634">
            <v>45629</v>
          </cell>
          <cell r="AM634" t="str">
            <v>2 2-NO</v>
          </cell>
          <cell r="AN634">
            <v>0</v>
          </cell>
          <cell r="AO634" t="str">
            <v>2 2-NO</v>
          </cell>
          <cell r="AP634">
            <v>240842</v>
          </cell>
          <cell r="AQ634">
            <v>6533333</v>
          </cell>
          <cell r="AR634" t="str">
            <v/>
          </cell>
          <cell r="AT634">
            <v>28</v>
          </cell>
          <cell r="AU634" t="str">
            <v/>
          </cell>
          <cell r="AW634">
            <v>6533333</v>
          </cell>
          <cell r="AX634">
            <v>28</v>
          </cell>
          <cell r="AY634">
            <v>7000000</v>
          </cell>
          <cell r="AZ634" t="str">
            <v>REINALDO  CABEZAS CUELLAR</v>
          </cell>
          <cell r="BA634">
            <v>93346224</v>
          </cell>
          <cell r="BC634">
            <v>20533333</v>
          </cell>
          <cell r="BD634" t="str">
            <v>0111-01 - Secretaría Distrital de Hacienda</v>
          </cell>
          <cell r="BE634" t="str">
            <v>JENIFER ANDREA SALAZAR MORENO</v>
          </cell>
          <cell r="BF634">
            <v>45653</v>
          </cell>
          <cell r="BG634" t="str">
            <v>Plazo terminado</v>
          </cell>
          <cell r="BH634" t="str">
            <v>Natural</v>
          </cell>
        </row>
        <row r="635">
          <cell r="E635">
            <v>240843</v>
          </cell>
          <cell r="F635" t="str">
            <v>17 17. Contrato de Prestación de Servicios</v>
          </cell>
          <cell r="G635" t="str">
            <v xml:space="preserve">31 31-Servicios Profesionales </v>
          </cell>
          <cell r="H635">
            <v>0</v>
          </cell>
          <cell r="I635">
            <v>0</v>
          </cell>
          <cell r="J635" t="str">
            <v>https://community.secop.gov.co/Public/Tendering/OpportunityDetail/Index?noticeUID=CO1.NTC.6772934&amp;isFromPublicArea=True&amp;isModal=true&amp;asPopupView=true</v>
          </cell>
          <cell r="K635">
            <v>45559</v>
          </cell>
          <cell r="L635" t="str">
            <v>5 Contratación directa</v>
          </cell>
          <cell r="M635" t="str">
            <v>33 Prestación de Servicios Profesionales y Apoyo (5-8)</v>
          </cell>
          <cell r="N635" t="str">
            <v>1 1. Ley 80</v>
          </cell>
          <cell r="O635" t="str">
            <v>2 2. Funcionamiento</v>
          </cell>
          <cell r="P635" t="str">
            <v>6 6: Prestacion de servicios</v>
          </cell>
          <cell r="Q635">
            <v>0</v>
          </cell>
          <cell r="R635">
            <v>0</v>
          </cell>
          <cell r="S635">
            <v>0</v>
          </cell>
          <cell r="T635">
            <v>0</v>
          </cell>
          <cell r="U635">
            <v>0</v>
          </cell>
          <cell r="V635">
            <v>0</v>
          </cell>
          <cell r="W635" t="str">
            <v>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v>
          </cell>
          <cell r="X635">
            <v>45559</v>
          </cell>
          <cell r="Y635" t="str">
            <v>DIAS</v>
          </cell>
          <cell r="Z635">
            <v>60</v>
          </cell>
          <cell r="AA635" t="str">
            <v>3 3. Municipal</v>
          </cell>
          <cell r="AB635" t="str">
            <v>4 4. Varios</v>
          </cell>
          <cell r="AC635" t="str">
            <v>1 1-Pesos Colombianos</v>
          </cell>
          <cell r="AD635">
            <v>0</v>
          </cell>
          <cell r="AE635">
            <v>0</v>
          </cell>
          <cell r="AF635">
            <v>14000000</v>
          </cell>
          <cell r="AG635">
            <v>1024530851</v>
          </cell>
          <cell r="AH635">
            <v>0</v>
          </cell>
          <cell r="AI635">
            <v>0</v>
          </cell>
          <cell r="AJ635" t="str">
            <v>Prestación Servicios Profesionales fecha real inicio 3/10/2024</v>
          </cell>
          <cell r="AK635">
            <v>45565</v>
          </cell>
          <cell r="AL635">
            <v>45629</v>
          </cell>
          <cell r="AM635" t="str">
            <v>2 2-NO</v>
          </cell>
          <cell r="AN635">
            <v>0</v>
          </cell>
          <cell r="AO635" t="str">
            <v>2 2-NO</v>
          </cell>
          <cell r="AP635">
            <v>240843</v>
          </cell>
          <cell r="AQ635">
            <v>6533333</v>
          </cell>
          <cell r="AR635" t="str">
            <v/>
          </cell>
          <cell r="AT635">
            <v>28</v>
          </cell>
          <cell r="AU635" t="str">
            <v/>
          </cell>
          <cell r="AW635">
            <v>6533333</v>
          </cell>
          <cell r="AX635">
            <v>28</v>
          </cell>
          <cell r="AY635">
            <v>7000000</v>
          </cell>
          <cell r="AZ635" t="str">
            <v>REINALDO  CABEZAS CUELLAR</v>
          </cell>
          <cell r="BA635">
            <v>93346224</v>
          </cell>
          <cell r="BC635">
            <v>20533333</v>
          </cell>
          <cell r="BD635" t="str">
            <v>0111-01 - Secretaría Distrital de Hacienda</v>
          </cell>
          <cell r="BE635" t="str">
            <v>KELLY JOHANNA SANCHEZ RAMOS</v>
          </cell>
          <cell r="BF635">
            <v>45653</v>
          </cell>
          <cell r="BG635" t="str">
            <v>Plazo terminado</v>
          </cell>
          <cell r="BH635" t="str">
            <v>Natural</v>
          </cell>
        </row>
        <row r="636">
          <cell r="E636">
            <v>240845</v>
          </cell>
          <cell r="F636" t="str">
            <v>17 17. Contrato de Prestación de Servicios</v>
          </cell>
          <cell r="G636" t="str">
            <v xml:space="preserve">49 49-Otros Servicios </v>
          </cell>
          <cell r="H636">
            <v>0</v>
          </cell>
          <cell r="I636">
            <v>0</v>
          </cell>
          <cell r="J636" t="str">
            <v>https://community.secop.gov.co/Public/Tendering/OpportunityDetail/Index?noticeUID=CO1.NTC.6749663&amp;isFromPublicArea=True&amp;isModal=true&amp;asPopupView=true</v>
          </cell>
          <cell r="K636">
            <v>45559</v>
          </cell>
          <cell r="L636" t="str">
            <v>5 Contratación directa</v>
          </cell>
          <cell r="M636" t="str">
            <v>33 Prestación de Servicios Profesionales y Apoyo (5-8)</v>
          </cell>
          <cell r="N636" t="str">
            <v>1 1. Ley 80</v>
          </cell>
          <cell r="O636" t="str">
            <v>2 2. Funcionamiento</v>
          </cell>
          <cell r="P636" t="str">
            <v>6 6: Prestacion de servicios</v>
          </cell>
          <cell r="Q636">
            <v>0</v>
          </cell>
          <cell r="R636">
            <v>0</v>
          </cell>
          <cell r="S636">
            <v>0</v>
          </cell>
          <cell r="T636">
            <v>0</v>
          </cell>
          <cell r="U636">
            <v>0</v>
          </cell>
          <cell r="V636">
            <v>0</v>
          </cell>
          <cell r="W636" t="str">
            <v>Prestar servicios de representación judicial, extrajudicial y/oadministrativa a Bogotá D.C.- Secretaría Distrital de Hacienda en laatención de procesos concursales, de acuerdo a lo establecido en losestudios previos.</v>
          </cell>
          <cell r="X636">
            <v>45559</v>
          </cell>
          <cell r="Y636" t="str">
            <v>DIAS</v>
          </cell>
          <cell r="Z636">
            <v>109</v>
          </cell>
          <cell r="AA636" t="str">
            <v>3 3. Municipal</v>
          </cell>
          <cell r="AB636" t="str">
            <v>4 4. Varios</v>
          </cell>
          <cell r="AC636" t="str">
            <v>1 1-Pesos Colombianos</v>
          </cell>
          <cell r="AD636">
            <v>0</v>
          </cell>
          <cell r="AE636">
            <v>0</v>
          </cell>
          <cell r="AF636">
            <v>65400000</v>
          </cell>
          <cell r="AG636">
            <v>901669981</v>
          </cell>
          <cell r="AH636">
            <v>0</v>
          </cell>
          <cell r="AI636">
            <v>0</v>
          </cell>
          <cell r="AJ636" t="str">
            <v>Prestación Servicios Profesionales</v>
          </cell>
          <cell r="AK636">
            <v>45562</v>
          </cell>
          <cell r="AL636">
            <v>45646</v>
          </cell>
          <cell r="AM636" t="str">
            <v>2 2-NO</v>
          </cell>
          <cell r="AN636">
            <v>0</v>
          </cell>
          <cell r="AO636" t="str">
            <v>2 2-NO</v>
          </cell>
          <cell r="AP636">
            <v>240845</v>
          </cell>
          <cell r="AQ636">
            <v>0</v>
          </cell>
          <cell r="AR636" t="str">
            <v/>
          </cell>
          <cell r="AT636">
            <v>0</v>
          </cell>
          <cell r="AU636" t="str">
            <v/>
          </cell>
          <cell r="AW636">
            <v>0</v>
          </cell>
          <cell r="AX636">
            <v>0</v>
          </cell>
          <cell r="AY636">
            <v>18000000.000000004</v>
          </cell>
          <cell r="AZ636" t="str">
            <v>JAVIER ANDRES SOSA PEREZ</v>
          </cell>
          <cell r="BA636">
            <v>80792308</v>
          </cell>
          <cell r="BC636">
            <v>65400000</v>
          </cell>
          <cell r="BD636" t="str">
            <v>0111-01 - Secretaría Distrital de Hacienda</v>
          </cell>
          <cell r="BE636" t="str">
            <v>PAEZ RINCON CONSULTORES SAS</v>
          </cell>
          <cell r="BF636">
            <v>45671</v>
          </cell>
          <cell r="BG636" t="str">
            <v>Plazo terminado</v>
          </cell>
          <cell r="BH636" t="str">
            <v>JurÃ­dica</v>
          </cell>
        </row>
        <row r="637">
          <cell r="E637">
            <v>240846</v>
          </cell>
          <cell r="F637" t="str">
            <v>17 17. Contrato de Prestación de Servicios</v>
          </cell>
          <cell r="G637" t="str">
            <v xml:space="preserve">49 49-Otros Servicios </v>
          </cell>
          <cell r="H637">
            <v>0</v>
          </cell>
          <cell r="I637">
            <v>0</v>
          </cell>
          <cell r="J637" t="str">
            <v>https://community.secop.gov.co/Public/Tendering/OpportunityDetail/Index?noticeUID=CO1.NTC.6535872&amp;isFromPublicArea=True&amp;isModal=true&amp;asPopupView=true</v>
          </cell>
          <cell r="K637">
            <v>45560</v>
          </cell>
          <cell r="L637" t="str">
            <v>4 Mínima cuantía</v>
          </cell>
          <cell r="M637" t="str">
            <v>30 Porcentaje Mínima Cuantía (4)</v>
          </cell>
          <cell r="N637" t="str">
            <v>1 1. Ley 80</v>
          </cell>
          <cell r="O637" t="str">
            <v>2 2. Funcionamiento</v>
          </cell>
          <cell r="P637" t="str">
            <v>6 6: Prestacion de servicios</v>
          </cell>
          <cell r="Q637">
            <v>0</v>
          </cell>
          <cell r="R637">
            <v>0</v>
          </cell>
          <cell r="S637">
            <v>0</v>
          </cell>
          <cell r="T637">
            <v>0</v>
          </cell>
          <cell r="U637">
            <v>0</v>
          </cell>
          <cell r="V637">
            <v>0</v>
          </cell>
          <cell r="W637" t="str">
            <v>contratar servicio para REALIZAR INVENTARIO FORESTAL Y PLAN DE PODAS ENEL CAD.</v>
          </cell>
          <cell r="X637">
            <v>45560</v>
          </cell>
          <cell r="Y637" t="str">
            <v>DIAS</v>
          </cell>
          <cell r="Z637">
            <v>120</v>
          </cell>
          <cell r="AA637" t="str">
            <v>3 3. Municipal</v>
          </cell>
          <cell r="AB637" t="str">
            <v>4 4. Varios</v>
          </cell>
          <cell r="AC637" t="str">
            <v>1 1-Pesos Colombianos</v>
          </cell>
          <cell r="AD637">
            <v>0</v>
          </cell>
          <cell r="AE637">
            <v>0</v>
          </cell>
          <cell r="AF637">
            <v>18418265</v>
          </cell>
          <cell r="AG637">
            <v>901335787</v>
          </cell>
          <cell r="AH637">
            <v>0</v>
          </cell>
          <cell r="AI637">
            <v>0</v>
          </cell>
          <cell r="AJ637" t="str">
            <v>Prestación de Servicios fecha real inicio 8/10/2024</v>
          </cell>
          <cell r="AK637">
            <v>45565</v>
          </cell>
          <cell r="AL637">
            <v>45657</v>
          </cell>
          <cell r="AM637" t="str">
            <v>2 2-NO</v>
          </cell>
          <cell r="AN637">
            <v>0</v>
          </cell>
          <cell r="AO637" t="str">
            <v>2 2-NO</v>
          </cell>
          <cell r="AP637">
            <v>240846</v>
          </cell>
          <cell r="AQ637">
            <v>0</v>
          </cell>
          <cell r="AR637" t="str">
            <v/>
          </cell>
          <cell r="AT637">
            <v>90</v>
          </cell>
          <cell r="AU637" t="str">
            <v/>
          </cell>
          <cell r="AW637">
            <v>0</v>
          </cell>
          <cell r="AX637">
            <v>90</v>
          </cell>
          <cell r="AY637">
            <v>4604566.25</v>
          </cell>
          <cell r="AZ637" t="str">
            <v>JAIME ANDRES QUINTERO DIAZ</v>
          </cell>
          <cell r="BA637">
            <v>1032391519</v>
          </cell>
          <cell r="BC637">
            <v>18418265</v>
          </cell>
          <cell r="BD637" t="str">
            <v>0111-01 - Secretaría Distrital de Hacienda</v>
          </cell>
          <cell r="BE637" t="str">
            <v>ARBORIZARTE INGENIERIA SAS</v>
          </cell>
          <cell r="BF637">
            <v>45775</v>
          </cell>
          <cell r="BG637" t="str">
            <v>Plazo terminado</v>
          </cell>
          <cell r="BH637" t="str">
            <v>JurÃ­dica</v>
          </cell>
        </row>
        <row r="638">
          <cell r="E638">
            <v>240847</v>
          </cell>
          <cell r="F638" t="str">
            <v>11 10. Típicos</v>
          </cell>
          <cell r="G638" t="str">
            <v>911 911-Contrato Interadministrativo</v>
          </cell>
          <cell r="H638">
            <v>0</v>
          </cell>
          <cell r="I638">
            <v>0</v>
          </cell>
          <cell r="J638" t="str">
            <v>https://community.secop.gov.co/Public/Tendering/OpportunityDetail/Index?noticeUID=CO1.NTC.6780625&amp;isFromPublicArea=True&amp;isModal=true&amp;asPopupView=true</v>
          </cell>
          <cell r="K638">
            <v>45562</v>
          </cell>
          <cell r="L638" t="str">
            <v>5 Contratación directa</v>
          </cell>
          <cell r="M638" t="str">
            <v>13 Contratos Interadministrativos (5-8)</v>
          </cell>
          <cell r="N638" t="str">
            <v>1 1. Ley 80</v>
          </cell>
          <cell r="O638" t="str">
            <v>2 2. Funcionamiento</v>
          </cell>
          <cell r="P638" t="str">
            <v>24 24:Otro</v>
          </cell>
          <cell r="Q638">
            <v>0</v>
          </cell>
          <cell r="R638">
            <v>0</v>
          </cell>
          <cell r="S638">
            <v>0</v>
          </cell>
          <cell r="T638">
            <v>0</v>
          </cell>
          <cell r="U638">
            <v>0</v>
          </cell>
          <cell r="V638">
            <v>0</v>
          </cell>
          <cell r="W638" t="str">
            <v>Prestar servicios para la gestión de correspondencia y mensajeríaexpresa masiva para la Secretaría Distrital de Hacienda</v>
          </cell>
          <cell r="X638">
            <v>45562</v>
          </cell>
          <cell r="Y638" t="str">
            <v>DIAS</v>
          </cell>
          <cell r="Z638">
            <v>960</v>
          </cell>
          <cell r="AA638" t="str">
            <v>3 3. Municipal</v>
          </cell>
          <cell r="AB638" t="str">
            <v>4 4. Varios</v>
          </cell>
          <cell r="AC638" t="str">
            <v>1 1-Pesos Colombianos</v>
          </cell>
          <cell r="AD638">
            <v>0</v>
          </cell>
          <cell r="AE638">
            <v>0</v>
          </cell>
          <cell r="AF638">
            <v>5834731722</v>
          </cell>
          <cell r="AG638">
            <v>900062917</v>
          </cell>
          <cell r="AH638">
            <v>0</v>
          </cell>
          <cell r="AI638">
            <v>0</v>
          </cell>
          <cell r="AJ638" t="str">
            <v>Interadministrativo fecha real inicio 1/10/2024</v>
          </cell>
          <cell r="AK638">
            <v>45565</v>
          </cell>
          <cell r="AL638">
            <v>46538</v>
          </cell>
          <cell r="AM638" t="str">
            <v>2 2-NO</v>
          </cell>
          <cell r="AN638">
            <v>0</v>
          </cell>
          <cell r="AO638" t="str">
            <v>2 2-NO</v>
          </cell>
          <cell r="AP638">
            <v>240847</v>
          </cell>
          <cell r="AQ638">
            <v>0</v>
          </cell>
          <cell r="AR638">
            <v>636000000</v>
          </cell>
          <cell r="AT638">
            <v>0</v>
          </cell>
          <cell r="AU638">
            <v>0</v>
          </cell>
          <cell r="AW638">
            <v>636000000</v>
          </cell>
          <cell r="AX638">
            <v>0</v>
          </cell>
          <cell r="AY638">
            <v>182335366.3125</v>
          </cell>
          <cell r="AZ638" t="str">
            <v>JAVIER ENRIQUE VELASQUEZ CUERVO</v>
          </cell>
          <cell r="BA638">
            <v>79482343</v>
          </cell>
          <cell r="BC638">
            <v>6470731722</v>
          </cell>
          <cell r="BD638" t="str">
            <v>0111-01 - Secretaría Distrital de Hacienda</v>
          </cell>
          <cell r="BE638" t="str">
            <v>SERVICIOS POSTALES NACIONALES S.A.S.</v>
          </cell>
          <cell r="BF638">
            <v>46525</v>
          </cell>
          <cell r="BG638" t="str">
            <v>Vigente</v>
          </cell>
          <cell r="BH638" t="str">
            <v>JurÃ­dica</v>
          </cell>
        </row>
        <row r="639">
          <cell r="E639">
            <v>240848</v>
          </cell>
          <cell r="F639" t="str">
            <v>7 7. Suministro</v>
          </cell>
          <cell r="G639" t="str">
            <v xml:space="preserve">42 42-Suministro de Bienes en general </v>
          </cell>
          <cell r="H639">
            <v>0</v>
          </cell>
          <cell r="I639">
            <v>0</v>
          </cell>
          <cell r="J639" t="str">
            <v>https://community.secop.gov.co/Public/Tendering/OpportunityDetail/Index?noticeUID=CO1.NTC.6657836&amp;isFromPublicArea=True&amp;isModal=true&amp;asPopupView=true</v>
          </cell>
          <cell r="K639">
            <v>45560</v>
          </cell>
          <cell r="L639" t="str">
            <v>4 Mínima cuantía</v>
          </cell>
          <cell r="M639" t="str">
            <v>30 Porcentaje Mínima Cuantía (4)</v>
          </cell>
          <cell r="N639" t="str">
            <v>1 1. Ley 80</v>
          </cell>
          <cell r="O639" t="str">
            <v>2 2. Funcionamiento</v>
          </cell>
          <cell r="P639" t="str">
            <v>24 24:Otro</v>
          </cell>
          <cell r="Q639">
            <v>0</v>
          </cell>
          <cell r="R639">
            <v>0</v>
          </cell>
          <cell r="S639">
            <v>0</v>
          </cell>
          <cell r="T639">
            <v>0</v>
          </cell>
          <cell r="U639">
            <v>0</v>
          </cell>
          <cell r="V639">
            <v>0</v>
          </cell>
          <cell r="W639" t="str">
            <v>Suministro de elementos e insumos para atender emergencias, primerosauxilios, dotar los botiquines y calibrar equipos biomedicos de laSecretaría Distrital de Hacienda.</v>
          </cell>
          <cell r="X639">
            <v>45560</v>
          </cell>
          <cell r="Y639" t="str">
            <v>DIAS</v>
          </cell>
          <cell r="Z639">
            <v>60</v>
          </cell>
          <cell r="AA639" t="str">
            <v>3 3. Municipal</v>
          </cell>
          <cell r="AB639" t="str">
            <v>4 4. Varios</v>
          </cell>
          <cell r="AC639" t="str">
            <v>1 1-Pesos Colombianos</v>
          </cell>
          <cell r="AD639">
            <v>0</v>
          </cell>
          <cell r="AE639">
            <v>0</v>
          </cell>
          <cell r="AF639">
            <v>11141000</v>
          </cell>
          <cell r="AG639">
            <v>900585357</v>
          </cell>
          <cell r="AH639">
            <v>0</v>
          </cell>
          <cell r="AI639">
            <v>0</v>
          </cell>
          <cell r="AJ639" t="str">
            <v>Suministro fecha real inicio 2/10/2024</v>
          </cell>
          <cell r="AK639">
            <v>45565</v>
          </cell>
          <cell r="AL639">
            <v>45628</v>
          </cell>
          <cell r="AM639" t="str">
            <v>2 2-NO</v>
          </cell>
          <cell r="AN639">
            <v>0</v>
          </cell>
          <cell r="AO639" t="str">
            <v>2 2-NO</v>
          </cell>
          <cell r="AP639">
            <v>240848</v>
          </cell>
          <cell r="AQ639" t="str">
            <v/>
          </cell>
          <cell r="AR639" t="str">
            <v/>
          </cell>
          <cell r="AT639" t="str">
            <v/>
          </cell>
          <cell r="AU639" t="str">
            <v/>
          </cell>
          <cell r="AW639">
            <v>0</v>
          </cell>
          <cell r="AX639">
            <v>0</v>
          </cell>
          <cell r="AY639">
            <v>5570500</v>
          </cell>
          <cell r="AZ639" t="str">
            <v>MARIO ALEXANDER LANZA BUSTOS</v>
          </cell>
          <cell r="BA639">
            <v>80014909</v>
          </cell>
          <cell r="BC639">
            <v>11141000</v>
          </cell>
          <cell r="BD639" t="str">
            <v>0111-01 - Secretaría Distrital de Hacienda</v>
          </cell>
          <cell r="BE639" t="str">
            <v>S&amp;S SUMINISTROS EMPRESARIALES SAS</v>
          </cell>
          <cell r="BF639">
            <v>45625</v>
          </cell>
          <cell r="BG639" t="str">
            <v>Plazo terminado</v>
          </cell>
          <cell r="BH639" t="str">
            <v>JurÃ­dica</v>
          </cell>
        </row>
        <row r="640">
          <cell r="E640">
            <v>240849</v>
          </cell>
          <cell r="F640" t="str">
            <v>8 8. Compraventa</v>
          </cell>
          <cell r="G640" t="str">
            <v xml:space="preserve">121 121-Compraventa (Bienes Muebles) </v>
          </cell>
          <cell r="H640">
            <v>0</v>
          </cell>
          <cell r="I640">
            <v>0</v>
          </cell>
          <cell r="J640" t="str">
            <v>https://community.secop.gov.co/Public/Tendering/OpportunityDetail/Index?noticeUID=CO1.NTC.6583796&amp;isFromPublicArea=True&amp;isModal=true&amp;asPopupView=true</v>
          </cell>
          <cell r="K640">
            <v>45560</v>
          </cell>
          <cell r="L640" t="str">
            <v>4 Mínima cuantía</v>
          </cell>
          <cell r="M640" t="str">
            <v>30 Porcentaje Mínima Cuantía (4)</v>
          </cell>
          <cell r="N640" t="str">
            <v>1 1. Ley 80</v>
          </cell>
          <cell r="O640" t="str">
            <v>2 2. Funcionamiento</v>
          </cell>
          <cell r="P640" t="str">
            <v>19 19: Suministro Equipos Salud</v>
          </cell>
          <cell r="Q640">
            <v>0</v>
          </cell>
          <cell r="R640">
            <v>0</v>
          </cell>
          <cell r="S640">
            <v>0</v>
          </cell>
          <cell r="T640">
            <v>0</v>
          </cell>
          <cell r="U640">
            <v>0</v>
          </cell>
          <cell r="V640">
            <v>0</v>
          </cell>
          <cell r="W640" t="str">
            <v>Adquisición de artículos de Bioseguridad para los funcionarios delConcejo de Bogotá</v>
          </cell>
          <cell r="X640">
            <v>45560</v>
          </cell>
          <cell r="Y640" t="str">
            <v>DIAS</v>
          </cell>
          <cell r="Z640">
            <v>90</v>
          </cell>
          <cell r="AA640" t="str">
            <v>3 3. Municipal</v>
          </cell>
          <cell r="AB640" t="str">
            <v>4 4. Varios</v>
          </cell>
          <cell r="AC640" t="str">
            <v>1 1-Pesos Colombianos</v>
          </cell>
          <cell r="AD640">
            <v>0</v>
          </cell>
          <cell r="AE640">
            <v>0</v>
          </cell>
          <cell r="AF640">
            <v>4578874</v>
          </cell>
          <cell r="AG640">
            <v>830100241</v>
          </cell>
          <cell r="AH640">
            <v>0</v>
          </cell>
          <cell r="AI640">
            <v>0</v>
          </cell>
          <cell r="AJ640" t="str">
            <v>Compraventa</v>
          </cell>
          <cell r="AK640">
            <v>45565</v>
          </cell>
          <cell r="AL640">
            <v>45657</v>
          </cell>
          <cell r="AM640" t="str">
            <v>2 2-NO</v>
          </cell>
          <cell r="AN640">
            <v>0</v>
          </cell>
          <cell r="AO640" t="str">
            <v>2 2-NO</v>
          </cell>
          <cell r="AP640">
            <v>240849</v>
          </cell>
          <cell r="AQ640" t="str">
            <v/>
          </cell>
          <cell r="AR640" t="str">
            <v/>
          </cell>
          <cell r="AT640" t="str">
            <v/>
          </cell>
          <cell r="AU640" t="str">
            <v/>
          </cell>
          <cell r="AW640">
            <v>0</v>
          </cell>
          <cell r="AX640">
            <v>0</v>
          </cell>
          <cell r="AY640">
            <v>1526291.3333333333</v>
          </cell>
          <cell r="AZ640" t="str">
            <v>DIANA MARCELA JARAMILLO MONTOYA</v>
          </cell>
          <cell r="BA640">
            <v>43843229</v>
          </cell>
          <cell r="BC640">
            <v>4578874</v>
          </cell>
          <cell r="BD640" t="str">
            <v>0111-04 - Fondo Cuenta Concejo de Bogotá, D.C.</v>
          </cell>
          <cell r="BE640" t="str">
            <v>DISTRIBUIDORA DE GENERICOS DE COLOMBIA S .A.S</v>
          </cell>
          <cell r="BF640">
            <v>45655</v>
          </cell>
          <cell r="BG640" t="str">
            <v>Plazo terminado</v>
          </cell>
          <cell r="BH640" t="str">
            <v>JurÃ­dica</v>
          </cell>
        </row>
        <row r="641">
          <cell r="E641">
            <v>240850</v>
          </cell>
          <cell r="F641" t="str">
            <v>17 17. Contrato de Prestación de Servicios</v>
          </cell>
          <cell r="G641" t="str">
            <v xml:space="preserve">31 31-Servicios Profesionales </v>
          </cell>
          <cell r="H641">
            <v>0</v>
          </cell>
          <cell r="I641">
            <v>0</v>
          </cell>
          <cell r="J641" t="str">
            <v>https://community.secop.gov.co/Public/Tendering/OpportunityDetail/Index?noticeUID=CO1.NTC.6760600&amp;isFromPublicArea=True&amp;isModal=true&amp;asPopupView=true</v>
          </cell>
          <cell r="K641">
            <v>45560</v>
          </cell>
          <cell r="L641" t="str">
            <v>5 Contratación directa</v>
          </cell>
          <cell r="M641" t="str">
            <v>33 Prestación de Servicios Profesionales y Apoyo (5-8)</v>
          </cell>
          <cell r="N641" t="str">
            <v>1 1. Ley 80</v>
          </cell>
          <cell r="O641" t="str">
            <v>2 2. Funcionamiento</v>
          </cell>
          <cell r="P641" t="str">
            <v>6 6: Prestacion de servicios</v>
          </cell>
          <cell r="Q641">
            <v>0</v>
          </cell>
          <cell r="R641">
            <v>0</v>
          </cell>
          <cell r="S641">
            <v>0</v>
          </cell>
          <cell r="T641">
            <v>0</v>
          </cell>
          <cell r="U641">
            <v>0</v>
          </cell>
          <cell r="V641">
            <v>0</v>
          </cell>
          <cell r="W641" t="str">
            <v>Prestar servicios profesionales para representar judicial, extrajudicialy/o administrativamente a Bogotá D.C.- Secretaría Distrital de Haciendaen la atención de los procesos penales que le sean asignados dentro delas etapas de indagación preliminar de investigación (formulación deimputación y audiencias preliminares), de juzgamiento (acusaciónpreparatoria y juicio oral) y en los incidentes de reparación hasta eltrámite ordinario de primera y segunda instancia, de acuerdo a loestablecido en los estudios previos.</v>
          </cell>
          <cell r="X641">
            <v>45560</v>
          </cell>
          <cell r="Y641" t="str">
            <v>DIAS</v>
          </cell>
          <cell r="Z641">
            <v>129</v>
          </cell>
          <cell r="AA641" t="str">
            <v>3 3. Municipal</v>
          </cell>
          <cell r="AB641" t="str">
            <v>4 4. Varios</v>
          </cell>
          <cell r="AC641" t="str">
            <v>1 1-Pesos Colombianos</v>
          </cell>
          <cell r="AD641">
            <v>0</v>
          </cell>
          <cell r="AE641">
            <v>0</v>
          </cell>
          <cell r="AF641">
            <v>23220000</v>
          </cell>
          <cell r="AG641">
            <v>52350544</v>
          </cell>
          <cell r="AH641">
            <v>0</v>
          </cell>
          <cell r="AI641">
            <v>0</v>
          </cell>
          <cell r="AJ641" t="str">
            <v>Prestación Servicios Profesionales</v>
          </cell>
          <cell r="AK641">
            <v>45562</v>
          </cell>
          <cell r="AL641">
            <v>45657</v>
          </cell>
          <cell r="AM641" t="str">
            <v>2 2-NO</v>
          </cell>
          <cell r="AN641">
            <v>0</v>
          </cell>
          <cell r="AO641" t="str">
            <v>2 2-NO</v>
          </cell>
          <cell r="AP641">
            <v>240850</v>
          </cell>
          <cell r="AQ641" t="str">
            <v/>
          </cell>
          <cell r="AR641" t="str">
            <v/>
          </cell>
          <cell r="AT641" t="str">
            <v/>
          </cell>
          <cell r="AU641" t="str">
            <v/>
          </cell>
          <cell r="AW641">
            <v>0</v>
          </cell>
          <cell r="AX641">
            <v>0</v>
          </cell>
          <cell r="AY641">
            <v>5400000</v>
          </cell>
          <cell r="AZ641" t="str">
            <v>JAVIER ANDRES SOSA PEREZ</v>
          </cell>
          <cell r="BA641">
            <v>80792308</v>
          </cell>
          <cell r="BC641">
            <v>23220000</v>
          </cell>
          <cell r="BD641" t="str">
            <v>0111-01 - Secretaría Distrital de Hacienda</v>
          </cell>
          <cell r="BE641" t="str">
            <v>KAROL YOLIMA ACOSTA RODRIGUEZ</v>
          </cell>
          <cell r="BF641">
            <v>45691</v>
          </cell>
          <cell r="BG641" t="str">
            <v>Plazo terminado</v>
          </cell>
          <cell r="BH641" t="str">
            <v>Natural</v>
          </cell>
        </row>
        <row r="642">
          <cell r="E642">
            <v>240851</v>
          </cell>
          <cell r="F642" t="str">
            <v>17 17. Contrato de Prestación de Servicios</v>
          </cell>
          <cell r="G642" t="str">
            <v xml:space="preserve">31 31-Servicios Profesionales </v>
          </cell>
          <cell r="H642">
            <v>0</v>
          </cell>
          <cell r="I642">
            <v>0</v>
          </cell>
          <cell r="J642" t="str">
            <v>https://community.secop.gov.co/Public/Tendering/OpportunityDetail/Index?noticeUID=CO1.NTC.6590744&amp;isFromPublicArea=True&amp;isModal=true&amp;asPopupView=true</v>
          </cell>
          <cell r="K642">
            <v>45560</v>
          </cell>
          <cell r="L642" t="str">
            <v>5 Contratación directa</v>
          </cell>
          <cell r="M642" t="str">
            <v>33 Prestación de Servicios Profesionales y Apoyo (5-8)</v>
          </cell>
          <cell r="N642" t="str">
            <v>1 1. Ley 80</v>
          </cell>
          <cell r="O642" t="str">
            <v>1 1. Inversión</v>
          </cell>
          <cell r="P642" t="str">
            <v>6 6: Prestacion de servicios</v>
          </cell>
          <cell r="Q642">
            <v>0</v>
          </cell>
          <cell r="R642">
            <v>0</v>
          </cell>
          <cell r="S642">
            <v>0</v>
          </cell>
          <cell r="T642">
            <v>0</v>
          </cell>
          <cell r="U642">
            <v>0</v>
          </cell>
          <cell r="V642">
            <v>0</v>
          </cell>
          <cell r="W642" t="str">
            <v>Prestar servicios profesionales para realizar el apoyo a lainstrumentalización y seguimiento de los planes y actividades que se deban formular y ejecutar con ocasión de la gestión del Laboratorio de Innovación y Gestión del Conocimiento.</v>
          </cell>
          <cell r="X642">
            <v>45560</v>
          </cell>
          <cell r="Y642" t="str">
            <v>DIAS</v>
          </cell>
          <cell r="Z642">
            <v>150</v>
          </cell>
          <cell r="AA642" t="str">
            <v>3 3. Municipal</v>
          </cell>
          <cell r="AB642" t="str">
            <v>4 4. Varios</v>
          </cell>
          <cell r="AC642" t="str">
            <v>1 1-Pesos Colombianos</v>
          </cell>
          <cell r="AD642">
            <v>0</v>
          </cell>
          <cell r="AE642">
            <v>0</v>
          </cell>
          <cell r="AF642">
            <v>22000000</v>
          </cell>
          <cell r="AG642">
            <v>1032471284</v>
          </cell>
          <cell r="AH642">
            <v>0</v>
          </cell>
          <cell r="AI642">
            <v>0</v>
          </cell>
          <cell r="AJ642" t="str">
            <v>Prestación Servicios Profesionales fecha real inicio 7/10/2024</v>
          </cell>
          <cell r="AK642">
            <v>45565</v>
          </cell>
          <cell r="AL642">
            <v>45657</v>
          </cell>
          <cell r="AM642" t="str">
            <v>2 2-NO</v>
          </cell>
          <cell r="AN642">
            <v>0</v>
          </cell>
          <cell r="AO642" t="str">
            <v>2 2-NO</v>
          </cell>
          <cell r="AP642">
            <v>240851</v>
          </cell>
          <cell r="AQ642" t="str">
            <v/>
          </cell>
          <cell r="AR642" t="str">
            <v/>
          </cell>
          <cell r="AT642" t="str">
            <v/>
          </cell>
          <cell r="AU642" t="str">
            <v/>
          </cell>
          <cell r="AW642">
            <v>0</v>
          </cell>
          <cell r="AX642">
            <v>0</v>
          </cell>
          <cell r="AY642">
            <v>4400000</v>
          </cell>
          <cell r="AZ642" t="str">
            <v>RAUL ANTONIO PABA IGLESIAS</v>
          </cell>
          <cell r="BA642">
            <v>1065611860</v>
          </cell>
          <cell r="BC642">
            <v>22000000</v>
          </cell>
          <cell r="BD642" t="str">
            <v>0111-04 - Fondo Cuenta Concejo de Bogotá, D.C.</v>
          </cell>
          <cell r="BE642" t="str">
            <v>KATALINA CELY AÃEZ</v>
          </cell>
          <cell r="BF642">
            <v>45715</v>
          </cell>
          <cell r="BG642" t="str">
            <v>Plazo terminado</v>
          </cell>
          <cell r="BH642" t="str">
            <v>Natural</v>
          </cell>
        </row>
        <row r="643">
          <cell r="E643">
            <v>240852</v>
          </cell>
          <cell r="F643" t="str">
            <v>17 17. Contrato de Prestación de Servicios</v>
          </cell>
          <cell r="G643" t="str">
            <v xml:space="preserve">31 31-Servicios Profesionales </v>
          </cell>
          <cell r="H643">
            <v>0</v>
          </cell>
          <cell r="I643">
            <v>0</v>
          </cell>
          <cell r="J643" t="str">
            <v>https://community.secop.gov.co/Public/Tendering/OpportunityDetail/Index?noticeUID=CO1.NTC.6590744&amp;isFromPublicArea=True&amp;isModal=true&amp;asPopupView=true</v>
          </cell>
          <cell r="K643">
            <v>45560</v>
          </cell>
          <cell r="L643" t="str">
            <v>5 Contratación directa</v>
          </cell>
          <cell r="M643" t="str">
            <v>33 Prestación de Servicios Profesionales y Apoyo (5-8)</v>
          </cell>
          <cell r="N643" t="str">
            <v>1 1. Ley 80</v>
          </cell>
          <cell r="O643" t="str">
            <v>1 1. Inversión</v>
          </cell>
          <cell r="P643" t="str">
            <v>6 6: Prestacion de servicios</v>
          </cell>
          <cell r="Q643">
            <v>0</v>
          </cell>
          <cell r="R643">
            <v>0</v>
          </cell>
          <cell r="S643">
            <v>0</v>
          </cell>
          <cell r="T643">
            <v>0</v>
          </cell>
          <cell r="U643">
            <v>0</v>
          </cell>
          <cell r="V643">
            <v>0</v>
          </cell>
          <cell r="W643" t="str">
            <v>Prestar servicios profesionales para realizar el apoyo a lainstrumentalización y seguimiento de los planes y actividades que se deban formular y ejecutar con ocasión de la gestión del Laboratorio de Innovación y Gestión del Conocimiento.</v>
          </cell>
          <cell r="X643">
            <v>45560</v>
          </cell>
          <cell r="Y643" t="str">
            <v>DIAS</v>
          </cell>
          <cell r="Z643">
            <v>150</v>
          </cell>
          <cell r="AA643" t="str">
            <v>3 3. Municipal</v>
          </cell>
          <cell r="AB643" t="str">
            <v>4 4. Varios</v>
          </cell>
          <cell r="AC643" t="str">
            <v>1 1-Pesos Colombianos</v>
          </cell>
          <cell r="AD643">
            <v>0</v>
          </cell>
          <cell r="AE643">
            <v>0</v>
          </cell>
          <cell r="AF643">
            <v>22000000</v>
          </cell>
          <cell r="AG643">
            <v>1015456486</v>
          </cell>
          <cell r="AH643">
            <v>0</v>
          </cell>
          <cell r="AI643">
            <v>0</v>
          </cell>
          <cell r="AJ643" t="str">
            <v>Prestación Servicios Profesionales</v>
          </cell>
          <cell r="AK643">
            <v>45562</v>
          </cell>
          <cell r="AL643">
            <v>45657</v>
          </cell>
          <cell r="AM643" t="str">
            <v>2 2-NO</v>
          </cell>
          <cell r="AN643">
            <v>0</v>
          </cell>
          <cell r="AO643" t="str">
            <v>2 2-NO</v>
          </cell>
          <cell r="AP643">
            <v>240852</v>
          </cell>
          <cell r="AQ643" t="str">
            <v/>
          </cell>
          <cell r="AR643" t="str">
            <v/>
          </cell>
          <cell r="AT643" t="str">
            <v/>
          </cell>
          <cell r="AU643" t="str">
            <v/>
          </cell>
          <cell r="AW643">
            <v>0</v>
          </cell>
          <cell r="AX643">
            <v>0</v>
          </cell>
          <cell r="AY643">
            <v>4400000</v>
          </cell>
          <cell r="AZ643" t="str">
            <v>RAUL ANTONIO PABA IGLESIAS</v>
          </cell>
          <cell r="BA643">
            <v>1065611860</v>
          </cell>
          <cell r="BC643">
            <v>22000000</v>
          </cell>
          <cell r="BD643" t="str">
            <v>0111-04 - Fondo Cuenta Concejo de Bogotá, D.C.</v>
          </cell>
          <cell r="BE643" t="str">
            <v>ERIKA PAOLA CEPEDA GUTIERREZ</v>
          </cell>
          <cell r="BF643">
            <v>45712</v>
          </cell>
          <cell r="BG643" t="str">
            <v>Plazo terminado</v>
          </cell>
          <cell r="BH643" t="str">
            <v>Natural</v>
          </cell>
        </row>
        <row r="644">
          <cell r="E644">
            <v>240853</v>
          </cell>
          <cell r="F644" t="str">
            <v>17 17. Contrato de Prestación de Servicios</v>
          </cell>
          <cell r="G644" t="str">
            <v xml:space="preserve">49 49-Otros Servicios </v>
          </cell>
          <cell r="H644">
            <v>0</v>
          </cell>
          <cell r="I644">
            <v>0</v>
          </cell>
          <cell r="J644" t="str">
            <v>https://community.secop.gov.co/Public/Tendering/OpportunityDetail/Index?noticeUID=CO1.NTC.6779312&amp;isFromPublicArea=True&amp;isModal=true&amp;asPopupView=true</v>
          </cell>
          <cell r="K644">
            <v>45560</v>
          </cell>
          <cell r="L644" t="str">
            <v>5 Contratación directa</v>
          </cell>
          <cell r="M644" t="str">
            <v>29 Otras Formas de Contratación Directa (5)</v>
          </cell>
          <cell r="N644" t="str">
            <v>1 1. Ley 80</v>
          </cell>
          <cell r="O644" t="str">
            <v>2 2. Funcionamiento</v>
          </cell>
          <cell r="P644" t="str">
            <v>24 24:Otro</v>
          </cell>
          <cell r="Q644">
            <v>0</v>
          </cell>
          <cell r="R644">
            <v>0</v>
          </cell>
          <cell r="S644">
            <v>0</v>
          </cell>
          <cell r="T644">
            <v>0</v>
          </cell>
          <cell r="U644">
            <v>0</v>
          </cell>
          <cell r="V644">
            <v>0</v>
          </cell>
          <cell r="W644" t="str">
            <v>LA SOCIEDAD ADMINISTRADORA prestara el servicio de depósito yadministración desmaterializada de los títulos de deuda pública internacorrespondientes al Programa de Emisión y Colocación de Bogotá DistritoCapital, regulado en la Ley 27 de 1990, Ley 964 de 2005, el Decreto 2555de 2010, y las demás normas que se ocupen o llegaren a ocupar del tema.Igualmente, este contrato se rige por el Reglamento de Operacionesaprobado por la superintendencia Financiera de Colombia y los acuerdosde custodia internacional que suscriba la SOCIEDAD ADMINISTRADORA parael desarrollo de su objeto social. Estas normas están publicadas en lapágina web de la SOCIEDAD ADMINISTRADORA y forman parte integral delcontrato.</v>
          </cell>
          <cell r="X644">
            <v>45560</v>
          </cell>
          <cell r="Y644" t="str">
            <v>DIAS</v>
          </cell>
          <cell r="Z644">
            <v>1080</v>
          </cell>
          <cell r="AA644" t="str">
            <v>3 3. Municipal</v>
          </cell>
          <cell r="AB644" t="str">
            <v>4 4. Varios</v>
          </cell>
          <cell r="AC644" t="str">
            <v>1 1-Pesos Colombianos</v>
          </cell>
          <cell r="AD644">
            <v>0</v>
          </cell>
          <cell r="AE644">
            <v>0</v>
          </cell>
          <cell r="AF644">
            <v>209650000</v>
          </cell>
          <cell r="AG644">
            <v>800182091</v>
          </cell>
          <cell r="AH644">
            <v>0</v>
          </cell>
          <cell r="AI644">
            <v>0</v>
          </cell>
          <cell r="AJ644" t="str">
            <v>Prestación de Servicios</v>
          </cell>
          <cell r="AK644">
            <v>45560</v>
          </cell>
          <cell r="AL644">
            <v>46655</v>
          </cell>
          <cell r="AM644" t="str">
            <v>2 2-NO</v>
          </cell>
          <cell r="AN644">
            <v>0</v>
          </cell>
          <cell r="AO644" t="str">
            <v>2 2-NO</v>
          </cell>
          <cell r="AP644">
            <v>240853</v>
          </cell>
          <cell r="AQ644" t="str">
            <v/>
          </cell>
          <cell r="AR644" t="str">
            <v/>
          </cell>
          <cell r="AT644" t="str">
            <v/>
          </cell>
          <cell r="AU644" t="str">
            <v/>
          </cell>
          <cell r="AW644">
            <v>0</v>
          </cell>
          <cell r="AX644">
            <v>0</v>
          </cell>
          <cell r="AY644">
            <v>5823611.111111111</v>
          </cell>
          <cell r="AZ644" t="str">
            <v>CATALINA  BATEMAN POSSE</v>
          </cell>
          <cell r="BA644">
            <v>52694695</v>
          </cell>
          <cell r="BC644">
            <v>209650000</v>
          </cell>
          <cell r="BD644" t="str">
            <v>0111-03 - Crédito Público</v>
          </cell>
          <cell r="BE644" t="str">
            <v>DEPOSITO CENTRALIZADO DE VALORES DE COLOMBIA DECEVAL S.A</v>
          </cell>
          <cell r="BF644">
            <v>46640</v>
          </cell>
          <cell r="BG644" t="str">
            <v>Vigente</v>
          </cell>
          <cell r="BH644" t="str">
            <v>JurÃ­dica</v>
          </cell>
        </row>
        <row r="645">
          <cell r="E645">
            <v>240854</v>
          </cell>
          <cell r="F645" t="str">
            <v>17 17. Contrato de Prestación de Servicios</v>
          </cell>
          <cell r="G645" t="str">
            <v xml:space="preserve">31 31-Servicios Profesionales </v>
          </cell>
          <cell r="H645">
            <v>0</v>
          </cell>
          <cell r="I645">
            <v>0</v>
          </cell>
          <cell r="J645" t="str">
            <v>https://community.secop.gov.co/Public/Tendering/OpportunityDetail/Index?noticeUID=CO1.NTC.6781111&amp;isFromPublicArea=True&amp;isModal=true&amp;asPopupView=true</v>
          </cell>
          <cell r="K645">
            <v>45562</v>
          </cell>
          <cell r="L645" t="str">
            <v>5 Contratación directa</v>
          </cell>
          <cell r="M645" t="str">
            <v>33 Prestación de Servicios Profesionales y Apoyo (5-8)</v>
          </cell>
          <cell r="N645" t="str">
            <v>1 1. Ley 80</v>
          </cell>
          <cell r="O645" t="str">
            <v>2 2. Funcionamiento</v>
          </cell>
          <cell r="P645" t="str">
            <v>6 6: Prestacion de servicios</v>
          </cell>
          <cell r="Q645">
            <v>0</v>
          </cell>
          <cell r="R645">
            <v>0</v>
          </cell>
          <cell r="S645">
            <v>0</v>
          </cell>
          <cell r="T645">
            <v>0</v>
          </cell>
          <cell r="U645">
            <v>0</v>
          </cell>
          <cell r="V645">
            <v>0</v>
          </cell>
          <cell r="W645" t="str">
            <v>Prestar los servicios profesionales para realizar la redacción decontenidos, comunicados, edición y corrección de estilo de las publicaciones multiplataforma que realiza la Secretaría Distrital de Hacienda</v>
          </cell>
          <cell r="X645">
            <v>45562</v>
          </cell>
          <cell r="Y645" t="str">
            <v>DIAS</v>
          </cell>
          <cell r="Z645">
            <v>90</v>
          </cell>
          <cell r="AA645" t="str">
            <v>3 3. Municipal</v>
          </cell>
          <cell r="AB645" t="str">
            <v>4 4. Varios</v>
          </cell>
          <cell r="AC645" t="str">
            <v>1 1-Pesos Colombianos</v>
          </cell>
          <cell r="AD645">
            <v>0</v>
          </cell>
          <cell r="AE645">
            <v>0</v>
          </cell>
          <cell r="AF645">
            <v>14700000</v>
          </cell>
          <cell r="AG645">
            <v>52919055</v>
          </cell>
          <cell r="AH645">
            <v>0</v>
          </cell>
          <cell r="AI645">
            <v>0</v>
          </cell>
          <cell r="AJ645" t="str">
            <v>Prestación Servicios Profesionales - fecha real inicio 1/10/2024</v>
          </cell>
          <cell r="AK645">
            <v>45565</v>
          </cell>
          <cell r="AL645">
            <v>45657</v>
          </cell>
          <cell r="AM645" t="str">
            <v>2 2-NO</v>
          </cell>
          <cell r="AN645">
            <v>0</v>
          </cell>
          <cell r="AO645" t="str">
            <v>2 2-NO</v>
          </cell>
          <cell r="AP645">
            <v>240854</v>
          </cell>
          <cell r="AQ645" t="str">
            <v/>
          </cell>
          <cell r="AR645" t="str">
            <v/>
          </cell>
          <cell r="AT645" t="str">
            <v/>
          </cell>
          <cell r="AU645" t="str">
            <v/>
          </cell>
          <cell r="AW645">
            <v>0</v>
          </cell>
          <cell r="AX645">
            <v>0</v>
          </cell>
          <cell r="AY645">
            <v>4900000</v>
          </cell>
          <cell r="AZ645" t="str">
            <v>CLARA MARCELA MEJIA MUNERA</v>
          </cell>
          <cell r="BA645">
            <v>43809932</v>
          </cell>
          <cell r="BC645">
            <v>14700000</v>
          </cell>
          <cell r="BD645" t="str">
            <v>0111-01 - Secretaría Distrital de Hacienda</v>
          </cell>
          <cell r="BE645" t="str">
            <v>NANCY SANABRIA CASTRO</v>
          </cell>
          <cell r="BF645">
            <v>45655</v>
          </cell>
          <cell r="BG645" t="str">
            <v>Plazo terminado</v>
          </cell>
          <cell r="BH645" t="str">
            <v>Natural</v>
          </cell>
        </row>
        <row r="646">
          <cell r="E646">
            <v>240856</v>
          </cell>
          <cell r="F646" t="str">
            <v>17 17. Contrato de Prestación de Servicios</v>
          </cell>
          <cell r="G646" t="str">
            <v xml:space="preserve">31 31-Servicios Profesionales </v>
          </cell>
          <cell r="H646">
            <v>0</v>
          </cell>
          <cell r="I646">
            <v>0</v>
          </cell>
          <cell r="J646" t="str">
            <v>https://community.secop.gov.co/Public/Tendering/OpportunityDetail/Index?noticeUID=CO1.NTC.6787556&amp;isFromPublicArea=True&amp;isModal=true&amp;asPopupView=true</v>
          </cell>
          <cell r="K646">
            <v>45562</v>
          </cell>
          <cell r="L646" t="str">
            <v>5 Contratación directa</v>
          </cell>
          <cell r="M646" t="str">
            <v>33 Prestación de Servicios Profesionales y Apoyo (5-8)</v>
          </cell>
          <cell r="N646" t="str">
            <v>1 1. Ley 80</v>
          </cell>
          <cell r="O646" t="str">
            <v>2 2. Funcionamiento</v>
          </cell>
          <cell r="P646" t="str">
            <v>6 6: Prestacion de servicios</v>
          </cell>
          <cell r="Q646">
            <v>0</v>
          </cell>
          <cell r="R646">
            <v>0</v>
          </cell>
          <cell r="S646">
            <v>0</v>
          </cell>
          <cell r="T646">
            <v>0</v>
          </cell>
          <cell r="U646">
            <v>0</v>
          </cell>
          <cell r="V646">
            <v>0</v>
          </cell>
          <cell r="W646" t="str">
            <v>Prestar los servicios profesionales en la Dirección Distrital deTesorería Oficina de Gestión de pagos, para adelantar el  trámite de lasordenaciones de oficio radicadas por las entidades generando las cuentaspor pagar sin afectación presupuestal y revisión en primer nivel, deacuerdo con el proceso CPR109-P-04 en el aplicativo BogData o el  quedestine la Secretaría Distrital de Hacienda para el efecto.</v>
          </cell>
          <cell r="X646">
            <v>45562</v>
          </cell>
          <cell r="Y646" t="str">
            <v>DIAS</v>
          </cell>
          <cell r="Z646">
            <v>89</v>
          </cell>
          <cell r="AA646" t="str">
            <v>3 3. Municipal</v>
          </cell>
          <cell r="AB646" t="str">
            <v>4 4. Varios</v>
          </cell>
          <cell r="AC646" t="str">
            <v>1 1-Pesos Colombianos</v>
          </cell>
          <cell r="AD646">
            <v>0</v>
          </cell>
          <cell r="AE646">
            <v>0</v>
          </cell>
          <cell r="AF646">
            <v>22546666</v>
          </cell>
          <cell r="AG646">
            <v>39759676</v>
          </cell>
          <cell r="AH646">
            <v>0</v>
          </cell>
          <cell r="AI646">
            <v>0</v>
          </cell>
          <cell r="AJ646" t="str">
            <v>Prestación Servicios Profesionales fecha real inicio 2/10/2024</v>
          </cell>
          <cell r="AK646">
            <v>45565</v>
          </cell>
          <cell r="AL646">
            <v>45657</v>
          </cell>
          <cell r="AM646" t="str">
            <v>2 2-NO</v>
          </cell>
          <cell r="AN646">
            <v>0</v>
          </cell>
          <cell r="AO646" t="str">
            <v>2 2-NO</v>
          </cell>
          <cell r="AP646">
            <v>240856</v>
          </cell>
          <cell r="AQ646" t="str">
            <v/>
          </cell>
          <cell r="AR646" t="str">
            <v/>
          </cell>
          <cell r="AT646" t="str">
            <v/>
          </cell>
          <cell r="AU646" t="str">
            <v/>
          </cell>
          <cell r="AW646">
            <v>0</v>
          </cell>
          <cell r="AX646">
            <v>0</v>
          </cell>
          <cell r="AY646">
            <v>7599999.7752808984</v>
          </cell>
          <cell r="AZ646" t="str">
            <v>SANDRA CAROLINA MOLANO DIAZ</v>
          </cell>
          <cell r="BA646">
            <v>52932213</v>
          </cell>
          <cell r="BC646">
            <v>22546666</v>
          </cell>
          <cell r="BD646" t="str">
            <v>0111-01 - Secretaría Distrital de Hacienda</v>
          </cell>
          <cell r="BE646" t="str">
            <v>LILIANA AGUILAR PUENTES</v>
          </cell>
          <cell r="BF646">
            <v>45654</v>
          </cell>
          <cell r="BG646" t="str">
            <v>Plazo terminado</v>
          </cell>
          <cell r="BH646" t="str">
            <v>Natural</v>
          </cell>
        </row>
        <row r="647">
          <cell r="E647">
            <v>240857</v>
          </cell>
          <cell r="F647" t="str">
            <v>17 17. Contrato de Prestación de Servicios</v>
          </cell>
          <cell r="G647" t="str">
            <v xml:space="preserve">31 31-Servicios Profesionales </v>
          </cell>
          <cell r="H647">
            <v>0</v>
          </cell>
          <cell r="I647">
            <v>0</v>
          </cell>
          <cell r="J647" t="str">
            <v>https://community.secop.gov.co/Public/Tendering/OpportunityDetail/Index?noticeUID=CO1.NTC.6798407&amp;isFromPublicArea=True&amp;isModal=true&amp;asPopupView=true</v>
          </cell>
          <cell r="K647">
            <v>45565</v>
          </cell>
          <cell r="L647" t="str">
            <v>5 Contratación directa</v>
          </cell>
          <cell r="M647" t="str">
            <v>33 Prestación de Servicios Profesionales y Apoyo (5-8)</v>
          </cell>
          <cell r="N647" t="str">
            <v>1 1. Ley 80</v>
          </cell>
          <cell r="O647" t="str">
            <v>2 2. Funcionamiento</v>
          </cell>
          <cell r="P647" t="str">
            <v>6 6: Prestacion de servicios</v>
          </cell>
          <cell r="Q647">
            <v>0</v>
          </cell>
          <cell r="R647">
            <v>0</v>
          </cell>
          <cell r="S647">
            <v>0</v>
          </cell>
          <cell r="T647">
            <v>0</v>
          </cell>
          <cell r="U647">
            <v>0</v>
          </cell>
          <cell r="V647">
            <v>0</v>
          </cell>
          <cell r="W647" t="str">
            <v>Prestar servicios profesionales para apoyar la gestión de la DirecciónDistrital de Tesorería, en aspectos relacionados con la creación,actualización, seguimiento y análisis de indicadores de planeación yanálisis financiero; así como en el soporte a las entidades distritalesen el Plan Anual de Caja (PAC), consolidación de la informaciónrequerida y apoyo en todas las actividades que se relacionen con laplanificación financiera y de flujo de caja del Distrito Capital.</v>
          </cell>
          <cell r="X647">
            <v>45565</v>
          </cell>
          <cell r="Y647" t="str">
            <v>DIAS</v>
          </cell>
          <cell r="Z647">
            <v>90</v>
          </cell>
          <cell r="AA647" t="str">
            <v>3 3. Municipal</v>
          </cell>
          <cell r="AB647" t="str">
            <v>4 4. Varios</v>
          </cell>
          <cell r="AC647" t="str">
            <v>1 1-Pesos Colombianos</v>
          </cell>
          <cell r="AD647">
            <v>0</v>
          </cell>
          <cell r="AE647">
            <v>0</v>
          </cell>
          <cell r="AF647">
            <v>22800000</v>
          </cell>
          <cell r="AG647">
            <v>80173192</v>
          </cell>
          <cell r="AH647">
            <v>0</v>
          </cell>
          <cell r="AI647">
            <v>0</v>
          </cell>
          <cell r="AJ647" t="str">
            <v>Prestación Servicios Profesionales fecha real inicio 1/10/2024</v>
          </cell>
          <cell r="AK647">
            <v>45565</v>
          </cell>
          <cell r="AL647">
            <v>45657</v>
          </cell>
          <cell r="AM647" t="str">
            <v>2 2-NO</v>
          </cell>
          <cell r="AN647">
            <v>0</v>
          </cell>
          <cell r="AO647" t="str">
            <v>2 2-NO</v>
          </cell>
          <cell r="AP647">
            <v>240857</v>
          </cell>
          <cell r="AQ647" t="str">
            <v/>
          </cell>
          <cell r="AR647" t="str">
            <v/>
          </cell>
          <cell r="AT647" t="str">
            <v/>
          </cell>
          <cell r="AU647" t="str">
            <v/>
          </cell>
          <cell r="AW647">
            <v>0</v>
          </cell>
          <cell r="AX647">
            <v>0</v>
          </cell>
          <cell r="AY647">
            <v>7600000</v>
          </cell>
          <cell r="AZ647" t="str">
            <v>MONICA ALEJANDRA BELTRAN RODRIGUEZ</v>
          </cell>
          <cell r="BA647">
            <v>1032451525</v>
          </cell>
          <cell r="BC647">
            <v>22800000</v>
          </cell>
          <cell r="BD647" t="str">
            <v>0111-01 - Secretaría Distrital de Hacienda</v>
          </cell>
          <cell r="BE647" t="str">
            <v>FRANZ JHAIR LEMUS CHACON</v>
          </cell>
          <cell r="BF647">
            <v>45655</v>
          </cell>
          <cell r="BG647" t="str">
            <v>Plazo terminado</v>
          </cell>
          <cell r="BH647" t="str">
            <v>Natural</v>
          </cell>
        </row>
        <row r="648">
          <cell r="E648">
            <v>240858</v>
          </cell>
          <cell r="F648" t="str">
            <v>17 17. Contrato de Prestación de Servicios</v>
          </cell>
          <cell r="G648" t="str">
            <v xml:space="preserve">49 49-Otros Servicios </v>
          </cell>
          <cell r="H648">
            <v>0</v>
          </cell>
          <cell r="I648">
            <v>0</v>
          </cell>
          <cell r="J648" t="str">
            <v>https://community.secop.gov.co/Public/Tendering/OpportunityDetail/Index?noticeUID=CO1.NTC.6577839&amp;isFromPublicArea=True&amp;isModal=true&amp;asPopupView=true</v>
          </cell>
          <cell r="K648">
            <v>45561</v>
          </cell>
          <cell r="L648" t="str">
            <v>1 Licitación pública</v>
          </cell>
          <cell r="M648" t="str">
            <v>22 Licitación Pública (1-7)</v>
          </cell>
          <cell r="N648" t="str">
            <v>1 1. Ley 80</v>
          </cell>
          <cell r="O648" t="str">
            <v>2 2. Funcionamiento</v>
          </cell>
          <cell r="P648" t="str">
            <v>6 6: Prestacion de servicios</v>
          </cell>
          <cell r="Q648">
            <v>0</v>
          </cell>
          <cell r="R648">
            <v>0</v>
          </cell>
          <cell r="S648">
            <v>0</v>
          </cell>
          <cell r="T648">
            <v>0</v>
          </cell>
          <cell r="U648">
            <v>0</v>
          </cell>
          <cell r="V648">
            <v>0</v>
          </cell>
          <cell r="W648" t="str">
            <v>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v>
          </cell>
          <cell r="X648">
            <v>45561</v>
          </cell>
          <cell r="Y648" t="str">
            <v>DIAS</v>
          </cell>
          <cell r="Z648">
            <v>990</v>
          </cell>
          <cell r="AA648" t="str">
            <v>3 3. Municipal</v>
          </cell>
          <cell r="AB648" t="str">
            <v>4 4. Varios</v>
          </cell>
          <cell r="AC648" t="str">
            <v>1 1-Pesos Colombianos</v>
          </cell>
          <cell r="AD648">
            <v>0</v>
          </cell>
          <cell r="AE648">
            <v>0</v>
          </cell>
          <cell r="AF648">
            <v>10804242437</v>
          </cell>
          <cell r="AG648">
            <v>901873892</v>
          </cell>
          <cell r="AH648">
            <v>0</v>
          </cell>
          <cell r="AI648">
            <v>0</v>
          </cell>
          <cell r="AJ648" t="str">
            <v>Prestación de Servicios fecha real inicio 1/10/2024</v>
          </cell>
          <cell r="AK648">
            <v>45565</v>
          </cell>
          <cell r="AL648">
            <v>46568</v>
          </cell>
          <cell r="AM648" t="str">
            <v>2 2-NO</v>
          </cell>
          <cell r="AN648">
            <v>0</v>
          </cell>
          <cell r="AO648" t="str">
            <v>2 2-NO</v>
          </cell>
          <cell r="AP648">
            <v>240858</v>
          </cell>
          <cell r="AQ648">
            <v>63408000</v>
          </cell>
          <cell r="AR648">
            <v>580000000</v>
          </cell>
          <cell r="AT648">
            <v>0</v>
          </cell>
          <cell r="AU648">
            <v>0</v>
          </cell>
          <cell r="AW648">
            <v>643408000</v>
          </cell>
          <cell r="AX648">
            <v>0</v>
          </cell>
          <cell r="AY648">
            <v>327401285.969697</v>
          </cell>
          <cell r="AZ648" t="str">
            <v>JOHN VICENTE NAJAR CESPEDES</v>
          </cell>
          <cell r="BA648">
            <v>80185088</v>
          </cell>
          <cell r="BC648">
            <v>11447650437</v>
          </cell>
          <cell r="BD648" t="str">
            <v>0111-01 - Secretaría Distrital de Hacienda</v>
          </cell>
          <cell r="BE648" t="str">
            <v>UNIÃN TEMPORAL VE SDH 2024</v>
          </cell>
          <cell r="BF648">
            <v>46555</v>
          </cell>
          <cell r="BG648" t="str">
            <v>Vigente</v>
          </cell>
          <cell r="BH648" t="str">
            <v>JurÃ­dica</v>
          </cell>
        </row>
        <row r="649">
          <cell r="E649">
            <v>240860</v>
          </cell>
          <cell r="F649" t="str">
            <v>17 17. Contrato de Prestación de Servicios</v>
          </cell>
          <cell r="G649" t="str">
            <v xml:space="preserve">31 31-Servicios Profesionales </v>
          </cell>
          <cell r="H649">
            <v>0</v>
          </cell>
          <cell r="I649">
            <v>0</v>
          </cell>
          <cell r="J649" t="str">
            <v>https://community.secop.gov.co/Public/Tendering/OpportunityDetail/Index?noticeUID=CO1.NTC.6781110&amp;isFromPublicArea=True&amp;isModal=true&amp;asPopupView=true</v>
          </cell>
          <cell r="K649">
            <v>45562</v>
          </cell>
          <cell r="L649" t="str">
            <v>5 Contratación directa</v>
          </cell>
          <cell r="M649" t="str">
            <v>33 Prestación de Servicios Profesionales y Apoyo (5-8)</v>
          </cell>
          <cell r="N649" t="str">
            <v>1 1. Ley 80</v>
          </cell>
          <cell r="O649" t="str">
            <v>2 2. Funcionamiento</v>
          </cell>
          <cell r="P649" t="str">
            <v>6 6: Prestacion de servicios</v>
          </cell>
          <cell r="Q649">
            <v>0</v>
          </cell>
          <cell r="R649">
            <v>0</v>
          </cell>
          <cell r="S649">
            <v>0</v>
          </cell>
          <cell r="T649">
            <v>0</v>
          </cell>
          <cell r="U649">
            <v>0</v>
          </cell>
          <cell r="V649">
            <v>0</v>
          </cell>
          <cell r="W649" t="str">
            <v>Prestar los servicios profesionales en la Oficina Asesora deComunicaciones para realizar actividades de manejo de las redes socialesde la Entidad y de los contenidos de sinergias de Alcaldía Mayor y demásentidades del Distrito</v>
          </cell>
          <cell r="X649">
            <v>45562</v>
          </cell>
          <cell r="Y649" t="str">
            <v>DIAS</v>
          </cell>
          <cell r="Z649">
            <v>90</v>
          </cell>
          <cell r="AA649" t="str">
            <v>3 3. Municipal</v>
          </cell>
          <cell r="AB649" t="str">
            <v>4 4. Varios</v>
          </cell>
          <cell r="AC649" t="str">
            <v>1 1-Pesos Colombianos</v>
          </cell>
          <cell r="AD649">
            <v>0</v>
          </cell>
          <cell r="AE649">
            <v>0</v>
          </cell>
          <cell r="AF649">
            <v>14700000</v>
          </cell>
          <cell r="AG649">
            <v>52695815</v>
          </cell>
          <cell r="AH649">
            <v>0</v>
          </cell>
          <cell r="AI649">
            <v>0</v>
          </cell>
          <cell r="AJ649" t="str">
            <v>Prestación Servicios Profesionales fecha real inicio 1/10/2024</v>
          </cell>
          <cell r="AK649">
            <v>45565</v>
          </cell>
          <cell r="AL649">
            <v>45657</v>
          </cell>
          <cell r="AM649" t="str">
            <v>2 2-NO</v>
          </cell>
          <cell r="AN649">
            <v>0</v>
          </cell>
          <cell r="AO649" t="str">
            <v>2 2-NO</v>
          </cell>
          <cell r="AP649">
            <v>240860</v>
          </cell>
          <cell r="AQ649" t="str">
            <v/>
          </cell>
          <cell r="AR649" t="str">
            <v/>
          </cell>
          <cell r="AT649" t="str">
            <v/>
          </cell>
          <cell r="AU649" t="str">
            <v/>
          </cell>
          <cell r="AW649">
            <v>0</v>
          </cell>
          <cell r="AX649">
            <v>0</v>
          </cell>
          <cell r="AY649">
            <v>4900000</v>
          </cell>
          <cell r="AZ649" t="str">
            <v>CLARA MARCELA MEJIA MUNERA</v>
          </cell>
          <cell r="BA649">
            <v>43809932</v>
          </cell>
          <cell r="BC649">
            <v>14700000</v>
          </cell>
          <cell r="BD649" t="str">
            <v>0111-01 - Secretaría Distrital de Hacienda</v>
          </cell>
          <cell r="BE649" t="str">
            <v>LINA MARIA SANCHEZ DIAZ</v>
          </cell>
          <cell r="BF649">
            <v>45655</v>
          </cell>
          <cell r="BG649" t="str">
            <v>Plazo terminado</v>
          </cell>
          <cell r="BH649" t="str">
            <v>Natural</v>
          </cell>
        </row>
        <row r="650">
          <cell r="E650">
            <v>240861</v>
          </cell>
          <cell r="F650" t="str">
            <v>17 17. Contrato de Prestación de Servicios</v>
          </cell>
          <cell r="G650" t="str">
            <v xml:space="preserve">31 31-Servicios Profesionales </v>
          </cell>
          <cell r="H650">
            <v>0</v>
          </cell>
          <cell r="I650">
            <v>0</v>
          </cell>
          <cell r="J650" t="str">
            <v>https://community.secop.gov.co/Public/Tendering/OpportunityDetail/Index?noticeUID=CO1.NTC.6590744&amp;isFromPublicArea=True&amp;isModal=true&amp;asPopupView=true</v>
          </cell>
          <cell r="K650">
            <v>45562</v>
          </cell>
          <cell r="L650" t="str">
            <v>5 Contratación directa</v>
          </cell>
          <cell r="M650" t="str">
            <v>33 Prestación de Servicios Profesionales y Apoyo (5-8)</v>
          </cell>
          <cell r="N650" t="str">
            <v>1 1. Ley 80</v>
          </cell>
          <cell r="O650" t="str">
            <v>1 1. Inversión</v>
          </cell>
          <cell r="P650" t="str">
            <v>6 6: Prestacion de servicios</v>
          </cell>
          <cell r="Q650">
            <v>0</v>
          </cell>
          <cell r="R650">
            <v>0</v>
          </cell>
          <cell r="S650">
            <v>0</v>
          </cell>
          <cell r="T650">
            <v>0</v>
          </cell>
          <cell r="U650">
            <v>0</v>
          </cell>
          <cell r="V650">
            <v>0</v>
          </cell>
          <cell r="W650" t="str">
            <v>Prestar servicios profesionales para realizar el apoyo a lainstrumentalización y seguimiento de los planes y actividades que se deban formular y ejecutar con ocasión de la gestión del Laboratorio de Innovación y Gestión del Conocimiento.</v>
          </cell>
          <cell r="X650">
            <v>45562</v>
          </cell>
          <cell r="Y650" t="str">
            <v>DIAS</v>
          </cell>
          <cell r="Z650">
            <v>150</v>
          </cell>
          <cell r="AA650" t="str">
            <v>3 3. Municipal</v>
          </cell>
          <cell r="AB650" t="str">
            <v>4 4. Varios</v>
          </cell>
          <cell r="AC650" t="str">
            <v>1 1-Pesos Colombianos</v>
          </cell>
          <cell r="AD650">
            <v>0</v>
          </cell>
          <cell r="AE650">
            <v>0</v>
          </cell>
          <cell r="AF650">
            <v>22000000</v>
          </cell>
          <cell r="AG650">
            <v>1016010836</v>
          </cell>
          <cell r="AH650">
            <v>0</v>
          </cell>
          <cell r="AI650">
            <v>0</v>
          </cell>
          <cell r="AJ650" t="str">
            <v>Prestación Servicios Profesionales fecha real inicio 1/10/2024</v>
          </cell>
          <cell r="AK650">
            <v>45565</v>
          </cell>
          <cell r="AL650">
            <v>45657</v>
          </cell>
          <cell r="AM650" t="str">
            <v>2 2-NO</v>
          </cell>
          <cell r="AN650">
            <v>0</v>
          </cell>
          <cell r="AO650" t="str">
            <v>2 2-NO</v>
          </cell>
          <cell r="AP650">
            <v>240861</v>
          </cell>
          <cell r="AQ650">
            <v>0</v>
          </cell>
          <cell r="AR650" t="str">
            <v/>
          </cell>
          <cell r="AT650">
            <v>0</v>
          </cell>
          <cell r="AU650" t="str">
            <v/>
          </cell>
          <cell r="AW650">
            <v>0</v>
          </cell>
          <cell r="AX650">
            <v>0</v>
          </cell>
          <cell r="AY650">
            <v>4400000</v>
          </cell>
          <cell r="AZ650" t="str">
            <v>RAUL ANTONIO PABA IGLESIAS</v>
          </cell>
          <cell r="BA650">
            <v>1065611860</v>
          </cell>
          <cell r="BC650">
            <v>22000000</v>
          </cell>
          <cell r="BD650" t="str">
            <v>0111-04 - Fondo Cuenta Concejo de Bogotá, D.C.</v>
          </cell>
          <cell r="BE650" t="str">
            <v>WILSON HERNAN ESCANDON CHAPARRO</v>
          </cell>
          <cell r="BF650">
            <v>45715</v>
          </cell>
          <cell r="BG650" t="str">
            <v>Plazo terminado</v>
          </cell>
          <cell r="BH650" t="str">
            <v>Natural</v>
          </cell>
        </row>
        <row r="651">
          <cell r="E651">
            <v>240862</v>
          </cell>
          <cell r="F651" t="str">
            <v>17 17. Contrato de Prestación de Servicios</v>
          </cell>
          <cell r="G651" t="str">
            <v xml:space="preserve">31 31-Servicios Profesionales </v>
          </cell>
          <cell r="H651">
            <v>0</v>
          </cell>
          <cell r="I651">
            <v>0</v>
          </cell>
          <cell r="J651" t="str">
            <v>https://community.secop.gov.co/Public/Tendering/OpportunityDetail/Index?noticeUID=CO1.NTC.6590744&amp;isFromPublicArea=True&amp;isModal=true&amp;asPopupView=true</v>
          </cell>
          <cell r="K651">
            <v>45562</v>
          </cell>
          <cell r="L651" t="str">
            <v>5 Contratación directa</v>
          </cell>
          <cell r="M651" t="str">
            <v>33 Prestación de Servicios Profesionales y Apoyo (5-8)</v>
          </cell>
          <cell r="N651" t="str">
            <v>1 1. Ley 80</v>
          </cell>
          <cell r="O651" t="str">
            <v>1 1. Inversión</v>
          </cell>
          <cell r="P651" t="str">
            <v>6 6: Prestacion de servicios</v>
          </cell>
          <cell r="Q651">
            <v>0</v>
          </cell>
          <cell r="R651">
            <v>0</v>
          </cell>
          <cell r="S651">
            <v>0</v>
          </cell>
          <cell r="T651">
            <v>0</v>
          </cell>
          <cell r="U651">
            <v>0</v>
          </cell>
          <cell r="V651">
            <v>0</v>
          </cell>
          <cell r="W651" t="str">
            <v>Prestar servicios profesionales para realizar el apoyo a lainstrumentalización y seguimiento de los planes y actividades que se deban formular y ejecutar con ocasión de la gestión del Laboratorio de Innovación y Gestión del Conocimiento.</v>
          </cell>
          <cell r="X651">
            <v>45562</v>
          </cell>
          <cell r="Y651" t="str">
            <v>DIAS</v>
          </cell>
          <cell r="Z651">
            <v>150</v>
          </cell>
          <cell r="AA651" t="str">
            <v>3 3. Municipal</v>
          </cell>
          <cell r="AB651" t="str">
            <v>4 4. Varios</v>
          </cell>
          <cell r="AC651" t="str">
            <v>1 1-Pesos Colombianos</v>
          </cell>
          <cell r="AD651">
            <v>0</v>
          </cell>
          <cell r="AE651">
            <v>0</v>
          </cell>
          <cell r="AF651">
            <v>22000000</v>
          </cell>
          <cell r="AG651">
            <v>1016104168</v>
          </cell>
          <cell r="AH651">
            <v>0</v>
          </cell>
          <cell r="AI651">
            <v>0</v>
          </cell>
          <cell r="AJ651" t="str">
            <v>Prestación Servicios Profesionales</v>
          </cell>
          <cell r="AK651">
            <v>45565</v>
          </cell>
          <cell r="AL651">
            <v>45657</v>
          </cell>
          <cell r="AM651" t="str">
            <v>2 2-NO</v>
          </cell>
          <cell r="AN651">
            <v>0</v>
          </cell>
          <cell r="AO651" t="str">
            <v>2 2-NO</v>
          </cell>
          <cell r="AP651">
            <v>240862</v>
          </cell>
          <cell r="AQ651" t="str">
            <v/>
          </cell>
          <cell r="AR651" t="str">
            <v/>
          </cell>
          <cell r="AT651" t="str">
            <v/>
          </cell>
          <cell r="AU651" t="str">
            <v/>
          </cell>
          <cell r="AW651">
            <v>0</v>
          </cell>
          <cell r="AX651">
            <v>0</v>
          </cell>
          <cell r="AY651">
            <v>4400000</v>
          </cell>
          <cell r="AZ651" t="str">
            <v>RAUL ANTONIO PABA IGLESIAS</v>
          </cell>
          <cell r="BA651">
            <v>1065611860</v>
          </cell>
          <cell r="BC651">
            <v>22000000</v>
          </cell>
          <cell r="BD651" t="str">
            <v>0111-04 - Fondo Cuenta Concejo de Bogotá, D.C.</v>
          </cell>
          <cell r="BE651" t="str">
            <v>ANDRES FELIPE MOLANO CACERES</v>
          </cell>
          <cell r="BF651">
            <v>45715</v>
          </cell>
          <cell r="BG651" t="str">
            <v>Plazo terminado</v>
          </cell>
          <cell r="BH651" t="str">
            <v>Natural</v>
          </cell>
        </row>
        <row r="652">
          <cell r="E652">
            <v>240863</v>
          </cell>
          <cell r="F652" t="str">
            <v>17 17. Contrato de Prestación de Servicios</v>
          </cell>
          <cell r="G652" t="str">
            <v xml:space="preserve">31 31-Servicios Profesionales </v>
          </cell>
          <cell r="H652">
            <v>0</v>
          </cell>
          <cell r="I652">
            <v>0</v>
          </cell>
          <cell r="J652" t="str">
            <v>https://community.secop.gov.co/Public/Tendering/OpportunityDetail/Index?noticeUID=CO1.NTC.6799341&amp;isFromPublicArea=True&amp;isModal=true&amp;asPopupView=true</v>
          </cell>
          <cell r="K652">
            <v>45565</v>
          </cell>
          <cell r="L652" t="str">
            <v>5 Contratación directa</v>
          </cell>
          <cell r="M652" t="str">
            <v>33 Prestación de Servicios Profesionales y Apoyo (5-8)</v>
          </cell>
          <cell r="N652" t="str">
            <v>1 1. Ley 80</v>
          </cell>
          <cell r="O652" t="str">
            <v>2 2. Funcionamiento</v>
          </cell>
          <cell r="P652" t="str">
            <v>6 6: Prestacion de servicios</v>
          </cell>
          <cell r="Q652">
            <v>0</v>
          </cell>
          <cell r="R652">
            <v>0</v>
          </cell>
          <cell r="S652">
            <v>0</v>
          </cell>
          <cell r="T652">
            <v>0</v>
          </cell>
          <cell r="U652">
            <v>0</v>
          </cell>
          <cell r="V652">
            <v>0</v>
          </cell>
          <cell r="W652" t="str">
            <v>Prestar servicios profesionales para apoyar en la gestión de Comités yactuaciones administrativas  derivadas de las competencias asignadas ala STH conforme a la normatividad vigente.</v>
          </cell>
          <cell r="X652">
            <v>45565</v>
          </cell>
          <cell r="Y652" t="str">
            <v>DIAS</v>
          </cell>
          <cell r="Z652">
            <v>120</v>
          </cell>
          <cell r="AA652" t="str">
            <v>3 3. Municipal</v>
          </cell>
          <cell r="AB652" t="str">
            <v>4 4. Varios</v>
          </cell>
          <cell r="AC652" t="str">
            <v>1 1-Pesos Colombianos</v>
          </cell>
          <cell r="AD652">
            <v>0</v>
          </cell>
          <cell r="AE652">
            <v>0</v>
          </cell>
          <cell r="AF652">
            <v>21600000</v>
          </cell>
          <cell r="AG652">
            <v>53065804</v>
          </cell>
          <cell r="AH652">
            <v>0</v>
          </cell>
          <cell r="AI652">
            <v>0</v>
          </cell>
          <cell r="AJ652" t="str">
            <v>Prestación Servicios Profesionales fecha real inicio 2/10/2024</v>
          </cell>
          <cell r="AK652">
            <v>45565</v>
          </cell>
          <cell r="AL652">
            <v>45657</v>
          </cell>
          <cell r="AM652" t="str">
            <v>2 2-NO</v>
          </cell>
          <cell r="AN652">
            <v>0</v>
          </cell>
          <cell r="AO652" t="str">
            <v>2 2-NO</v>
          </cell>
          <cell r="AP652">
            <v>240863</v>
          </cell>
          <cell r="AQ652" t="str">
            <v/>
          </cell>
          <cell r="AR652" t="str">
            <v/>
          </cell>
          <cell r="AT652" t="str">
            <v/>
          </cell>
          <cell r="AU652" t="str">
            <v/>
          </cell>
          <cell r="AW652">
            <v>0</v>
          </cell>
          <cell r="AX652">
            <v>0</v>
          </cell>
          <cell r="AY652">
            <v>5400000</v>
          </cell>
          <cell r="AZ652" t="str">
            <v>INGRID MARCELA BARRERA CORREA</v>
          </cell>
          <cell r="BA652">
            <v>52333985</v>
          </cell>
          <cell r="BC652">
            <v>21600000</v>
          </cell>
          <cell r="BD652" t="str">
            <v>0111-01 - Secretaría Distrital de Hacienda</v>
          </cell>
          <cell r="BE652" t="str">
            <v>LINA MARIA FANDIÃO PUERTO</v>
          </cell>
          <cell r="BF652">
            <v>45685</v>
          </cell>
          <cell r="BG652" t="str">
            <v>Plazo terminado</v>
          </cell>
          <cell r="BH652" t="str">
            <v>Natural</v>
          </cell>
        </row>
        <row r="653">
          <cell r="E653">
            <v>240865</v>
          </cell>
          <cell r="F653" t="str">
            <v>17 17. Contrato de Prestación de Servicios</v>
          </cell>
          <cell r="G653" t="str">
            <v xml:space="preserve">49 49-Otros Servicios </v>
          </cell>
          <cell r="H653">
            <v>0</v>
          </cell>
          <cell r="I653">
            <v>0</v>
          </cell>
          <cell r="J653" t="str">
            <v>https://community.secop.gov.co/Public/Tendering/OpportunityDetail/Index?noticeUID=CO1.NTC.6797725&amp;isFromPublicArea=True&amp;isModal=true&amp;asPopupView=true</v>
          </cell>
          <cell r="K653">
            <v>45565</v>
          </cell>
          <cell r="L653" t="str">
            <v>5 Contratación directa</v>
          </cell>
          <cell r="M653" t="str">
            <v>33 Prestación de Servicios Profesionales y Apoyo (5-8)</v>
          </cell>
          <cell r="N653" t="str">
            <v>1 1. Ley 80</v>
          </cell>
          <cell r="O653" t="str">
            <v>2 2. Funcionamiento</v>
          </cell>
          <cell r="P653" t="str">
            <v>6 6: Prestacion de servicios</v>
          </cell>
          <cell r="Q653">
            <v>0</v>
          </cell>
          <cell r="R653">
            <v>0</v>
          </cell>
          <cell r="S653">
            <v>0</v>
          </cell>
          <cell r="T653">
            <v>0</v>
          </cell>
          <cell r="U653">
            <v>0</v>
          </cell>
          <cell r="V653">
            <v>0</v>
          </cell>
          <cell r="W653" t="str">
            <v>Contratar un servicio para la organización y ejecución de un ejerciciode simulación de crisis para la SDH, mediante el cual se pongan a pruebalos protocolos de respuesta y recuperación definidos en la entidad, conla participación del equipo directivo y los equipos operativos y deapoyo.</v>
          </cell>
          <cell r="X653">
            <v>45565</v>
          </cell>
          <cell r="Y653" t="str">
            <v>DIAS</v>
          </cell>
          <cell r="Z653">
            <v>30</v>
          </cell>
          <cell r="AA653" t="str">
            <v>3 3. Municipal</v>
          </cell>
          <cell r="AB653" t="str">
            <v>4 4. Varios</v>
          </cell>
          <cell r="AC653" t="str">
            <v>1 1-Pesos Colombianos</v>
          </cell>
          <cell r="AD653">
            <v>0</v>
          </cell>
          <cell r="AE653">
            <v>0</v>
          </cell>
          <cell r="AF653">
            <v>7794500</v>
          </cell>
          <cell r="AG653">
            <v>900163130</v>
          </cell>
          <cell r="AH653">
            <v>0</v>
          </cell>
          <cell r="AI653">
            <v>0</v>
          </cell>
          <cell r="AJ653" t="str">
            <v>Prestación Servicios Profesionales fecha real inicio 7/10/2024</v>
          </cell>
          <cell r="AK653">
            <v>45565</v>
          </cell>
          <cell r="AL653">
            <v>45603</v>
          </cell>
          <cell r="AM653" t="str">
            <v>2 2-NO</v>
          </cell>
          <cell r="AN653">
            <v>0</v>
          </cell>
          <cell r="AO653" t="str">
            <v>2 2-NO</v>
          </cell>
          <cell r="AP653">
            <v>240865</v>
          </cell>
          <cell r="AQ653" t="str">
            <v/>
          </cell>
          <cell r="AR653" t="str">
            <v/>
          </cell>
          <cell r="AT653" t="str">
            <v/>
          </cell>
          <cell r="AU653" t="str">
            <v/>
          </cell>
          <cell r="AW653">
            <v>0</v>
          </cell>
          <cell r="AX653">
            <v>0</v>
          </cell>
          <cell r="AY653">
            <v>7794500</v>
          </cell>
          <cell r="AZ653" t="str">
            <v>CAROL ANDREA HERNANDEZ BOHORQUEZ</v>
          </cell>
          <cell r="BA653">
            <v>53061755</v>
          </cell>
          <cell r="BC653">
            <v>7794500</v>
          </cell>
          <cell r="BD653" t="str">
            <v>0111-01 - Secretaría Distrital de Hacienda</v>
          </cell>
          <cell r="BE653" t="str">
            <v>GRUPO HOLISTICA SAS</v>
          </cell>
          <cell r="BF653">
            <v>45595</v>
          </cell>
          <cell r="BG653" t="str">
            <v>Plazo terminado</v>
          </cell>
          <cell r="BH653" t="str">
            <v>JurÃ­dica</v>
          </cell>
        </row>
        <row r="654">
          <cell r="E654">
            <v>240827</v>
          </cell>
          <cell r="F654" t="str">
            <v>14 14. Contratos con Valor Cero (Indeterminado)</v>
          </cell>
          <cell r="G654" t="str">
            <v xml:space="preserve">201 201-Convenio de Cooperación y Asistencia Técnica </v>
          </cell>
          <cell r="H654">
            <v>0</v>
          </cell>
          <cell r="I654">
            <v>0</v>
          </cell>
          <cell r="J654" t="str">
            <v>https://community.secop.gov.co/Public/Tendering/OpportunityDetail/Index?noticeUID=CO1.NTC.6735416&amp;isFromPublicArea=True&amp;isModal=False</v>
          </cell>
          <cell r="K654">
            <v>45551</v>
          </cell>
          <cell r="L654" t="str">
            <v>8 Otra Regimen Especial</v>
          </cell>
          <cell r="M654" t="str">
            <v>14 Convenios de Asociación y/o Cooperación (5-8)</v>
          </cell>
          <cell r="N654" t="str">
            <v>1 1. Ley 80</v>
          </cell>
          <cell r="O654" t="str">
            <v>4 4. Otro</v>
          </cell>
          <cell r="P654" t="str">
            <v>24 24:Otro</v>
          </cell>
          <cell r="Q654">
            <v>0</v>
          </cell>
          <cell r="R654">
            <v>0</v>
          </cell>
          <cell r="S654">
            <v>0</v>
          </cell>
          <cell r="T654">
            <v>0</v>
          </cell>
          <cell r="U654">
            <v>0</v>
          </cell>
          <cell r="V654">
            <v>0</v>
          </cell>
          <cell r="W654" t="str">
            <v>El Convenio tiene por objeto aunar esfuerzos técnicos, administrativos y financieros para realizar un diagnóstico en materia tributaria en el Distrito Capital con el fin de identificar mecanismos de optimización de la estructura del sistema tributario del Distrito Capital bajo los enfoques de progresividad y sostenibilidad; identificar y definir medidas que contribuyan al mejoramiento de la moral tributaria de los ciudadanos, y, evaluar la creación de incentivos a través del sistema tributario del Distrito Capital para combatir el cambio climático y promover la transición energética justa (el “Diagnóstico Tributario”)”.</v>
          </cell>
          <cell r="X654">
            <v>45551</v>
          </cell>
          <cell r="Y654" t="str">
            <v>DIAS</v>
          </cell>
          <cell r="Z654">
            <v>180</v>
          </cell>
          <cell r="AA654" t="str">
            <v>3 3. Municipal</v>
          </cell>
          <cell r="AB654" t="str">
            <v>4 4. Varios</v>
          </cell>
          <cell r="AC654" t="str">
            <v>1 1-Pesos Colombianos</v>
          </cell>
          <cell r="AD654">
            <v>0</v>
          </cell>
          <cell r="AE654">
            <v>0</v>
          </cell>
          <cell r="AF654">
            <v>0</v>
          </cell>
          <cell r="AG654">
            <v>899999082</v>
          </cell>
          <cell r="AH654">
            <v>0</v>
          </cell>
          <cell r="AI654">
            <v>0</v>
          </cell>
          <cell r="AJ654" t="str">
            <v>Convenio de Cooperacion -  Valor real del convenio 479161891, los aportes de la SDH son en especie</v>
          </cell>
          <cell r="AK654">
            <v>45551</v>
          </cell>
          <cell r="AL654">
            <v>45732</v>
          </cell>
          <cell r="AM654" t="str">
            <v>2 2-NO</v>
          </cell>
          <cell r="AN654">
            <v>0</v>
          </cell>
          <cell r="AO654" t="str">
            <v>2 2-NO</v>
          </cell>
          <cell r="AP654">
            <v>240827</v>
          </cell>
          <cell r="AQ654" t="str">
            <v/>
          </cell>
          <cell r="AR654">
            <v>0</v>
          </cell>
          <cell r="AT654" t="str">
            <v/>
          </cell>
          <cell r="AU654">
            <v>90</v>
          </cell>
          <cell r="AW654">
            <v>0</v>
          </cell>
          <cell r="AX654">
            <v>90</v>
          </cell>
          <cell r="AY654">
            <v>0</v>
          </cell>
          <cell r="AZ654" t="str">
            <v>FABIO ANDRES FORERO DIAZ</v>
          </cell>
          <cell r="BA654">
            <v>80233946</v>
          </cell>
          <cell r="BC654">
            <v>0</v>
          </cell>
          <cell r="BD654" t="str">
            <v>0111-01 - Secretaría Distrital de Hacienda</v>
          </cell>
          <cell r="BE654" t="str">
            <v>GRUPO ENERGIA BOGOTA S A ESP</v>
          </cell>
          <cell r="BF654">
            <v>45821</v>
          </cell>
          <cell r="BG654" t="str">
            <v>Plazo terminado</v>
          </cell>
          <cell r="BH654" t="str">
            <v>JurÃ­dica</v>
          </cell>
        </row>
        <row r="655">
          <cell r="E655">
            <v>240822</v>
          </cell>
          <cell r="F655" t="str">
            <v>14 14. Contratos con Valor Cero (Indeterminado)</v>
          </cell>
          <cell r="G655" t="str">
            <v xml:space="preserve">999 999-Otro tipo de naturaleza de contratos </v>
          </cell>
          <cell r="H655">
            <v>0</v>
          </cell>
          <cell r="I655">
            <v>0</v>
          </cell>
          <cell r="J655" t="str">
            <v>https://community.secop.gov.co/Public/Tendering/OpportunityDetail/Index?noticeUID=CO1.NTC.6734756&amp;isFromPublicArea=True&amp;isModal=False</v>
          </cell>
          <cell r="K655">
            <v>45540</v>
          </cell>
          <cell r="L655" t="str">
            <v>8 Otra Regimen Especial</v>
          </cell>
          <cell r="M655" t="str">
            <v>14 Convenios de Asociación y/o Cooperación (5-8)</v>
          </cell>
          <cell r="N655" t="str">
            <v>1 1. Ley 80</v>
          </cell>
          <cell r="O655" t="str">
            <v>4 4. Otro</v>
          </cell>
          <cell r="P655" t="str">
            <v>24 24:Otro</v>
          </cell>
          <cell r="Q655">
            <v>0</v>
          </cell>
          <cell r="R655">
            <v>0</v>
          </cell>
          <cell r="S655">
            <v>0</v>
          </cell>
          <cell r="T655">
            <v>0</v>
          </cell>
          <cell r="U655">
            <v>0</v>
          </cell>
          <cell r="V655">
            <v>0</v>
          </cell>
          <cell r="W655" t="str">
            <v xml:space="preserve"> El objeto del presente Reglamento lo constituye la prestación
del (los) servicio (s) bancario (s) de recaudo y/o pago, sobre los recursos discriminados en la
Ficha Técnica y bajo los términos y condiciones dispuestos en la misma, según la naturaleza del
servicio y la(s) cuenta(s) centralizadora(s) del mismo.</v>
          </cell>
          <cell r="X655">
            <v>45540</v>
          </cell>
          <cell r="Y655" t="str">
            <v>DIAS</v>
          </cell>
          <cell r="Z655">
            <v>360</v>
          </cell>
          <cell r="AA655" t="str">
            <v>3 3. Municipal</v>
          </cell>
          <cell r="AB655" t="str">
            <v>4 4. Varios</v>
          </cell>
          <cell r="AC655" t="str">
            <v>1 1-Pesos Colombianos</v>
          </cell>
          <cell r="AD655">
            <v>0</v>
          </cell>
          <cell r="AE655">
            <v>0</v>
          </cell>
          <cell r="AF655">
            <v>0</v>
          </cell>
          <cell r="AG655">
            <v>800037800</v>
          </cell>
          <cell r="AH655">
            <v>0</v>
          </cell>
          <cell r="AI655">
            <v>0</v>
          </cell>
          <cell r="AJ655" t="str">
            <v>Convenio Recaudo y Pago</v>
          </cell>
          <cell r="AK655">
            <v>45540</v>
          </cell>
          <cell r="AL655">
            <v>45905</v>
          </cell>
          <cell r="AM655" t="str">
            <v>2 2-NO</v>
          </cell>
          <cell r="AN655">
            <v>0</v>
          </cell>
          <cell r="AO655" t="str">
            <v>2 2-NO</v>
          </cell>
          <cell r="AP655">
            <v>240822</v>
          </cell>
          <cell r="AQ655" t="str">
            <v/>
          </cell>
          <cell r="AR655" t="str">
            <v/>
          </cell>
          <cell r="AT655" t="str">
            <v/>
          </cell>
          <cell r="AU655" t="str">
            <v/>
          </cell>
          <cell r="AW655">
            <v>0</v>
          </cell>
          <cell r="AX655">
            <v>0</v>
          </cell>
          <cell r="AY655">
            <v>0</v>
          </cell>
          <cell r="AZ655" t="str">
            <v>SANDRA DEL PILAR NARVAEZ CASTILLO</v>
          </cell>
          <cell r="BA655">
            <v>39691902</v>
          </cell>
          <cell r="BC655">
            <v>0</v>
          </cell>
          <cell r="BD655" t="str">
            <v>0111-02 - Tesorería Distrital</v>
          </cell>
          <cell r="BE655" t="str">
            <v>BANCO AGRARIO DE COLOMBIA S.A.</v>
          </cell>
          <cell r="BF655">
            <v>45900</v>
          </cell>
          <cell r="BG655" t="str">
            <v>Plazo terminado</v>
          </cell>
          <cell r="BH655" t="str">
            <v>JurÃ­dica</v>
          </cell>
        </row>
        <row r="656">
          <cell r="E656">
            <v>240855</v>
          </cell>
          <cell r="F656" t="str">
            <v>8 8. Compraventa</v>
          </cell>
          <cell r="G656" t="str">
            <v xml:space="preserve">121 121-Compraventa (Bienes Muebles) </v>
          </cell>
          <cell r="H656">
            <v>0</v>
          </cell>
          <cell r="I656">
            <v>0</v>
          </cell>
          <cell r="J656" t="str">
            <v>https://community.secop.gov.co/Public/Tendering/OpportunityDetail/Index?noticeUID=CO1.NTC.6798307&amp;isFromPublicArea=True&amp;isModal=true&amp;asPopupView=true</v>
          </cell>
          <cell r="K656">
            <v>45567</v>
          </cell>
          <cell r="L656" t="str">
            <v>5 Contratación directa</v>
          </cell>
          <cell r="M656" t="str">
            <v>38 Sin Pluralidad de Oferentes (5-8)</v>
          </cell>
          <cell r="N656" t="str">
            <v>1 1. Ley 80</v>
          </cell>
          <cell r="O656" t="str">
            <v>2 2. Funcionamiento</v>
          </cell>
          <cell r="P656" t="str">
            <v>3 3: Tecnologia</v>
          </cell>
          <cell r="Q656">
            <v>0</v>
          </cell>
          <cell r="R656">
            <v>0</v>
          </cell>
          <cell r="S656">
            <v>0</v>
          </cell>
          <cell r="T656">
            <v>0</v>
          </cell>
          <cell r="U656">
            <v>0</v>
          </cell>
          <cell r="V656">
            <v>0</v>
          </cell>
          <cell r="W656" t="str">
            <v>Adquisición de la actualización y soporte de las licencias de softwarede Eviews Enterprise Edition, Risk Simulator, Stata IC Edition y GAMSincluido el solver PATH.</v>
          </cell>
          <cell r="X656">
            <v>45567</v>
          </cell>
          <cell r="Y656" t="str">
            <v>DIAS</v>
          </cell>
          <cell r="Z656">
            <v>90</v>
          </cell>
          <cell r="AA656" t="str">
            <v>3 3. Municipal</v>
          </cell>
          <cell r="AB656" t="str">
            <v>4 4. Varios</v>
          </cell>
          <cell r="AC656" t="str">
            <v>1 1-Pesos Colombianos</v>
          </cell>
          <cell r="AD656">
            <v>0</v>
          </cell>
          <cell r="AE656">
            <v>0</v>
          </cell>
          <cell r="AF656">
            <v>85293214</v>
          </cell>
          <cell r="AG656">
            <v>860076580</v>
          </cell>
          <cell r="AH656">
            <v>0</v>
          </cell>
          <cell r="AI656">
            <v>0</v>
          </cell>
          <cell r="AJ656" t="str">
            <v>Compraventa</v>
          </cell>
          <cell r="AK656">
            <v>45586</v>
          </cell>
          <cell r="AL656">
            <v>45657</v>
          </cell>
          <cell r="AM656" t="str">
            <v>2 2-NO</v>
          </cell>
          <cell r="AN656">
            <v>0</v>
          </cell>
          <cell r="AO656" t="str">
            <v>2 2-NO</v>
          </cell>
          <cell r="AP656">
            <v>240855</v>
          </cell>
          <cell r="AQ656" t="str">
            <v/>
          </cell>
          <cell r="AR656" t="str">
            <v/>
          </cell>
          <cell r="AT656" t="str">
            <v/>
          </cell>
          <cell r="AU656" t="str">
            <v/>
          </cell>
          <cell r="AW656">
            <v>0</v>
          </cell>
          <cell r="AX656">
            <v>0</v>
          </cell>
          <cell r="AY656">
            <v>28431071.333333332</v>
          </cell>
          <cell r="AZ656" t="str">
            <v>ANTONIO ORLANDO OLAYA TARQUINO</v>
          </cell>
          <cell r="BA656">
            <v>79416626</v>
          </cell>
          <cell r="BC656">
            <v>85293214</v>
          </cell>
          <cell r="BD656" t="str">
            <v>0111-01 - Secretaría Distrital de Hacienda</v>
          </cell>
          <cell r="BE656" t="str">
            <v>SOFTWARE SHOP DE COLOMBIA SAS</v>
          </cell>
          <cell r="BF656">
            <v>45676</v>
          </cell>
          <cell r="BG656" t="str">
            <v>Plazo terminado</v>
          </cell>
          <cell r="BH656" t="str">
            <v>JurÃ­dica</v>
          </cell>
        </row>
        <row r="657">
          <cell r="E657">
            <v>240859</v>
          </cell>
          <cell r="F657" t="str">
            <v>11 10. Típicos</v>
          </cell>
          <cell r="G657" t="str">
            <v>911 911-Contrato Interadministrativo</v>
          </cell>
          <cell r="H657">
            <v>0</v>
          </cell>
          <cell r="I657">
            <v>0</v>
          </cell>
          <cell r="J657" t="str">
            <v>https://community.secop.gov.co/Public/Tendering/OpportunityDetail/Index?noticeUID=CO1.NTC.6775862&amp;isFromPublicArea=True&amp;isModal=true&amp;asPopupView=true</v>
          </cell>
          <cell r="K657">
            <v>45567</v>
          </cell>
          <cell r="L657" t="str">
            <v>5 Contratación directa</v>
          </cell>
          <cell r="M657" t="str">
            <v>13 Contratos Interadministrativos (5-8)</v>
          </cell>
          <cell r="N657" t="str">
            <v>1 1. Ley 80</v>
          </cell>
          <cell r="O657" t="str">
            <v>2 2. Funcionamiento</v>
          </cell>
          <cell r="P657" t="str">
            <v>6 6: Prestacion de servicios</v>
          </cell>
          <cell r="Q657">
            <v>0</v>
          </cell>
          <cell r="R657">
            <v>0</v>
          </cell>
          <cell r="S657">
            <v>0</v>
          </cell>
          <cell r="T657">
            <v>0</v>
          </cell>
          <cell r="U657">
            <v>0</v>
          </cell>
          <cell r="V657">
            <v>0</v>
          </cell>
          <cell r="W657" t="str">
            <v>Realizar actividades de jardinería integral y manejo integral delarbolado en las instalaciones del Concejo de Bogotá.</v>
          </cell>
          <cell r="X657">
            <v>45567</v>
          </cell>
          <cell r="Y657" t="str">
            <v>DIAS</v>
          </cell>
          <cell r="Z657">
            <v>105</v>
          </cell>
          <cell r="AA657" t="str">
            <v>3 3. Municipal</v>
          </cell>
          <cell r="AB657" t="str">
            <v>4 4. Varios</v>
          </cell>
          <cell r="AC657" t="str">
            <v>1 1-Pesos Colombianos</v>
          </cell>
          <cell r="AD657">
            <v>0</v>
          </cell>
          <cell r="AE657">
            <v>0</v>
          </cell>
          <cell r="AF657">
            <v>22998137</v>
          </cell>
          <cell r="AG657">
            <v>860030197</v>
          </cell>
          <cell r="AH657">
            <v>0</v>
          </cell>
          <cell r="AI657">
            <v>0</v>
          </cell>
          <cell r="AJ657" t="str">
            <v>Interadministrativo</v>
          </cell>
          <cell r="AK657">
            <v>45587</v>
          </cell>
          <cell r="AL657">
            <v>45657</v>
          </cell>
          <cell r="AM657" t="str">
            <v>2 2-NO</v>
          </cell>
          <cell r="AN657">
            <v>0</v>
          </cell>
          <cell r="AO657" t="str">
            <v>2 2-NO</v>
          </cell>
          <cell r="AP657">
            <v>240859</v>
          </cell>
          <cell r="AQ657" t="str">
            <v/>
          </cell>
          <cell r="AR657" t="str">
            <v/>
          </cell>
          <cell r="AT657" t="str">
            <v/>
          </cell>
          <cell r="AU657" t="str">
            <v/>
          </cell>
          <cell r="AW657">
            <v>0</v>
          </cell>
          <cell r="AX657">
            <v>0</v>
          </cell>
          <cell r="AY657">
            <v>6570896.2857142854</v>
          </cell>
          <cell r="AZ657" t="str">
            <v>DIANA MARCELA JARAMILLO MONTOYA</v>
          </cell>
          <cell r="BA657">
            <v>43843229</v>
          </cell>
          <cell r="BC657">
            <v>22998137</v>
          </cell>
          <cell r="BD657" t="str">
            <v>0111-04 - Fondo Cuenta Concejo de Bogotá, D.C.</v>
          </cell>
          <cell r="BE657" t="str">
            <v>JARDIN BOTANICO JOSE CELESTINO MUTIS</v>
          </cell>
          <cell r="BF657">
            <v>45692</v>
          </cell>
          <cell r="BG657" t="str">
            <v>Plazo terminado</v>
          </cell>
          <cell r="BH657" t="str">
            <v>JurÃ­dica</v>
          </cell>
        </row>
        <row r="658">
          <cell r="E658">
            <v>240864</v>
          </cell>
          <cell r="F658" t="str">
            <v>11 10. Típicos</v>
          </cell>
          <cell r="G658" t="str">
            <v>911 911-Contrato Interadministrativo</v>
          </cell>
          <cell r="H658">
            <v>0</v>
          </cell>
          <cell r="I658">
            <v>0</v>
          </cell>
          <cell r="J658" t="str">
            <v>https://community.secop.gov.co/Public/Tendering/OpportunityDetail/Index?noticeUID=CO1.NTC.6809274&amp;isFromPublicArea=True&amp;isModal=true&amp;asPopupView=true</v>
          </cell>
          <cell r="K658">
            <v>45569</v>
          </cell>
          <cell r="L658" t="str">
            <v>5 Contratación directa</v>
          </cell>
          <cell r="M658" t="str">
            <v>13 Contratos Interadministrativos (5-8)</v>
          </cell>
          <cell r="N658" t="str">
            <v>1 1. Ley 80</v>
          </cell>
          <cell r="O658" t="str">
            <v>2 2. Funcionamiento</v>
          </cell>
          <cell r="P658" t="str">
            <v>24 24:Otro</v>
          </cell>
          <cell r="Q658">
            <v>0</v>
          </cell>
          <cell r="R658">
            <v>0</v>
          </cell>
          <cell r="S658">
            <v>0</v>
          </cell>
          <cell r="T658">
            <v>0</v>
          </cell>
          <cell r="U658">
            <v>0</v>
          </cell>
          <cell r="V658">
            <v>0</v>
          </cell>
          <cell r="W658" t="str">
            <v>Elaborar el estudio técnico para el ajuste del manual de funcionesrequisitos y competencias laborales de la Secretaría Distrital deHacienda.</v>
          </cell>
          <cell r="X658">
            <v>45569</v>
          </cell>
          <cell r="Y658" t="str">
            <v>DIAS</v>
          </cell>
          <cell r="Z658">
            <v>90</v>
          </cell>
          <cell r="AA658" t="str">
            <v>3 3. Municipal</v>
          </cell>
          <cell r="AB658" t="str">
            <v>4 4. Varios</v>
          </cell>
          <cell r="AC658" t="str">
            <v>1 1-Pesos Colombianos</v>
          </cell>
          <cell r="AD658">
            <v>0</v>
          </cell>
          <cell r="AE658">
            <v>0</v>
          </cell>
          <cell r="AF658">
            <v>308255970</v>
          </cell>
          <cell r="AG658">
            <v>899999054</v>
          </cell>
          <cell r="AH658">
            <v>0</v>
          </cell>
          <cell r="AI658">
            <v>0</v>
          </cell>
          <cell r="AJ658" t="str">
            <v>Interadministrativo</v>
          </cell>
          <cell r="AK658">
            <v>45580</v>
          </cell>
          <cell r="AL658">
            <v>45646</v>
          </cell>
          <cell r="AM658" t="str">
            <v>2 2-NO</v>
          </cell>
          <cell r="AN658">
            <v>0</v>
          </cell>
          <cell r="AO658" t="str">
            <v>2 2-NO</v>
          </cell>
          <cell r="AP658">
            <v>240864</v>
          </cell>
          <cell r="AQ658" t="str">
            <v/>
          </cell>
          <cell r="AR658" t="str">
            <v/>
          </cell>
          <cell r="AT658" t="str">
            <v/>
          </cell>
          <cell r="AU658" t="str">
            <v/>
          </cell>
          <cell r="AW658">
            <v>0</v>
          </cell>
          <cell r="AX658">
            <v>0</v>
          </cell>
          <cell r="AY658">
            <v>102751990</v>
          </cell>
          <cell r="AZ658" t="str">
            <v>INGRID MARCELA BARRERA CORREA</v>
          </cell>
          <cell r="BA658">
            <v>52333985</v>
          </cell>
          <cell r="BC658">
            <v>308255970</v>
          </cell>
          <cell r="BD658" t="str">
            <v>0111-01 - Secretaría Distrital de Hacienda</v>
          </cell>
          <cell r="BE658" t="str">
            <v>ESCUELA SUPERIOR DE ADMINISTRACION PUBLICA</v>
          </cell>
          <cell r="BF658">
            <v>45670</v>
          </cell>
          <cell r="BG658" t="str">
            <v>Plazo terminado</v>
          </cell>
          <cell r="BH658" t="str">
            <v>JurÃ­dica</v>
          </cell>
        </row>
        <row r="659">
          <cell r="E659">
            <v>240866</v>
          </cell>
          <cell r="F659" t="str">
            <v>17 17. Contrato de Prestación de Servicios</v>
          </cell>
          <cell r="G659" t="str">
            <v xml:space="preserve">49 49-Otros Servicios </v>
          </cell>
          <cell r="H659">
            <v>0</v>
          </cell>
          <cell r="I659">
            <v>0</v>
          </cell>
          <cell r="J659" t="str">
            <v>https://community.secop.gov.co/Public/Tendering/OpportunityDetail/Index?noticeUID=CO1.NTC.6806756&amp;isFromPublicArea=True&amp;isModal=true&amp;asPopupView=true</v>
          </cell>
          <cell r="K659">
            <v>45565</v>
          </cell>
          <cell r="L659" t="str">
            <v>5 Contratación directa</v>
          </cell>
          <cell r="M659" t="str">
            <v>13 Contratos Interadministrativos (5-8)</v>
          </cell>
          <cell r="N659" t="str">
            <v>1 1. Ley 80</v>
          </cell>
          <cell r="O659" t="str">
            <v>2 2. Funcionamiento</v>
          </cell>
          <cell r="P659" t="str">
            <v>6 6: Prestacion de servicios</v>
          </cell>
          <cell r="Q659">
            <v>0</v>
          </cell>
          <cell r="R659">
            <v>0</v>
          </cell>
          <cell r="S659">
            <v>0</v>
          </cell>
          <cell r="T659">
            <v>0</v>
          </cell>
          <cell r="U659">
            <v>0</v>
          </cell>
          <cell r="V659">
            <v>0</v>
          </cell>
          <cell r="W659" t="str">
            <v>Apoyar el alistamiento y proyección de las respuestas a las PQRS ytrámites en las diversas etapas del proceso administrativo de laDirección Distrital de Cobro, y las PQRS del componente de servicio ylas relacionadas con los alivios tributarios de competencia de laDirección de Impuestos de Bogotá; así como el apoyo a la gestiónpersuasiva de contribuyentes con deudas causadas en la vigencia 2024 yla depuración de la cartera tributaria</v>
          </cell>
          <cell r="X659">
            <v>45565</v>
          </cell>
          <cell r="Y659" t="str">
            <v>DIAS</v>
          </cell>
          <cell r="Z659">
            <v>90</v>
          </cell>
          <cell r="AA659" t="str">
            <v>3 3. Municipal</v>
          </cell>
          <cell r="AB659" t="str">
            <v>4 4. Varios</v>
          </cell>
          <cell r="AC659" t="str">
            <v>1 1-Pesos Colombianos</v>
          </cell>
          <cell r="AD659">
            <v>0</v>
          </cell>
          <cell r="AE659">
            <v>0</v>
          </cell>
          <cell r="AF659">
            <v>7121104474</v>
          </cell>
          <cell r="AG659">
            <v>860042945</v>
          </cell>
          <cell r="AH659">
            <v>0</v>
          </cell>
          <cell r="AI659">
            <v>0</v>
          </cell>
          <cell r="AJ659" t="str">
            <v>Prestación de Servicios</v>
          </cell>
          <cell r="AK659">
            <v>45566</v>
          </cell>
          <cell r="AL659">
            <v>45657</v>
          </cell>
          <cell r="AM659" t="str">
            <v>2 2-NO</v>
          </cell>
          <cell r="AN659">
            <v>0</v>
          </cell>
          <cell r="AO659" t="str">
            <v>2 2-NO</v>
          </cell>
          <cell r="AP659">
            <v>240866</v>
          </cell>
          <cell r="AQ659">
            <v>0</v>
          </cell>
          <cell r="AR659">
            <v>0</v>
          </cell>
          <cell r="AT659">
            <v>90</v>
          </cell>
          <cell r="AU659">
            <v>45</v>
          </cell>
          <cell r="AW659">
            <v>0</v>
          </cell>
          <cell r="AX659">
            <v>135</v>
          </cell>
          <cell r="AY659">
            <v>2373701491.3333335</v>
          </cell>
          <cell r="AZ659" t="str">
            <v>KELLY JOHANNA MURCIA CLAROS</v>
          </cell>
          <cell r="BA659">
            <v>52701740</v>
          </cell>
          <cell r="BC659">
            <v>7121104474</v>
          </cell>
          <cell r="BD659" t="str">
            <v>0111-01 - Secretaría Distrital de Hacienda</v>
          </cell>
          <cell r="BE659" t="str">
            <v>CENTRAL DE INVERSIONES S.A.</v>
          </cell>
          <cell r="BF659">
            <v>45791</v>
          </cell>
          <cell r="BG659" t="str">
            <v>Plazo terminado</v>
          </cell>
          <cell r="BH659" t="str">
            <v>JurÃ­dica</v>
          </cell>
        </row>
        <row r="660">
          <cell r="E660">
            <v>240867</v>
          </cell>
          <cell r="F660" t="str">
            <v>17 17. Contrato de Prestación de Servicios</v>
          </cell>
          <cell r="G660" t="str">
            <v xml:space="preserve">49 49-Otros Servicios </v>
          </cell>
          <cell r="H660">
            <v>0</v>
          </cell>
          <cell r="I660">
            <v>0</v>
          </cell>
          <cell r="J660" t="str">
            <v>https://community.secop.gov.co/Public/Tendering/OpportunityDetail/Index?noticeUID=CO1.NTC.6456790&amp;isFromPublicArea=True&amp;isModal=true&amp;asPopupView=true</v>
          </cell>
          <cell r="K660">
            <v>45565</v>
          </cell>
          <cell r="L660" t="str">
            <v>2 Selección abreviada</v>
          </cell>
          <cell r="M660" t="str">
            <v>4 Adquisión o Suministro de Bienes y Servicios de Carácterísticas Técnicas Uniformes y de Común Utilización (Procedimiento: Siubasta Inversa, Acuerdo Marco de Precios, Bolsa de Productos) (2)</v>
          </cell>
          <cell r="N660" t="str">
            <v>1 1. Ley 80</v>
          </cell>
          <cell r="O660" t="str">
            <v>2 2. Funcionamiento</v>
          </cell>
          <cell r="P660" t="str">
            <v>24 24:Otro</v>
          </cell>
          <cell r="Q660">
            <v>0</v>
          </cell>
          <cell r="R660">
            <v>0</v>
          </cell>
          <cell r="S660">
            <v>0</v>
          </cell>
          <cell r="T660">
            <v>0</v>
          </cell>
          <cell r="U660">
            <v>0</v>
          </cell>
          <cell r="V660">
            <v>0</v>
          </cell>
          <cell r="W660" t="str">
            <v>Soporte y mantenimiento de equipos activos de conectividad para laSecretaría Distrital de Hacienda, de conformidad con lo establecido enel pliego de condiciones de la Selección Abreviada por Subasta InversaElectrónica No. SDH-SIE-0010-2024.</v>
          </cell>
          <cell r="X660">
            <v>45565</v>
          </cell>
          <cell r="Y660" t="str">
            <v>DIAS</v>
          </cell>
          <cell r="Z660">
            <v>360</v>
          </cell>
          <cell r="AA660" t="str">
            <v>3 3. Municipal</v>
          </cell>
          <cell r="AB660" t="str">
            <v>4 4. Varios</v>
          </cell>
          <cell r="AC660" t="str">
            <v>1 1-Pesos Colombianos</v>
          </cell>
          <cell r="AD660">
            <v>0</v>
          </cell>
          <cell r="AE660">
            <v>0</v>
          </cell>
          <cell r="AF660">
            <v>307989850</v>
          </cell>
          <cell r="AG660">
            <v>901873697</v>
          </cell>
          <cell r="AH660">
            <v>0</v>
          </cell>
          <cell r="AI660">
            <v>0</v>
          </cell>
          <cell r="AJ660" t="str">
            <v>Prestación de Servicios</v>
          </cell>
          <cell r="AK660">
            <v>45580</v>
          </cell>
          <cell r="AL660">
            <v>45945</v>
          </cell>
          <cell r="AM660" t="str">
            <v>2 2-NO</v>
          </cell>
          <cell r="AN660">
            <v>0</v>
          </cell>
          <cell r="AO660" t="str">
            <v>2 2-NO</v>
          </cell>
          <cell r="AP660">
            <v>240867</v>
          </cell>
          <cell r="AQ660" t="str">
            <v/>
          </cell>
          <cell r="AR660">
            <v>100186533</v>
          </cell>
          <cell r="AT660" t="str">
            <v/>
          </cell>
          <cell r="AU660">
            <v>180</v>
          </cell>
          <cell r="AW660">
            <v>100186533</v>
          </cell>
          <cell r="AX660">
            <v>180</v>
          </cell>
          <cell r="AY660">
            <v>25665820.833333332</v>
          </cell>
          <cell r="AZ660" t="str">
            <v>MIGUEL ANGEL BOHORQUEZ BUITRAGO</v>
          </cell>
          <cell r="BA660">
            <v>79300704</v>
          </cell>
          <cell r="BC660">
            <v>408176383</v>
          </cell>
          <cell r="BD660" t="str">
            <v>0111-01 - Secretaría Distrital de Hacienda</v>
          </cell>
          <cell r="BE660" t="str">
            <v>UNION TEMPORAL RENOVACION SMARTNET SDH 2 024</v>
          </cell>
          <cell r="BF660">
            <v>46120</v>
          </cell>
          <cell r="BG660" t="str">
            <v>Plazo terminado</v>
          </cell>
          <cell r="BH660" t="str">
            <v>JurÃ­dica</v>
          </cell>
        </row>
        <row r="661">
          <cell r="E661">
            <v>240868</v>
          </cell>
          <cell r="F661" t="str">
            <v>17 17. Contrato de Prestación de Servicios</v>
          </cell>
          <cell r="G661" t="str">
            <v xml:space="preserve">31 31-Servicios Profesionales </v>
          </cell>
          <cell r="H661">
            <v>0</v>
          </cell>
          <cell r="I661">
            <v>0</v>
          </cell>
          <cell r="J661" t="str">
            <v>https://community.secop.gov.co/Public/Tendering/OpportunityDetail/Index?noticeUID=CO1.NTC.6590744&amp;isFromPublicArea=True&amp;isModal=False</v>
          </cell>
          <cell r="K661">
            <v>45565</v>
          </cell>
          <cell r="L661" t="str">
            <v>5 Contratación directa</v>
          </cell>
          <cell r="M661" t="str">
            <v>33 Prestación de Servicios Profesionales y Apoyo (5-8)</v>
          </cell>
          <cell r="N661" t="str">
            <v>1 1. Ley 80</v>
          </cell>
          <cell r="O661" t="str">
            <v>1 1. Inversión</v>
          </cell>
          <cell r="P661" t="str">
            <v>6 6: Prestacion de servicios</v>
          </cell>
          <cell r="Q661">
            <v>0</v>
          </cell>
          <cell r="R661">
            <v>0</v>
          </cell>
          <cell r="S661">
            <v>0</v>
          </cell>
          <cell r="T661">
            <v>0</v>
          </cell>
          <cell r="U661">
            <v>0</v>
          </cell>
          <cell r="V661">
            <v>0</v>
          </cell>
          <cell r="W661" t="str">
            <v>Prestar servicios profesionales para realizar el apoyo a lainstrumentalización y seguimiento de los planes y actividades que se deban formular y ejecutar con ocasión de la gestión del Laboratorio de Innovación y Gestión del Conocimiento.</v>
          </cell>
          <cell r="X661">
            <v>45565</v>
          </cell>
          <cell r="Y661" t="str">
            <v>DIAS</v>
          </cell>
          <cell r="Z661">
            <v>150</v>
          </cell>
          <cell r="AA661" t="str">
            <v>3 3. Municipal</v>
          </cell>
          <cell r="AB661" t="str">
            <v>4 4. Varios</v>
          </cell>
          <cell r="AC661" t="str">
            <v>1 1-Pesos Colombianos</v>
          </cell>
          <cell r="AD661">
            <v>0</v>
          </cell>
          <cell r="AE661">
            <v>0</v>
          </cell>
          <cell r="AF661">
            <v>22000000</v>
          </cell>
          <cell r="AG661">
            <v>1015450290</v>
          </cell>
          <cell r="AH661">
            <v>0</v>
          </cell>
          <cell r="AI661">
            <v>0</v>
          </cell>
          <cell r="AJ661" t="str">
            <v>Prestación Servicios Profesionales - fecha real inicio 6/11/2024</v>
          </cell>
          <cell r="AK661">
            <v>45596</v>
          </cell>
          <cell r="AL661">
            <v>45657</v>
          </cell>
          <cell r="AM661" t="str">
            <v>2 2-NO</v>
          </cell>
          <cell r="AN661">
            <v>0</v>
          </cell>
          <cell r="AO661" t="str">
            <v>2 2-NO</v>
          </cell>
          <cell r="AP661">
            <v>240868</v>
          </cell>
          <cell r="AQ661" t="str">
            <v/>
          </cell>
          <cell r="AR661" t="str">
            <v/>
          </cell>
          <cell r="AT661" t="str">
            <v/>
          </cell>
          <cell r="AU661" t="str">
            <v/>
          </cell>
          <cell r="AW661">
            <v>0</v>
          </cell>
          <cell r="AX661">
            <v>0</v>
          </cell>
          <cell r="AY661">
            <v>4400000</v>
          </cell>
          <cell r="AZ661" t="str">
            <v>RAUL ANTONIO PABA IGLESIAS</v>
          </cell>
          <cell r="BA661">
            <v>1065611860</v>
          </cell>
          <cell r="BC661">
            <v>22000000</v>
          </cell>
          <cell r="BD661" t="str">
            <v>0111-04 - Fondo Cuenta Concejo de Bogotá, D.C.</v>
          </cell>
          <cell r="BE661" t="str">
            <v>SERGIO ANDRES CEPEDA ANAYA</v>
          </cell>
          <cell r="BF661">
            <v>45746</v>
          </cell>
          <cell r="BG661" t="str">
            <v>Plazo terminado</v>
          </cell>
          <cell r="BH661" t="str">
            <v>Natural</v>
          </cell>
        </row>
        <row r="662">
          <cell r="E662">
            <v>240870</v>
          </cell>
          <cell r="F662" t="str">
            <v>17 17. Contrato de Prestación de Servicios</v>
          </cell>
          <cell r="G662" t="str">
            <v xml:space="preserve">33 33-Servicios Apoyo a la Gestion de la Entidad (servicios administrativos) </v>
          </cell>
          <cell r="H662">
            <v>0</v>
          </cell>
          <cell r="I662">
            <v>0</v>
          </cell>
          <cell r="J662" t="str">
            <v>https://community.secop.gov.co/Public/Tendering/OpportunityDetail/Index?noticeUID=CO1.NTC.6717238&amp;isFromPublicArea=True&amp;isModal=true&amp;asPopupView=true</v>
          </cell>
          <cell r="K662">
            <v>45567</v>
          </cell>
          <cell r="L662" t="str">
            <v>5 Contratación directa</v>
          </cell>
          <cell r="M662" t="str">
            <v>33 Prestación de Servicios Profesionales y Apoyo (5-8)</v>
          </cell>
          <cell r="N662" t="str">
            <v>1 1. Ley 80</v>
          </cell>
          <cell r="O662" t="str">
            <v>1 1. Inversión</v>
          </cell>
          <cell r="P662" t="str">
            <v>6 6: Prestacion de servicios</v>
          </cell>
          <cell r="Q662">
            <v>0</v>
          </cell>
          <cell r="R662">
            <v>0</v>
          </cell>
          <cell r="S662">
            <v>0</v>
          </cell>
          <cell r="T662">
            <v>0</v>
          </cell>
          <cell r="U662">
            <v>0</v>
          </cell>
          <cell r="V662">
            <v>0</v>
          </cell>
          <cell r="W662" t="str">
            <v>Prestar servicios de técnico en los procesos a cargo de la DirecciónJurídica a través del laboratorio de innovación y gestión del conocimiento del Concejo de Bogotá a los proyectos de innovación.</v>
          </cell>
          <cell r="X662">
            <v>45567</v>
          </cell>
          <cell r="Y662" t="str">
            <v>DIAS</v>
          </cell>
          <cell r="Z662">
            <v>150</v>
          </cell>
          <cell r="AA662" t="str">
            <v>3 3. Municipal</v>
          </cell>
          <cell r="AB662" t="str">
            <v>4 4. Varios</v>
          </cell>
          <cell r="AC662" t="str">
            <v>1 1-Pesos Colombianos</v>
          </cell>
          <cell r="AD662">
            <v>0</v>
          </cell>
          <cell r="AE662">
            <v>0</v>
          </cell>
          <cell r="AF662">
            <v>15000000</v>
          </cell>
          <cell r="AG662">
            <v>52709184</v>
          </cell>
          <cell r="AH662">
            <v>0</v>
          </cell>
          <cell r="AI662">
            <v>0</v>
          </cell>
          <cell r="AJ662" t="str">
            <v>Prestación Servicio Apoyo a la Gestión</v>
          </cell>
          <cell r="AK662">
            <v>45572</v>
          </cell>
          <cell r="AL662">
            <v>45657</v>
          </cell>
          <cell r="AM662" t="str">
            <v>2 2-NO</v>
          </cell>
          <cell r="AN662">
            <v>0</v>
          </cell>
          <cell r="AO662" t="str">
            <v>2 2-NO</v>
          </cell>
          <cell r="AP662">
            <v>240870</v>
          </cell>
          <cell r="AQ662" t="str">
            <v/>
          </cell>
          <cell r="AR662" t="str">
            <v/>
          </cell>
          <cell r="AT662" t="str">
            <v/>
          </cell>
          <cell r="AU662" t="str">
            <v/>
          </cell>
          <cell r="AW662">
            <v>0</v>
          </cell>
          <cell r="AX662">
            <v>0</v>
          </cell>
          <cell r="AY662">
            <v>3000000</v>
          </cell>
          <cell r="AZ662" t="str">
            <v>RAUL ANTONIO PABA IGLESIAS</v>
          </cell>
          <cell r="BA662">
            <v>1065611860</v>
          </cell>
          <cell r="BC662">
            <v>15000000</v>
          </cell>
          <cell r="BD662" t="str">
            <v>0111-04 - Fondo Cuenta Concejo de Bogotá, D.C.</v>
          </cell>
          <cell r="BE662" t="str">
            <v>LUZ ANGELA ORTIZ SANTOS</v>
          </cell>
          <cell r="BF662">
            <v>45722</v>
          </cell>
          <cell r="BG662" t="str">
            <v>Plazo terminado</v>
          </cell>
          <cell r="BH662" t="str">
            <v>Natural</v>
          </cell>
        </row>
        <row r="663">
          <cell r="E663">
            <v>240871</v>
          </cell>
          <cell r="F663" t="str">
            <v>17 17. Contrato de Prestación de Servicios</v>
          </cell>
          <cell r="G663" t="str">
            <v xml:space="preserve">31 31-Servicios Profesionales </v>
          </cell>
          <cell r="H663">
            <v>0</v>
          </cell>
          <cell r="I663">
            <v>0</v>
          </cell>
          <cell r="J663" t="str">
            <v>https://community.secop.gov.co/Public/Tendering/OpportunityDetail/Index?noticeUID=CO1.NTC.6828801&amp;isFromPublicArea=True&amp;isModal=true&amp;asPopupView=true</v>
          </cell>
          <cell r="K663">
            <v>45569</v>
          </cell>
          <cell r="L663" t="str">
            <v>5 Contratación directa</v>
          </cell>
          <cell r="M663" t="str">
            <v>33 Prestación de Servicios Profesionales y Apoyo (5-8)</v>
          </cell>
          <cell r="N663" t="str">
            <v>1 1. Ley 80</v>
          </cell>
          <cell r="O663" t="str">
            <v>2 2. Funcionamiento</v>
          </cell>
          <cell r="P663" t="str">
            <v>6 6: Prestacion de servicios</v>
          </cell>
          <cell r="Q663">
            <v>0</v>
          </cell>
          <cell r="R663">
            <v>0</v>
          </cell>
          <cell r="S663">
            <v>0</v>
          </cell>
          <cell r="T663">
            <v>0</v>
          </cell>
          <cell r="U663">
            <v>0</v>
          </cell>
          <cell r="V663">
            <v>0</v>
          </cell>
          <cell r="W663" t="str">
            <v>Prestar servicios profesionales para elaborar y verificar la informaciónrelacionada con la migración de los registros contables por proceso decambio al aplicativo KAPTUS en el Concejo de Bogotá.</v>
          </cell>
          <cell r="X663">
            <v>45569</v>
          </cell>
          <cell r="Y663" t="str">
            <v>DIAS</v>
          </cell>
          <cell r="Z663">
            <v>120</v>
          </cell>
          <cell r="AA663" t="str">
            <v>3 3. Municipal</v>
          </cell>
          <cell r="AB663" t="str">
            <v>4 4. Varios</v>
          </cell>
          <cell r="AC663" t="str">
            <v>1 1-Pesos Colombianos</v>
          </cell>
          <cell r="AD663">
            <v>0</v>
          </cell>
          <cell r="AE663">
            <v>0</v>
          </cell>
          <cell r="AF663">
            <v>17600000</v>
          </cell>
          <cell r="AG663">
            <v>79331155</v>
          </cell>
          <cell r="AH663">
            <v>0</v>
          </cell>
          <cell r="AI663">
            <v>0</v>
          </cell>
          <cell r="AJ663" t="str">
            <v>Prestación Servicios Profesionales</v>
          </cell>
          <cell r="AK663">
            <v>45574</v>
          </cell>
          <cell r="AL663">
            <v>45657</v>
          </cell>
          <cell r="AM663" t="str">
            <v>2 2-NO</v>
          </cell>
          <cell r="AN663">
            <v>0</v>
          </cell>
          <cell r="AO663" t="str">
            <v>2 2-NO</v>
          </cell>
          <cell r="AP663">
            <v>240871</v>
          </cell>
          <cell r="AQ663" t="str">
            <v/>
          </cell>
          <cell r="AR663" t="str">
            <v/>
          </cell>
          <cell r="AT663" t="str">
            <v/>
          </cell>
          <cell r="AU663" t="str">
            <v/>
          </cell>
          <cell r="AW663">
            <v>0</v>
          </cell>
          <cell r="AX663">
            <v>0</v>
          </cell>
          <cell r="AY663">
            <v>4400000</v>
          </cell>
          <cell r="AZ663" t="str">
            <v>BETSY CAROLINA VELASCO JIMENEZ</v>
          </cell>
          <cell r="BA663">
            <v>52427296</v>
          </cell>
          <cell r="BC663">
            <v>17600000</v>
          </cell>
          <cell r="BD663" t="str">
            <v>0111-04 - Fondo Cuenta Concejo de Bogotá, D.C.</v>
          </cell>
          <cell r="BE663" t="str">
            <v>LUIS ALEJANDRO MENDOZA ACEVEDO</v>
          </cell>
          <cell r="BF663">
            <v>45694</v>
          </cell>
          <cell r="BG663" t="str">
            <v>Plazo terminado</v>
          </cell>
          <cell r="BH663" t="str">
            <v>Natural</v>
          </cell>
        </row>
        <row r="664">
          <cell r="E664">
            <v>240872</v>
          </cell>
          <cell r="F664" t="str">
            <v>17 17. Contrato de Prestación de Servicios</v>
          </cell>
          <cell r="G664" t="str">
            <v xml:space="preserve">49 49-Otros Servicios </v>
          </cell>
          <cell r="H664">
            <v>0</v>
          </cell>
          <cell r="I664">
            <v>0</v>
          </cell>
          <cell r="J664" t="str">
            <v>https://community.secop.gov.co/Public/Tendering/OpportunityDetail/Index?noticeUID=CO1.NTC.6627320&amp;isFromPublicArea=True&amp;isModal=true&amp;asPopupView=true</v>
          </cell>
          <cell r="K664">
            <v>45574</v>
          </cell>
          <cell r="L664" t="str">
            <v>2 Selección abreviada</v>
          </cell>
          <cell r="M664" t="str">
            <v>4 Adquisión o Suministro de Bienes y Servicios de Carácterísticas Técnicas Uniformes y de Común Utilización (Procedimiento: Siubasta Inversa, Acuerdo Marco de Precios, Bolsa de Productos) (2)</v>
          </cell>
          <cell r="N664" t="str">
            <v>1 1. Ley 80</v>
          </cell>
          <cell r="O664" t="str">
            <v>2 2. Funcionamiento</v>
          </cell>
          <cell r="P664" t="str">
            <v>6 6: Prestacion de servicios</v>
          </cell>
          <cell r="Q664">
            <v>0</v>
          </cell>
          <cell r="R664">
            <v>0</v>
          </cell>
          <cell r="S664">
            <v>0</v>
          </cell>
          <cell r="T664">
            <v>0</v>
          </cell>
          <cell r="U664">
            <v>0</v>
          </cell>
          <cell r="V664">
            <v>0</v>
          </cell>
          <cell r="W664" t="str">
            <v>Prestar los servicios de impresión para el Concejo de Bogotá D.C.</v>
          </cell>
          <cell r="X664">
            <v>45574</v>
          </cell>
          <cell r="Y664" t="str">
            <v>DIAS</v>
          </cell>
          <cell r="Z664">
            <v>180</v>
          </cell>
          <cell r="AA664" t="str">
            <v>3 3. Municipal</v>
          </cell>
          <cell r="AB664" t="str">
            <v>4 4. Varios</v>
          </cell>
          <cell r="AC664" t="str">
            <v>1 1-Pesos Colombianos</v>
          </cell>
          <cell r="AD664">
            <v>0</v>
          </cell>
          <cell r="AE664">
            <v>0</v>
          </cell>
          <cell r="AF664">
            <v>155472006</v>
          </cell>
          <cell r="AG664">
            <v>830107466</v>
          </cell>
          <cell r="AH664">
            <v>0</v>
          </cell>
          <cell r="AI664">
            <v>0</v>
          </cell>
          <cell r="AJ664" t="str">
            <v>Prestación de Servicios</v>
          </cell>
          <cell r="AK664">
            <v>45586</v>
          </cell>
          <cell r="AL664">
            <v>45657</v>
          </cell>
          <cell r="AM664" t="str">
            <v>2 2-NO</v>
          </cell>
          <cell r="AN664">
            <v>0</v>
          </cell>
          <cell r="AO664" t="str">
            <v>2 2-NO</v>
          </cell>
          <cell r="AP664">
            <v>240872</v>
          </cell>
          <cell r="AQ664" t="str">
            <v/>
          </cell>
          <cell r="AR664" t="str">
            <v/>
          </cell>
          <cell r="AT664" t="str">
            <v/>
          </cell>
          <cell r="AU664" t="str">
            <v/>
          </cell>
          <cell r="AW664">
            <v>0</v>
          </cell>
          <cell r="AX664">
            <v>0</v>
          </cell>
          <cell r="AY664">
            <v>25912001</v>
          </cell>
          <cell r="AZ664" t="str">
            <v>DIANA MARCELA JARAMILLO MONTOYA</v>
          </cell>
          <cell r="BA664">
            <v>43843229</v>
          </cell>
          <cell r="BC664">
            <v>155472006</v>
          </cell>
          <cell r="BD664" t="str">
            <v>0111-04 - Fondo Cuenta Concejo de Bogotá, D.C.</v>
          </cell>
          <cell r="BE664" t="str">
            <v>CORTES PRINT COMPANY SAS</v>
          </cell>
          <cell r="BF664">
            <v>45766</v>
          </cell>
          <cell r="BG664" t="str">
            <v>Plazo terminado</v>
          </cell>
          <cell r="BH664" t="str">
            <v>JurÃ­dica</v>
          </cell>
        </row>
        <row r="665">
          <cell r="E665">
            <v>240873</v>
          </cell>
          <cell r="F665" t="str">
            <v>17 17. Contrato de Prestación de Servicios</v>
          </cell>
          <cell r="G665" t="str">
            <v xml:space="preserve">49 49-Otros Servicios </v>
          </cell>
          <cell r="H665">
            <v>0</v>
          </cell>
          <cell r="I665">
            <v>0</v>
          </cell>
          <cell r="J665" t="str">
            <v>https://community.secop.gov.co/Public/Tendering/OpportunityDetail/Index?noticeUID=CO1.NTC.6857151&amp;isFromPublicArea=True&amp;isModal=False</v>
          </cell>
          <cell r="K665">
            <v>45566</v>
          </cell>
          <cell r="L665" t="str">
            <v>5 Contratación directa</v>
          </cell>
          <cell r="M665" t="str">
            <v>29 Otras Formas de Contratación Directa (5)</v>
          </cell>
          <cell r="N665" t="str">
            <v>1 1. Ley 80</v>
          </cell>
          <cell r="O665" t="str">
            <v>2 2. Funcionamiento</v>
          </cell>
          <cell r="P665" t="str">
            <v>24 24:Otro</v>
          </cell>
          <cell r="Q665">
            <v>0</v>
          </cell>
          <cell r="R665">
            <v>0</v>
          </cell>
          <cell r="S665">
            <v>0</v>
          </cell>
          <cell r="T665">
            <v>0</v>
          </cell>
          <cell r="U665">
            <v>0</v>
          </cell>
          <cell r="V665">
            <v>0</v>
          </cell>
          <cell r="W665" t="str">
            <v>Prestar los servicios para la calificación de riesgo crediticio deBogotá D.C. como emisor y a las emisiones externas que éste lleve a cabo</v>
          </cell>
          <cell r="X665">
            <v>45566</v>
          </cell>
          <cell r="Y665" t="str">
            <v>DIAS</v>
          </cell>
          <cell r="Z665">
            <v>1080</v>
          </cell>
          <cell r="AA665" t="str">
            <v>3 3. Municipal</v>
          </cell>
          <cell r="AB665" t="str">
            <v>4 4. Varios</v>
          </cell>
          <cell r="AC665" t="str">
            <v>1 1-Pesos Colombianos</v>
          </cell>
          <cell r="AD665">
            <v>0</v>
          </cell>
          <cell r="AE665">
            <v>0</v>
          </cell>
          <cell r="AF665">
            <v>885427867</v>
          </cell>
          <cell r="AG665">
            <v>1011044002001</v>
          </cell>
          <cell r="AH665">
            <v>0</v>
          </cell>
          <cell r="AI665">
            <v>0</v>
          </cell>
          <cell r="AJ665" t="str">
            <v>Prestación de Servicios</v>
          </cell>
          <cell r="AK665">
            <v>45573</v>
          </cell>
          <cell r="AL665">
            <v>46668</v>
          </cell>
          <cell r="AM665" t="str">
            <v>2 2-NO</v>
          </cell>
          <cell r="AN665">
            <v>0</v>
          </cell>
          <cell r="AO665" t="str">
            <v>2 2-NO</v>
          </cell>
          <cell r="AP665">
            <v>240873</v>
          </cell>
          <cell r="AQ665" t="str">
            <v/>
          </cell>
          <cell r="AR665">
            <v>1026000000</v>
          </cell>
          <cell r="AT665" t="str">
            <v/>
          </cell>
          <cell r="AU665">
            <v>0</v>
          </cell>
          <cell r="AW665">
            <v>1026000000</v>
          </cell>
          <cell r="AX665">
            <v>0</v>
          </cell>
          <cell r="AY665">
            <v>24595218.527777776</v>
          </cell>
          <cell r="AZ665" t="str">
            <v>CATALINA  BATEMAN POSSE</v>
          </cell>
          <cell r="BA665">
            <v>52694695</v>
          </cell>
          <cell r="BC665">
            <v>1911427867</v>
          </cell>
          <cell r="BD665" t="str">
            <v>0111-03 - Crédito Público</v>
          </cell>
          <cell r="BE665" t="str">
            <v>MOODY S INVESTORS SERVICE</v>
          </cell>
          <cell r="BF665">
            <v>46653</v>
          </cell>
          <cell r="BG665" t="str">
            <v>Vigente</v>
          </cell>
          <cell r="BH665" t="str">
            <v>JurÃ­dica Extranjera</v>
          </cell>
        </row>
        <row r="666">
          <cell r="E666">
            <v>240874</v>
          </cell>
          <cell r="F666" t="str">
            <v>17 17. Contrato de Prestación de Servicios</v>
          </cell>
          <cell r="G666" t="str">
            <v xml:space="preserve">49 49-Otros Servicios </v>
          </cell>
          <cell r="H666">
            <v>0</v>
          </cell>
          <cell r="I666">
            <v>0</v>
          </cell>
          <cell r="J666" t="str">
            <v>https://community.secop.gov.co/Public/Tendering/OpportunityDetail/Index?noticeUID=CO1.NTC.6829092&amp;isFromPublicArea=True&amp;isModal=true&amp;asPopupView=true</v>
          </cell>
          <cell r="K666">
            <v>45573</v>
          </cell>
          <cell r="L666" t="str">
            <v>5 Contratación directa</v>
          </cell>
          <cell r="M666" t="str">
            <v>33 Prestación de Servicios Profesionales y Apoyo (5-8)</v>
          </cell>
          <cell r="N666" t="str">
            <v>1 1. Ley 80</v>
          </cell>
          <cell r="O666" t="str">
            <v>2 2. Funcionamiento</v>
          </cell>
          <cell r="P666" t="str">
            <v>6 6: Prestacion de servicios</v>
          </cell>
          <cell r="Q666">
            <v>0</v>
          </cell>
          <cell r="R666">
            <v>0</v>
          </cell>
          <cell r="S666">
            <v>0</v>
          </cell>
          <cell r="T666">
            <v>0</v>
          </cell>
          <cell r="U666">
            <v>0</v>
          </cell>
          <cell r="V666">
            <v>0</v>
          </cell>
          <cell r="W666" t="str">
            <v>Apoyar a la Subdirección de Consolidación, Gestión e Investigación parabrindar servicios de asesoría técnica contable, acompañamiento y apoyoen los procesos relacionados con asistencia técnica, generación ysocialización de documentos y consolidación y revelación de los hechoseconómicos de la información contable consolidada del Distrito Capital,bajo los marcos normativos contables dispuestos por la ContaduríaGeneral de la Nación aplicables a las entidades y empresas Distritales.</v>
          </cell>
          <cell r="X666">
            <v>45573</v>
          </cell>
          <cell r="Y666" t="str">
            <v>DIAS</v>
          </cell>
          <cell r="Z666">
            <v>90</v>
          </cell>
          <cell r="AA666" t="str">
            <v>3 3. Municipal</v>
          </cell>
          <cell r="AB666" t="str">
            <v>4 4. Varios</v>
          </cell>
          <cell r="AC666" t="str">
            <v>1 1-Pesos Colombianos</v>
          </cell>
          <cell r="AD666">
            <v>0</v>
          </cell>
          <cell r="AE666">
            <v>0</v>
          </cell>
          <cell r="AF666">
            <v>150000000</v>
          </cell>
          <cell r="AG666">
            <v>900871374</v>
          </cell>
          <cell r="AH666">
            <v>0</v>
          </cell>
          <cell r="AI666">
            <v>0</v>
          </cell>
          <cell r="AJ666" t="str">
            <v>Prestación Servicios Profesionales</v>
          </cell>
          <cell r="AK666">
            <v>45575</v>
          </cell>
          <cell r="AL666">
            <v>45657</v>
          </cell>
          <cell r="AM666" t="str">
            <v>2 2-NO</v>
          </cell>
          <cell r="AN666">
            <v>0</v>
          </cell>
          <cell r="AO666" t="str">
            <v>2 2-NO</v>
          </cell>
          <cell r="AP666">
            <v>240874</v>
          </cell>
          <cell r="AQ666">
            <v>0</v>
          </cell>
          <cell r="AR666" t="str">
            <v/>
          </cell>
          <cell r="AT666">
            <v>0</v>
          </cell>
          <cell r="AU666" t="str">
            <v/>
          </cell>
          <cell r="AW666">
            <v>0</v>
          </cell>
          <cell r="AX666">
            <v>0</v>
          </cell>
          <cell r="AY666">
            <v>50000000</v>
          </cell>
          <cell r="AZ666" t="str">
            <v>KELLY TATIANA CERVERA HORTA</v>
          </cell>
          <cell r="BA666">
            <v>1110447188</v>
          </cell>
          <cell r="BC666">
            <v>150000000</v>
          </cell>
          <cell r="BD666" t="str">
            <v>0111-01 - Secretaría Distrital de Hacienda</v>
          </cell>
          <cell r="BE666" t="str">
            <v>AQUA FINANCIAL AND ACCOUNTING SERVICES S AS</v>
          </cell>
          <cell r="BF666">
            <v>45665</v>
          </cell>
          <cell r="BG666" t="str">
            <v>Plazo terminado</v>
          </cell>
          <cell r="BH666" t="str">
            <v>JurÃ­dica</v>
          </cell>
        </row>
        <row r="667">
          <cell r="E667">
            <v>240875</v>
          </cell>
          <cell r="F667" t="str">
            <v>17 17. Contrato de Prestación de Servicios</v>
          </cell>
          <cell r="G667" t="str">
            <v xml:space="preserve">49 49-Otros Servicios </v>
          </cell>
          <cell r="H667">
            <v>0</v>
          </cell>
          <cell r="I667">
            <v>0</v>
          </cell>
          <cell r="J667" t="str">
            <v>https://community.secop.gov.co/Public/Tendering/OpportunityDetail/Index?noticeUID=CO1.NTC.6858010&amp;isFromPublicArea=True&amp;isModal=true&amp;asPopupView=true</v>
          </cell>
          <cell r="K667">
            <v>45574</v>
          </cell>
          <cell r="L667" t="str">
            <v>5 Contratación directa</v>
          </cell>
          <cell r="M667" t="str">
            <v>38 Sin Pluralidad de Oferentes (5-8)</v>
          </cell>
          <cell r="N667" t="str">
            <v>1 1. Ley 80</v>
          </cell>
          <cell r="O667" t="str">
            <v>2 2. Funcionamiento</v>
          </cell>
          <cell r="P667" t="str">
            <v>6 6: Prestacion de servicios</v>
          </cell>
          <cell r="Q667">
            <v>0</v>
          </cell>
          <cell r="R667">
            <v>0</v>
          </cell>
          <cell r="S667">
            <v>0</v>
          </cell>
          <cell r="T667">
            <v>0</v>
          </cell>
          <cell r="U667">
            <v>0</v>
          </cell>
          <cell r="V667">
            <v>0</v>
          </cell>
          <cell r="W667" t="str">
            <v>Contratar la renovación de la licencia, actualización y soporte delsoftware ISOLUCION que soporta el servicio de la Gestión Integral delSistema de Administración de Riesgo de la Secretaría Distrital deHacienda.</v>
          </cell>
          <cell r="X667">
            <v>45574</v>
          </cell>
          <cell r="Y667" t="str">
            <v>DIAS</v>
          </cell>
          <cell r="Z667">
            <v>360</v>
          </cell>
          <cell r="AA667" t="str">
            <v>3 3. Municipal</v>
          </cell>
          <cell r="AB667" t="str">
            <v>4 4. Varios</v>
          </cell>
          <cell r="AC667" t="str">
            <v>1 1-Pesos Colombianos</v>
          </cell>
          <cell r="AD667">
            <v>0</v>
          </cell>
          <cell r="AE667">
            <v>0</v>
          </cell>
          <cell r="AF667">
            <v>55873920</v>
          </cell>
          <cell r="AG667">
            <v>900239396</v>
          </cell>
          <cell r="AH667">
            <v>0</v>
          </cell>
          <cell r="AI667">
            <v>0</v>
          </cell>
          <cell r="AJ667" t="str">
            <v>Prestación de Servicios</v>
          </cell>
          <cell r="AK667">
            <v>45582</v>
          </cell>
          <cell r="AL667">
            <v>45947</v>
          </cell>
          <cell r="AM667" t="str">
            <v>2 2-NO</v>
          </cell>
          <cell r="AN667">
            <v>0</v>
          </cell>
          <cell r="AO667" t="str">
            <v>2 2-NO</v>
          </cell>
          <cell r="AP667">
            <v>240875</v>
          </cell>
          <cell r="AQ667" t="str">
            <v/>
          </cell>
          <cell r="AR667" t="str">
            <v/>
          </cell>
          <cell r="AT667" t="str">
            <v/>
          </cell>
          <cell r="AU667" t="str">
            <v/>
          </cell>
          <cell r="AW667">
            <v>0</v>
          </cell>
          <cell r="AX667">
            <v>0</v>
          </cell>
          <cell r="AY667">
            <v>4656160</v>
          </cell>
          <cell r="AZ667" t="str">
            <v>IVONNE ANDREA TORRES CRUZ</v>
          </cell>
          <cell r="BA667">
            <v>52435143</v>
          </cell>
          <cell r="BC667">
            <v>55873920</v>
          </cell>
          <cell r="BD667" t="str">
            <v>0111-01 - Secretaría Distrital de Hacienda</v>
          </cell>
          <cell r="BE667" t="str">
            <v>ISOLUCION SISTEMAS INTEGRADOS DE GESTION S A</v>
          </cell>
          <cell r="BF667">
            <v>45942</v>
          </cell>
          <cell r="BG667" t="str">
            <v>Plazo terminado</v>
          </cell>
          <cell r="BH667" t="str">
            <v>JurÃ­dica</v>
          </cell>
        </row>
        <row r="668">
          <cell r="E668">
            <v>240876</v>
          </cell>
          <cell r="F668" t="str">
            <v>17 17. Contrato de Prestación de Servicios</v>
          </cell>
          <cell r="G668" t="str">
            <v xml:space="preserve">31 31-Servicios Profesionales </v>
          </cell>
          <cell r="H668">
            <v>0</v>
          </cell>
          <cell r="I668">
            <v>0</v>
          </cell>
          <cell r="J668" t="str">
            <v>https://community.secop.gov.co/Public/Tendering/OpportunityDetail/Index?noticeUID=CO1.NTC.6864504&amp;isFromPublicArea=True&amp;isModal=true&amp;asPopupView=true</v>
          </cell>
          <cell r="K668">
            <v>45576</v>
          </cell>
          <cell r="L668" t="str">
            <v>5 Contratación directa</v>
          </cell>
          <cell r="M668" t="str">
            <v>33 Prestación de Servicios Profesionales y Apoyo (5-8)</v>
          </cell>
          <cell r="N668" t="str">
            <v>1 1. Ley 80</v>
          </cell>
          <cell r="O668" t="str">
            <v>2 2. Funcionamiento</v>
          </cell>
          <cell r="P668" t="str">
            <v>6 6: Prestacion de servicios</v>
          </cell>
          <cell r="Q668">
            <v>0</v>
          </cell>
          <cell r="R668">
            <v>0</v>
          </cell>
          <cell r="S668">
            <v>0</v>
          </cell>
          <cell r="T668">
            <v>0</v>
          </cell>
          <cell r="U668">
            <v>0</v>
          </cell>
          <cell r="V668">
            <v>0</v>
          </cell>
          <cell r="W668" t="str">
            <v>Prestar servicios profesionales jurídicos en la Dirección Distrital deTesorería, para la elaboración y seguimiento de los contratos, procesos, convenios, proyectos de la Tesorería, solicitudes de entes de control yde ciudadanos relacionados con la misión tesoral.</v>
          </cell>
          <cell r="X668">
            <v>45576</v>
          </cell>
          <cell r="Y668" t="str">
            <v>DIAS</v>
          </cell>
          <cell r="Z668">
            <v>76</v>
          </cell>
          <cell r="AA668" t="str">
            <v>3 3. Municipal</v>
          </cell>
          <cell r="AB668" t="str">
            <v>4 4. Varios</v>
          </cell>
          <cell r="AC668" t="str">
            <v>1 1-Pesos Colombianos</v>
          </cell>
          <cell r="AD668">
            <v>0</v>
          </cell>
          <cell r="AE668">
            <v>0</v>
          </cell>
          <cell r="AF668">
            <v>20773333</v>
          </cell>
          <cell r="AG668">
            <v>1019085630</v>
          </cell>
          <cell r="AH668">
            <v>0</v>
          </cell>
          <cell r="AI668">
            <v>0</v>
          </cell>
          <cell r="AJ668" t="str">
            <v>Prestación Servicios Profesionales</v>
          </cell>
          <cell r="AK668">
            <v>45582</v>
          </cell>
          <cell r="AL668">
            <v>45657</v>
          </cell>
          <cell r="AM668" t="str">
            <v>2 2-NO</v>
          </cell>
          <cell r="AN668">
            <v>0</v>
          </cell>
          <cell r="AO668" t="str">
            <v>2 2-NO</v>
          </cell>
          <cell r="AP668">
            <v>240876</v>
          </cell>
          <cell r="AQ668" t="str">
            <v/>
          </cell>
          <cell r="AR668" t="str">
            <v/>
          </cell>
          <cell r="AT668" t="str">
            <v/>
          </cell>
          <cell r="AU668" t="str">
            <v/>
          </cell>
          <cell r="AW668">
            <v>0</v>
          </cell>
          <cell r="AX668">
            <v>0</v>
          </cell>
          <cell r="AY668">
            <v>8199999.8684210526</v>
          </cell>
          <cell r="AZ668" t="str">
            <v>MARIA ANGELICA BURBANO SANCHEZ</v>
          </cell>
          <cell r="BA668">
            <v>1085262099</v>
          </cell>
          <cell r="BC668">
            <v>20773333</v>
          </cell>
          <cell r="BD668" t="str">
            <v>0111-01 - Secretaría Distrital de Hacienda</v>
          </cell>
          <cell r="BE668" t="str">
            <v>EVELYN JULIETH MEDINA MEDINA</v>
          </cell>
          <cell r="BF668">
            <v>45658</v>
          </cell>
          <cell r="BG668" t="str">
            <v>Plazo terminado</v>
          </cell>
          <cell r="BH668" t="str">
            <v>Natural</v>
          </cell>
        </row>
        <row r="669">
          <cell r="E669">
            <v>240878</v>
          </cell>
          <cell r="F669" t="str">
            <v>17 17. Contrato de Prestación de Servicios</v>
          </cell>
          <cell r="G669" t="str">
            <v xml:space="preserve">31 31-Servicios Profesionales </v>
          </cell>
          <cell r="H669">
            <v>0</v>
          </cell>
          <cell r="I669">
            <v>0</v>
          </cell>
          <cell r="J669" t="str">
            <v>https://community.secop.gov.co/Public/Tendering/OpportunityDetail/Index?noticeUID=CO1.NTC.6866861&amp;isFromPublicArea=True&amp;isModal=true&amp;asPopupView=true</v>
          </cell>
          <cell r="K669">
            <v>45574</v>
          </cell>
          <cell r="L669" t="str">
            <v>5 Contratación directa</v>
          </cell>
          <cell r="M669" t="str">
            <v>33 Prestación de Servicios Profesionales y Apoyo (5-8)</v>
          </cell>
          <cell r="N669" t="str">
            <v>1 1. Ley 80</v>
          </cell>
          <cell r="O669" t="str">
            <v>2 2. Funcionamiento</v>
          </cell>
          <cell r="P669" t="str">
            <v>6 6: Prestacion de servicios</v>
          </cell>
          <cell r="Q669">
            <v>0</v>
          </cell>
          <cell r="R669">
            <v>0</v>
          </cell>
          <cell r="S669">
            <v>0</v>
          </cell>
          <cell r="T669">
            <v>0</v>
          </cell>
          <cell r="U669">
            <v>0</v>
          </cell>
          <cell r="V669">
            <v>0</v>
          </cell>
          <cell r="W669" t="str">
            <v>Prestar servicios profesionales a la Subdirección de AsuntosContractuales para gestionar la construcción de documentos precontractuales del fondo cuenta concejo de Bogotá.</v>
          </cell>
          <cell r="X669">
            <v>45574</v>
          </cell>
          <cell r="Y669" t="str">
            <v>DIAS</v>
          </cell>
          <cell r="Z669">
            <v>90</v>
          </cell>
          <cell r="AA669" t="str">
            <v>3 3. Municipal</v>
          </cell>
          <cell r="AB669" t="str">
            <v>4 4. Varios</v>
          </cell>
          <cell r="AC669" t="str">
            <v>1 1-Pesos Colombianos</v>
          </cell>
          <cell r="AD669">
            <v>0</v>
          </cell>
          <cell r="AE669">
            <v>0</v>
          </cell>
          <cell r="AF669">
            <v>20700000</v>
          </cell>
          <cell r="AG669">
            <v>80030552</v>
          </cell>
          <cell r="AH669">
            <v>0</v>
          </cell>
          <cell r="AI669">
            <v>0</v>
          </cell>
          <cell r="AJ669" t="str">
            <v>Prestación Servicios Profesionales</v>
          </cell>
          <cell r="AK669">
            <v>45576</v>
          </cell>
          <cell r="AL669">
            <v>45657</v>
          </cell>
          <cell r="AM669" t="str">
            <v>2 2-NO</v>
          </cell>
          <cell r="AN669">
            <v>0</v>
          </cell>
          <cell r="AO669" t="str">
            <v>2 2-NO</v>
          </cell>
          <cell r="AP669">
            <v>240878</v>
          </cell>
          <cell r="AQ669" t="str">
            <v/>
          </cell>
          <cell r="AR669" t="str">
            <v/>
          </cell>
          <cell r="AT669" t="str">
            <v/>
          </cell>
          <cell r="AU669" t="str">
            <v/>
          </cell>
          <cell r="AW669">
            <v>0</v>
          </cell>
          <cell r="AX669">
            <v>0</v>
          </cell>
          <cell r="AY669">
            <v>6900000</v>
          </cell>
          <cell r="AZ669" t="str">
            <v>RAUL ANTONIO PABA IGLESIAS</v>
          </cell>
          <cell r="BA669">
            <v>1065611860</v>
          </cell>
          <cell r="BC669">
            <v>20700000</v>
          </cell>
          <cell r="BD669" t="str">
            <v>0111-04 - Fondo Cuenta Concejo de Bogotá, D.C.</v>
          </cell>
          <cell r="BE669" t="str">
            <v>ALBERT ANDRES JAMAICA MOLANO</v>
          </cell>
          <cell r="BF669">
            <v>45666</v>
          </cell>
          <cell r="BG669" t="str">
            <v>Plazo terminado</v>
          </cell>
          <cell r="BH669" t="str">
            <v>Natural</v>
          </cell>
        </row>
        <row r="670">
          <cell r="E670">
            <v>240879</v>
          </cell>
          <cell r="F670" t="str">
            <v>17 17. Contrato de Prestación de Servicios</v>
          </cell>
          <cell r="G670" t="str">
            <v xml:space="preserve">31 31-Servicios Profesionales </v>
          </cell>
          <cell r="H670">
            <v>0</v>
          </cell>
          <cell r="I670">
            <v>0</v>
          </cell>
          <cell r="J670" t="str">
            <v>https://community.secop.gov.co/Public/Tendering/OpportunityDetail/Index?noticeUID=CO1.NTC.6681876&amp;isFromPublicArea=True&amp;isModal=true&amp;asPopupView=true</v>
          </cell>
          <cell r="K670">
            <v>45576</v>
          </cell>
          <cell r="L670" t="str">
            <v>5 Contratación directa</v>
          </cell>
          <cell r="M670" t="str">
            <v>33 Prestación de Servicios Profesionales y Apoyo (5-8)</v>
          </cell>
          <cell r="N670" t="str">
            <v>1 1. Ley 80</v>
          </cell>
          <cell r="O670" t="str">
            <v>1 1. Inversión</v>
          </cell>
          <cell r="P670" t="str">
            <v>6 6: Prestacion de servicios</v>
          </cell>
          <cell r="Q670">
            <v>0</v>
          </cell>
          <cell r="R670">
            <v>0</v>
          </cell>
          <cell r="S670">
            <v>0</v>
          </cell>
          <cell r="T670">
            <v>0</v>
          </cell>
          <cell r="U670">
            <v>0</v>
          </cell>
          <cell r="V670">
            <v>0</v>
          </cell>
          <cell r="W670" t="str">
            <v>Prestar servicios profesionales para apoyar el seguimiento y supervisiónde los contratos asignados al Laboratorio de Innovación y Gestión delConocimiento.</v>
          </cell>
          <cell r="X670">
            <v>45576</v>
          </cell>
          <cell r="Y670" t="str">
            <v>DIAS</v>
          </cell>
          <cell r="Z670">
            <v>120</v>
          </cell>
          <cell r="AA670" t="str">
            <v>3 3. Municipal</v>
          </cell>
          <cell r="AB670" t="str">
            <v>4 4. Varios</v>
          </cell>
          <cell r="AC670" t="str">
            <v>1 1-Pesos Colombianos</v>
          </cell>
          <cell r="AD670">
            <v>0</v>
          </cell>
          <cell r="AE670">
            <v>0</v>
          </cell>
          <cell r="AF670">
            <v>15600000</v>
          </cell>
          <cell r="AG670">
            <v>7709910</v>
          </cell>
          <cell r="AH670">
            <v>0</v>
          </cell>
          <cell r="AI670">
            <v>0</v>
          </cell>
          <cell r="AJ670" t="str">
            <v>Prestación Servicios Profesionales</v>
          </cell>
          <cell r="AK670">
            <v>45581</v>
          </cell>
          <cell r="AL670">
            <v>45657</v>
          </cell>
          <cell r="AM670" t="str">
            <v>2 2-NO</v>
          </cell>
          <cell r="AN670">
            <v>0</v>
          </cell>
          <cell r="AO670" t="str">
            <v>2 2-NO</v>
          </cell>
          <cell r="AP670">
            <v>240879</v>
          </cell>
          <cell r="AQ670" t="str">
            <v/>
          </cell>
          <cell r="AR670" t="str">
            <v/>
          </cell>
          <cell r="AT670" t="str">
            <v/>
          </cell>
          <cell r="AU670" t="str">
            <v/>
          </cell>
          <cell r="AW670">
            <v>0</v>
          </cell>
          <cell r="AX670">
            <v>0</v>
          </cell>
          <cell r="AY670">
            <v>3900000</v>
          </cell>
          <cell r="AZ670" t="str">
            <v>RAUL ANTONIO PABA IGLESIAS</v>
          </cell>
          <cell r="BA670">
            <v>1065611860</v>
          </cell>
          <cell r="BC670">
            <v>15600000</v>
          </cell>
          <cell r="BD670" t="str">
            <v>0111-04 - Fondo Cuenta Concejo de Bogotá, D.C.</v>
          </cell>
          <cell r="BE670" t="str">
            <v>LUIS FERNANDO ESPITIA ZAMBRANO</v>
          </cell>
          <cell r="BF670">
            <v>45701</v>
          </cell>
          <cell r="BG670" t="str">
            <v>Plazo terminado</v>
          </cell>
          <cell r="BH670" t="str">
            <v>Natural</v>
          </cell>
        </row>
        <row r="671">
          <cell r="E671">
            <v>240880</v>
          </cell>
          <cell r="F671" t="str">
            <v>11 10. Típicos</v>
          </cell>
          <cell r="G671" t="str">
            <v xml:space="preserve">909 909-Suscripciones, afiliaciones </v>
          </cell>
          <cell r="H671">
            <v>0</v>
          </cell>
          <cell r="I671">
            <v>0</v>
          </cell>
          <cell r="J671" t="str">
            <v>https://community.secop.gov.co/Public/Tendering/OpportunityDetail/Index?noticeUID=CO1.NTC.6692259&amp;isFromPublicArea=True&amp;isModal=true&amp;asPopupView=true</v>
          </cell>
          <cell r="K671">
            <v>45583</v>
          </cell>
          <cell r="L671" t="str">
            <v>4 Mínima cuantía</v>
          </cell>
          <cell r="M671" t="str">
            <v>30 Porcentaje Mínima Cuantía (4)</v>
          </cell>
          <cell r="N671" t="str">
            <v>1 1. Ley 80</v>
          </cell>
          <cell r="O671" t="str">
            <v>2 2. Funcionamiento</v>
          </cell>
          <cell r="P671" t="str">
            <v>3 3: Tecnologia</v>
          </cell>
          <cell r="Q671">
            <v>0</v>
          </cell>
          <cell r="R671">
            <v>0</v>
          </cell>
          <cell r="S671">
            <v>0</v>
          </cell>
          <cell r="T671">
            <v>0</v>
          </cell>
          <cell r="U671">
            <v>0</v>
          </cell>
          <cell r="V671">
            <v>0</v>
          </cell>
          <cell r="W671" t="str">
            <v>Contratar la suscripción, soporte y actualización de productos Adobe yCorel Draw e instalación funcional para el Concejo de Bogotá.</v>
          </cell>
          <cell r="X671">
            <v>45583</v>
          </cell>
          <cell r="Y671" t="str">
            <v>DIAS</v>
          </cell>
          <cell r="Z671">
            <v>360</v>
          </cell>
          <cell r="AA671" t="str">
            <v>3 3. Municipal</v>
          </cell>
          <cell r="AB671" t="str">
            <v>4 4. Varios</v>
          </cell>
          <cell r="AC671" t="str">
            <v>1 1-Pesos Colombianos</v>
          </cell>
          <cell r="AD671">
            <v>0</v>
          </cell>
          <cell r="AE671">
            <v>0</v>
          </cell>
          <cell r="AF671">
            <v>49613886</v>
          </cell>
          <cell r="AG671">
            <v>900446648</v>
          </cell>
          <cell r="AH671">
            <v>0</v>
          </cell>
          <cell r="AI671">
            <v>0</v>
          </cell>
          <cell r="AJ671" t="str">
            <v>Suscripción</v>
          </cell>
          <cell r="AK671">
            <v>45586</v>
          </cell>
          <cell r="AL671">
            <v>45950</v>
          </cell>
          <cell r="AM671" t="str">
            <v>2 2-NO</v>
          </cell>
          <cell r="AN671">
            <v>0</v>
          </cell>
          <cell r="AO671" t="str">
            <v>2 2-NO</v>
          </cell>
          <cell r="AP671">
            <v>240880</v>
          </cell>
          <cell r="AQ671" t="str">
            <v/>
          </cell>
          <cell r="AR671" t="str">
            <v/>
          </cell>
          <cell r="AT671" t="str">
            <v/>
          </cell>
          <cell r="AU671" t="str">
            <v/>
          </cell>
          <cell r="AW671">
            <v>0</v>
          </cell>
          <cell r="AX671">
            <v>0</v>
          </cell>
          <cell r="AY671">
            <v>4134490.5</v>
          </cell>
          <cell r="AZ671" t="str">
            <v>DIANA MARCELA JARAMILLO MONTOYA</v>
          </cell>
          <cell r="BA671">
            <v>43843229</v>
          </cell>
          <cell r="BC671">
            <v>49613886</v>
          </cell>
          <cell r="BD671" t="str">
            <v>0111-04 - Fondo Cuenta Concejo de Bogotá, D.C.</v>
          </cell>
          <cell r="BE671" t="str">
            <v>GREEN FON GROUP S A S</v>
          </cell>
          <cell r="BF671">
            <v>45946</v>
          </cell>
          <cell r="BG671" t="str">
            <v>Plazo terminado</v>
          </cell>
          <cell r="BH671" t="str">
            <v>JurÃ­dica</v>
          </cell>
        </row>
        <row r="672">
          <cell r="E672">
            <v>240881</v>
          </cell>
          <cell r="F672" t="str">
            <v>11 10. Típicos</v>
          </cell>
          <cell r="G672" t="str">
            <v xml:space="preserve">72 72-Contrato de Seguros </v>
          </cell>
          <cell r="H672">
            <v>0</v>
          </cell>
          <cell r="I672">
            <v>0</v>
          </cell>
          <cell r="J672" t="str">
            <v>https://community.secop.gov.co/Public/Tendering/OpportunityDetail/Index?noticeUID=CO1.NTC.6761251&amp;isFromPublicArea=True&amp;isModal=true&amp;asPopupView=true</v>
          </cell>
          <cell r="K672">
            <v>45581</v>
          </cell>
          <cell r="L672" t="str">
            <v>2 Selección abreviada</v>
          </cell>
          <cell r="M672" t="str">
            <v>10 Contratación de Menor Cuantía (2)</v>
          </cell>
          <cell r="N672" t="str">
            <v>1 1. Ley 80</v>
          </cell>
          <cell r="O672" t="str">
            <v>2 2. Funcionamiento</v>
          </cell>
          <cell r="P672" t="str">
            <v>24 24:Otro</v>
          </cell>
          <cell r="Q672">
            <v>0</v>
          </cell>
          <cell r="R672">
            <v>0</v>
          </cell>
          <cell r="S672">
            <v>0</v>
          </cell>
          <cell r="T672">
            <v>0</v>
          </cell>
          <cell r="U672">
            <v>0</v>
          </cell>
          <cell r="V672">
            <v>0</v>
          </cell>
          <cell r="W672" t="str">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v>
          </cell>
          <cell r="X672">
            <v>45581</v>
          </cell>
          <cell r="Y672" t="str">
            <v>DIAS</v>
          </cell>
          <cell r="Z672">
            <v>365</v>
          </cell>
          <cell r="AA672" t="str">
            <v>3 3. Municipal</v>
          </cell>
          <cell r="AB672" t="str">
            <v>4 4. Varios</v>
          </cell>
          <cell r="AC672" t="str">
            <v>1 1-Pesos Colombianos</v>
          </cell>
          <cell r="AD672">
            <v>0</v>
          </cell>
          <cell r="AE672">
            <v>0</v>
          </cell>
          <cell r="AF672">
            <v>5107043</v>
          </cell>
          <cell r="AG672">
            <v>860002400</v>
          </cell>
          <cell r="AH672">
            <v>0</v>
          </cell>
          <cell r="AI672">
            <v>0</v>
          </cell>
          <cell r="AJ672" t="str">
            <v>Seguros</v>
          </cell>
          <cell r="AK672">
            <v>45582</v>
          </cell>
          <cell r="AL672">
            <v>45947</v>
          </cell>
          <cell r="AM672" t="str">
            <v>2 2-NO</v>
          </cell>
          <cell r="AN672">
            <v>0</v>
          </cell>
          <cell r="AO672" t="str">
            <v>2 2-NO</v>
          </cell>
          <cell r="AP672">
            <v>240881</v>
          </cell>
          <cell r="AQ672" t="str">
            <v/>
          </cell>
          <cell r="AR672">
            <v>10712334</v>
          </cell>
          <cell r="AT672" t="str">
            <v/>
          </cell>
          <cell r="AU672">
            <v>164</v>
          </cell>
          <cell r="AW672">
            <v>10712334</v>
          </cell>
          <cell r="AX672">
            <v>164</v>
          </cell>
          <cell r="AY672">
            <v>419756.9589041096</v>
          </cell>
          <cell r="AZ672" t="str">
            <v>BETSY CAROLINA VELASCO JIMENEZ</v>
          </cell>
          <cell r="BA672">
            <v>52427296</v>
          </cell>
          <cell r="BC672">
            <v>15819377</v>
          </cell>
          <cell r="BD672" t="str">
            <v>0111-04 - Fondo Cuenta Concejo de Bogotá, D.C.</v>
          </cell>
          <cell r="BE672" t="str">
            <v>LA PREVISORA S.A. COMPAÃÃA DE SEGUROS</v>
          </cell>
          <cell r="BF672">
            <v>46111</v>
          </cell>
          <cell r="BG672" t="str">
            <v>Plazo terminado</v>
          </cell>
          <cell r="BH672" t="str">
            <v>JurÃ­dica</v>
          </cell>
        </row>
        <row r="673">
          <cell r="E673">
            <v>240882</v>
          </cell>
          <cell r="F673" t="str">
            <v>17 17. Contrato de Prestación de Servicios</v>
          </cell>
          <cell r="G673" t="str">
            <v xml:space="preserve">49 49-Otros Servicios </v>
          </cell>
          <cell r="H673">
            <v>0</v>
          </cell>
          <cell r="I673">
            <v>0</v>
          </cell>
          <cell r="J673" t="str">
            <v>https://community.secop.gov.co/Public/Tendering/OpportunityDetail/Index?noticeUID=CO1.NTC.6783041&amp;isFromPublicArea=True&amp;isModal=true&amp;asPopupView=true</v>
          </cell>
          <cell r="K673">
            <v>45583</v>
          </cell>
          <cell r="L673" t="str">
            <v>4 Mínima cuantía</v>
          </cell>
          <cell r="M673" t="str">
            <v>30 Porcentaje Mínima Cuantía (4)</v>
          </cell>
          <cell r="N673" t="str">
            <v>1 1. Ley 80</v>
          </cell>
          <cell r="O673" t="str">
            <v>2 2. Funcionamiento</v>
          </cell>
          <cell r="P673" t="str">
            <v>6 6: Prestacion de servicios</v>
          </cell>
          <cell r="Q673">
            <v>0</v>
          </cell>
          <cell r="R673">
            <v>0</v>
          </cell>
          <cell r="S673">
            <v>0</v>
          </cell>
          <cell r="T673">
            <v>0</v>
          </cell>
          <cell r="U673">
            <v>0</v>
          </cell>
          <cell r="V673">
            <v>0</v>
          </cell>
          <cell r="W673" t="str">
            <v>Realizar el aprovechamiento de residuos orgánicos generados en elConcejo de Bogotá en el marco del Sistema de Gestión Basura Cero.</v>
          </cell>
          <cell r="X673">
            <v>45583</v>
          </cell>
          <cell r="Y673" t="str">
            <v>DIAS</v>
          </cell>
          <cell r="Z673">
            <v>120</v>
          </cell>
          <cell r="AA673" t="str">
            <v>3 3. Municipal</v>
          </cell>
          <cell r="AB673" t="str">
            <v>4 4. Varios</v>
          </cell>
          <cell r="AC673" t="str">
            <v>1 1-Pesos Colombianos</v>
          </cell>
          <cell r="AD673">
            <v>0</v>
          </cell>
          <cell r="AE673">
            <v>0</v>
          </cell>
          <cell r="AF673">
            <v>7029000</v>
          </cell>
          <cell r="AG673">
            <v>900854145</v>
          </cell>
          <cell r="AH673">
            <v>0</v>
          </cell>
          <cell r="AI673">
            <v>0</v>
          </cell>
          <cell r="AJ673" t="str">
            <v>Prestación de Servicios - fecha real 1/11/2024</v>
          </cell>
          <cell r="AK673">
            <v>45596</v>
          </cell>
          <cell r="AL673">
            <v>45657</v>
          </cell>
          <cell r="AM673" t="str">
            <v>2 2-NO</v>
          </cell>
          <cell r="AN673">
            <v>0</v>
          </cell>
          <cell r="AO673" t="str">
            <v>2 2-NO</v>
          </cell>
          <cell r="AP673">
            <v>240882</v>
          </cell>
          <cell r="AQ673" t="str">
            <v/>
          </cell>
          <cell r="AR673" t="str">
            <v/>
          </cell>
          <cell r="AT673" t="str">
            <v/>
          </cell>
          <cell r="AU673" t="str">
            <v/>
          </cell>
          <cell r="AW673">
            <v>0</v>
          </cell>
          <cell r="AX673">
            <v>0</v>
          </cell>
          <cell r="AY673">
            <v>1757250</v>
          </cell>
          <cell r="AZ673" t="str">
            <v>DIANA MARCELA JARAMILLO MONTOYA</v>
          </cell>
          <cell r="BA673">
            <v>43843229</v>
          </cell>
          <cell r="BC673">
            <v>7029000</v>
          </cell>
          <cell r="BD673" t="str">
            <v>0111-04 - Fondo Cuenta Concejo de Bogotá, D.C.</v>
          </cell>
          <cell r="BE673" t="str">
            <v>GESTION DE RESIDUOS INDUSTRIALES Y CONSULTORES S.A.S</v>
          </cell>
          <cell r="BF673">
            <v>45716</v>
          </cell>
          <cell r="BG673" t="str">
            <v>Plazo terminado</v>
          </cell>
          <cell r="BH673" t="str">
            <v>JurÃ­dica</v>
          </cell>
        </row>
        <row r="674">
          <cell r="E674">
            <v>240883</v>
          </cell>
          <cell r="F674" t="str">
            <v>11 10. Típicos</v>
          </cell>
          <cell r="G674" t="str">
            <v xml:space="preserve">72 72-Contrato de Seguros </v>
          </cell>
          <cell r="H674">
            <v>0</v>
          </cell>
          <cell r="I674">
            <v>0</v>
          </cell>
          <cell r="J674" t="str">
            <v>https://community.secop.gov.co/Public/Tendering/OpportunityDetail/Index?noticeUID=CO1.NTC.6761251&amp;isFromPublicArea=True&amp;isModal=true&amp;asPopupView=true</v>
          </cell>
          <cell r="K674">
            <v>45576</v>
          </cell>
          <cell r="L674" t="str">
            <v>2 Selección abreviada</v>
          </cell>
          <cell r="M674" t="str">
            <v>10 Contratación de Menor Cuantía (2)</v>
          </cell>
          <cell r="N674" t="str">
            <v>1 1. Ley 80</v>
          </cell>
          <cell r="O674" t="str">
            <v>2 2. Funcionamiento</v>
          </cell>
          <cell r="P674" t="str">
            <v>24 24:Otro</v>
          </cell>
          <cell r="Q674">
            <v>0</v>
          </cell>
          <cell r="R674">
            <v>0</v>
          </cell>
          <cell r="S674">
            <v>0</v>
          </cell>
          <cell r="T674">
            <v>0</v>
          </cell>
          <cell r="U674">
            <v>0</v>
          </cell>
          <cell r="V674">
            <v>0</v>
          </cell>
          <cell r="W674" t="str">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v>
          </cell>
          <cell r="X674">
            <v>45576</v>
          </cell>
          <cell r="Y674" t="str">
            <v>DIAS</v>
          </cell>
          <cell r="Z674">
            <v>365</v>
          </cell>
          <cell r="AA674" t="str">
            <v>3 3. Municipal</v>
          </cell>
          <cell r="AB674" t="str">
            <v>4 4. Varios</v>
          </cell>
          <cell r="AC674" t="str">
            <v>1 1-Pesos Colombianos</v>
          </cell>
          <cell r="AD674">
            <v>0</v>
          </cell>
          <cell r="AE674">
            <v>0</v>
          </cell>
          <cell r="AF674">
            <v>13515140</v>
          </cell>
          <cell r="AG674">
            <v>860002400</v>
          </cell>
          <cell r="AH674">
            <v>0</v>
          </cell>
          <cell r="AI674">
            <v>0</v>
          </cell>
          <cell r="AJ674" t="str">
            <v>Seguros</v>
          </cell>
          <cell r="AK674">
            <v>45581</v>
          </cell>
          <cell r="AL674">
            <v>45946</v>
          </cell>
          <cell r="AM674" t="str">
            <v>2 2-NO</v>
          </cell>
          <cell r="AN674">
            <v>0</v>
          </cell>
          <cell r="AO674" t="str">
            <v>2 2-NO</v>
          </cell>
          <cell r="AP674">
            <v>240883</v>
          </cell>
          <cell r="AQ674" t="str">
            <v/>
          </cell>
          <cell r="AR674">
            <v>27673858</v>
          </cell>
          <cell r="AT674" t="str">
            <v/>
          </cell>
          <cell r="AU674">
            <v>165</v>
          </cell>
          <cell r="AW674">
            <v>27673858</v>
          </cell>
          <cell r="AX674">
            <v>165</v>
          </cell>
          <cell r="AY674">
            <v>1110833.4246575343</v>
          </cell>
          <cell r="AZ674" t="str">
            <v>BETSY CAROLINA VELASCO JIMENEZ</v>
          </cell>
          <cell r="BA674">
            <v>52427296</v>
          </cell>
          <cell r="BC674">
            <v>41188998</v>
          </cell>
          <cell r="BD674" t="str">
            <v>0111-04 - Fondo Cuenta Concejo de Bogotá, D.C.</v>
          </cell>
          <cell r="BE674" t="str">
            <v>LA PREVISORA S.A. COMPAÃÃA DE SEGUROS</v>
          </cell>
          <cell r="BF674">
            <v>46111</v>
          </cell>
          <cell r="BG674" t="str">
            <v>Plazo terminado</v>
          </cell>
          <cell r="BH674" t="str">
            <v>JurÃ­dica</v>
          </cell>
        </row>
        <row r="675">
          <cell r="E675">
            <v>240884</v>
          </cell>
          <cell r="F675" t="str">
            <v>11 10. Típicos</v>
          </cell>
          <cell r="G675" t="str">
            <v xml:space="preserve">72 72-Contrato de Seguros </v>
          </cell>
          <cell r="H675">
            <v>0</v>
          </cell>
          <cell r="I675">
            <v>0</v>
          </cell>
          <cell r="J675" t="str">
            <v>https://community.secop.gov.co/Public/Tendering/OpportunityDetail/Index?noticeUID=CO1.NTC.6761251&amp;isFromPublicArea=True&amp;isModal=true&amp;asPopupView=true</v>
          </cell>
          <cell r="K675">
            <v>45576</v>
          </cell>
          <cell r="L675" t="str">
            <v>2 Selección abreviada</v>
          </cell>
          <cell r="M675" t="str">
            <v>10 Contratación de Menor Cuantía (2)</v>
          </cell>
          <cell r="N675" t="str">
            <v>1 1. Ley 80</v>
          </cell>
          <cell r="O675" t="str">
            <v>2 2. Funcionamiento</v>
          </cell>
          <cell r="P675" t="str">
            <v>24 24:Otro</v>
          </cell>
          <cell r="Q675">
            <v>0</v>
          </cell>
          <cell r="R675">
            <v>0</v>
          </cell>
          <cell r="S675">
            <v>0</v>
          </cell>
          <cell r="T675">
            <v>0</v>
          </cell>
          <cell r="U675">
            <v>0</v>
          </cell>
          <cell r="V675">
            <v>0</v>
          </cell>
          <cell r="W675" t="str">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v>
          </cell>
          <cell r="X675">
            <v>45576</v>
          </cell>
          <cell r="Y675" t="str">
            <v>DIAS</v>
          </cell>
          <cell r="Z675">
            <v>365</v>
          </cell>
          <cell r="AA675" t="str">
            <v>3 3. Municipal</v>
          </cell>
          <cell r="AB675" t="str">
            <v>4 4. Varios</v>
          </cell>
          <cell r="AC675" t="str">
            <v>1 1-Pesos Colombianos</v>
          </cell>
          <cell r="AD675">
            <v>0</v>
          </cell>
          <cell r="AE675">
            <v>0</v>
          </cell>
          <cell r="AF675">
            <v>6900370</v>
          </cell>
          <cell r="AG675">
            <v>860524654</v>
          </cell>
          <cell r="AH675">
            <v>0</v>
          </cell>
          <cell r="AI675">
            <v>0</v>
          </cell>
          <cell r="AJ675" t="str">
            <v>Seguros</v>
          </cell>
          <cell r="AK675">
            <v>45581</v>
          </cell>
          <cell r="AL675">
            <v>45946</v>
          </cell>
          <cell r="AM675" t="str">
            <v>2 2-NO</v>
          </cell>
          <cell r="AN675">
            <v>0</v>
          </cell>
          <cell r="AO675" t="str">
            <v>2 2-NO</v>
          </cell>
          <cell r="AP675">
            <v>240884</v>
          </cell>
          <cell r="AQ675" t="str">
            <v/>
          </cell>
          <cell r="AR675">
            <v>14299562</v>
          </cell>
          <cell r="AT675" t="str">
            <v/>
          </cell>
          <cell r="AU675">
            <v>165</v>
          </cell>
          <cell r="AW675">
            <v>14299562</v>
          </cell>
          <cell r="AX675">
            <v>165</v>
          </cell>
          <cell r="AY675">
            <v>567153.69863013702</v>
          </cell>
          <cell r="AZ675" t="str">
            <v>BETSY CAROLINA VELASCO JIMENEZ</v>
          </cell>
          <cell r="BA675">
            <v>52427296</v>
          </cell>
          <cell r="BC675">
            <v>21199932</v>
          </cell>
          <cell r="BD675" t="str">
            <v>0111-04 - Fondo Cuenta Concejo de Bogotá, D.C.</v>
          </cell>
          <cell r="BE675" t="str">
            <v>ASEGURADORA SOLIDARIA DE COLOMBIA ENTIDA D COOPERATIVA</v>
          </cell>
          <cell r="BF675">
            <v>46111</v>
          </cell>
          <cell r="BG675" t="str">
            <v>Plazo terminado</v>
          </cell>
          <cell r="BH675" t="str">
            <v>JurÃ­dica</v>
          </cell>
        </row>
        <row r="676">
          <cell r="E676">
            <v>240885</v>
          </cell>
          <cell r="F676" t="str">
            <v>11 10. Típicos</v>
          </cell>
          <cell r="G676" t="str">
            <v xml:space="preserve">72 72-Contrato de Seguros </v>
          </cell>
          <cell r="H676">
            <v>0</v>
          </cell>
          <cell r="I676">
            <v>0</v>
          </cell>
          <cell r="J676" t="str">
            <v>https://community.secop.gov.co/Public/Tendering/OpportunityDetail/Index?noticeUID=CO1.NTC.6761251&amp;isFromPublicArea=True&amp;isModal=true&amp;asPopupView=true</v>
          </cell>
          <cell r="K676">
            <v>45576</v>
          </cell>
          <cell r="L676" t="str">
            <v>2 Selección abreviada</v>
          </cell>
          <cell r="M676" t="str">
            <v>10 Contratación de Menor Cuantía (2)</v>
          </cell>
          <cell r="N676" t="str">
            <v>1 1. Ley 80</v>
          </cell>
          <cell r="O676" t="str">
            <v>2 2. Funcionamiento</v>
          </cell>
          <cell r="P676" t="str">
            <v>24 24:Otro</v>
          </cell>
          <cell r="Q676">
            <v>0</v>
          </cell>
          <cell r="R676">
            <v>0</v>
          </cell>
          <cell r="S676">
            <v>0</v>
          </cell>
          <cell r="T676">
            <v>0</v>
          </cell>
          <cell r="U676">
            <v>0</v>
          </cell>
          <cell r="V676">
            <v>0</v>
          </cell>
          <cell r="W676" t="str">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v>
          </cell>
          <cell r="X676">
            <v>45576</v>
          </cell>
          <cell r="Y676" t="str">
            <v>DIAS</v>
          </cell>
          <cell r="Z676">
            <v>365</v>
          </cell>
          <cell r="AA676" t="str">
            <v>3 3. Municipal</v>
          </cell>
          <cell r="AB676" t="str">
            <v>4 4. Varios</v>
          </cell>
          <cell r="AC676" t="str">
            <v>1 1-Pesos Colombianos</v>
          </cell>
          <cell r="AD676">
            <v>0</v>
          </cell>
          <cell r="AE676">
            <v>0</v>
          </cell>
          <cell r="AF676">
            <v>58720795</v>
          </cell>
          <cell r="AG676">
            <v>860002400</v>
          </cell>
          <cell r="AH676">
            <v>0</v>
          </cell>
          <cell r="AI676">
            <v>0</v>
          </cell>
          <cell r="AJ676" t="str">
            <v>Seguros</v>
          </cell>
          <cell r="AK676">
            <v>45581</v>
          </cell>
          <cell r="AL676">
            <v>45946</v>
          </cell>
          <cell r="AM676" t="str">
            <v>2 2-NO</v>
          </cell>
          <cell r="AN676">
            <v>0</v>
          </cell>
          <cell r="AO676" t="str">
            <v>2 2-NO</v>
          </cell>
          <cell r="AP676">
            <v>240885</v>
          </cell>
          <cell r="AQ676" t="str">
            <v/>
          </cell>
          <cell r="AR676">
            <v>135117309</v>
          </cell>
          <cell r="AT676" t="str">
            <v/>
          </cell>
          <cell r="AU676">
            <v>165</v>
          </cell>
          <cell r="AW676">
            <v>135117309</v>
          </cell>
          <cell r="AX676">
            <v>165</v>
          </cell>
          <cell r="AY676">
            <v>4826366.7123287674</v>
          </cell>
          <cell r="AZ676" t="str">
            <v>BETSY CAROLINA VELASCO JIMENEZ</v>
          </cell>
          <cell r="BA676">
            <v>52427296</v>
          </cell>
          <cell r="BC676">
            <v>193838104</v>
          </cell>
          <cell r="BD676" t="str">
            <v>0111-04 - Fondo Cuenta Concejo de Bogotá, D.C.</v>
          </cell>
          <cell r="BE676" t="str">
            <v>LA PREVISORA S.A. COMPAÃÃA DE SEGUROS</v>
          </cell>
          <cell r="BF676">
            <v>46111</v>
          </cell>
          <cell r="BG676" t="str">
            <v>Plazo terminado</v>
          </cell>
          <cell r="BH676" t="str">
            <v>JurÃ­dica</v>
          </cell>
        </row>
        <row r="677">
          <cell r="E677">
            <v>240887</v>
          </cell>
          <cell r="F677" t="str">
            <v>17 17. Contrato de Prestación de Servicios</v>
          </cell>
          <cell r="G677" t="str">
            <v xml:space="preserve">49 49-Otros Servicios </v>
          </cell>
          <cell r="H677">
            <v>0</v>
          </cell>
          <cell r="I677">
            <v>0</v>
          </cell>
          <cell r="J677" t="str">
            <v>https://community.secop.gov.co/Public/Tendering/OpportunityDetail/Index?noticeUID=CO1.NTC.6714332&amp;isFromPublicArea=True&amp;isModal=true&amp;asPopupView=true</v>
          </cell>
          <cell r="K677">
            <v>45576</v>
          </cell>
          <cell r="L677" t="str">
            <v>4 Mínima cuantía</v>
          </cell>
          <cell r="M677" t="str">
            <v>30 Porcentaje Mínima Cuantía (4)</v>
          </cell>
          <cell r="N677" t="str">
            <v>1 1. Ley 80</v>
          </cell>
          <cell r="O677" t="str">
            <v>2 2. Funcionamiento</v>
          </cell>
          <cell r="P677" t="str">
            <v>6 6: Prestacion de servicios</v>
          </cell>
          <cell r="Q677">
            <v>0</v>
          </cell>
          <cell r="R677">
            <v>0</v>
          </cell>
          <cell r="S677">
            <v>0</v>
          </cell>
          <cell r="T677">
            <v>0</v>
          </cell>
          <cell r="U677">
            <v>0</v>
          </cell>
          <cell r="V677">
            <v>0</v>
          </cell>
          <cell r="W677" t="str">
            <v>Mantenimiento correctivo y preventivo de cubierta Casa Cristo Rey,incluye todos los elementos de cubierta necesarios para su funcionamiento.</v>
          </cell>
          <cell r="X677">
            <v>45576</v>
          </cell>
          <cell r="Y677" t="str">
            <v>DIAS</v>
          </cell>
          <cell r="Z677">
            <v>75</v>
          </cell>
          <cell r="AA677" t="str">
            <v>3 3. Municipal</v>
          </cell>
          <cell r="AB677" t="str">
            <v>4 4. Varios</v>
          </cell>
          <cell r="AC677" t="str">
            <v>1 1-Pesos Colombianos</v>
          </cell>
          <cell r="AD677">
            <v>0</v>
          </cell>
          <cell r="AE677">
            <v>0</v>
          </cell>
          <cell r="AF677">
            <v>37779001</v>
          </cell>
          <cell r="AG677">
            <v>901358395</v>
          </cell>
          <cell r="AH677">
            <v>0</v>
          </cell>
          <cell r="AI677">
            <v>0</v>
          </cell>
          <cell r="AJ677" t="str">
            <v>Prestación de Servicios</v>
          </cell>
          <cell r="AK677">
            <v>45593</v>
          </cell>
          <cell r="AL677">
            <v>45657</v>
          </cell>
          <cell r="AM677" t="str">
            <v>2 2-NO</v>
          </cell>
          <cell r="AN677">
            <v>0</v>
          </cell>
          <cell r="AO677" t="str">
            <v>2 2-NO</v>
          </cell>
          <cell r="AP677">
            <v>240887</v>
          </cell>
          <cell r="AQ677" t="str">
            <v/>
          </cell>
          <cell r="AR677" t="str">
            <v/>
          </cell>
          <cell r="AT677" t="str">
            <v/>
          </cell>
          <cell r="AU677" t="str">
            <v/>
          </cell>
          <cell r="AW677">
            <v>0</v>
          </cell>
          <cell r="AX677">
            <v>0</v>
          </cell>
          <cell r="AY677">
            <v>15111600.4</v>
          </cell>
          <cell r="AZ677" t="str">
            <v>DIANA MARCELA JARAMILLO MONTOYA</v>
          </cell>
          <cell r="BA677">
            <v>43843229</v>
          </cell>
          <cell r="BC677">
            <v>37779001</v>
          </cell>
          <cell r="BD677" t="str">
            <v>0111-04 - Fondo Cuenta Concejo de Bogotá, D.C.</v>
          </cell>
          <cell r="BE677" t="str">
            <v>LOGISTICA ATL SAS</v>
          </cell>
          <cell r="BF677">
            <v>45668</v>
          </cell>
          <cell r="BG677" t="str">
            <v>Plazo terminado</v>
          </cell>
          <cell r="BH677" t="str">
            <v>JurÃ­dica</v>
          </cell>
        </row>
        <row r="678">
          <cell r="E678">
            <v>240888</v>
          </cell>
          <cell r="F678" t="str">
            <v>17 17. Contrato de Prestación de Servicios</v>
          </cell>
          <cell r="G678" t="str">
            <v xml:space="preserve">49 49-Otros Servicios </v>
          </cell>
          <cell r="H678">
            <v>0</v>
          </cell>
          <cell r="I678">
            <v>0</v>
          </cell>
          <cell r="J678" t="str">
            <v>https://community.secop.gov.co/Public/Tendering/OpportunityDetail/Index?noticeUID=CO1.NTC.6895249&amp;isFromPublicArea=True&amp;isModal=true&amp;asPopupView=true</v>
          </cell>
          <cell r="K678">
            <v>45582</v>
          </cell>
          <cell r="L678" t="str">
            <v>5 Contratación directa</v>
          </cell>
          <cell r="M678" t="str">
            <v>38 Sin Pluralidad de Oferentes (5-8)</v>
          </cell>
          <cell r="N678" t="str">
            <v>1 1. Ley 80</v>
          </cell>
          <cell r="O678" t="str">
            <v>2 2. Funcionamiento</v>
          </cell>
          <cell r="P678" t="str">
            <v>3 3: Tecnologia</v>
          </cell>
          <cell r="Q678">
            <v>0</v>
          </cell>
          <cell r="R678">
            <v>0</v>
          </cell>
          <cell r="S678">
            <v>0</v>
          </cell>
          <cell r="T678">
            <v>0</v>
          </cell>
          <cell r="U678">
            <v>0</v>
          </cell>
          <cell r="V678">
            <v>0</v>
          </cell>
          <cell r="W678" t="str">
            <v>Soporte y mantenimiento de Hardware (SPARC) de la Secretaría Distritalde Hacienda.</v>
          </cell>
          <cell r="X678">
            <v>45582</v>
          </cell>
          <cell r="Y678" t="str">
            <v>DIAS</v>
          </cell>
          <cell r="Z678">
            <v>360</v>
          </cell>
          <cell r="AA678" t="str">
            <v>3 3. Municipal</v>
          </cell>
          <cell r="AB678" t="str">
            <v>4 4. Varios</v>
          </cell>
          <cell r="AC678" t="str">
            <v>1 1-Pesos Colombianos</v>
          </cell>
          <cell r="AD678">
            <v>0</v>
          </cell>
          <cell r="AE678">
            <v>0</v>
          </cell>
          <cell r="AF678">
            <v>116794649</v>
          </cell>
          <cell r="AG678">
            <v>800103052</v>
          </cell>
          <cell r="AH678">
            <v>0</v>
          </cell>
          <cell r="AI678">
            <v>0</v>
          </cell>
          <cell r="AJ678" t="str">
            <v>Prestación de Servicios</v>
          </cell>
          <cell r="AK678">
            <v>45589</v>
          </cell>
          <cell r="AL678">
            <v>45954</v>
          </cell>
          <cell r="AM678" t="str">
            <v>2 2-NO</v>
          </cell>
          <cell r="AN678">
            <v>0</v>
          </cell>
          <cell r="AO678" t="str">
            <v>2 2-NO</v>
          </cell>
          <cell r="AP678">
            <v>240888</v>
          </cell>
          <cell r="AQ678" t="str">
            <v/>
          </cell>
          <cell r="AR678" t="str">
            <v/>
          </cell>
          <cell r="AT678" t="str">
            <v/>
          </cell>
          <cell r="AU678" t="str">
            <v/>
          </cell>
          <cell r="AW678">
            <v>0</v>
          </cell>
          <cell r="AX678">
            <v>0</v>
          </cell>
          <cell r="AY678">
            <v>9732887.416666666</v>
          </cell>
          <cell r="AZ678" t="str">
            <v>ANTONIO ORLANDO OLAYA TARQUINO</v>
          </cell>
          <cell r="BA678">
            <v>79416626</v>
          </cell>
          <cell r="BC678">
            <v>116794649</v>
          </cell>
          <cell r="BD678" t="str">
            <v>0111-01 - Secretaría Distrital de Hacienda</v>
          </cell>
          <cell r="BE678" t="str">
            <v>ORACLE COLOMBIA LIMITADA</v>
          </cell>
          <cell r="BF678">
            <v>45949</v>
          </cell>
          <cell r="BG678" t="str">
            <v>Plazo terminado</v>
          </cell>
          <cell r="BH678" t="str">
            <v>JurÃ­dica</v>
          </cell>
        </row>
        <row r="679">
          <cell r="E679">
            <v>240889</v>
          </cell>
          <cell r="F679" t="str">
            <v>17 17. Contrato de Prestación de Servicios</v>
          </cell>
          <cell r="G679" t="str">
            <v xml:space="preserve">31 31-Servicios Profesionales </v>
          </cell>
          <cell r="H679">
            <v>0</v>
          </cell>
          <cell r="I679">
            <v>0</v>
          </cell>
          <cell r="J679" t="str">
            <v>https://community.secop.gov.co/Public/Tendering/OpportunityDetail/Index?noticeUID=CO1.NTC.6880565&amp;isFromPublicArea=True&amp;isModal=true&amp;asPopupView=true</v>
          </cell>
          <cell r="K679">
            <v>45576</v>
          </cell>
          <cell r="L679" t="str">
            <v>5 Contratación directa</v>
          </cell>
          <cell r="M679" t="str">
            <v>33 Prestación de Servicios Profesionales y Apoyo (5-8)</v>
          </cell>
          <cell r="N679" t="str">
            <v>1 1. Ley 80</v>
          </cell>
          <cell r="O679" t="str">
            <v>2 2. Funcionamiento</v>
          </cell>
          <cell r="P679" t="str">
            <v>6 6: Prestacion de servicios</v>
          </cell>
          <cell r="Q679">
            <v>0</v>
          </cell>
          <cell r="R679">
            <v>0</v>
          </cell>
          <cell r="S679">
            <v>0</v>
          </cell>
          <cell r="T679">
            <v>0</v>
          </cell>
          <cell r="U679">
            <v>0</v>
          </cell>
          <cell r="V679">
            <v>0</v>
          </cell>
          <cell r="W679" t="str">
            <v>Prestar servicios profesionales especializados para elaborar unaestrategia que permita la estructuración y formalización de los procesosy procedimientos asociados a los servicios prestados por el Laboratoriode Gestión del Conocimiento e Innovación del Concejo de Bogotá en elmarco del rediseño institucional que está llevando a cabo laCorporación.</v>
          </cell>
          <cell r="X679">
            <v>45576</v>
          </cell>
          <cell r="Y679" t="str">
            <v>DIAS</v>
          </cell>
          <cell r="Z679">
            <v>120</v>
          </cell>
          <cell r="AA679" t="str">
            <v>3 3. Municipal</v>
          </cell>
          <cell r="AB679" t="str">
            <v>4 4. Varios</v>
          </cell>
          <cell r="AC679" t="str">
            <v>1 1-Pesos Colombianos</v>
          </cell>
          <cell r="AD679">
            <v>0</v>
          </cell>
          <cell r="AE679">
            <v>0</v>
          </cell>
          <cell r="AF679">
            <v>44800000</v>
          </cell>
          <cell r="AG679">
            <v>1065618925</v>
          </cell>
          <cell r="AH679">
            <v>0</v>
          </cell>
          <cell r="AI679">
            <v>0</v>
          </cell>
          <cell r="AJ679" t="str">
            <v>Prestación Servicios Profesionales</v>
          </cell>
          <cell r="AK679">
            <v>45583</v>
          </cell>
          <cell r="AL679">
            <v>45657</v>
          </cell>
          <cell r="AM679" t="str">
            <v>2 2-NO</v>
          </cell>
          <cell r="AN679">
            <v>0</v>
          </cell>
          <cell r="AO679" t="str">
            <v>2 2-NO</v>
          </cell>
          <cell r="AP679">
            <v>240889</v>
          </cell>
          <cell r="AQ679" t="str">
            <v/>
          </cell>
          <cell r="AR679" t="str">
            <v/>
          </cell>
          <cell r="AT679" t="str">
            <v/>
          </cell>
          <cell r="AU679" t="str">
            <v/>
          </cell>
          <cell r="AW679">
            <v>0</v>
          </cell>
          <cell r="AX679">
            <v>0</v>
          </cell>
          <cell r="AY679">
            <v>11200000</v>
          </cell>
          <cell r="AZ679" t="str">
            <v>RAUL ANTONIO PABA IGLESIAS</v>
          </cell>
          <cell r="BA679">
            <v>1065611860</v>
          </cell>
          <cell r="BC679">
            <v>44800000</v>
          </cell>
          <cell r="BD679" t="str">
            <v>0111-04 - Fondo Cuenta Concejo de Bogotá, D.C.</v>
          </cell>
          <cell r="BE679" t="str">
            <v>JOSE RAFAEL SOLANO FERNANDEZ</v>
          </cell>
          <cell r="BF679">
            <v>45703</v>
          </cell>
          <cell r="BG679" t="str">
            <v>Plazo terminado</v>
          </cell>
          <cell r="BH679" t="str">
            <v>Natural</v>
          </cell>
        </row>
        <row r="680">
          <cell r="E680">
            <v>240890</v>
          </cell>
          <cell r="F680" t="str">
            <v>7 7. Suministro</v>
          </cell>
          <cell r="G680" t="str">
            <v xml:space="preserve">42 42-Suministro de Bienes en general </v>
          </cell>
          <cell r="H680">
            <v>0</v>
          </cell>
          <cell r="I680">
            <v>0</v>
          </cell>
          <cell r="J680" t="str">
            <v>https://community.secop.gov.co/Public/Tendering/OpportunityDetail/Index?noticeUID=CO1.NTC.6893043&amp;isFromPublicArea=True&amp;isModal=true&amp;asPopupView=true</v>
          </cell>
          <cell r="K680">
            <v>45581</v>
          </cell>
          <cell r="L680" t="str">
            <v>5 Contratación directa</v>
          </cell>
          <cell r="M680" t="str">
            <v>38 Sin Pluralidad de Oferentes (5-8)</v>
          </cell>
          <cell r="N680" t="str">
            <v>1 1. Ley 80</v>
          </cell>
          <cell r="O680" t="str">
            <v>1 1. Inversión</v>
          </cell>
          <cell r="P680" t="str">
            <v>3 3: Tecnologia</v>
          </cell>
          <cell r="Q680">
            <v>0</v>
          </cell>
          <cell r="R680">
            <v>0</v>
          </cell>
          <cell r="S680">
            <v>0</v>
          </cell>
          <cell r="T680">
            <v>0</v>
          </cell>
          <cell r="U680">
            <v>0</v>
          </cell>
          <cell r="V680">
            <v>0</v>
          </cell>
          <cell r="W680" t="str">
            <v>Realizar la implementación y parametrización de nuevos módulos en elaplicativo Kactus del Concejo de Bogotá D.C.</v>
          </cell>
          <cell r="X680">
            <v>45581</v>
          </cell>
          <cell r="Y680" t="str">
            <v>DIAS</v>
          </cell>
          <cell r="Z680">
            <v>60</v>
          </cell>
          <cell r="AA680" t="str">
            <v>3 3. Municipal</v>
          </cell>
          <cell r="AB680" t="str">
            <v>4 4. Varios</v>
          </cell>
          <cell r="AC680" t="str">
            <v>1 1-Pesos Colombianos</v>
          </cell>
          <cell r="AD680">
            <v>0</v>
          </cell>
          <cell r="AE680">
            <v>0</v>
          </cell>
          <cell r="AF680">
            <v>250000000</v>
          </cell>
          <cell r="AG680">
            <v>830042244</v>
          </cell>
          <cell r="AH680">
            <v>0</v>
          </cell>
          <cell r="AI680">
            <v>0</v>
          </cell>
          <cell r="AJ680" t="str">
            <v>Suministro</v>
          </cell>
          <cell r="AK680">
            <v>45593</v>
          </cell>
          <cell r="AL680">
            <v>45653</v>
          </cell>
          <cell r="AM680" t="str">
            <v>2 2-NO</v>
          </cell>
          <cell r="AN680">
            <v>0</v>
          </cell>
          <cell r="AO680" t="str">
            <v>2 2-NO</v>
          </cell>
          <cell r="AP680">
            <v>240890</v>
          </cell>
          <cell r="AQ680">
            <v>0</v>
          </cell>
          <cell r="AR680">
            <v>0</v>
          </cell>
          <cell r="AT680">
            <v>30</v>
          </cell>
          <cell r="AU680">
            <v>60</v>
          </cell>
          <cell r="AW680">
            <v>0</v>
          </cell>
          <cell r="AX680">
            <v>90</v>
          </cell>
          <cell r="AY680">
            <v>125000000</v>
          </cell>
          <cell r="AZ680" t="str">
            <v>BETSY CAROLINA VELASCO JIMENEZ</v>
          </cell>
          <cell r="BA680">
            <v>52427296</v>
          </cell>
          <cell r="BC680">
            <v>250000000</v>
          </cell>
          <cell r="BD680" t="str">
            <v>0111-04 - Fondo Cuenta Concejo de Bogotá, D.C.</v>
          </cell>
          <cell r="BE680" t="str">
            <v>DIGITAL WARE S.A.S.</v>
          </cell>
          <cell r="BF680">
            <v>45743</v>
          </cell>
          <cell r="BG680" t="str">
            <v>Plazo terminado</v>
          </cell>
          <cell r="BH680" t="str">
            <v>JurÃ­dica</v>
          </cell>
        </row>
        <row r="681">
          <cell r="E681">
            <v>240891</v>
          </cell>
          <cell r="F681" t="str">
            <v>11 10. Típicos</v>
          </cell>
          <cell r="G681" t="str">
            <v xml:space="preserve">909 909-Suscripciones, afiliaciones </v>
          </cell>
          <cell r="H681">
            <v>0</v>
          </cell>
          <cell r="I681">
            <v>0</v>
          </cell>
          <cell r="J681" t="str">
            <v>https://www.colombiacompra.gov.co/tienda-virtual-del-estado-colombiano/ordenes-compra/134220</v>
          </cell>
          <cell r="K681">
            <v>45569</v>
          </cell>
          <cell r="L681" t="str">
            <v>2 Selección abreviada</v>
          </cell>
          <cell r="M681" t="str">
            <v>4 Adquisión o Suministro de Bienes y Servicios de Carácterísticas Técnicas Uniformes y de Común Utilización (Procedimiento: Siubasta Inversa, Acuerdo Marco de Precios, Bolsa de Productos) (2)</v>
          </cell>
          <cell r="N681" t="str">
            <v>1 1. Ley 80</v>
          </cell>
          <cell r="O681" t="str">
            <v>2 2. Funcionamiento</v>
          </cell>
          <cell r="P681" t="str">
            <v>24 24:Otro</v>
          </cell>
          <cell r="Q681">
            <v>0</v>
          </cell>
          <cell r="R681">
            <v>0</v>
          </cell>
          <cell r="S681">
            <v>0</v>
          </cell>
          <cell r="T681">
            <v>0</v>
          </cell>
          <cell r="U681">
            <v>0</v>
          </cell>
          <cell r="V681">
            <v>0</v>
          </cell>
          <cell r="W681" t="str">
            <v>Suscripción a los servicios de infraestructura tecnológica en la nube deGoogle para la Secretaría Distrital de Hacienda</v>
          </cell>
          <cell r="X681">
            <v>45569</v>
          </cell>
          <cell r="Y681" t="str">
            <v>DIAS</v>
          </cell>
          <cell r="Z681">
            <v>360</v>
          </cell>
          <cell r="AA681" t="str">
            <v>3 3. Municipal</v>
          </cell>
          <cell r="AB681" t="str">
            <v>4 4. Varios</v>
          </cell>
          <cell r="AC681" t="str">
            <v>1 1-Pesos Colombianos</v>
          </cell>
          <cell r="AD681">
            <v>0</v>
          </cell>
          <cell r="AE681">
            <v>0</v>
          </cell>
          <cell r="AF681">
            <v>1702639595</v>
          </cell>
          <cell r="AG681">
            <v>900711074</v>
          </cell>
          <cell r="AH681">
            <v>0</v>
          </cell>
          <cell r="AI681">
            <v>0</v>
          </cell>
          <cell r="AJ681" t="str">
            <v>Suscripción</v>
          </cell>
          <cell r="AK681">
            <v>45582</v>
          </cell>
          <cell r="AL681">
            <v>45947</v>
          </cell>
          <cell r="AM681" t="str">
            <v>2 2-NO</v>
          </cell>
          <cell r="AN681">
            <v>0</v>
          </cell>
          <cell r="AO681" t="str">
            <v>2 2-NO</v>
          </cell>
          <cell r="AP681">
            <v>240891</v>
          </cell>
          <cell r="AQ681" t="str">
            <v/>
          </cell>
          <cell r="AR681">
            <v>733563408</v>
          </cell>
          <cell r="AT681" t="str">
            <v/>
          </cell>
          <cell r="AU681">
            <v>0</v>
          </cell>
          <cell r="AW681">
            <v>733563408</v>
          </cell>
          <cell r="AX681">
            <v>0</v>
          </cell>
          <cell r="AY681">
            <v>141886632.91666666</v>
          </cell>
          <cell r="AZ681" t="str">
            <v>ANTONIO ORLANDO OLAYA TARQUINO</v>
          </cell>
          <cell r="BA681">
            <v>79416626</v>
          </cell>
          <cell r="BC681">
            <v>2436203003</v>
          </cell>
          <cell r="BD681" t="str">
            <v>0111-01 - Secretaría Distrital de Hacienda</v>
          </cell>
          <cell r="BE681" t="str">
            <v>SKG TECNOLOGIA SAS</v>
          </cell>
          <cell r="BF681">
            <v>45942</v>
          </cell>
          <cell r="BG681" t="str">
            <v>Plazo terminado</v>
          </cell>
          <cell r="BH681" t="str">
            <v>JurÃ­dica</v>
          </cell>
        </row>
        <row r="682">
          <cell r="E682">
            <v>240893</v>
          </cell>
          <cell r="F682" t="str">
            <v>8 8. Compraventa</v>
          </cell>
          <cell r="G682" t="str">
            <v xml:space="preserve">121 121-Compraventa (Bienes Muebles) </v>
          </cell>
          <cell r="H682">
            <v>0</v>
          </cell>
          <cell r="I682">
            <v>0</v>
          </cell>
          <cell r="J682" t="str">
            <v>https://community.secop.gov.co/Public/Tendering/OpportunityDetail/Index?noticeUID=CO1.NTC.6680614&amp;isFromPublicArea=True&amp;isModal=true&amp;asPopupView=true</v>
          </cell>
          <cell r="K682">
            <v>45582</v>
          </cell>
          <cell r="L682" t="str">
            <v>2 Selección abreviada</v>
          </cell>
          <cell r="M682" t="str">
            <v>4 Adquisión o Suministro de Bienes y Servicios de Carácterísticas Técnicas Uniformes y de Común Utilización (Procedimiento: Siubasta Inversa, Acuerdo Marco de Precios, Bolsa de Productos) (2)</v>
          </cell>
          <cell r="N682" t="str">
            <v>1 1. Ley 80</v>
          </cell>
          <cell r="O682" t="str">
            <v>1 1. Inversión</v>
          </cell>
          <cell r="P682" t="str">
            <v>3 3: Tecnologia</v>
          </cell>
          <cell r="Q682">
            <v>0</v>
          </cell>
          <cell r="R682">
            <v>0</v>
          </cell>
          <cell r="S682">
            <v>0</v>
          </cell>
          <cell r="T682">
            <v>0</v>
          </cell>
          <cell r="U682">
            <v>0</v>
          </cell>
          <cell r="V682">
            <v>0</v>
          </cell>
          <cell r="W682" t="str">
            <v>Adquisición, instalación y puesta en funcionamiento de equipos de audioy video y periféricos para las salas de reuniones de la secretariadistrital de hacienda</v>
          </cell>
          <cell r="X682">
            <v>45582</v>
          </cell>
          <cell r="Y682" t="str">
            <v>DIAS</v>
          </cell>
          <cell r="Z682">
            <v>360</v>
          </cell>
          <cell r="AA682" t="str">
            <v>3 3. Municipal</v>
          </cell>
          <cell r="AB682" t="str">
            <v>4 4. Varios</v>
          </cell>
          <cell r="AC682" t="str">
            <v>1 1-Pesos Colombianos</v>
          </cell>
          <cell r="AD682">
            <v>0</v>
          </cell>
          <cell r="AE682">
            <v>0</v>
          </cell>
          <cell r="AF682">
            <v>362495463</v>
          </cell>
          <cell r="AG682">
            <v>900730436</v>
          </cell>
          <cell r="AH682">
            <v>0</v>
          </cell>
          <cell r="AI682">
            <v>0</v>
          </cell>
          <cell r="AJ682" t="str">
            <v>Compraventa</v>
          </cell>
          <cell r="AK682">
            <v>45587</v>
          </cell>
          <cell r="AL682">
            <v>45952</v>
          </cell>
          <cell r="AM682" t="str">
            <v>2 2-NO</v>
          </cell>
          <cell r="AN682">
            <v>0</v>
          </cell>
          <cell r="AO682" t="str">
            <v>2 2-NO</v>
          </cell>
          <cell r="AP682">
            <v>240893</v>
          </cell>
          <cell r="AQ682" t="str">
            <v/>
          </cell>
          <cell r="AR682" t="str">
            <v/>
          </cell>
          <cell r="AT682" t="str">
            <v/>
          </cell>
          <cell r="AU682" t="str">
            <v/>
          </cell>
          <cell r="AW682">
            <v>0</v>
          </cell>
          <cell r="AX682">
            <v>0</v>
          </cell>
          <cell r="AY682">
            <v>30207955.25</v>
          </cell>
          <cell r="AZ682" t="str">
            <v>WILGEN VICENTE CORREA PADILLA</v>
          </cell>
          <cell r="BA682">
            <v>73157378</v>
          </cell>
          <cell r="BC682">
            <v>362495463</v>
          </cell>
          <cell r="BD682" t="str">
            <v>0111-01 - Secretaría Distrital de Hacienda</v>
          </cell>
          <cell r="BE682" t="str">
            <v>G&amp;M COMERCIALIZADORA SAS</v>
          </cell>
          <cell r="BF682">
            <v>45947</v>
          </cell>
          <cell r="BG682" t="str">
            <v>Plazo terminado</v>
          </cell>
          <cell r="BH682" t="str">
            <v>JurÃ­dica</v>
          </cell>
        </row>
        <row r="683">
          <cell r="E683">
            <v>240894</v>
          </cell>
          <cell r="F683" t="str">
            <v>17 17. Contrato de Prestación de Servicios</v>
          </cell>
          <cell r="G683" t="str">
            <v xml:space="preserve">31 31-Servicios Profesionales </v>
          </cell>
          <cell r="H683">
            <v>0</v>
          </cell>
          <cell r="I683">
            <v>0</v>
          </cell>
          <cell r="J683" t="str">
            <v>https://community.secop.gov.co/Public/Tendering/OpportunityDetail/Index?noticeUID=CO1.NTC.6909230&amp;isFromPublicArea=True&amp;isModal=true&amp;asPopupView=true</v>
          </cell>
          <cell r="K683">
            <v>45583</v>
          </cell>
          <cell r="L683" t="str">
            <v>5 Contratación directa</v>
          </cell>
          <cell r="M683" t="str">
            <v>33 Prestación de Servicios Profesionales y Apoyo (5-8)</v>
          </cell>
          <cell r="N683" t="str">
            <v>1 1. Ley 80</v>
          </cell>
          <cell r="O683" t="str">
            <v>2 2. Funcionamiento</v>
          </cell>
          <cell r="P683" t="str">
            <v>6 6: Prestacion de servicios</v>
          </cell>
          <cell r="Q683">
            <v>0</v>
          </cell>
          <cell r="R683">
            <v>0</v>
          </cell>
          <cell r="S683">
            <v>0</v>
          </cell>
          <cell r="T683">
            <v>0</v>
          </cell>
          <cell r="U683">
            <v>0</v>
          </cell>
          <cell r="V683">
            <v>0</v>
          </cell>
          <cell r="W683" t="str">
            <v>Prestar servicios profesionales para el procesamiento y análisis de losindicadores del Sistema Integrado de Gestión de la SHD, atendiendo lasespecificaciones y criterios emitidos desde la Oficina Asesora dePlaneación.</v>
          </cell>
          <cell r="X683">
            <v>45583</v>
          </cell>
          <cell r="Y683" t="str">
            <v>DIAS</v>
          </cell>
          <cell r="Z683">
            <v>98</v>
          </cell>
          <cell r="AA683" t="str">
            <v>3 3. Municipal</v>
          </cell>
          <cell r="AB683" t="str">
            <v>4 4. Varios</v>
          </cell>
          <cell r="AC683" t="str">
            <v>1 1-Pesos Colombianos</v>
          </cell>
          <cell r="AD683">
            <v>0</v>
          </cell>
          <cell r="AE683">
            <v>0</v>
          </cell>
          <cell r="AF683">
            <v>32666667</v>
          </cell>
          <cell r="AG683">
            <v>5826375</v>
          </cell>
          <cell r="AH683">
            <v>0</v>
          </cell>
          <cell r="AI683">
            <v>0</v>
          </cell>
          <cell r="AJ683" t="str">
            <v>Prestación Servicios Profesionales</v>
          </cell>
          <cell r="AK683">
            <v>45587</v>
          </cell>
          <cell r="AL683">
            <v>45657</v>
          </cell>
          <cell r="AM683" t="str">
            <v>2 2-NO</v>
          </cell>
          <cell r="AN683">
            <v>0</v>
          </cell>
          <cell r="AO683" t="str">
            <v>2 2-NO</v>
          </cell>
          <cell r="AP683">
            <v>240894</v>
          </cell>
          <cell r="AQ683" t="str">
            <v/>
          </cell>
          <cell r="AR683" t="str">
            <v/>
          </cell>
          <cell r="AT683" t="str">
            <v/>
          </cell>
          <cell r="AU683" t="str">
            <v/>
          </cell>
          <cell r="AW683">
            <v>0</v>
          </cell>
          <cell r="AX683">
            <v>0</v>
          </cell>
          <cell r="AY683">
            <v>10000000.102040816</v>
          </cell>
          <cell r="AZ683" t="str">
            <v>HELGA MILENA HERNANDEZ REYES</v>
          </cell>
          <cell r="BA683">
            <v>63543937</v>
          </cell>
          <cell r="BC683">
            <v>32666667</v>
          </cell>
          <cell r="BD683" t="str">
            <v>0111-01 - Secretaría Distrital de Hacienda</v>
          </cell>
          <cell r="BE683" t="str">
            <v>FLOVER EDISSON MORENO CASTELLANOS</v>
          </cell>
          <cell r="BF683">
            <v>45685</v>
          </cell>
          <cell r="BG683" t="str">
            <v>Plazo terminado</v>
          </cell>
          <cell r="BH683" t="str">
            <v>Natural</v>
          </cell>
        </row>
        <row r="684">
          <cell r="E684">
            <v>240895</v>
          </cell>
          <cell r="F684" t="str">
            <v>8 8. Compraventa</v>
          </cell>
          <cell r="G684" t="str">
            <v xml:space="preserve">121 121-Compraventa (Bienes Muebles) </v>
          </cell>
          <cell r="H684">
            <v>0</v>
          </cell>
          <cell r="I684">
            <v>0</v>
          </cell>
          <cell r="J684" t="str">
            <v>https://www.colombiacompra.gov.co/tienda-virtual-del-estado-colombiano/ordenes-compra/134547</v>
          </cell>
          <cell r="K684">
            <v>45575</v>
          </cell>
          <cell r="L684" t="str">
            <v>2 Selección abreviada</v>
          </cell>
          <cell r="M684" t="str">
            <v>4 Adquisión o Suministro de Bienes y Servicios de Carácterísticas Técnicas Uniformes y de Común Utilización (Procedimiento: Siubasta Inversa, Acuerdo Marco de Precios, Bolsa de Productos) (2)</v>
          </cell>
          <cell r="N684" t="str">
            <v>1 1. Ley 80</v>
          </cell>
          <cell r="O684" t="str">
            <v>1 1. Inversión</v>
          </cell>
          <cell r="P684" t="str">
            <v>3 3: Tecnologia</v>
          </cell>
          <cell r="Q684">
            <v>0</v>
          </cell>
          <cell r="R684">
            <v>0</v>
          </cell>
          <cell r="S684">
            <v>0</v>
          </cell>
          <cell r="T684">
            <v>0</v>
          </cell>
          <cell r="U684">
            <v>0</v>
          </cell>
          <cell r="V684">
            <v>0</v>
          </cell>
          <cell r="W684" t="str">
            <v>Adquisición de computadores portátiles para fortalecer los puntos deatención a contribuyentes y otras áreas misionales de la Secretaría deHacienda.</v>
          </cell>
          <cell r="X684">
            <v>45575</v>
          </cell>
          <cell r="Y684" t="str">
            <v>DIAS</v>
          </cell>
          <cell r="Z684">
            <v>90</v>
          </cell>
          <cell r="AA684" t="str">
            <v>3 3. Municipal</v>
          </cell>
          <cell r="AB684" t="str">
            <v>4 4. Varios</v>
          </cell>
          <cell r="AC684" t="str">
            <v>1 1-Pesos Colombianos</v>
          </cell>
          <cell r="AD684">
            <v>0</v>
          </cell>
          <cell r="AE684">
            <v>0</v>
          </cell>
          <cell r="AF684">
            <v>446284194</v>
          </cell>
          <cell r="AG684">
            <v>830123007</v>
          </cell>
          <cell r="AH684">
            <v>0</v>
          </cell>
          <cell r="AI684">
            <v>0</v>
          </cell>
          <cell r="AJ684" t="str">
            <v>Compraventa</v>
          </cell>
          <cell r="AK684">
            <v>45587</v>
          </cell>
          <cell r="AL684">
            <v>45679</v>
          </cell>
          <cell r="AM684" t="str">
            <v>2 2-NO</v>
          </cell>
          <cell r="AN684">
            <v>0</v>
          </cell>
          <cell r="AO684" t="str">
            <v>2 2-NO</v>
          </cell>
          <cell r="AP684">
            <v>240895</v>
          </cell>
          <cell r="AQ684" t="str">
            <v/>
          </cell>
          <cell r="AR684" t="str">
            <v/>
          </cell>
          <cell r="AT684" t="str">
            <v/>
          </cell>
          <cell r="AU684" t="str">
            <v/>
          </cell>
          <cell r="AW684">
            <v>0</v>
          </cell>
          <cell r="AX684">
            <v>0</v>
          </cell>
          <cell r="AY684">
            <v>148761398</v>
          </cell>
          <cell r="AZ684" t="str">
            <v>ANA VILMA QUEVEDO BERNAL</v>
          </cell>
          <cell r="BA684">
            <v>35515763</v>
          </cell>
          <cell r="BC684">
            <v>446284194</v>
          </cell>
          <cell r="BD684" t="str">
            <v>0111-01 - Secretaría Distrital de Hacienda</v>
          </cell>
          <cell r="BE684" t="str">
            <v>VASQUEZ CARO &amp; CIA S.A.S.</v>
          </cell>
          <cell r="BF684">
            <v>45677</v>
          </cell>
          <cell r="BG684" t="str">
            <v>Plazo terminado</v>
          </cell>
          <cell r="BH684" t="str">
            <v>JurÃ­dica</v>
          </cell>
        </row>
        <row r="685">
          <cell r="E685">
            <v>240896</v>
          </cell>
          <cell r="F685" t="str">
            <v>17 17. Contrato de Prestación de Servicios</v>
          </cell>
          <cell r="G685" t="str">
            <v xml:space="preserve">49 49-Otros Servicios </v>
          </cell>
          <cell r="H685">
            <v>0</v>
          </cell>
          <cell r="I685">
            <v>0</v>
          </cell>
          <cell r="J685" t="str">
            <v>https://community.secop.gov.co/Public/Tendering/OpportunityDetail/Index?noticeUID=CO1.NTC.6696968&amp;isFromPublicArea=True&amp;isModal=true&amp;asPopupView=true</v>
          </cell>
          <cell r="K685">
            <v>45589</v>
          </cell>
          <cell r="L685" t="str">
            <v>2 Selección abreviada</v>
          </cell>
          <cell r="M685" t="str">
            <v>4 Adquisión o Suministro de Bienes y Servicios de Carácterísticas Técnicas Uniformes y de Común Utilización (Procedimiento: Siubasta Inversa, Acuerdo Marco de Precios, Bolsa de Productos) (2)</v>
          </cell>
          <cell r="N685" t="str">
            <v>1 1. Ley 80</v>
          </cell>
          <cell r="O685" t="str">
            <v>2 2. Funcionamiento</v>
          </cell>
          <cell r="P685" t="str">
            <v>6 6: Prestacion de servicios</v>
          </cell>
          <cell r="Q685">
            <v>0</v>
          </cell>
          <cell r="R685">
            <v>0</v>
          </cell>
          <cell r="S685">
            <v>0</v>
          </cell>
          <cell r="T685">
            <v>0</v>
          </cell>
          <cell r="U685">
            <v>0</v>
          </cell>
          <cell r="V685">
            <v>0</v>
          </cell>
          <cell r="W685" t="str">
            <v>Proveer los servicios de canales dedicados e Internet y los servicioscomplementarios para la Secretaría Distrital de Hacienda.</v>
          </cell>
          <cell r="X685">
            <v>45589</v>
          </cell>
          <cell r="Y685" t="str">
            <v>DIAS</v>
          </cell>
          <cell r="Z685">
            <v>630</v>
          </cell>
          <cell r="AA685" t="str">
            <v>3 3. Municipal</v>
          </cell>
          <cell r="AB685" t="str">
            <v>4 4. Varios</v>
          </cell>
          <cell r="AC685" t="str">
            <v>1 1-Pesos Colombianos</v>
          </cell>
          <cell r="AD685">
            <v>0</v>
          </cell>
          <cell r="AE685">
            <v>0</v>
          </cell>
          <cell r="AF685">
            <v>55699275</v>
          </cell>
          <cell r="AG685">
            <v>830122566</v>
          </cell>
          <cell r="AH685">
            <v>0</v>
          </cell>
          <cell r="AI685">
            <v>0</v>
          </cell>
          <cell r="AJ685" t="str">
            <v>Prestación de Servicios - fecha real 10/11/2024</v>
          </cell>
          <cell r="AK685">
            <v>45596</v>
          </cell>
          <cell r="AL685">
            <v>46244</v>
          </cell>
          <cell r="AM685" t="str">
            <v>2 2-NO</v>
          </cell>
          <cell r="AN685">
            <v>0</v>
          </cell>
          <cell r="AO685" t="str">
            <v>2 2-NO</v>
          </cell>
          <cell r="AP685">
            <v>240896</v>
          </cell>
          <cell r="AQ685" t="str">
            <v/>
          </cell>
          <cell r="AR685" t="str">
            <v/>
          </cell>
          <cell r="AT685" t="str">
            <v/>
          </cell>
          <cell r="AU685" t="str">
            <v/>
          </cell>
          <cell r="AW685">
            <v>0</v>
          </cell>
          <cell r="AX685">
            <v>0</v>
          </cell>
          <cell r="AY685">
            <v>2652346.4285714286</v>
          </cell>
          <cell r="AZ685" t="str">
            <v>ANTONIO ORLANDO OLAYA TARQUINO</v>
          </cell>
          <cell r="BA685">
            <v>79416626</v>
          </cell>
          <cell r="BC685">
            <v>55699275</v>
          </cell>
          <cell r="BD685" t="str">
            <v>0111-01 - Secretaría Distrital de Hacienda</v>
          </cell>
          <cell r="BE685" t="str">
            <v>COLOMBIA TELECOMUNICACIONES S.A. E.S.P. BIC</v>
          </cell>
          <cell r="BF685">
            <v>46226</v>
          </cell>
          <cell r="BG685" t="str">
            <v>Vigente</v>
          </cell>
          <cell r="BH685" t="str">
            <v>JurÃ­dica</v>
          </cell>
        </row>
        <row r="686">
          <cell r="E686">
            <v>240897</v>
          </cell>
          <cell r="F686" t="str">
            <v>17 17. Contrato de Prestación de Servicios</v>
          </cell>
          <cell r="G686" t="str">
            <v xml:space="preserve">49 49-Otros Servicios </v>
          </cell>
          <cell r="H686">
            <v>0</v>
          </cell>
          <cell r="I686">
            <v>0</v>
          </cell>
          <cell r="J686" t="str">
            <v>https://community.secop.gov.co/Public/Tendering/OpportunityDetail/Index?noticeUID=CO1.NTC.6721492&amp;isFromPublicArea=True&amp;isModal=true&amp;asPopupView=true</v>
          </cell>
          <cell r="K686">
            <v>45583</v>
          </cell>
          <cell r="L686" t="str">
            <v>2 Selección abreviada</v>
          </cell>
          <cell r="M686" t="str">
            <v>4 Adquisión o Suministro de Bienes y Servicios de Carácterísticas Técnicas Uniformes y de Común Utilización (Procedimiento: Siubasta Inversa, Acuerdo Marco de Precios, Bolsa de Productos) (2)</v>
          </cell>
          <cell r="N686" t="str">
            <v>1 1. Ley 80</v>
          </cell>
          <cell r="O686" t="str">
            <v>2 2. Funcionamiento</v>
          </cell>
          <cell r="P686" t="str">
            <v>6 6: Prestacion de servicios</v>
          </cell>
          <cell r="Q686">
            <v>0</v>
          </cell>
          <cell r="R686">
            <v>0</v>
          </cell>
          <cell r="S686">
            <v>0</v>
          </cell>
          <cell r="T686">
            <v>0</v>
          </cell>
          <cell r="U686">
            <v>0</v>
          </cell>
          <cell r="V686">
            <v>0</v>
          </cell>
          <cell r="W686" t="str">
            <v>Proveer el outsourcing integral para los servicios de gestión de mesa deayuda.</v>
          </cell>
          <cell r="X686">
            <v>45583</v>
          </cell>
          <cell r="Y686" t="str">
            <v>DIAS</v>
          </cell>
          <cell r="Z686">
            <v>630</v>
          </cell>
          <cell r="AA686" t="str">
            <v>3 3. Municipal</v>
          </cell>
          <cell r="AB686" t="str">
            <v>4 4. Varios</v>
          </cell>
          <cell r="AC686" t="str">
            <v>1 1-Pesos Colombianos</v>
          </cell>
          <cell r="AD686">
            <v>0</v>
          </cell>
          <cell r="AE686">
            <v>0</v>
          </cell>
          <cell r="AF686">
            <v>250071000</v>
          </cell>
          <cell r="AG686">
            <v>901742845</v>
          </cell>
          <cell r="AH686">
            <v>0</v>
          </cell>
          <cell r="AI686">
            <v>0</v>
          </cell>
          <cell r="AJ686" t="str">
            <v>Prestación de Servicios</v>
          </cell>
          <cell r="AK686">
            <v>45593</v>
          </cell>
          <cell r="AL686">
            <v>46231</v>
          </cell>
          <cell r="AM686" t="str">
            <v>2 2-NO</v>
          </cell>
          <cell r="AN686">
            <v>0</v>
          </cell>
          <cell r="AO686" t="str">
            <v>2 2-NO</v>
          </cell>
          <cell r="AP686">
            <v>240897</v>
          </cell>
          <cell r="AQ686" t="str">
            <v/>
          </cell>
          <cell r="AR686" t="str">
            <v/>
          </cell>
          <cell r="AT686" t="str">
            <v/>
          </cell>
          <cell r="AU686" t="str">
            <v/>
          </cell>
          <cell r="AW686">
            <v>0</v>
          </cell>
          <cell r="AX686">
            <v>0</v>
          </cell>
          <cell r="AY686">
            <v>11908142.857142856</v>
          </cell>
          <cell r="AZ686" t="str">
            <v>ANA VILMA QUEVEDO BERNAL</v>
          </cell>
          <cell r="BA686">
            <v>35515763</v>
          </cell>
          <cell r="BC686">
            <v>250071000</v>
          </cell>
          <cell r="BD686" t="str">
            <v>0111-01 - Secretaría Distrital de Hacienda</v>
          </cell>
          <cell r="BE686" t="str">
            <v>UT PENTATEK - SOPORTCOL</v>
          </cell>
          <cell r="BF686">
            <v>46223</v>
          </cell>
          <cell r="BG686" t="str">
            <v>Vigente</v>
          </cell>
          <cell r="BH686" t="str">
            <v>JurÃ­dica</v>
          </cell>
        </row>
        <row r="687">
          <cell r="E687">
            <v>240898</v>
          </cell>
          <cell r="F687" t="str">
            <v>8 8. Compraventa</v>
          </cell>
          <cell r="G687" t="str">
            <v xml:space="preserve">121 121-Compraventa (Bienes Muebles) </v>
          </cell>
          <cell r="H687">
            <v>0</v>
          </cell>
          <cell r="I687">
            <v>0</v>
          </cell>
          <cell r="J687" t="str">
            <v>https://community.secop.gov.co/Public/Tendering/OpportunityDetail/Index?noticeUID=CO1.NTC.6743275&amp;isFromPublicArea=True&amp;isModal=true&amp;asPopupView=true</v>
          </cell>
          <cell r="K687">
            <v>45587</v>
          </cell>
          <cell r="L687" t="str">
            <v>4 Mínima cuantía</v>
          </cell>
          <cell r="M687" t="str">
            <v>30 Porcentaje Mínima Cuantía (4)</v>
          </cell>
          <cell r="N687" t="str">
            <v>1 1. Ley 80</v>
          </cell>
          <cell r="O687" t="str">
            <v>2 2. Funcionamiento</v>
          </cell>
          <cell r="P687" t="str">
            <v>24 24:Otro</v>
          </cell>
          <cell r="Q687">
            <v>0</v>
          </cell>
          <cell r="R687">
            <v>0</v>
          </cell>
          <cell r="S687">
            <v>0</v>
          </cell>
          <cell r="T687">
            <v>0</v>
          </cell>
          <cell r="U687">
            <v>0</v>
          </cell>
          <cell r="V687">
            <v>0</v>
          </cell>
          <cell r="W687" t="str">
            <v>Proveer de elementos ergonómicos para los puestos de trabajo de losservidores públicos de la Secretaría Distrital de Hacienda.</v>
          </cell>
          <cell r="X687">
            <v>45587</v>
          </cell>
          <cell r="Y687" t="str">
            <v>DIAS</v>
          </cell>
          <cell r="Z687">
            <v>60</v>
          </cell>
          <cell r="AA687" t="str">
            <v>3 3. Municipal</v>
          </cell>
          <cell r="AB687" t="str">
            <v>4 4. Varios</v>
          </cell>
          <cell r="AC687" t="str">
            <v>1 1-Pesos Colombianos</v>
          </cell>
          <cell r="AD687">
            <v>0</v>
          </cell>
          <cell r="AE687">
            <v>0</v>
          </cell>
          <cell r="AF687">
            <v>25181000</v>
          </cell>
          <cell r="AG687">
            <v>830135234</v>
          </cell>
          <cell r="AH687">
            <v>0</v>
          </cell>
          <cell r="AI687">
            <v>0</v>
          </cell>
          <cell r="AJ687" t="str">
            <v>Compraventa</v>
          </cell>
          <cell r="AK687">
            <v>45589</v>
          </cell>
          <cell r="AL687">
            <v>45650</v>
          </cell>
          <cell r="AM687" t="str">
            <v>2 2-NO</v>
          </cell>
          <cell r="AN687">
            <v>0</v>
          </cell>
          <cell r="AO687" t="str">
            <v>2 2-NO</v>
          </cell>
          <cell r="AP687">
            <v>240898</v>
          </cell>
          <cell r="AQ687" t="str">
            <v/>
          </cell>
          <cell r="AR687" t="str">
            <v/>
          </cell>
          <cell r="AT687" t="str">
            <v/>
          </cell>
          <cell r="AU687" t="str">
            <v/>
          </cell>
          <cell r="AW687">
            <v>0</v>
          </cell>
          <cell r="AX687">
            <v>0</v>
          </cell>
          <cell r="AY687">
            <v>12590500</v>
          </cell>
          <cell r="AZ687" t="str">
            <v>CLAUDIA LILIANA QUIJANO MARTINEZ</v>
          </cell>
          <cell r="BA687">
            <v>52983300</v>
          </cell>
          <cell r="BC687">
            <v>25181000</v>
          </cell>
          <cell r="BD687" t="str">
            <v>0111-01 - Secretaría Distrital de Hacienda</v>
          </cell>
          <cell r="BE687" t="str">
            <v>MAP INGENIEROS Y/O MARIA FERNANDA CORTES E U</v>
          </cell>
          <cell r="BF687">
            <v>45649</v>
          </cell>
          <cell r="BG687" t="str">
            <v>Plazo terminado</v>
          </cell>
          <cell r="BH687" t="str">
            <v>JurÃ­dica</v>
          </cell>
        </row>
        <row r="688">
          <cell r="E688">
            <v>240899</v>
          </cell>
          <cell r="F688" t="str">
            <v>17 17. Contrato de Prestación de Servicios</v>
          </cell>
          <cell r="G688" t="str">
            <v xml:space="preserve">31 31-Servicios Profesionales </v>
          </cell>
          <cell r="H688">
            <v>0</v>
          </cell>
          <cell r="I688">
            <v>0</v>
          </cell>
          <cell r="J688" t="str">
            <v>https://community.secop.gov.co/Public/Tendering/OpportunityDetail/Index?noticeUID=CO1.NTC.6908873&amp;isFromPublicArea=True&amp;isModal=true&amp;asPopupView=true</v>
          </cell>
          <cell r="K688">
            <v>45583</v>
          </cell>
          <cell r="L688" t="str">
            <v>5 Contratación directa</v>
          </cell>
          <cell r="M688" t="str">
            <v>33 Prestación de Servicios Profesionales y Apoyo (5-8)</v>
          </cell>
          <cell r="N688" t="str">
            <v>1 1. Ley 80</v>
          </cell>
          <cell r="O688" t="str">
            <v>2 2. Funcionamiento</v>
          </cell>
          <cell r="P688" t="str">
            <v>6 6: Prestacion de servicios</v>
          </cell>
          <cell r="Q688">
            <v>0</v>
          </cell>
          <cell r="R688">
            <v>0</v>
          </cell>
          <cell r="S688">
            <v>0</v>
          </cell>
          <cell r="T688">
            <v>0</v>
          </cell>
          <cell r="U688">
            <v>0</v>
          </cell>
          <cell r="V688">
            <v>0</v>
          </cell>
          <cell r="W688" t="str">
            <v xml:space="preserve"> Prestar servicios profesionales especializados para acompañar procesosde planeación y gestión de riesgos asociados a la implementación deproyectos e iniciativas que apliquen el enfoque de innovación yparticipación ciudadana establecido por el Laboratorio de Innovación ygestión del Conocimiento del Concejo de Bogotá.</v>
          </cell>
          <cell r="X688">
            <v>45583</v>
          </cell>
          <cell r="Y688" t="str">
            <v>DIAS</v>
          </cell>
          <cell r="Z688">
            <v>120</v>
          </cell>
          <cell r="AA688" t="str">
            <v>3 3. Municipal</v>
          </cell>
          <cell r="AB688" t="str">
            <v>4 4. Varios</v>
          </cell>
          <cell r="AC688" t="str">
            <v>1 1-Pesos Colombianos</v>
          </cell>
          <cell r="AD688">
            <v>0</v>
          </cell>
          <cell r="AE688">
            <v>0</v>
          </cell>
          <cell r="AF688">
            <v>32800000</v>
          </cell>
          <cell r="AG688">
            <v>9529149</v>
          </cell>
          <cell r="AH688">
            <v>0</v>
          </cell>
          <cell r="AI688">
            <v>0</v>
          </cell>
          <cell r="AJ688" t="str">
            <v>Prestación Servicios Profesionales</v>
          </cell>
          <cell r="AK688">
            <v>45587</v>
          </cell>
          <cell r="AL688">
            <v>45657</v>
          </cell>
          <cell r="AM688" t="str">
            <v>2 2-NO</v>
          </cell>
          <cell r="AN688">
            <v>0</v>
          </cell>
          <cell r="AO688" t="str">
            <v>2 2-NO</v>
          </cell>
          <cell r="AP688">
            <v>240899</v>
          </cell>
          <cell r="AQ688" t="str">
            <v/>
          </cell>
          <cell r="AR688" t="str">
            <v/>
          </cell>
          <cell r="AT688" t="str">
            <v/>
          </cell>
          <cell r="AU688" t="str">
            <v/>
          </cell>
          <cell r="AW688">
            <v>0</v>
          </cell>
          <cell r="AX688">
            <v>0</v>
          </cell>
          <cell r="AY688">
            <v>8200000</v>
          </cell>
          <cell r="AZ688" t="str">
            <v>RAUL ANTONIO PABA IGLESIAS</v>
          </cell>
          <cell r="BA688">
            <v>1065611860</v>
          </cell>
          <cell r="BC688">
            <v>32800000</v>
          </cell>
          <cell r="BD688" t="str">
            <v>0111-04 - Fondo Cuenta Concejo de Bogotá, D.C.</v>
          </cell>
          <cell r="BE688" t="str">
            <v>EDGAR ESPINDOLA NIÃO</v>
          </cell>
          <cell r="BF688">
            <v>45707</v>
          </cell>
          <cell r="BG688" t="str">
            <v>Plazo terminado</v>
          </cell>
          <cell r="BH688" t="str">
            <v>Natural</v>
          </cell>
        </row>
        <row r="689">
          <cell r="E689">
            <v>240900</v>
          </cell>
          <cell r="F689" t="str">
            <v>8 8. Compraventa</v>
          </cell>
          <cell r="G689" t="str">
            <v xml:space="preserve">121 121-Compraventa (Bienes Muebles) </v>
          </cell>
          <cell r="H689">
            <v>0</v>
          </cell>
          <cell r="I689">
            <v>0</v>
          </cell>
          <cell r="J689" t="str">
            <v>https://community.secop.gov.co/Public/Tendering/OpportunityDetail/Index?noticeUID=CO1.NTC.6746936&amp;isFromPublicArea=True&amp;isModal=true&amp;asPopupView=true</v>
          </cell>
          <cell r="K689">
            <v>45586</v>
          </cell>
          <cell r="L689" t="str">
            <v>2 Selección abreviada</v>
          </cell>
          <cell r="M689" t="str">
            <v>4 Adquisión o Suministro de Bienes y Servicios de Carácterísticas Técnicas Uniformes y de Común Utilización (Procedimiento: Siubasta Inversa, Acuerdo Marco de Precios, Bolsa de Productos) (2)</v>
          </cell>
          <cell r="N689" t="str">
            <v>1 1. Ley 80</v>
          </cell>
          <cell r="O689" t="str">
            <v>2 2. Funcionamiento</v>
          </cell>
          <cell r="P689" t="str">
            <v>3 3: Tecnologia</v>
          </cell>
          <cell r="Q689">
            <v>0</v>
          </cell>
          <cell r="R689">
            <v>0</v>
          </cell>
          <cell r="S689">
            <v>0</v>
          </cell>
          <cell r="T689">
            <v>0</v>
          </cell>
          <cell r="U689">
            <v>0</v>
          </cell>
          <cell r="V689">
            <v>0</v>
          </cell>
          <cell r="W689" t="str">
            <v>Proveer los servicios de actualización y soporte del licenciamiento dela suite Broadcom- CA propiedad de la SDH.</v>
          </cell>
          <cell r="X689">
            <v>45586</v>
          </cell>
          <cell r="Y689" t="str">
            <v>DIAS</v>
          </cell>
          <cell r="Z689">
            <v>360</v>
          </cell>
          <cell r="AA689" t="str">
            <v>3 3. Municipal</v>
          </cell>
          <cell r="AB689" t="str">
            <v>4 4. Varios</v>
          </cell>
          <cell r="AC689" t="str">
            <v>1 1-Pesos Colombianos</v>
          </cell>
          <cell r="AD689">
            <v>0</v>
          </cell>
          <cell r="AE689">
            <v>0</v>
          </cell>
          <cell r="AF689">
            <v>655526000</v>
          </cell>
          <cell r="AG689">
            <v>830031855</v>
          </cell>
          <cell r="AH689">
            <v>0</v>
          </cell>
          <cell r="AI689">
            <v>0</v>
          </cell>
          <cell r="AJ689" t="str">
            <v>Compraventa</v>
          </cell>
          <cell r="AK689">
            <v>45590</v>
          </cell>
          <cell r="AL689">
            <v>45955</v>
          </cell>
          <cell r="AM689" t="str">
            <v>2 2-NO</v>
          </cell>
          <cell r="AN689">
            <v>0</v>
          </cell>
          <cell r="AO689" t="str">
            <v>2 2-NO</v>
          </cell>
          <cell r="AP689">
            <v>240900</v>
          </cell>
          <cell r="AQ689" t="str">
            <v/>
          </cell>
          <cell r="AR689" t="str">
            <v/>
          </cell>
          <cell r="AT689" t="str">
            <v/>
          </cell>
          <cell r="AU689" t="str">
            <v/>
          </cell>
          <cell r="AW689">
            <v>0</v>
          </cell>
          <cell r="AX689">
            <v>0</v>
          </cell>
          <cell r="AY689">
            <v>54627166.666666664</v>
          </cell>
          <cell r="AZ689" t="str">
            <v>ANTONIO ORLANDO OLAYA TARQUINO</v>
          </cell>
          <cell r="BA689">
            <v>79416626</v>
          </cell>
          <cell r="BC689">
            <v>655526000</v>
          </cell>
          <cell r="BD689" t="str">
            <v>0111-01 - Secretaría Distrital de Hacienda</v>
          </cell>
          <cell r="BE689" t="str">
            <v>M S L DISTRIBUCIONES &amp; CIA S.A.S</v>
          </cell>
          <cell r="BF689">
            <v>45950</v>
          </cell>
          <cell r="BG689" t="str">
            <v>Plazo terminado</v>
          </cell>
          <cell r="BH689" t="str">
            <v>JurÃ­dica</v>
          </cell>
        </row>
        <row r="690">
          <cell r="E690">
            <v>240901</v>
          </cell>
          <cell r="F690" t="str">
            <v>11 10. Típicos</v>
          </cell>
          <cell r="G690" t="str">
            <v xml:space="preserve">909 909-Suscripciones, afiliaciones </v>
          </cell>
          <cell r="H690">
            <v>0</v>
          </cell>
          <cell r="I690">
            <v>0</v>
          </cell>
          <cell r="J690" t="str">
            <v>https://community.secop.gov.co/Public/Tendering/OpportunityDetail/Index?noticeUID=CO1.NTC.6912623&amp;isFromPublicArea=True&amp;isModal=true&amp;asPopupView=true</v>
          </cell>
          <cell r="K690">
            <v>45589</v>
          </cell>
          <cell r="L690" t="str">
            <v>5 Contratación directa</v>
          </cell>
          <cell r="M690" t="str">
            <v>38 Sin Pluralidad de Oferentes (5-8)</v>
          </cell>
          <cell r="N690" t="str">
            <v>1 1. Ley 80</v>
          </cell>
          <cell r="O690" t="str">
            <v>2 2. Funcionamiento</v>
          </cell>
          <cell r="P690" t="str">
            <v>24 24:Otro</v>
          </cell>
          <cell r="Q690">
            <v>0</v>
          </cell>
          <cell r="R690">
            <v>0</v>
          </cell>
          <cell r="S690">
            <v>0</v>
          </cell>
          <cell r="T690">
            <v>0</v>
          </cell>
          <cell r="U690">
            <v>0</v>
          </cell>
          <cell r="V690">
            <v>0</v>
          </cell>
          <cell r="W690" t="str">
            <v>Suscripción a los diarios El Tiempo y Portafolio para la SecretaríaDistrital de Hacienda.</v>
          </cell>
          <cell r="X690">
            <v>45589</v>
          </cell>
          <cell r="Y690" t="str">
            <v>DIAS</v>
          </cell>
          <cell r="Z690">
            <v>360</v>
          </cell>
          <cell r="AA690" t="str">
            <v>3 3. Municipal</v>
          </cell>
          <cell r="AB690" t="str">
            <v>4 4. Varios</v>
          </cell>
          <cell r="AC690" t="str">
            <v>1 1-Pesos Colombianos</v>
          </cell>
          <cell r="AD690">
            <v>0</v>
          </cell>
          <cell r="AE690">
            <v>0</v>
          </cell>
          <cell r="AF690">
            <v>2111700</v>
          </cell>
          <cell r="AG690">
            <v>860001022</v>
          </cell>
          <cell r="AH690">
            <v>0</v>
          </cell>
          <cell r="AI690">
            <v>0</v>
          </cell>
          <cell r="AJ690" t="str">
            <v>Suscripción</v>
          </cell>
          <cell r="AK690">
            <v>45590</v>
          </cell>
          <cell r="AL690">
            <v>45955</v>
          </cell>
          <cell r="AM690" t="str">
            <v>2 2-NO</v>
          </cell>
          <cell r="AN690">
            <v>0</v>
          </cell>
          <cell r="AO690" t="str">
            <v>2 2-NO</v>
          </cell>
          <cell r="AP690">
            <v>240901</v>
          </cell>
          <cell r="AQ690" t="str">
            <v/>
          </cell>
          <cell r="AR690" t="str">
            <v/>
          </cell>
          <cell r="AT690" t="str">
            <v/>
          </cell>
          <cell r="AU690" t="str">
            <v/>
          </cell>
          <cell r="AW690">
            <v>0</v>
          </cell>
          <cell r="AX690">
            <v>0</v>
          </cell>
          <cell r="AY690">
            <v>175975</v>
          </cell>
          <cell r="AZ690" t="str">
            <v>CLARA MARCELA MEJIA MUNERA</v>
          </cell>
          <cell r="BA690">
            <v>43809932</v>
          </cell>
          <cell r="BC690">
            <v>2111700</v>
          </cell>
          <cell r="BD690" t="str">
            <v>0111-01 - Secretaría Distrital de Hacienda</v>
          </cell>
          <cell r="BE690" t="str">
            <v>CASA EDITORIAL EL TIEMPO S A</v>
          </cell>
          <cell r="BF690">
            <v>45950</v>
          </cell>
          <cell r="BG690" t="str">
            <v>Plazo terminado</v>
          </cell>
          <cell r="BH690" t="str">
            <v>JurÃ­dica</v>
          </cell>
        </row>
        <row r="691">
          <cell r="E691">
            <v>240902</v>
          </cell>
          <cell r="F691" t="str">
            <v>17 17. Contrato de Prestación de Servicios</v>
          </cell>
          <cell r="G691" t="str">
            <v xml:space="preserve">49 49-Otros Servicios </v>
          </cell>
          <cell r="H691">
            <v>0</v>
          </cell>
          <cell r="I691">
            <v>0</v>
          </cell>
          <cell r="J691" t="str">
            <v>https://community.secop.gov.co/Public/Tendering/OpportunityDetail/Index?noticeUID=CO1.NTC.6914139&amp;isFromPublicArea=True&amp;isModal=true&amp;asPopupView=true</v>
          </cell>
          <cell r="K691">
            <v>45583</v>
          </cell>
          <cell r="L691" t="str">
            <v>5 Contratación directa</v>
          </cell>
          <cell r="M691" t="str">
            <v>29 Otras Formas de Contratación Directa (5)</v>
          </cell>
          <cell r="N691" t="str">
            <v>1 1. Ley 80</v>
          </cell>
          <cell r="O691" t="str">
            <v>2 2. Funcionamiento</v>
          </cell>
          <cell r="P691" t="str">
            <v>24 24:Otro</v>
          </cell>
          <cell r="Q691">
            <v>0</v>
          </cell>
          <cell r="R691">
            <v>0</v>
          </cell>
          <cell r="S691">
            <v>0</v>
          </cell>
          <cell r="T691">
            <v>0</v>
          </cell>
          <cell r="U691">
            <v>0</v>
          </cell>
          <cell r="V691">
            <v>0</v>
          </cell>
          <cell r="W691" t="str">
            <v>Prestar los servicios como Representante Legal de Tenedores de los Bonosde Deuda Pública Interna en el marco del o los Programas de Emisión yColocación de Bonos de Deuda Pública Interna de Bogotá D.C. lo anterior,para el seguimiento respecto de su evolución y la defensa de losintereses de los inversionistas en el mismo, así como en el ejercicio delas actividades operativas derivadas de dicha representación, deconformidad con la propuesta y los estudios previos.</v>
          </cell>
          <cell r="X691">
            <v>45583</v>
          </cell>
          <cell r="Y691" t="str">
            <v>DIAS</v>
          </cell>
          <cell r="Z691">
            <v>1080</v>
          </cell>
          <cell r="AA691" t="str">
            <v>3 3. Municipal</v>
          </cell>
          <cell r="AB691" t="str">
            <v>4 4. Varios</v>
          </cell>
          <cell r="AC691" t="str">
            <v>1 1-Pesos Colombianos</v>
          </cell>
          <cell r="AD691">
            <v>0</v>
          </cell>
          <cell r="AE691">
            <v>0</v>
          </cell>
          <cell r="AF691">
            <v>13953940</v>
          </cell>
          <cell r="AG691">
            <v>800171372</v>
          </cell>
          <cell r="AH691">
            <v>0</v>
          </cell>
          <cell r="AI691">
            <v>0</v>
          </cell>
          <cell r="AJ691" t="str">
            <v>Prestación de Servicios</v>
          </cell>
          <cell r="AK691">
            <v>45591</v>
          </cell>
          <cell r="AL691">
            <v>46686</v>
          </cell>
          <cell r="AM691" t="str">
            <v>2 2-NO</v>
          </cell>
          <cell r="AN691">
            <v>0</v>
          </cell>
          <cell r="AO691" t="str">
            <v>2 2-NO</v>
          </cell>
          <cell r="AP691">
            <v>240902</v>
          </cell>
          <cell r="AQ691" t="str">
            <v/>
          </cell>
          <cell r="AR691">
            <v>452084</v>
          </cell>
          <cell r="AT691" t="str">
            <v/>
          </cell>
          <cell r="AU691">
            <v>0</v>
          </cell>
          <cell r="AW691">
            <v>452084</v>
          </cell>
          <cell r="AX691">
            <v>0</v>
          </cell>
          <cell r="AY691">
            <v>387609.44444444444</v>
          </cell>
          <cell r="AZ691" t="str">
            <v>CATALINA  BATEMAN POSSE</v>
          </cell>
          <cell r="BA691">
            <v>52694695</v>
          </cell>
          <cell r="BC691">
            <v>14406024</v>
          </cell>
          <cell r="BD691" t="str">
            <v>0111-03 - Crédito Público</v>
          </cell>
          <cell r="BE691" t="str">
            <v>FIDUCIARIA CENTRAL S.A.</v>
          </cell>
          <cell r="BF691">
            <v>46671</v>
          </cell>
          <cell r="BG691" t="str">
            <v>Vigente</v>
          </cell>
          <cell r="BH691" t="str">
            <v>JurÃ­dica</v>
          </cell>
        </row>
        <row r="692">
          <cell r="E692">
            <v>240903</v>
          </cell>
          <cell r="F692" t="str">
            <v>8 8. Compraventa</v>
          </cell>
          <cell r="G692" t="str">
            <v xml:space="preserve">121 121-Compraventa (Bienes Muebles) </v>
          </cell>
          <cell r="H692">
            <v>0</v>
          </cell>
          <cell r="I692">
            <v>0</v>
          </cell>
          <cell r="J692" t="str">
            <v>https://community.secop.gov.co/Public/Tendering/OpportunityDetail/Index?noticeUID=CO1.NTC.6814714&amp;isFromPublicArea=True&amp;isModal=true&amp;asPopupView=true</v>
          </cell>
          <cell r="K692">
            <v>45586</v>
          </cell>
          <cell r="L692" t="str">
            <v>4 Mínima cuantía</v>
          </cell>
          <cell r="M692" t="str">
            <v>30 Porcentaje Mínima Cuantía (4)</v>
          </cell>
          <cell r="N692" t="str">
            <v>1 1. Ley 80</v>
          </cell>
          <cell r="O692" t="str">
            <v>2 2. Funcionamiento</v>
          </cell>
          <cell r="P692" t="str">
            <v>6 6: Prestacion de servicios</v>
          </cell>
          <cell r="Q692">
            <v>0</v>
          </cell>
          <cell r="R692">
            <v>0</v>
          </cell>
          <cell r="S692">
            <v>0</v>
          </cell>
          <cell r="T692">
            <v>0</v>
          </cell>
          <cell r="U692">
            <v>0</v>
          </cell>
          <cell r="V692">
            <v>0</v>
          </cell>
          <cell r="W692" t="str">
            <v>Adquisición de la actualización y soporte del licenciamiento de Adobe</v>
          </cell>
          <cell r="X692">
            <v>45586</v>
          </cell>
          <cell r="Y692" t="str">
            <v>DIAS</v>
          </cell>
          <cell r="Z692">
            <v>90</v>
          </cell>
          <cell r="AA692" t="str">
            <v>3 3. Municipal</v>
          </cell>
          <cell r="AB692" t="str">
            <v>4 4. Varios</v>
          </cell>
          <cell r="AC692" t="str">
            <v>1 1-Pesos Colombianos</v>
          </cell>
          <cell r="AD692">
            <v>0</v>
          </cell>
          <cell r="AE692">
            <v>0</v>
          </cell>
          <cell r="AF692">
            <v>74490000</v>
          </cell>
          <cell r="AG692">
            <v>830038304</v>
          </cell>
          <cell r="AH692">
            <v>0</v>
          </cell>
          <cell r="AI692">
            <v>0</v>
          </cell>
          <cell r="AJ692" t="str">
            <v>Compraventa</v>
          </cell>
          <cell r="AK692">
            <v>45588</v>
          </cell>
          <cell r="AL692">
            <v>45657</v>
          </cell>
          <cell r="AM692" t="str">
            <v>2 2-NO</v>
          </cell>
          <cell r="AN692">
            <v>0</v>
          </cell>
          <cell r="AO692" t="str">
            <v>2 2-NO</v>
          </cell>
          <cell r="AP692">
            <v>240903</v>
          </cell>
          <cell r="AQ692" t="str">
            <v/>
          </cell>
          <cell r="AR692" t="str">
            <v/>
          </cell>
          <cell r="AT692" t="str">
            <v/>
          </cell>
          <cell r="AU692" t="str">
            <v/>
          </cell>
          <cell r="AW692">
            <v>0</v>
          </cell>
          <cell r="AX692">
            <v>0</v>
          </cell>
          <cell r="AY692">
            <v>24830000</v>
          </cell>
          <cell r="AZ692" t="str">
            <v>JOHN JAIRO VARGAS SUPELANO</v>
          </cell>
          <cell r="BA692">
            <v>80026974</v>
          </cell>
          <cell r="BC692">
            <v>74490000</v>
          </cell>
          <cell r="BD692" t="str">
            <v>0111-01 - Secretaría Distrital de Hacienda</v>
          </cell>
          <cell r="BE692" t="str">
            <v>GOLD SYS LTDA</v>
          </cell>
          <cell r="BF692">
            <v>45678</v>
          </cell>
          <cell r="BG692" t="str">
            <v>Plazo terminado</v>
          </cell>
          <cell r="BH692" t="str">
            <v>JurÃ­dica</v>
          </cell>
        </row>
        <row r="693">
          <cell r="E693">
            <v>240904</v>
          </cell>
          <cell r="F693" t="str">
            <v>17 17. Contrato de Prestación de Servicios</v>
          </cell>
          <cell r="G693" t="str">
            <v xml:space="preserve">49 49-Otros Servicios </v>
          </cell>
          <cell r="H693">
            <v>0</v>
          </cell>
          <cell r="I693">
            <v>0</v>
          </cell>
          <cell r="J693" t="str">
            <v>https://www.colombiacompra.gov.co/tienda-virtual-del-estado-colombiano/ordenes-compra/134266</v>
          </cell>
          <cell r="K693">
            <v>45569</v>
          </cell>
          <cell r="L693" t="str">
            <v>2 Selección abreviada</v>
          </cell>
          <cell r="M693" t="str">
            <v>4 Adquisión o Suministro de Bienes y Servicios de Carácterísticas Técnicas Uniformes y de Común Utilización (Procedimiento: Siubasta Inversa, Acuerdo Marco de Precios, Bolsa de Productos) (2)</v>
          </cell>
          <cell r="N693" t="str">
            <v>1 1. Ley 80</v>
          </cell>
          <cell r="O693" t="str">
            <v>2 2. Funcionamiento</v>
          </cell>
          <cell r="P693" t="str">
            <v>6 6: Prestacion de servicios</v>
          </cell>
          <cell r="Q693">
            <v>0</v>
          </cell>
          <cell r="R693">
            <v>0</v>
          </cell>
          <cell r="S693">
            <v>0</v>
          </cell>
          <cell r="T693">
            <v>0</v>
          </cell>
          <cell r="U693">
            <v>0</v>
          </cell>
          <cell r="V693">
            <v>0</v>
          </cell>
          <cell r="W693" t="str">
            <v>Prestar los servicios integrales de aseo y cafetería para lasinstalaciones del Concejo de Bogotá, D.C.</v>
          </cell>
          <cell r="X693">
            <v>45569</v>
          </cell>
          <cell r="Y693" t="str">
            <v>DIAS</v>
          </cell>
          <cell r="Z693">
            <v>152</v>
          </cell>
          <cell r="AA693" t="str">
            <v>3 3. Municipal</v>
          </cell>
          <cell r="AB693" t="str">
            <v>4 4. Varios</v>
          </cell>
          <cell r="AC693" t="str">
            <v>1 1-Pesos Colombianos</v>
          </cell>
          <cell r="AD693">
            <v>0</v>
          </cell>
          <cell r="AE693">
            <v>0</v>
          </cell>
          <cell r="AF693">
            <v>213284422</v>
          </cell>
          <cell r="AG693">
            <v>901677292</v>
          </cell>
          <cell r="AH693">
            <v>0</v>
          </cell>
          <cell r="AI693">
            <v>0</v>
          </cell>
          <cell r="AJ693" t="str">
            <v>Prestación de Servicios - fecha real inicio 6/11/2024</v>
          </cell>
          <cell r="AK693">
            <v>45596</v>
          </cell>
          <cell r="AL693">
            <v>45755</v>
          </cell>
          <cell r="AM693" t="str">
            <v>2 2-NO</v>
          </cell>
          <cell r="AN693">
            <v>0</v>
          </cell>
          <cell r="AO693" t="str">
            <v>2 2-NO</v>
          </cell>
          <cell r="AP693">
            <v>240904</v>
          </cell>
          <cell r="AQ693" t="str">
            <v/>
          </cell>
          <cell r="AR693">
            <v>209891722</v>
          </cell>
          <cell r="AT693" t="str">
            <v/>
          </cell>
          <cell r="AU693">
            <v>120</v>
          </cell>
          <cell r="AW693">
            <v>209891722</v>
          </cell>
          <cell r="AX693">
            <v>120</v>
          </cell>
          <cell r="AY693">
            <v>42095609.605263159</v>
          </cell>
          <cell r="AZ693" t="str">
            <v>DIANA MARCELA JARAMILLO MONTOYA</v>
          </cell>
          <cell r="BA693">
            <v>43843229</v>
          </cell>
          <cell r="BC693">
            <v>423176144</v>
          </cell>
          <cell r="BD693" t="str">
            <v>0111-04 - Fondo Cuenta Concejo de Bogotá, D.C.</v>
          </cell>
          <cell r="BE693" t="str">
            <v>UNION TEMPORAL CLEAN BOGOTA</v>
          </cell>
          <cell r="BF693">
            <v>45868</v>
          </cell>
          <cell r="BG693" t="str">
            <v>Plazo terminado</v>
          </cell>
          <cell r="BH693" t="str">
            <v>JurÃ­dica</v>
          </cell>
        </row>
        <row r="694">
          <cell r="E694">
            <v>240905</v>
          </cell>
          <cell r="F694" t="str">
            <v>17 17. Contrato de Prestación de Servicios</v>
          </cell>
          <cell r="G694" t="str">
            <v xml:space="preserve">33 33-Servicios Apoyo a la Gestion de la Entidad (servicios administrativos) </v>
          </cell>
          <cell r="H694">
            <v>0</v>
          </cell>
          <cell r="I694">
            <v>0</v>
          </cell>
          <cell r="J694" t="str">
            <v>https://community.secop.gov.co/Public/Tendering/OpportunityDetail/Index?noticeUID=CO1.NTC.6904021&amp;isFromPublicArea=True&amp;isModal=true&amp;asPopupView=true</v>
          </cell>
          <cell r="K694">
            <v>45587</v>
          </cell>
          <cell r="L694" t="str">
            <v>5 Contratación directa</v>
          </cell>
          <cell r="M694" t="str">
            <v>33 Prestación de Servicios Profesionales y Apoyo (5-8)</v>
          </cell>
          <cell r="N694" t="str">
            <v>1 1. Ley 80</v>
          </cell>
          <cell r="O694" t="str">
            <v>2 2. Funcionamiento</v>
          </cell>
          <cell r="P694" t="str">
            <v>6 6: Prestacion de servicios</v>
          </cell>
          <cell r="Q694">
            <v>0</v>
          </cell>
          <cell r="R694">
            <v>0</v>
          </cell>
          <cell r="S694">
            <v>0</v>
          </cell>
          <cell r="T694">
            <v>0</v>
          </cell>
          <cell r="U694">
            <v>0</v>
          </cell>
          <cell r="V694">
            <v>0</v>
          </cell>
          <cell r="W694" t="str">
            <v>Prestar servicios de apoyo a la gestión de carácter administrativo de laSubdirección de Gestión Judicial.</v>
          </cell>
          <cell r="X694">
            <v>45587</v>
          </cell>
          <cell r="Y694" t="str">
            <v>DIAS</v>
          </cell>
          <cell r="Z694">
            <v>60</v>
          </cell>
          <cell r="AA694" t="str">
            <v>3 3. Municipal</v>
          </cell>
          <cell r="AB694" t="str">
            <v>4 4. Varios</v>
          </cell>
          <cell r="AC694" t="str">
            <v>1 1-Pesos Colombianos</v>
          </cell>
          <cell r="AD694">
            <v>0</v>
          </cell>
          <cell r="AE694">
            <v>0</v>
          </cell>
          <cell r="AF694">
            <v>5200000</v>
          </cell>
          <cell r="AG694">
            <v>1005108566</v>
          </cell>
          <cell r="AH694">
            <v>0</v>
          </cell>
          <cell r="AI694">
            <v>0</v>
          </cell>
          <cell r="AJ694" t="str">
            <v>Prestación Servicio Apoyo a la Gestión</v>
          </cell>
          <cell r="AK694">
            <v>45590</v>
          </cell>
          <cell r="AL694">
            <v>45651</v>
          </cell>
          <cell r="AM694" t="str">
            <v>2 2-NO</v>
          </cell>
          <cell r="AN694">
            <v>0</v>
          </cell>
          <cell r="AO694" t="str">
            <v>2 2-NO</v>
          </cell>
          <cell r="AP694">
            <v>240905</v>
          </cell>
          <cell r="AQ694" t="str">
            <v/>
          </cell>
          <cell r="AR694" t="str">
            <v/>
          </cell>
          <cell r="AT694" t="str">
            <v/>
          </cell>
          <cell r="AU694" t="str">
            <v/>
          </cell>
          <cell r="AW694">
            <v>0</v>
          </cell>
          <cell r="AX694">
            <v>0</v>
          </cell>
          <cell r="AY694">
            <v>2600000</v>
          </cell>
          <cell r="AZ694" t="str">
            <v>JAVIER ANDRES SOSA PEREZ</v>
          </cell>
          <cell r="BA694">
            <v>80792308</v>
          </cell>
          <cell r="BC694">
            <v>5200000</v>
          </cell>
          <cell r="BD694" t="str">
            <v>0111-01 - Secretaría Distrital de Hacienda</v>
          </cell>
          <cell r="BE694" t="str">
            <v>STEPHANIE ALEJANDRA SAAVEDRA JIMENEZ</v>
          </cell>
          <cell r="BF694">
            <v>45650</v>
          </cell>
          <cell r="BG694" t="str">
            <v>Plazo terminado</v>
          </cell>
          <cell r="BH694" t="str">
            <v>Natural</v>
          </cell>
        </row>
        <row r="695">
          <cell r="E695">
            <v>240906</v>
          </cell>
          <cell r="F695" t="str">
            <v>17 17. Contrato de Prestación de Servicios</v>
          </cell>
          <cell r="G695" t="str">
            <v xml:space="preserve">31 31-Servicios Profesionales </v>
          </cell>
          <cell r="H695">
            <v>0</v>
          </cell>
          <cell r="I695">
            <v>0</v>
          </cell>
          <cell r="J695" t="str">
            <v>https://community.secop.gov.co/Public/Tendering/OpportunityDetail/Index?noticeUID=CO1.NTC.6929991&amp;isFromPublicArea=True&amp;isModal=true&amp;asPopupView=true</v>
          </cell>
          <cell r="K695">
            <v>45588</v>
          </cell>
          <cell r="L695" t="str">
            <v>5 Contratación directa</v>
          </cell>
          <cell r="M695" t="str">
            <v>33 Prestación de Servicios Profesionales y Apoyo (5-8)</v>
          </cell>
          <cell r="N695" t="str">
            <v>1 1. Ley 80</v>
          </cell>
          <cell r="O695" t="str">
            <v>2 2. Funcionamiento</v>
          </cell>
          <cell r="P695" t="str">
            <v>6 6: Prestacion de servicios</v>
          </cell>
          <cell r="Q695">
            <v>0</v>
          </cell>
          <cell r="R695">
            <v>0</v>
          </cell>
          <cell r="S695">
            <v>0</v>
          </cell>
          <cell r="T695">
            <v>0</v>
          </cell>
          <cell r="U695">
            <v>0</v>
          </cell>
          <cell r="V695">
            <v>0</v>
          </cell>
          <cell r="W695" t="str">
            <v>Prestar servicios profesionales especializados para acompañar el diseñopara la adecuación del espacio físico del Laboratorio de Innovación yGestión del Conocimiento que permita el desarrollo de ejercicios deinnovación y de participación ciudadana.</v>
          </cell>
          <cell r="X695">
            <v>45588</v>
          </cell>
          <cell r="Y695" t="str">
            <v>DIAS</v>
          </cell>
          <cell r="Z695">
            <v>120</v>
          </cell>
          <cell r="AA695" t="str">
            <v>3 3. Municipal</v>
          </cell>
          <cell r="AB695" t="str">
            <v>4 4. Varios</v>
          </cell>
          <cell r="AC695" t="str">
            <v>1 1-Pesos Colombianos</v>
          </cell>
          <cell r="AD695">
            <v>0</v>
          </cell>
          <cell r="AE695">
            <v>0</v>
          </cell>
          <cell r="AF695">
            <v>44800000</v>
          </cell>
          <cell r="AG695">
            <v>1066178415</v>
          </cell>
          <cell r="AH695">
            <v>0</v>
          </cell>
          <cell r="AI695">
            <v>0</v>
          </cell>
          <cell r="AJ695" t="str">
            <v>Prestación Servicios Profesionales</v>
          </cell>
          <cell r="AK695">
            <v>45593</v>
          </cell>
          <cell r="AL695">
            <v>45657</v>
          </cell>
          <cell r="AM695" t="str">
            <v>2 2-NO</v>
          </cell>
          <cell r="AN695">
            <v>0</v>
          </cell>
          <cell r="AO695" t="str">
            <v>2 2-NO</v>
          </cell>
          <cell r="AP695">
            <v>240906</v>
          </cell>
          <cell r="AQ695" t="str">
            <v/>
          </cell>
          <cell r="AR695" t="str">
            <v/>
          </cell>
          <cell r="AT695" t="str">
            <v/>
          </cell>
          <cell r="AU695" t="str">
            <v/>
          </cell>
          <cell r="AW695">
            <v>0</v>
          </cell>
          <cell r="AX695">
            <v>0</v>
          </cell>
          <cell r="AY695">
            <v>11200000</v>
          </cell>
          <cell r="AZ695" t="str">
            <v>RAUL ANTONIO PABA IGLESIAS</v>
          </cell>
          <cell r="BA695">
            <v>1065611860</v>
          </cell>
          <cell r="BC695">
            <v>44800000</v>
          </cell>
          <cell r="BD695" t="str">
            <v>0111-04 - Fondo Cuenta Concejo de Bogotá, D.C.</v>
          </cell>
          <cell r="BE695" t="str">
            <v>ROQUE JULIO PALOMINO VERGARA</v>
          </cell>
          <cell r="BF695">
            <v>45713</v>
          </cell>
          <cell r="BG695" t="str">
            <v>Plazo terminado</v>
          </cell>
          <cell r="BH695" t="str">
            <v>Natural</v>
          </cell>
        </row>
        <row r="696">
          <cell r="E696">
            <v>240907</v>
          </cell>
          <cell r="F696" t="str">
            <v>17 17. Contrato de Prestación de Servicios</v>
          </cell>
          <cell r="G696" t="str">
            <v xml:space="preserve">31 31-Servicios Profesionales </v>
          </cell>
          <cell r="H696">
            <v>0</v>
          </cell>
          <cell r="I696">
            <v>0</v>
          </cell>
          <cell r="J696" t="str">
            <v>https://community.secop.gov.co/Public/Tendering/OpportunityDetail/Index?noticeUID=CO1.NTC.6930014&amp;isFromPublicArea=True&amp;isModal=true&amp;asPopupView=true</v>
          </cell>
          <cell r="K696">
            <v>45588</v>
          </cell>
          <cell r="L696" t="str">
            <v>5 Contratación directa</v>
          </cell>
          <cell r="M696" t="str">
            <v>33 Prestación de Servicios Profesionales y Apoyo (5-8)</v>
          </cell>
          <cell r="N696" t="str">
            <v>1 1. Ley 80</v>
          </cell>
          <cell r="O696" t="str">
            <v>2 2. Funcionamiento</v>
          </cell>
          <cell r="P696" t="str">
            <v>6 6: Prestacion de servicios</v>
          </cell>
          <cell r="Q696">
            <v>0</v>
          </cell>
          <cell r="R696">
            <v>0</v>
          </cell>
          <cell r="S696">
            <v>0</v>
          </cell>
          <cell r="T696">
            <v>0</v>
          </cell>
          <cell r="U696">
            <v>0</v>
          </cell>
          <cell r="V696">
            <v>0</v>
          </cell>
          <cell r="W696" t="str">
            <v>Prestar los servicios profesionales especializados para el desarrollo deactividades de seguimiento a la gestión, formulación y evaluación deplanes y programas, gestión de informes y estrategias y mejoramiento deprocesos en la Subdirección de Cobro Tributario.</v>
          </cell>
          <cell r="X696">
            <v>45588</v>
          </cell>
          <cell r="Y696" t="str">
            <v>DIAS</v>
          </cell>
          <cell r="Z696">
            <v>78</v>
          </cell>
          <cell r="AA696" t="str">
            <v>3 3. Municipal</v>
          </cell>
          <cell r="AB696" t="str">
            <v>4 4. Varios</v>
          </cell>
          <cell r="AC696" t="str">
            <v>1 1-Pesos Colombianos</v>
          </cell>
          <cell r="AD696">
            <v>0</v>
          </cell>
          <cell r="AE696">
            <v>0</v>
          </cell>
          <cell r="AF696">
            <v>19760000</v>
          </cell>
          <cell r="AG696">
            <v>37394973</v>
          </cell>
          <cell r="AH696">
            <v>0</v>
          </cell>
          <cell r="AI696">
            <v>0</v>
          </cell>
          <cell r="AJ696" t="str">
            <v>Prestación Servicios Profesionales</v>
          </cell>
          <cell r="AK696">
            <v>45589</v>
          </cell>
          <cell r="AL696">
            <v>45657</v>
          </cell>
          <cell r="AM696" t="str">
            <v>2 2-NO</v>
          </cell>
          <cell r="AN696">
            <v>0</v>
          </cell>
          <cell r="AO696" t="str">
            <v>2 2-NO</v>
          </cell>
          <cell r="AP696">
            <v>240907</v>
          </cell>
          <cell r="AQ696" t="str">
            <v/>
          </cell>
          <cell r="AR696" t="str">
            <v/>
          </cell>
          <cell r="AT696" t="str">
            <v/>
          </cell>
          <cell r="AU696" t="str">
            <v/>
          </cell>
          <cell r="AW696">
            <v>0</v>
          </cell>
          <cell r="AX696">
            <v>0</v>
          </cell>
          <cell r="AY696">
            <v>7600000</v>
          </cell>
          <cell r="AZ696" t="str">
            <v>KELLY JOHANNA MURCIA CLAROS</v>
          </cell>
          <cell r="BA696">
            <v>52701740</v>
          </cell>
          <cell r="BC696">
            <v>19760000</v>
          </cell>
          <cell r="BD696" t="str">
            <v>0111-01 - Secretaría Distrital de Hacienda</v>
          </cell>
          <cell r="BE696" t="str">
            <v>LADY GIOVANNA TORRES SANCHEZ</v>
          </cell>
          <cell r="BF696">
            <v>45667</v>
          </cell>
          <cell r="BG696" t="str">
            <v>Plazo terminado</v>
          </cell>
          <cell r="BH696" t="str">
            <v>Natural</v>
          </cell>
        </row>
        <row r="697">
          <cell r="E697">
            <v>240908</v>
          </cell>
          <cell r="F697" t="str">
            <v>17 17. Contrato de Prestación de Servicios</v>
          </cell>
          <cell r="G697" t="str">
            <v xml:space="preserve">33 33-Servicios Apoyo a la Gestion de la Entidad (servicios administrativos) </v>
          </cell>
          <cell r="H697">
            <v>0</v>
          </cell>
          <cell r="I697">
            <v>0</v>
          </cell>
          <cell r="J697" t="str">
            <v>https://community.secop.gov.co/Public/Tendering/OpportunityDetail/Index?noticeUID=CO1.NTC.6904021&amp;isFromPublicArea=True&amp;isModal=true&amp;asPopupView=true</v>
          </cell>
          <cell r="K697">
            <v>45588</v>
          </cell>
          <cell r="L697" t="str">
            <v>5 Contratación directa</v>
          </cell>
          <cell r="M697" t="str">
            <v>33 Prestación de Servicios Profesionales y Apoyo (5-8)</v>
          </cell>
          <cell r="N697" t="str">
            <v>1 1. Ley 80</v>
          </cell>
          <cell r="O697" t="str">
            <v>2 2. Funcionamiento</v>
          </cell>
          <cell r="P697" t="str">
            <v>6 6: Prestacion de servicios</v>
          </cell>
          <cell r="Q697">
            <v>0</v>
          </cell>
          <cell r="R697">
            <v>0</v>
          </cell>
          <cell r="S697">
            <v>0</v>
          </cell>
          <cell r="T697">
            <v>0</v>
          </cell>
          <cell r="U697">
            <v>0</v>
          </cell>
          <cell r="V697">
            <v>0</v>
          </cell>
          <cell r="W697" t="str">
            <v>Prestar servicios de apoyo a la gestión de carácter administrativo de laSubdirección de Gestión Judicial.</v>
          </cell>
          <cell r="X697">
            <v>45588</v>
          </cell>
          <cell r="Y697" t="str">
            <v>DIAS</v>
          </cell>
          <cell r="Z697">
            <v>60</v>
          </cell>
          <cell r="AA697" t="str">
            <v>3 3. Municipal</v>
          </cell>
          <cell r="AB697" t="str">
            <v>4 4. Varios</v>
          </cell>
          <cell r="AC697" t="str">
            <v>1 1-Pesos Colombianos</v>
          </cell>
          <cell r="AD697">
            <v>0</v>
          </cell>
          <cell r="AE697">
            <v>0</v>
          </cell>
          <cell r="AF697">
            <v>5200000</v>
          </cell>
          <cell r="AG697">
            <v>1001276654</v>
          </cell>
          <cell r="AH697">
            <v>0</v>
          </cell>
          <cell r="AI697">
            <v>0</v>
          </cell>
          <cell r="AJ697" t="str">
            <v>Prestación Servicio Apoyo a la Gestión</v>
          </cell>
          <cell r="AK697">
            <v>45589</v>
          </cell>
          <cell r="AL697">
            <v>45650</v>
          </cell>
          <cell r="AM697" t="str">
            <v>2 2-NO</v>
          </cell>
          <cell r="AN697">
            <v>0</v>
          </cell>
          <cell r="AO697" t="str">
            <v>2 2-NO</v>
          </cell>
          <cell r="AP697">
            <v>240908</v>
          </cell>
          <cell r="AQ697" t="str">
            <v/>
          </cell>
          <cell r="AR697" t="str">
            <v/>
          </cell>
          <cell r="AT697" t="str">
            <v/>
          </cell>
          <cell r="AU697" t="str">
            <v/>
          </cell>
          <cell r="AW697">
            <v>0</v>
          </cell>
          <cell r="AX697">
            <v>0</v>
          </cell>
          <cell r="AY697">
            <v>2600000</v>
          </cell>
          <cell r="AZ697" t="str">
            <v>JAVIER ANDRES SOSA PEREZ</v>
          </cell>
          <cell r="BA697">
            <v>80792308</v>
          </cell>
          <cell r="BC697">
            <v>5200000</v>
          </cell>
          <cell r="BD697" t="str">
            <v>0111-01 - Secretaría Distrital de Hacienda</v>
          </cell>
          <cell r="BE697" t="str">
            <v>LAURA VALENTINA CASTRO CASTAÃEDA</v>
          </cell>
          <cell r="BF697">
            <v>45649</v>
          </cell>
          <cell r="BG697" t="str">
            <v>Plazo terminado</v>
          </cell>
          <cell r="BH697" t="str">
            <v>Natural</v>
          </cell>
        </row>
        <row r="698">
          <cell r="E698">
            <v>240909</v>
          </cell>
          <cell r="F698" t="str">
            <v>17 17. Contrato de Prestación de Servicios</v>
          </cell>
          <cell r="G698" t="str">
            <v xml:space="preserve">33 33-Servicios Apoyo a la Gestion de la Entidad (servicios administrativos) </v>
          </cell>
          <cell r="H698">
            <v>0</v>
          </cell>
          <cell r="I698">
            <v>0</v>
          </cell>
          <cell r="J698" t="str">
            <v>https://community.secop.gov.co/Public/Tendering/OpportunityDetail/Index?noticeUID=CO1.NTC.6904021&amp;isFromPublicArea=True&amp;isModal=true&amp;asPopupView=true</v>
          </cell>
          <cell r="K698">
            <v>45588</v>
          </cell>
          <cell r="L698" t="str">
            <v>5 Contratación directa</v>
          </cell>
          <cell r="M698" t="str">
            <v>33 Prestación de Servicios Profesionales y Apoyo (5-8)</v>
          </cell>
          <cell r="N698" t="str">
            <v>1 1. Ley 80</v>
          </cell>
          <cell r="O698" t="str">
            <v>2 2. Funcionamiento</v>
          </cell>
          <cell r="P698" t="str">
            <v>6 6: Prestacion de servicios</v>
          </cell>
          <cell r="Q698">
            <v>0</v>
          </cell>
          <cell r="R698">
            <v>0</v>
          </cell>
          <cell r="S698">
            <v>0</v>
          </cell>
          <cell r="T698">
            <v>0</v>
          </cell>
          <cell r="U698">
            <v>0</v>
          </cell>
          <cell r="V698">
            <v>0</v>
          </cell>
          <cell r="W698" t="str">
            <v>Prestar servicios de apoyo a la gestión de carácter administrativo de laSubdirección de Gestión Judicial.</v>
          </cell>
          <cell r="X698">
            <v>45588</v>
          </cell>
          <cell r="Y698" t="str">
            <v>DIAS</v>
          </cell>
          <cell r="Z698">
            <v>60</v>
          </cell>
          <cell r="AA698" t="str">
            <v>3 3. Municipal</v>
          </cell>
          <cell r="AB698" t="str">
            <v>4 4. Varios</v>
          </cell>
          <cell r="AC698" t="str">
            <v>1 1-Pesos Colombianos</v>
          </cell>
          <cell r="AD698">
            <v>0</v>
          </cell>
          <cell r="AE698">
            <v>0</v>
          </cell>
          <cell r="AF698">
            <v>5200000</v>
          </cell>
          <cell r="AG698">
            <v>1073689416</v>
          </cell>
          <cell r="AH698">
            <v>0</v>
          </cell>
          <cell r="AI698">
            <v>0</v>
          </cell>
          <cell r="AJ698" t="str">
            <v>Prestación Servicio Apoyo a la Gestión</v>
          </cell>
          <cell r="AK698">
            <v>45593</v>
          </cell>
          <cell r="AL698">
            <v>45654</v>
          </cell>
          <cell r="AM698" t="str">
            <v>2 2-NO</v>
          </cell>
          <cell r="AN698">
            <v>0</v>
          </cell>
          <cell r="AO698" t="str">
            <v>2 2-NO</v>
          </cell>
          <cell r="AP698">
            <v>240909</v>
          </cell>
          <cell r="AQ698" t="str">
            <v/>
          </cell>
          <cell r="AR698" t="str">
            <v/>
          </cell>
          <cell r="AT698" t="str">
            <v/>
          </cell>
          <cell r="AU698" t="str">
            <v/>
          </cell>
          <cell r="AW698">
            <v>0</v>
          </cell>
          <cell r="AX698">
            <v>0</v>
          </cell>
          <cell r="AY698">
            <v>2600000</v>
          </cell>
          <cell r="AZ698" t="str">
            <v>JAVIER ANDRES SOSA PEREZ</v>
          </cell>
          <cell r="BA698">
            <v>80792308</v>
          </cell>
          <cell r="BC698">
            <v>5200000</v>
          </cell>
          <cell r="BD698" t="str">
            <v>0111-01 - Secretaría Distrital de Hacienda</v>
          </cell>
          <cell r="BE698" t="str">
            <v>LEIDY ALEJANDRA CASTRO MILLAN</v>
          </cell>
          <cell r="BF698">
            <v>45653</v>
          </cell>
          <cell r="BG698" t="str">
            <v>Plazo terminado</v>
          </cell>
          <cell r="BH698" t="str">
            <v>Natural</v>
          </cell>
        </row>
        <row r="699">
          <cell r="E699">
            <v>240910</v>
          </cell>
          <cell r="F699" t="str">
            <v>17 17. Contrato de Prestación de Servicios</v>
          </cell>
          <cell r="G699" t="str">
            <v xml:space="preserve">49 49-Otros Servicios </v>
          </cell>
          <cell r="H699">
            <v>0</v>
          </cell>
          <cell r="I699">
            <v>0</v>
          </cell>
          <cell r="J699" t="str">
            <v>https://community.secop.gov.co/Public/Tendering/OpportunityDetail/Index?noticeUID=CO1.NTC.6944410&amp;isFromPublicArea=True&amp;isModal=true&amp;asPopupView=true</v>
          </cell>
          <cell r="K699">
            <v>45593</v>
          </cell>
          <cell r="L699" t="str">
            <v>5 Contratación directa</v>
          </cell>
          <cell r="M699" t="str">
            <v>33 Prestación de Servicios Profesionales y Apoyo (5-8)</v>
          </cell>
          <cell r="N699" t="str">
            <v>1 1. Ley 80</v>
          </cell>
          <cell r="O699" t="str">
            <v>2 2. Funcionamiento</v>
          </cell>
          <cell r="P699" t="str">
            <v>6 6: Prestacion de servicios</v>
          </cell>
          <cell r="Q699">
            <v>0</v>
          </cell>
          <cell r="R699">
            <v>0</v>
          </cell>
          <cell r="S699">
            <v>0</v>
          </cell>
          <cell r="T699">
            <v>0</v>
          </cell>
          <cell r="U699">
            <v>0</v>
          </cell>
          <cell r="V699">
            <v>0</v>
          </cell>
          <cell r="W699" t="str">
            <v>Prestar servicios de representación judicial, extrajudicial y/oadministrativa a Bogotá D.C.- Secretaría Distrital de Hacienda en laatención de procesos concursales, de acuerdo a lo establecido en losestudios previos.</v>
          </cell>
          <cell r="X699">
            <v>45593</v>
          </cell>
          <cell r="Y699" t="str">
            <v>DIAS</v>
          </cell>
          <cell r="Z699">
            <v>50</v>
          </cell>
          <cell r="AA699" t="str">
            <v>3 3. Municipal</v>
          </cell>
          <cell r="AB699" t="str">
            <v>4 4. Varios</v>
          </cell>
          <cell r="AC699" t="str">
            <v>1 1-Pesos Colombianos</v>
          </cell>
          <cell r="AD699">
            <v>0</v>
          </cell>
          <cell r="AE699">
            <v>0</v>
          </cell>
          <cell r="AF699">
            <v>30000000</v>
          </cell>
          <cell r="AG699">
            <v>900712338</v>
          </cell>
          <cell r="AH699">
            <v>0</v>
          </cell>
          <cell r="AI699">
            <v>0</v>
          </cell>
          <cell r="AJ699" t="str">
            <v>Prestación Servicios Profesionales - fecha real inicio 1/11/2024</v>
          </cell>
          <cell r="AK699">
            <v>45596</v>
          </cell>
          <cell r="AL699">
            <v>45646</v>
          </cell>
          <cell r="AM699" t="str">
            <v>2 2-NO</v>
          </cell>
          <cell r="AN699">
            <v>0</v>
          </cell>
          <cell r="AO699" t="str">
            <v>2 2-NO</v>
          </cell>
          <cell r="AP699">
            <v>240910</v>
          </cell>
          <cell r="AQ699" t="str">
            <v/>
          </cell>
          <cell r="AR699" t="str">
            <v/>
          </cell>
          <cell r="AT699" t="str">
            <v/>
          </cell>
          <cell r="AU699" t="str">
            <v/>
          </cell>
          <cell r="AW699">
            <v>0</v>
          </cell>
          <cell r="AX699">
            <v>0</v>
          </cell>
          <cell r="AY699">
            <v>18000000</v>
          </cell>
          <cell r="AZ699" t="str">
            <v>JAVIER ANDRES SOSA PEREZ</v>
          </cell>
          <cell r="BA699">
            <v>80792308</v>
          </cell>
          <cell r="BC699">
            <v>30000000</v>
          </cell>
          <cell r="BD699" t="str">
            <v>0111-01 - Secretaría Distrital de Hacienda</v>
          </cell>
          <cell r="BE699" t="str">
            <v>LEGAL ASSISTANCE GROUP S A S</v>
          </cell>
          <cell r="BF699">
            <v>45646</v>
          </cell>
          <cell r="BG699" t="str">
            <v>Plazo terminado</v>
          </cell>
          <cell r="BH699" t="str">
            <v>JurÃ­dica</v>
          </cell>
        </row>
        <row r="700">
          <cell r="E700">
            <v>240911</v>
          </cell>
          <cell r="F700" t="str">
            <v>17 17. Contrato de Prestación de Servicios</v>
          </cell>
          <cell r="G700" t="str">
            <v xml:space="preserve">31 31-Servicios Profesionales </v>
          </cell>
          <cell r="H700">
            <v>0</v>
          </cell>
          <cell r="I700">
            <v>0</v>
          </cell>
          <cell r="J700" t="str">
            <v>https://community.secop.gov.co/Public/Tendering/OpportunityDetail/Index?noticeUID=CO1.NTC.6945348&amp;isFromPublicArea=True&amp;isModal=true&amp;asPopupView=true</v>
          </cell>
          <cell r="K700">
            <v>45590</v>
          </cell>
          <cell r="L700" t="str">
            <v>5 Contratación directa</v>
          </cell>
          <cell r="M700" t="str">
            <v>33 Prestación de Servicios Profesionales y Apoyo (5-8)</v>
          </cell>
          <cell r="N700" t="str">
            <v>1 1. Ley 80</v>
          </cell>
          <cell r="O700" t="str">
            <v>2 2. Funcionamiento</v>
          </cell>
          <cell r="P700" t="str">
            <v>6 6: Prestacion de servicios</v>
          </cell>
          <cell r="Q700">
            <v>0</v>
          </cell>
          <cell r="R700">
            <v>0</v>
          </cell>
          <cell r="S700">
            <v>0</v>
          </cell>
          <cell r="T700">
            <v>0</v>
          </cell>
          <cell r="U700">
            <v>0</v>
          </cell>
          <cell r="V700">
            <v>0</v>
          </cell>
          <cell r="W700" t="str">
            <v>Prestar los servicios profesionales de apoyo a la Subdirección deGestión Judicial, de la secretaria Distrital de Hacienda, en el mejoramiento de la información de las actividades propias de la subdirección, a través de actividades de gestión, investigación yanálisis de datos.</v>
          </cell>
          <cell r="X700">
            <v>45590</v>
          </cell>
          <cell r="Y700" t="str">
            <v>DIAS</v>
          </cell>
          <cell r="Z700">
            <v>60</v>
          </cell>
          <cell r="AA700" t="str">
            <v>3 3. Municipal</v>
          </cell>
          <cell r="AB700" t="str">
            <v>4 4. Varios</v>
          </cell>
          <cell r="AC700" t="str">
            <v>1 1-Pesos Colombianos</v>
          </cell>
          <cell r="AD700">
            <v>0</v>
          </cell>
          <cell r="AE700">
            <v>0</v>
          </cell>
          <cell r="AF700">
            <v>7800000</v>
          </cell>
          <cell r="AG700">
            <v>10967080</v>
          </cell>
          <cell r="AH700">
            <v>0</v>
          </cell>
          <cell r="AI700">
            <v>0</v>
          </cell>
          <cell r="AJ700" t="str">
            <v>Prestación Servicios Profesionales - fecha real inicio 1/11/2024</v>
          </cell>
          <cell r="AK700">
            <v>45596</v>
          </cell>
          <cell r="AL700">
            <v>45657</v>
          </cell>
          <cell r="AM700" t="str">
            <v>2 2-NO</v>
          </cell>
          <cell r="AN700">
            <v>0</v>
          </cell>
          <cell r="AO700" t="str">
            <v>2 2-NO</v>
          </cell>
          <cell r="AP700">
            <v>240911</v>
          </cell>
          <cell r="AQ700" t="str">
            <v/>
          </cell>
          <cell r="AR700" t="str">
            <v/>
          </cell>
          <cell r="AT700" t="str">
            <v/>
          </cell>
          <cell r="AU700" t="str">
            <v/>
          </cell>
          <cell r="AW700">
            <v>0</v>
          </cell>
          <cell r="AX700">
            <v>0</v>
          </cell>
          <cell r="AY700">
            <v>3900000</v>
          </cell>
          <cell r="AZ700" t="str">
            <v>JAVIER ANDRES SOSA PEREZ</v>
          </cell>
          <cell r="BA700">
            <v>80792308</v>
          </cell>
          <cell r="BC700">
            <v>7800000</v>
          </cell>
          <cell r="BD700" t="str">
            <v>0111-01 - Secretaría Distrital de Hacienda</v>
          </cell>
          <cell r="BE700" t="str">
            <v>LUIS ALBERTO ORTIZ ARRIETA</v>
          </cell>
          <cell r="BF700">
            <v>45656</v>
          </cell>
          <cell r="BG700" t="str">
            <v>Plazo terminado</v>
          </cell>
          <cell r="BH700" t="str">
            <v>Natural</v>
          </cell>
        </row>
        <row r="701">
          <cell r="E701">
            <v>240912</v>
          </cell>
          <cell r="F701" t="str">
            <v>17 17. Contrato de Prestación de Servicios</v>
          </cell>
          <cell r="G701" t="str">
            <v xml:space="preserve">49 49-Otros Servicios </v>
          </cell>
          <cell r="H701">
            <v>0</v>
          </cell>
          <cell r="I701">
            <v>0</v>
          </cell>
          <cell r="J701" t="str">
            <v>https://www.colombiacompra.gov.co/tienda-virtual-del-estado-colombiano/ordenes-compra/134763</v>
          </cell>
          <cell r="K701">
            <v>45581</v>
          </cell>
          <cell r="L701" t="str">
            <v>2 Selección abreviada</v>
          </cell>
          <cell r="M701" t="str">
            <v>4 Adquisión o Suministro de Bienes y Servicios de Carácterísticas Técnicas Uniformes y de Común Utilización (Procedimiento: Siubasta Inversa, Acuerdo Marco de Precios, Bolsa de Productos) (2)</v>
          </cell>
          <cell r="N701" t="str">
            <v>1 1. Ley 80</v>
          </cell>
          <cell r="O701" t="str">
            <v>2 2. Funcionamiento</v>
          </cell>
          <cell r="P701" t="str">
            <v>3 3: Tecnologia</v>
          </cell>
          <cell r="Q701">
            <v>0</v>
          </cell>
          <cell r="R701">
            <v>0</v>
          </cell>
          <cell r="S701">
            <v>0</v>
          </cell>
          <cell r="T701">
            <v>0</v>
          </cell>
          <cell r="U701">
            <v>0</v>
          </cell>
          <cell r="V701">
            <v>0</v>
          </cell>
          <cell r="W701" t="str">
            <v>Prestar los servicios nube de ORACLE para el Concejo de Bogotá</v>
          </cell>
          <cell r="X701">
            <v>45581</v>
          </cell>
          <cell r="Y701" t="str">
            <v>DIAS</v>
          </cell>
          <cell r="Z701">
            <v>360</v>
          </cell>
          <cell r="AA701" t="str">
            <v>3 3. Municipal</v>
          </cell>
          <cell r="AB701" t="str">
            <v>4 4. Varios</v>
          </cell>
          <cell r="AC701" t="str">
            <v>1 1-Pesos Colombianos</v>
          </cell>
          <cell r="AD701">
            <v>0</v>
          </cell>
          <cell r="AE701">
            <v>0</v>
          </cell>
          <cell r="AF701">
            <v>620766000</v>
          </cell>
          <cell r="AG701">
            <v>901543191</v>
          </cell>
          <cell r="AH701">
            <v>0</v>
          </cell>
          <cell r="AI701">
            <v>0</v>
          </cell>
          <cell r="AJ701" t="str">
            <v>Prestación de Servicios - fecha real inicio 7/11/2024</v>
          </cell>
          <cell r="AK701">
            <v>45596</v>
          </cell>
          <cell r="AL701">
            <v>45967</v>
          </cell>
          <cell r="AM701" t="str">
            <v>2 2-NO</v>
          </cell>
          <cell r="AN701">
            <v>0</v>
          </cell>
          <cell r="AO701" t="str">
            <v>2 2-NO</v>
          </cell>
          <cell r="AP701">
            <v>240912</v>
          </cell>
          <cell r="AQ701" t="str">
            <v/>
          </cell>
          <cell r="AR701" t="str">
            <v/>
          </cell>
          <cell r="AT701" t="str">
            <v/>
          </cell>
          <cell r="AU701" t="str">
            <v/>
          </cell>
          <cell r="AW701">
            <v>0</v>
          </cell>
          <cell r="AX701">
            <v>0</v>
          </cell>
          <cell r="AY701">
            <v>51730500</v>
          </cell>
          <cell r="AZ701" t="str">
            <v>DIANA MARCELA JARAMILLO MONTOYA</v>
          </cell>
          <cell r="BA701">
            <v>43843229</v>
          </cell>
          <cell r="BC701">
            <v>620766000</v>
          </cell>
          <cell r="BD701" t="str">
            <v>0111-04 - Fondo Cuenta Concejo de Bogotá, D.C.</v>
          </cell>
          <cell r="BE701" t="str">
            <v>UNION TEMPORAL NUBE PUBLICA IT</v>
          </cell>
          <cell r="BF701">
            <v>45956</v>
          </cell>
          <cell r="BG701" t="str">
            <v>Plazo terminado</v>
          </cell>
          <cell r="BH701" t="str">
            <v>JurÃ­dica</v>
          </cell>
        </row>
        <row r="702">
          <cell r="E702">
            <v>240913</v>
          </cell>
          <cell r="F702" t="str">
            <v>17 17. Contrato de Prestación de Servicios</v>
          </cell>
          <cell r="G702" t="str">
            <v xml:space="preserve">33 33-Servicios Apoyo a la Gestion de la Entidad (servicios administrativos) </v>
          </cell>
          <cell r="H702">
            <v>0</v>
          </cell>
          <cell r="I702">
            <v>0</v>
          </cell>
          <cell r="J702" t="str">
            <v>https://community.secop.gov.co/Public/Tendering/OpportunityDetail/Index?noticeUID=CO1.NTC.6957628&amp;isFromPublicArea=True&amp;isModal=true&amp;asPopupView=true</v>
          </cell>
          <cell r="K702">
            <v>45593</v>
          </cell>
          <cell r="L702" t="str">
            <v>5 Contratación directa</v>
          </cell>
          <cell r="M702" t="str">
            <v>33 Prestación de Servicios Profesionales y Apoyo (5-8)</v>
          </cell>
          <cell r="N702" t="str">
            <v>1 1. Ley 80</v>
          </cell>
          <cell r="O702" t="str">
            <v>2 2. Funcionamiento</v>
          </cell>
          <cell r="P702" t="str">
            <v>6 6: Prestacion de servicios</v>
          </cell>
          <cell r="Q702">
            <v>0</v>
          </cell>
          <cell r="R702">
            <v>0</v>
          </cell>
          <cell r="S702">
            <v>0</v>
          </cell>
          <cell r="T702">
            <v>0</v>
          </cell>
          <cell r="U702">
            <v>0</v>
          </cell>
          <cell r="V702">
            <v>0</v>
          </cell>
          <cell r="W702" t="str">
            <v>Prestar los servicios para apoyar operativamente a la Subdirección deGestión Judicial de la Secretaría de Distrital de Hacienda.</v>
          </cell>
          <cell r="X702">
            <v>45593</v>
          </cell>
          <cell r="Y702" t="str">
            <v>DIAS</v>
          </cell>
          <cell r="Z702">
            <v>60</v>
          </cell>
          <cell r="AA702" t="str">
            <v>3 3. Municipal</v>
          </cell>
          <cell r="AB702" t="str">
            <v>4 4. Varios</v>
          </cell>
          <cell r="AC702" t="str">
            <v>1 1-Pesos Colombianos</v>
          </cell>
          <cell r="AD702">
            <v>0</v>
          </cell>
          <cell r="AE702">
            <v>0</v>
          </cell>
          <cell r="AF702">
            <v>5200000</v>
          </cell>
          <cell r="AG702">
            <v>79807819</v>
          </cell>
          <cell r="AH702">
            <v>0</v>
          </cell>
          <cell r="AI702">
            <v>0</v>
          </cell>
          <cell r="AJ702" t="str">
            <v>Prestación Servicio Apoyo a la Gestión</v>
          </cell>
          <cell r="AK702">
            <v>45595</v>
          </cell>
          <cell r="AL702">
            <v>45656</v>
          </cell>
          <cell r="AM702" t="str">
            <v>2 2-NO</v>
          </cell>
          <cell r="AN702">
            <v>0</v>
          </cell>
          <cell r="AO702" t="str">
            <v>2 2-NO</v>
          </cell>
          <cell r="AP702">
            <v>240913</v>
          </cell>
          <cell r="AQ702" t="str">
            <v/>
          </cell>
          <cell r="AR702" t="str">
            <v/>
          </cell>
          <cell r="AT702" t="str">
            <v/>
          </cell>
          <cell r="AU702" t="str">
            <v/>
          </cell>
          <cell r="AW702">
            <v>0</v>
          </cell>
          <cell r="AX702">
            <v>0</v>
          </cell>
          <cell r="AY702">
            <v>2600000</v>
          </cell>
          <cell r="AZ702" t="str">
            <v>JAVIER ANDRES SOSA PEREZ</v>
          </cell>
          <cell r="BA702">
            <v>80792308</v>
          </cell>
          <cell r="BC702">
            <v>5200000</v>
          </cell>
          <cell r="BD702" t="str">
            <v>0111-01 - Secretaría Distrital de Hacienda</v>
          </cell>
          <cell r="BE702" t="str">
            <v>RAFAEL ENRIQUE RUBIANO ORTIZ</v>
          </cell>
          <cell r="BF702">
            <v>45655</v>
          </cell>
          <cell r="BG702" t="str">
            <v>Plazo terminado</v>
          </cell>
          <cell r="BH702" t="str">
            <v>Natural</v>
          </cell>
        </row>
        <row r="703">
          <cell r="E703">
            <v>240914</v>
          </cell>
          <cell r="F703" t="str">
            <v>8 8. Compraventa</v>
          </cell>
          <cell r="G703" t="str">
            <v xml:space="preserve">121 121-Compraventa (Bienes Muebles) </v>
          </cell>
          <cell r="H703">
            <v>0</v>
          </cell>
          <cell r="I703">
            <v>0</v>
          </cell>
          <cell r="J703" t="str">
            <v>https://community.secop.gov.co/Public/Tendering/OpportunityDetail/Index?noticeUID=CO1.NTC.6878805&amp;isFromPublicArea=True&amp;isModal=true&amp;asPopupView=true</v>
          </cell>
          <cell r="K703">
            <v>45594</v>
          </cell>
          <cell r="L703" t="str">
            <v>4 Mínima cuantía</v>
          </cell>
          <cell r="M703" t="str">
            <v>30 Porcentaje Mínima Cuantía (4)</v>
          </cell>
          <cell r="N703" t="str">
            <v>1 1. Ley 80</v>
          </cell>
          <cell r="O703" t="str">
            <v>2 2. Funcionamiento</v>
          </cell>
          <cell r="P703" t="str">
            <v>24 24:Otro</v>
          </cell>
          <cell r="Q703">
            <v>0</v>
          </cell>
          <cell r="R703">
            <v>0</v>
          </cell>
          <cell r="S703">
            <v>0</v>
          </cell>
          <cell r="T703">
            <v>0</v>
          </cell>
          <cell r="U703">
            <v>0</v>
          </cell>
          <cell r="V703">
            <v>0</v>
          </cell>
          <cell r="W703" t="str">
            <v>Adquisición de elementos para la gestión integral de residuos delConcejo de Bogotá</v>
          </cell>
          <cell r="X703">
            <v>45594</v>
          </cell>
          <cell r="Y703" t="str">
            <v>DIAS</v>
          </cell>
          <cell r="Z703">
            <v>60</v>
          </cell>
          <cell r="AA703" t="str">
            <v>3 3. Municipal</v>
          </cell>
          <cell r="AB703" t="str">
            <v>4 4. Varios</v>
          </cell>
          <cell r="AC703" t="str">
            <v>1 1-Pesos Colombianos</v>
          </cell>
          <cell r="AD703">
            <v>0</v>
          </cell>
          <cell r="AE703">
            <v>0</v>
          </cell>
          <cell r="AF703">
            <v>7121117</v>
          </cell>
          <cell r="AG703">
            <v>800184048</v>
          </cell>
          <cell r="AH703">
            <v>0</v>
          </cell>
          <cell r="AI703">
            <v>0</v>
          </cell>
          <cell r="AJ703" t="str">
            <v>Compraventa -  fecha real inicio 12/11/2024</v>
          </cell>
          <cell r="AK703">
            <v>45596</v>
          </cell>
          <cell r="AL703">
            <v>45657</v>
          </cell>
          <cell r="AM703" t="str">
            <v>2 2-NO</v>
          </cell>
          <cell r="AN703">
            <v>0</v>
          </cell>
          <cell r="AO703" t="str">
            <v>2 2-NO</v>
          </cell>
          <cell r="AP703">
            <v>240914</v>
          </cell>
          <cell r="AQ703" t="str">
            <v/>
          </cell>
          <cell r="AR703" t="str">
            <v/>
          </cell>
          <cell r="AT703" t="str">
            <v/>
          </cell>
          <cell r="AU703" t="str">
            <v/>
          </cell>
          <cell r="AW703">
            <v>0</v>
          </cell>
          <cell r="AX703">
            <v>0</v>
          </cell>
          <cell r="AY703">
            <v>3560558.5</v>
          </cell>
          <cell r="AZ703" t="str">
            <v>DIANA MARCELA JARAMILLO MONTOYA</v>
          </cell>
          <cell r="BA703">
            <v>43843229</v>
          </cell>
          <cell r="BC703">
            <v>7121117</v>
          </cell>
          <cell r="BD703" t="str">
            <v>0111-04 - Fondo Cuenta Concejo de Bogotá, D.C.</v>
          </cell>
          <cell r="BE703" t="str">
            <v>RIVEROS BOTERO COMPAÃIA LIMITADA</v>
          </cell>
          <cell r="BF703">
            <v>45656</v>
          </cell>
          <cell r="BG703" t="str">
            <v>Plazo terminado</v>
          </cell>
          <cell r="BH703" t="str">
            <v>JurÃ­dica</v>
          </cell>
        </row>
        <row r="704">
          <cell r="E704">
            <v>240915</v>
          </cell>
          <cell r="F704" t="str">
            <v>17 17. Contrato de Prestación de Servicios</v>
          </cell>
          <cell r="G704" t="str">
            <v xml:space="preserve">31 31-Servicios Profesionales </v>
          </cell>
          <cell r="H704">
            <v>0</v>
          </cell>
          <cell r="I704">
            <v>0</v>
          </cell>
          <cell r="J704" t="str">
            <v>https://community.secop.gov.co/Public/Tendering/OpportunityDetail/Index?noticeUID=CO1.NTC.6966234&amp;isFromPublicArea=True&amp;isModal=true&amp;asPopupView=true</v>
          </cell>
          <cell r="K704">
            <v>45594</v>
          </cell>
          <cell r="L704" t="str">
            <v>5 Contratación directa</v>
          </cell>
          <cell r="M704" t="str">
            <v>33 Prestación de Servicios Profesionales y Apoyo (5-8)</v>
          </cell>
          <cell r="N704" t="str">
            <v>1 1. Ley 80</v>
          </cell>
          <cell r="O704" t="str">
            <v>2 2. Funcionamiento</v>
          </cell>
          <cell r="P704" t="str">
            <v>6 6: Prestacion de servicios</v>
          </cell>
          <cell r="Q704">
            <v>0</v>
          </cell>
          <cell r="R704">
            <v>0</v>
          </cell>
          <cell r="S704">
            <v>0</v>
          </cell>
          <cell r="T704">
            <v>0</v>
          </cell>
          <cell r="U704">
            <v>0</v>
          </cell>
          <cell r="V704">
            <v>0</v>
          </cell>
          <cell r="W704" t="str">
            <v>Prestar los servicios profesionales para apoyar a la Oficina Asesora deComunicaciones en todas las actividades relacionadas con procesosadministrativos y de correspondencia a cargo del área.</v>
          </cell>
          <cell r="X704">
            <v>45594</v>
          </cell>
          <cell r="Y704" t="str">
            <v>DIAS</v>
          </cell>
          <cell r="Z704">
            <v>60</v>
          </cell>
          <cell r="AA704" t="str">
            <v>3 3. Municipal</v>
          </cell>
          <cell r="AB704" t="str">
            <v>4 4. Varios</v>
          </cell>
          <cell r="AC704" t="str">
            <v>1 1-Pesos Colombianos</v>
          </cell>
          <cell r="AD704">
            <v>0</v>
          </cell>
          <cell r="AE704">
            <v>0</v>
          </cell>
          <cell r="AF704">
            <v>7800000</v>
          </cell>
          <cell r="AG704">
            <v>1010014681</v>
          </cell>
          <cell r="AH704">
            <v>0</v>
          </cell>
          <cell r="AI704">
            <v>0</v>
          </cell>
          <cell r="AJ704" t="str">
            <v>Prestación Servicios Profesionales - fecha real inicio 5/11/2024</v>
          </cell>
          <cell r="AK704">
            <v>45596</v>
          </cell>
          <cell r="AL704">
            <v>45657</v>
          </cell>
          <cell r="AM704" t="str">
            <v>2 2-NO</v>
          </cell>
          <cell r="AN704">
            <v>0</v>
          </cell>
          <cell r="AO704" t="str">
            <v>2 2-NO</v>
          </cell>
          <cell r="AP704">
            <v>240915</v>
          </cell>
          <cell r="AQ704">
            <v>0</v>
          </cell>
          <cell r="AR704" t="str">
            <v/>
          </cell>
          <cell r="AT704">
            <v>0</v>
          </cell>
          <cell r="AU704" t="str">
            <v/>
          </cell>
          <cell r="AW704">
            <v>0</v>
          </cell>
          <cell r="AX704">
            <v>0</v>
          </cell>
          <cell r="AY704">
            <v>3900000</v>
          </cell>
          <cell r="AZ704" t="str">
            <v>CLARA MARCELA MEJIA MUNERA</v>
          </cell>
          <cell r="BA704">
            <v>43809932</v>
          </cell>
          <cell r="BC704">
            <v>7800000</v>
          </cell>
          <cell r="BD704" t="str">
            <v>0111-01 - Secretaría Distrital de Hacienda</v>
          </cell>
          <cell r="BE704" t="str">
            <v>JHORDIN STIVEN SUAREZ LOZANO</v>
          </cell>
          <cell r="BF704">
            <v>45656</v>
          </cell>
          <cell r="BG704" t="str">
            <v>Plazo terminado</v>
          </cell>
          <cell r="BH704" t="str">
            <v>Natural</v>
          </cell>
        </row>
        <row r="705">
          <cell r="E705">
            <v>240916</v>
          </cell>
          <cell r="F705" t="str">
            <v>17 17. Contrato de Prestación de Servicios</v>
          </cell>
          <cell r="G705" t="str">
            <v xml:space="preserve">31 31-Servicios Profesionales </v>
          </cell>
          <cell r="H705">
            <v>0</v>
          </cell>
          <cell r="I705">
            <v>0</v>
          </cell>
          <cell r="J705" t="str">
            <v>https://community.secop.gov.co/Public/Tendering/OpportunityDetail/Index?noticeUID=CO1.NTC.6968140&amp;isFromPublicArea=True&amp;isModal=true&amp;asPopupView=true</v>
          </cell>
          <cell r="K705">
            <v>45595</v>
          </cell>
          <cell r="L705" t="str">
            <v>5 Contratación directa</v>
          </cell>
          <cell r="M705" t="str">
            <v>33 Prestación de Servicios Profesionales y Apoyo (5-8)</v>
          </cell>
          <cell r="N705" t="str">
            <v>1 1. Ley 80</v>
          </cell>
          <cell r="O705" t="str">
            <v>2 2. Funcionamiento</v>
          </cell>
          <cell r="P705" t="str">
            <v>6 6: Prestacion de servicios</v>
          </cell>
          <cell r="Q705">
            <v>0</v>
          </cell>
          <cell r="R705">
            <v>0</v>
          </cell>
          <cell r="S705">
            <v>0</v>
          </cell>
          <cell r="T705">
            <v>0</v>
          </cell>
          <cell r="U705">
            <v>0</v>
          </cell>
          <cell r="V705">
            <v>0</v>
          </cell>
          <cell r="W705" t="str">
            <v>Prestar los servicios profesionales para efectuar la actividad presupuestal, administrativa, precontractual, contractual y postcontractual de los trámites a cargo de la Oficina Asesora de Comunicaciones, así como todas aquellas actividades de planeación de ladependencia, de acuerdo con la normativa vigente y los procedimientos degestión de calidad y contratación de la Entidad</v>
          </cell>
          <cell r="X705">
            <v>45595</v>
          </cell>
          <cell r="Y705" t="str">
            <v>DIAS</v>
          </cell>
          <cell r="Z705">
            <v>30</v>
          </cell>
          <cell r="AA705" t="str">
            <v>3 3. Municipal</v>
          </cell>
          <cell r="AB705" t="str">
            <v>4 4. Varios</v>
          </cell>
          <cell r="AC705" t="str">
            <v>1 1-Pesos Colombianos</v>
          </cell>
          <cell r="AD705">
            <v>0</v>
          </cell>
          <cell r="AE705">
            <v>0</v>
          </cell>
          <cell r="AF705">
            <v>6900000</v>
          </cell>
          <cell r="AG705">
            <v>1010162896</v>
          </cell>
          <cell r="AH705">
            <v>0</v>
          </cell>
          <cell r="AI705">
            <v>0</v>
          </cell>
          <cell r="AJ705" t="str">
            <v>Prestación Servicios Profesionales - fecha real inicio 5/11/2024</v>
          </cell>
          <cell r="AK705">
            <v>45596</v>
          </cell>
          <cell r="AL705">
            <v>45631</v>
          </cell>
          <cell r="AM705" t="str">
            <v>2 2-NO</v>
          </cell>
          <cell r="AN705">
            <v>0</v>
          </cell>
          <cell r="AO705" t="str">
            <v>2 2-NO</v>
          </cell>
          <cell r="AP705">
            <v>240916</v>
          </cell>
          <cell r="AQ705" t="str">
            <v/>
          </cell>
          <cell r="AR705" t="str">
            <v/>
          </cell>
          <cell r="AT705" t="str">
            <v/>
          </cell>
          <cell r="AU705" t="str">
            <v/>
          </cell>
          <cell r="AW705">
            <v>0</v>
          </cell>
          <cell r="AX705">
            <v>0</v>
          </cell>
          <cell r="AY705">
            <v>6900000</v>
          </cell>
          <cell r="AZ705" t="str">
            <v>CLARA MARCELA MEJIA MUNERA</v>
          </cell>
          <cell r="BA705">
            <v>43809932</v>
          </cell>
          <cell r="BC705">
            <v>6900000</v>
          </cell>
          <cell r="BD705" t="str">
            <v>0111-01 - Secretaría Distrital de Hacienda</v>
          </cell>
          <cell r="BE705" t="str">
            <v>JESUS MAURICIO SANCHEZ SANCHEZ</v>
          </cell>
          <cell r="BF705">
            <v>45626</v>
          </cell>
          <cell r="BG705" t="str">
            <v>Plazo terminado</v>
          </cell>
          <cell r="BH705" t="str">
            <v>Natural</v>
          </cell>
        </row>
        <row r="706">
          <cell r="E706">
            <v>240877</v>
          </cell>
          <cell r="F706" t="str">
            <v>14 14. Contratos con Valor Cero (Indeterminado)</v>
          </cell>
          <cell r="G706" t="str">
            <v>911 911-Contrato Interadministrativo</v>
          </cell>
          <cell r="H706">
            <v>0</v>
          </cell>
          <cell r="I706">
            <v>0</v>
          </cell>
          <cell r="J706" t="str">
            <v>https://community.secop.gov.co/Public/Tendering/OpportunityDetail/Index?noticeUID=CO1.NTC.6858225&amp;isFromPublicArea=True&amp;isModal=true&amp;asPopupView=true</v>
          </cell>
          <cell r="K706">
            <v>45574</v>
          </cell>
          <cell r="L706" t="str">
            <v>5 Contratación directa</v>
          </cell>
          <cell r="M706" t="str">
            <v>13 Contratos Interadministrativos (5-8)</v>
          </cell>
          <cell r="N706" t="str">
            <v>1 1. Ley 80</v>
          </cell>
          <cell r="O706" t="str">
            <v>4 4. Otro</v>
          </cell>
          <cell r="P706" t="str">
            <v>24 24:Otro</v>
          </cell>
          <cell r="Q706">
            <v>0</v>
          </cell>
          <cell r="R706">
            <v>0</v>
          </cell>
          <cell r="S706">
            <v>0</v>
          </cell>
          <cell r="T706">
            <v>0</v>
          </cell>
          <cell r="U706">
            <v>0</v>
          </cell>
          <cell r="V706">
            <v>0</v>
          </cell>
          <cell r="W706" t="str">
            <v>En virtud del presente contrato ETB/Comodante conviene entregar a LaSecretaría Distrital de Hacienda de Bogotá a título de comodato tres (3)bienes inmuebles de su propiedad que representan un área total de 691.81m2</v>
          </cell>
          <cell r="X706">
            <v>45574</v>
          </cell>
          <cell r="Y706" t="str">
            <v>DIAS</v>
          </cell>
          <cell r="Z706">
            <v>720</v>
          </cell>
          <cell r="AA706" t="str">
            <v>3 3. Municipal</v>
          </cell>
          <cell r="AB706" t="str">
            <v>9 9. Otro</v>
          </cell>
          <cell r="AC706" t="str">
            <v>1 1-Pesos Colombianos</v>
          </cell>
          <cell r="AD706">
            <v>0</v>
          </cell>
          <cell r="AE706">
            <v>0</v>
          </cell>
          <cell r="AF706">
            <v>0</v>
          </cell>
          <cell r="AG706">
            <v>899999115</v>
          </cell>
          <cell r="AH706">
            <v>0</v>
          </cell>
          <cell r="AI706">
            <v>0</v>
          </cell>
          <cell r="AJ706" t="str">
            <v>Interadministrativo</v>
          </cell>
          <cell r="AK706">
            <v>45596</v>
          </cell>
          <cell r="AL706">
            <v>46326</v>
          </cell>
          <cell r="AM706" t="str">
            <v>2 2-NO</v>
          </cell>
          <cell r="AN706">
            <v>0</v>
          </cell>
          <cell r="AO706" t="str">
            <v>2 2-NO</v>
          </cell>
          <cell r="AP706">
            <v>240877</v>
          </cell>
          <cell r="AQ706" t="str">
            <v/>
          </cell>
          <cell r="AR706" t="str">
            <v/>
          </cell>
          <cell r="AT706" t="str">
            <v/>
          </cell>
          <cell r="AU706" t="str">
            <v/>
          </cell>
          <cell r="AW706">
            <v>0</v>
          </cell>
          <cell r="AX706">
            <v>0</v>
          </cell>
          <cell r="AY706">
            <v>0</v>
          </cell>
          <cell r="AZ706" t="str">
            <v>DIEGO ARMANDO CHITIVA SANCHEZ</v>
          </cell>
          <cell r="BA706">
            <v>80746885</v>
          </cell>
          <cell r="BC706">
            <v>0</v>
          </cell>
          <cell r="BD706" t="str">
            <v>0111-01 - Secretaría Distrital de Hacienda</v>
          </cell>
          <cell r="BE706" t="str">
            <v>EMPRESA DE TELECOMUNICACIONES DE BOGOTÃ S.A. E.S.P. - ETB S.A. ESP</v>
          </cell>
          <cell r="BF706">
            <v>46316</v>
          </cell>
          <cell r="BG706" t="str">
            <v>Vigente</v>
          </cell>
          <cell r="BH706" t="str">
            <v>JurÃ­dica</v>
          </cell>
        </row>
        <row r="707">
          <cell r="E707">
            <v>240892</v>
          </cell>
          <cell r="F707" t="str">
            <v>14 14. Contratos con Valor Cero (Indeterminado)</v>
          </cell>
          <cell r="G707" t="str">
            <v xml:space="preserve">219 219-Otros tipo de convenios </v>
          </cell>
          <cell r="H707">
            <v>0</v>
          </cell>
          <cell r="I707">
            <v>0</v>
          </cell>
          <cell r="J707" t="str">
            <v>https://community.secop.gov.co/Public/Tendering/OpportunityDetail/Index?noticeUID=CO1.NTC.6959570&amp;isFromPublicArea=True&amp;isModal=False</v>
          </cell>
          <cell r="K707">
            <v>45580</v>
          </cell>
          <cell r="L707" t="str">
            <v>5 Contratación directa</v>
          </cell>
          <cell r="M707" t="str">
            <v>29 Otras Formas de Contratación Directa (5)</v>
          </cell>
          <cell r="N707" t="str">
            <v>1 1. Ley 80</v>
          </cell>
          <cell r="O707" t="str">
            <v>4 4. Otro</v>
          </cell>
          <cell r="P707" t="str">
            <v>22 22: Personas Vulnerables</v>
          </cell>
          <cell r="Q707">
            <v>0</v>
          </cell>
          <cell r="R707">
            <v>0</v>
          </cell>
          <cell r="S707">
            <v>0</v>
          </cell>
          <cell r="T707">
            <v>0</v>
          </cell>
          <cell r="U707">
            <v>0</v>
          </cell>
          <cell r="V707">
            <v>0</v>
          </cell>
          <cell r="W707" t="str">
            <v>Prestar los servicios de dispersión de Transferencias Monetarias através de giros, incluyendo los servicios que ello implica en cada caso,a la comunidad indígena Emberá previamente asentada en la ciudad deBogotá D.C. y que inició su retorno en el marco de la estrategia dereubicación e integración local, al municipio de Pueblo Rico en eldepartamento de Risaralda.Convenio suscrito entre la SECRETARÍA DISTRITAL DE HACIENDA – SDH,SECRETARÍA DISTRITAL DE INTEGRACIÓN SOCIAL – SDIS – y BANCO AGRARIO</v>
          </cell>
          <cell r="X707">
            <v>45580</v>
          </cell>
          <cell r="Y707" t="str">
            <v>DIAS</v>
          </cell>
          <cell r="Z707">
            <v>360</v>
          </cell>
          <cell r="AA707" t="str">
            <v>3 3. Municipal</v>
          </cell>
          <cell r="AB707" t="str">
            <v>9 9. Otro</v>
          </cell>
          <cell r="AC707" t="str">
            <v>1 1-Pesos Colombianos</v>
          </cell>
          <cell r="AD707">
            <v>0</v>
          </cell>
          <cell r="AE707">
            <v>0</v>
          </cell>
          <cell r="AF707">
            <v>0</v>
          </cell>
          <cell r="AG707">
            <v>800037800</v>
          </cell>
          <cell r="AH707">
            <v>0</v>
          </cell>
          <cell r="AI707">
            <v>0</v>
          </cell>
          <cell r="AJ707" t="str">
            <v>Convenio de Cooperacion Sin orden de inicio a corte del reporte</v>
          </cell>
          <cell r="AK707">
            <v>45596</v>
          </cell>
          <cell r="AL707">
            <v>45961</v>
          </cell>
          <cell r="AM707" t="str">
            <v>2 2-NO</v>
          </cell>
          <cell r="AN707">
            <v>0</v>
          </cell>
          <cell r="AO707" t="str">
            <v>2 2-NO</v>
          </cell>
          <cell r="AP707">
            <v>240892</v>
          </cell>
          <cell r="AQ707" t="str">
            <v/>
          </cell>
          <cell r="AR707" t="str">
            <v/>
          </cell>
          <cell r="AT707" t="str">
            <v/>
          </cell>
          <cell r="AU707" t="str">
            <v/>
          </cell>
          <cell r="AW707">
            <v>0</v>
          </cell>
          <cell r="AX707">
            <v>0</v>
          </cell>
          <cell r="AY707">
            <v>0</v>
          </cell>
          <cell r="AZ707" t="str">
            <v>LUZ AMPARO QUINTERO</v>
          </cell>
          <cell r="BA707">
            <v>52479914</v>
          </cell>
          <cell r="BC707">
            <v>0</v>
          </cell>
          <cell r="BD707" t="str">
            <v>0111-01 - Secretaría Distrital de Hacienda</v>
          </cell>
          <cell r="BE707" t="str">
            <v>BANCO AGRARIO DE COLOMBIA S.A.</v>
          </cell>
          <cell r="BF707">
            <v>45956</v>
          </cell>
          <cell r="BG707" t="str">
            <v>Plazo terminado</v>
          </cell>
          <cell r="BH707" t="str">
            <v>JurÃ­dica</v>
          </cell>
        </row>
        <row r="708">
          <cell r="E708">
            <v>240886</v>
          </cell>
          <cell r="F708" t="str">
            <v>11 10. Típicos</v>
          </cell>
          <cell r="G708" t="str">
            <v xml:space="preserve">72 72-Contrato de Seguros </v>
          </cell>
          <cell r="H708">
            <v>0</v>
          </cell>
          <cell r="I708">
            <v>0</v>
          </cell>
          <cell r="J708" t="str">
            <v>https://community.secop.gov.co/Public/Tendering/OpportunityDetail/Index?noticeUID=CO1.NTC.6761251&amp;isFromPublicArea=True&amp;isModal=true&amp;asPopupView=true</v>
          </cell>
          <cell r="K708">
            <v>45596</v>
          </cell>
          <cell r="L708" t="str">
            <v>2 Selección abreviada</v>
          </cell>
          <cell r="M708" t="str">
            <v>10 Contratación de Menor Cuantía (2)</v>
          </cell>
          <cell r="N708" t="str">
            <v>1 1. Ley 80</v>
          </cell>
          <cell r="O708" t="str">
            <v>2 2. Funcionamiento</v>
          </cell>
          <cell r="P708" t="str">
            <v>24 24:Otro</v>
          </cell>
          <cell r="Q708">
            <v>0</v>
          </cell>
          <cell r="R708">
            <v>0</v>
          </cell>
          <cell r="S708">
            <v>0</v>
          </cell>
          <cell r="T708">
            <v>0</v>
          </cell>
          <cell r="U708">
            <v>0</v>
          </cell>
          <cell r="V708">
            <v>0</v>
          </cell>
          <cell r="W708" t="str">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v>
          </cell>
          <cell r="X708">
            <v>45596</v>
          </cell>
          <cell r="Y708" t="str">
            <v>DIAS</v>
          </cell>
          <cell r="Z708">
            <v>365</v>
          </cell>
          <cell r="AA708" t="str">
            <v>3 3. Municipal</v>
          </cell>
          <cell r="AB708" t="str">
            <v>4 4. Varios</v>
          </cell>
          <cell r="AC708" t="str">
            <v>1 1-Pesos Colombianos</v>
          </cell>
          <cell r="AD708">
            <v>0</v>
          </cell>
          <cell r="AE708">
            <v>0</v>
          </cell>
          <cell r="AF708">
            <v>2657947</v>
          </cell>
          <cell r="AG708">
            <v>901061386</v>
          </cell>
          <cell r="AH708">
            <v>0</v>
          </cell>
          <cell r="AI708">
            <v>0</v>
          </cell>
          <cell r="AJ708" t="str">
            <v>Seguros</v>
          </cell>
          <cell r="AK708">
            <v>45597</v>
          </cell>
          <cell r="AL708">
            <v>45962</v>
          </cell>
          <cell r="AM708" t="str">
            <v>2 2-NO</v>
          </cell>
          <cell r="AN708">
            <v>0</v>
          </cell>
          <cell r="AO708" t="str">
            <v>2 2-NO</v>
          </cell>
          <cell r="AP708">
            <v>240886</v>
          </cell>
          <cell r="AQ708" t="str">
            <v/>
          </cell>
          <cell r="AR708">
            <v>18605632</v>
          </cell>
          <cell r="AT708" t="str">
            <v/>
          </cell>
          <cell r="AU708">
            <v>147</v>
          </cell>
          <cell r="AW708">
            <v>18605632</v>
          </cell>
          <cell r="AX708">
            <v>147</v>
          </cell>
          <cell r="AY708">
            <v>218461.39726027398</v>
          </cell>
          <cell r="AZ708" t="str">
            <v>BETSY CAROLINA VELASCO JIMENEZ</v>
          </cell>
          <cell r="BA708">
            <v>52427296</v>
          </cell>
          <cell r="BC708">
            <v>21263579</v>
          </cell>
          <cell r="BD708" t="str">
            <v>0111-04 - Fondo Cuenta Concejo de Bogotá, D.C.</v>
          </cell>
          <cell r="BE708" t="str">
            <v>BMI COLOMBIA COMPAÃIA DE SEGUROS DE VIDA S.A.</v>
          </cell>
          <cell r="BF708">
            <v>46109</v>
          </cell>
          <cell r="BG708" t="str">
            <v>Plazo terminado</v>
          </cell>
          <cell r="BH708" t="str">
            <v>JurÃ­dica</v>
          </cell>
        </row>
        <row r="709">
          <cell r="E709">
            <v>240917</v>
          </cell>
          <cell r="F709" t="str">
            <v>17 17. Contrato de Prestación de Servicios</v>
          </cell>
          <cell r="G709" t="str">
            <v xml:space="preserve">49 49-Otros Servicios </v>
          </cell>
          <cell r="H709">
            <v>0</v>
          </cell>
          <cell r="I709">
            <v>0</v>
          </cell>
          <cell r="J709" t="str">
            <v>https://community.secop.gov.co/Public/Tendering/OpportunityDetail/Index?noticeUID=CO1.NTC.6733412&amp;isFromPublicArea=True&amp;isModal=true&amp;asPopupView=true</v>
          </cell>
          <cell r="K709">
            <v>45594</v>
          </cell>
          <cell r="L709" t="str">
            <v>2 Selección abreviada</v>
          </cell>
          <cell r="M709" t="str">
            <v>4 Adquisión o Suministro de Bienes y Servicios de Carácterísticas Técnicas Uniformes y de Común Utilización (Procedimiento: Siubasta Inversa, Acuerdo Marco de Precios, Bolsa de Productos) (2)</v>
          </cell>
          <cell r="N709" t="str">
            <v>1 1. Ley 80</v>
          </cell>
          <cell r="O709" t="str">
            <v>2 2. Funcionamiento</v>
          </cell>
          <cell r="P709" t="str">
            <v>6 6: Prestacion de servicios</v>
          </cell>
          <cell r="Q709">
            <v>0</v>
          </cell>
          <cell r="R709">
            <v>0</v>
          </cell>
          <cell r="S709">
            <v>0</v>
          </cell>
          <cell r="T709">
            <v>0</v>
          </cell>
          <cell r="U709">
            <v>0</v>
          </cell>
          <cell r="V709">
            <v>0</v>
          </cell>
          <cell r="W709" t="str">
            <v>Prestar los servicios integrales de aseo y cafetería y el servicio defumigación para las instalaciones de la secretaria distrital de haciendade Bogotá D.C. Y zonas comunes del centro administrativo distrital CAD</v>
          </cell>
          <cell r="X709">
            <v>45594</v>
          </cell>
          <cell r="Y709" t="str">
            <v>DIAS</v>
          </cell>
          <cell r="Z709">
            <v>900</v>
          </cell>
          <cell r="AA709" t="str">
            <v>3 3. Municipal</v>
          </cell>
          <cell r="AB709" t="str">
            <v>4 4. Varios</v>
          </cell>
          <cell r="AC709" t="str">
            <v>1 1-Pesos Colombianos</v>
          </cell>
          <cell r="AD709">
            <v>0</v>
          </cell>
          <cell r="AE709">
            <v>0</v>
          </cell>
          <cell r="AF709">
            <v>406783000</v>
          </cell>
          <cell r="AG709">
            <v>901883769</v>
          </cell>
          <cell r="AH709">
            <v>0</v>
          </cell>
          <cell r="AI709">
            <v>0</v>
          </cell>
          <cell r="AJ709" t="str">
            <v>Prestación de Servicios</v>
          </cell>
          <cell r="AK709">
            <v>45597</v>
          </cell>
          <cell r="AL709">
            <v>46508</v>
          </cell>
          <cell r="AM709" t="str">
            <v>2 2-NO</v>
          </cell>
          <cell r="AN709">
            <v>0</v>
          </cell>
          <cell r="AO709" t="str">
            <v>2 2-NO</v>
          </cell>
          <cell r="AP709">
            <v>240917</v>
          </cell>
          <cell r="AQ709" t="str">
            <v/>
          </cell>
          <cell r="AR709" t="str">
            <v/>
          </cell>
          <cell r="AS709">
            <v>300000000</v>
          </cell>
          <cell r="AT709" t="str">
            <v/>
          </cell>
          <cell r="AU709" t="str">
            <v/>
          </cell>
          <cell r="AW709">
            <v>300000000</v>
          </cell>
          <cell r="AX709">
            <v>0</v>
          </cell>
          <cell r="AY709">
            <v>13559433.333333334</v>
          </cell>
          <cell r="AZ709" t="str">
            <v>EDSON ERNESTO ROJAS BAYONA</v>
          </cell>
          <cell r="BA709">
            <v>79810703</v>
          </cell>
          <cell r="BC709">
            <v>706783000</v>
          </cell>
          <cell r="BD709" t="str">
            <v>0111-01 - Secretaría Distrital de Hacienda</v>
          </cell>
          <cell r="BE709" t="str">
            <v>UNION TEMPORAL SERVI BIOINC SDH</v>
          </cell>
          <cell r="BF709">
            <v>46497</v>
          </cell>
          <cell r="BG709" t="str">
            <v>Vigente</v>
          </cell>
          <cell r="BH709" t="str">
            <v>JurÃ­dica</v>
          </cell>
        </row>
        <row r="710">
          <cell r="E710">
            <v>240918</v>
          </cell>
          <cell r="F710" t="str">
            <v>17 17. Contrato de Prestación de Servicios</v>
          </cell>
          <cell r="G710" t="str">
            <v xml:space="preserve">33 33-Servicios Apoyo a la Gestion de la Entidad (servicios administrativos) </v>
          </cell>
          <cell r="H710">
            <v>0</v>
          </cell>
          <cell r="I710">
            <v>0</v>
          </cell>
          <cell r="J710" t="str">
            <v>https://community.secop.gov.co/Public/Tendering/OpportunityDetail/Index?noticeUID=CO1.NTC.6974022&amp;isFromPublicArea=True&amp;isModal=true&amp;asPopupView=true</v>
          </cell>
          <cell r="K710">
            <v>45596</v>
          </cell>
          <cell r="L710" t="str">
            <v>5 Contratación directa</v>
          </cell>
          <cell r="M710" t="str">
            <v>33 Prestación de Servicios Profesionales y Apoyo (5-8)</v>
          </cell>
          <cell r="N710" t="str">
            <v>1 1. Ley 80</v>
          </cell>
          <cell r="O710" t="str">
            <v>2 2. Funcionamiento</v>
          </cell>
          <cell r="P710" t="str">
            <v>6 6: Prestacion de servicios</v>
          </cell>
          <cell r="Q710">
            <v>0</v>
          </cell>
          <cell r="R710">
            <v>0</v>
          </cell>
          <cell r="S710">
            <v>0</v>
          </cell>
          <cell r="T710">
            <v>0</v>
          </cell>
          <cell r="U710">
            <v>0</v>
          </cell>
          <cell r="V710">
            <v>0</v>
          </cell>
          <cell r="W710" t="str">
            <v>Prestar los servicios para apoyar técnicamente a la Subdirección deGestión Judicial.</v>
          </cell>
          <cell r="X710">
            <v>45596</v>
          </cell>
          <cell r="Y710" t="str">
            <v>DIAS</v>
          </cell>
          <cell r="Z710">
            <v>70</v>
          </cell>
          <cell r="AA710" t="str">
            <v>3 3. Municipal</v>
          </cell>
          <cell r="AB710" t="str">
            <v>4 4. Varios</v>
          </cell>
          <cell r="AC710" t="str">
            <v>1 1-Pesos Colombianos</v>
          </cell>
          <cell r="AD710">
            <v>0</v>
          </cell>
          <cell r="AE710">
            <v>0</v>
          </cell>
          <cell r="AF710">
            <v>6300000</v>
          </cell>
          <cell r="AG710">
            <v>9535922</v>
          </cell>
          <cell r="AH710">
            <v>0</v>
          </cell>
          <cell r="AI710">
            <v>0</v>
          </cell>
          <cell r="AJ710" t="str">
            <v>Prestación Servicio Apoyo a la Gestión</v>
          </cell>
          <cell r="AK710">
            <v>45601</v>
          </cell>
          <cell r="AL710">
            <v>45657</v>
          </cell>
          <cell r="AM710" t="str">
            <v>2 2-NO</v>
          </cell>
          <cell r="AN710">
            <v>0</v>
          </cell>
          <cell r="AO710" t="str">
            <v>2 2-NO</v>
          </cell>
          <cell r="AP710">
            <v>240918</v>
          </cell>
          <cell r="AQ710" t="str">
            <v/>
          </cell>
          <cell r="AR710" t="str">
            <v/>
          </cell>
          <cell r="AT710" t="str">
            <v/>
          </cell>
          <cell r="AU710" t="str">
            <v/>
          </cell>
          <cell r="AW710">
            <v>0</v>
          </cell>
          <cell r="AX710">
            <v>0</v>
          </cell>
          <cell r="AY710">
            <v>2700000</v>
          </cell>
          <cell r="AZ710" t="str">
            <v>JAVIER ANDRES SOSA PEREZ</v>
          </cell>
          <cell r="BA710">
            <v>80792308</v>
          </cell>
          <cell r="BC710">
            <v>6300000</v>
          </cell>
          <cell r="BD710" t="str">
            <v>0111-01 - Secretaría Distrital de Hacienda</v>
          </cell>
          <cell r="BE710" t="str">
            <v>HEIDER DAVID SUAREZ AREVALO</v>
          </cell>
          <cell r="BF710">
            <v>45671</v>
          </cell>
          <cell r="BG710" t="str">
            <v>Plazo terminado</v>
          </cell>
          <cell r="BH710" t="str">
            <v>Natural</v>
          </cell>
        </row>
        <row r="711">
          <cell r="E711">
            <v>240919</v>
          </cell>
          <cell r="F711" t="str">
            <v>8 8. Compraventa</v>
          </cell>
          <cell r="G711" t="str">
            <v xml:space="preserve">121 121-Compraventa (Bienes Muebles) </v>
          </cell>
          <cell r="H711">
            <v>0</v>
          </cell>
          <cell r="I711">
            <v>0</v>
          </cell>
          <cell r="J711" t="str">
            <v>https://www.colombiacompra.gov.co/tienda-virtual-del-estado-colombiano/ordenes-compra/135151</v>
          </cell>
          <cell r="K711">
            <v>45588</v>
          </cell>
          <cell r="L711" t="str">
            <v>2 Selección abreviada</v>
          </cell>
          <cell r="M711" t="str">
            <v>4 Adquisión o Suministro de Bienes y Servicios de Carácterísticas Técnicas Uniformes y de Común Utilización (Procedimiento: Siubasta Inversa, Acuerdo Marco de Precios, Bolsa de Productos) (2)</v>
          </cell>
          <cell r="N711" t="str">
            <v>1 1. Ley 80</v>
          </cell>
          <cell r="O711" t="str">
            <v>1 1. Inversión</v>
          </cell>
          <cell r="P711" t="str">
            <v>3 3: Tecnologia</v>
          </cell>
          <cell r="Q711">
            <v>0</v>
          </cell>
          <cell r="R711">
            <v>0</v>
          </cell>
          <cell r="S711">
            <v>0</v>
          </cell>
          <cell r="T711">
            <v>0</v>
          </cell>
          <cell r="U711">
            <v>0</v>
          </cell>
          <cell r="V711">
            <v>0</v>
          </cell>
          <cell r="W711" t="str">
            <v>Adquisición de computadores portátiles livianos segmento corporativopara la Secretaria de Hacienda.</v>
          </cell>
          <cell r="X711">
            <v>45588</v>
          </cell>
          <cell r="Y711" t="str">
            <v>DIAS</v>
          </cell>
          <cell r="Z711">
            <v>90</v>
          </cell>
          <cell r="AA711" t="str">
            <v>3 3. Municipal</v>
          </cell>
          <cell r="AB711" t="str">
            <v>4 4. Varios</v>
          </cell>
          <cell r="AC711" t="str">
            <v>1 1-Pesos Colombianos</v>
          </cell>
          <cell r="AD711">
            <v>0</v>
          </cell>
          <cell r="AE711">
            <v>0</v>
          </cell>
          <cell r="AF711">
            <v>447700025</v>
          </cell>
          <cell r="AG711">
            <v>830037278</v>
          </cell>
          <cell r="AH711">
            <v>0</v>
          </cell>
          <cell r="AI711">
            <v>0</v>
          </cell>
          <cell r="AJ711" t="str">
            <v>Compraventa</v>
          </cell>
          <cell r="AK711">
            <v>45601</v>
          </cell>
          <cell r="AL711">
            <v>45693</v>
          </cell>
          <cell r="AM711" t="str">
            <v>2 2-NO</v>
          </cell>
          <cell r="AN711">
            <v>0</v>
          </cell>
          <cell r="AO711" t="str">
            <v>2 2-NO</v>
          </cell>
          <cell r="AP711">
            <v>240919</v>
          </cell>
          <cell r="AQ711" t="str">
            <v/>
          </cell>
          <cell r="AR711" t="str">
            <v/>
          </cell>
          <cell r="AT711" t="str">
            <v/>
          </cell>
          <cell r="AU711" t="str">
            <v/>
          </cell>
          <cell r="AW711">
            <v>0</v>
          </cell>
          <cell r="AX711">
            <v>0</v>
          </cell>
          <cell r="AY711">
            <v>149233341.66666666</v>
          </cell>
          <cell r="AZ711" t="str">
            <v>ANA VILMA QUEVEDO BERNAL</v>
          </cell>
          <cell r="BA711">
            <v>35515763</v>
          </cell>
          <cell r="BC711">
            <v>447700025</v>
          </cell>
          <cell r="BD711" t="str">
            <v>0111-01 - Secretaría Distrital de Hacienda</v>
          </cell>
          <cell r="BE711" t="str">
            <v>NUEVA ERA SOLUCIONES SAS</v>
          </cell>
          <cell r="BF711">
            <v>45691</v>
          </cell>
          <cell r="BG711" t="str">
            <v>Plazo terminado</v>
          </cell>
          <cell r="BH711" t="str">
            <v>JurÃ­dica</v>
          </cell>
        </row>
        <row r="712">
          <cell r="E712">
            <v>240920</v>
          </cell>
          <cell r="F712" t="str">
            <v>8 8. Compraventa</v>
          </cell>
          <cell r="G712" t="str">
            <v xml:space="preserve">121 121-Compraventa (Bienes Muebles) </v>
          </cell>
          <cell r="H712">
            <v>0</v>
          </cell>
          <cell r="I712">
            <v>0</v>
          </cell>
          <cell r="J712" t="str">
            <v>https://community.secop.gov.co/Public/Tendering/OpportunityDetail/Index?noticeUID=CO1.NTC.6739090&amp;isFromPublicArea=True&amp;isModal=true&amp;asPopupView=true</v>
          </cell>
          <cell r="K712">
            <v>45597</v>
          </cell>
          <cell r="L712" t="str">
            <v>2 Selección abreviada</v>
          </cell>
          <cell r="M712" t="str">
            <v>4 Adquisión o Suministro de Bienes y Servicios de Carácterísticas Técnicas Uniformes y de Común Utilización (Procedimiento: Siubasta Inversa, Acuerdo Marco de Precios, Bolsa de Productos) (2)</v>
          </cell>
          <cell r="N712" t="str">
            <v>1 1. Ley 80</v>
          </cell>
          <cell r="O712" t="str">
            <v>1 1. Inversión</v>
          </cell>
          <cell r="P712" t="str">
            <v>24 24:Otro</v>
          </cell>
          <cell r="Q712">
            <v>0</v>
          </cell>
          <cell r="R712">
            <v>0</v>
          </cell>
          <cell r="S712">
            <v>0</v>
          </cell>
          <cell r="T712">
            <v>0</v>
          </cell>
          <cell r="U712">
            <v>0</v>
          </cell>
          <cell r="V712">
            <v>0</v>
          </cell>
          <cell r="W712" t="str">
            <v>Adquisición e implementación servidor de virtualización x86.</v>
          </cell>
          <cell r="X712">
            <v>45597</v>
          </cell>
          <cell r="Y712" t="str">
            <v>DIAS</v>
          </cell>
          <cell r="Z712">
            <v>360</v>
          </cell>
          <cell r="AA712" t="str">
            <v>3 3. Municipal</v>
          </cell>
          <cell r="AB712" t="str">
            <v>4 4. Varios</v>
          </cell>
          <cell r="AC712" t="str">
            <v>1 1-Pesos Colombianos</v>
          </cell>
          <cell r="AD712">
            <v>0</v>
          </cell>
          <cell r="AE712">
            <v>0</v>
          </cell>
          <cell r="AF712">
            <v>351300000</v>
          </cell>
          <cell r="AG712">
            <v>800015583</v>
          </cell>
          <cell r="AH712">
            <v>0</v>
          </cell>
          <cell r="AI712">
            <v>0</v>
          </cell>
          <cell r="AJ712" t="str">
            <v>Compraventa</v>
          </cell>
          <cell r="AK712">
            <v>45625</v>
          </cell>
          <cell r="AL712">
            <v>45990</v>
          </cell>
          <cell r="AM712" t="str">
            <v>2 2-NO</v>
          </cell>
          <cell r="AN712">
            <v>0</v>
          </cell>
          <cell r="AO712" t="str">
            <v>2 2-NO</v>
          </cell>
          <cell r="AP712">
            <v>240920</v>
          </cell>
          <cell r="AQ712" t="str">
            <v/>
          </cell>
          <cell r="AR712" t="str">
            <v/>
          </cell>
          <cell r="AT712" t="str">
            <v/>
          </cell>
          <cell r="AU712" t="str">
            <v/>
          </cell>
          <cell r="AW712">
            <v>0</v>
          </cell>
          <cell r="AX712">
            <v>0</v>
          </cell>
          <cell r="AY712">
            <v>29275000</v>
          </cell>
          <cell r="AZ712" t="str">
            <v>ANTONIO ORLANDO OLAYA TARQUINO</v>
          </cell>
          <cell r="BA712">
            <v>79416626</v>
          </cell>
          <cell r="BC712">
            <v>351300000</v>
          </cell>
          <cell r="BD712" t="str">
            <v>0111-01 - Secretaría Distrital de Hacienda</v>
          </cell>
          <cell r="BE712" t="str">
            <v>COLSOF S.A.S</v>
          </cell>
          <cell r="BF712">
            <v>45985</v>
          </cell>
          <cell r="BG712" t="str">
            <v>Plazo terminado</v>
          </cell>
          <cell r="BH712" t="str">
            <v>JurÃ­dica</v>
          </cell>
        </row>
        <row r="713">
          <cell r="E713">
            <v>240921</v>
          </cell>
          <cell r="F713" t="str">
            <v>17 17. Contrato de Prestación de Servicios</v>
          </cell>
          <cell r="G713" t="str">
            <v xml:space="preserve">31 31-Servicios Profesionales </v>
          </cell>
          <cell r="H713">
            <v>0</v>
          </cell>
          <cell r="I713">
            <v>0</v>
          </cell>
          <cell r="J713" t="str">
            <v>https://community.secop.gov.co/Public/Tendering/OpportunityDetail/Index?noticeUID=CO1.NTC.6982844&amp;isFromPublicArea=True&amp;isModal=true&amp;asPopupView=true</v>
          </cell>
          <cell r="K713">
            <v>45597</v>
          </cell>
          <cell r="L713" t="str">
            <v>5 Contratación directa</v>
          </cell>
          <cell r="M713" t="str">
            <v>33 Prestación de Servicios Profesionales y Apoyo (5-8)</v>
          </cell>
          <cell r="N713" t="str">
            <v>1 1. Ley 80</v>
          </cell>
          <cell r="O713" t="str">
            <v>2 2. Funcionamiento</v>
          </cell>
          <cell r="P713" t="str">
            <v>6 6: Prestacion de servicios</v>
          </cell>
          <cell r="Q713">
            <v>0</v>
          </cell>
          <cell r="R713">
            <v>0</v>
          </cell>
          <cell r="S713">
            <v>0</v>
          </cell>
          <cell r="T713">
            <v>0</v>
          </cell>
          <cell r="U713">
            <v>0</v>
          </cell>
          <cell r="V713">
            <v>0</v>
          </cell>
          <cell r="W713" t="str">
            <v>Prestar los servicios profesionales en la Oficina Asesora deComunicaciones para velar el cumplimiento de los criterios de accesibilidad y usabilidad en la página web y demás plataformas de la entidad de los lineamientos establecidos por Gobierno Digital y la Ley1712 de 2014 así como la implementación y seguimientos a losrequerimientos internos de la intranet de la Secretaría Distrital de Hacienda</v>
          </cell>
          <cell r="X713">
            <v>45597</v>
          </cell>
          <cell r="Y713" t="str">
            <v>DIAS</v>
          </cell>
          <cell r="Z713">
            <v>30</v>
          </cell>
          <cell r="AA713" t="str">
            <v>3 3. Municipal</v>
          </cell>
          <cell r="AB713" t="str">
            <v>4 4. Varios</v>
          </cell>
          <cell r="AC713" t="str">
            <v>1 1-Pesos Colombianos</v>
          </cell>
          <cell r="AD713">
            <v>0</v>
          </cell>
          <cell r="AE713">
            <v>0</v>
          </cell>
          <cell r="AF713">
            <v>5900000</v>
          </cell>
          <cell r="AG713">
            <v>52480985</v>
          </cell>
          <cell r="AH713">
            <v>0</v>
          </cell>
          <cell r="AI713">
            <v>0</v>
          </cell>
          <cell r="AJ713" t="str">
            <v>Prestación Servicios Profesionales</v>
          </cell>
          <cell r="AK713">
            <v>45609</v>
          </cell>
          <cell r="AL713">
            <v>45639</v>
          </cell>
          <cell r="AM713" t="str">
            <v>2 2-NO</v>
          </cell>
          <cell r="AN713">
            <v>0</v>
          </cell>
          <cell r="AO713" t="str">
            <v>2 2-NO</v>
          </cell>
          <cell r="AP713">
            <v>240921</v>
          </cell>
          <cell r="AQ713" t="str">
            <v/>
          </cell>
          <cell r="AR713" t="str">
            <v/>
          </cell>
          <cell r="AT713" t="str">
            <v/>
          </cell>
          <cell r="AU713" t="str">
            <v/>
          </cell>
          <cell r="AW713">
            <v>0</v>
          </cell>
          <cell r="AX713">
            <v>0</v>
          </cell>
          <cell r="AY713">
            <v>5900000</v>
          </cell>
          <cell r="AZ713" t="str">
            <v>CLARA MARCELA MEJIA MUNERA</v>
          </cell>
          <cell r="BA713">
            <v>43809932</v>
          </cell>
          <cell r="BC713">
            <v>5900000</v>
          </cell>
          <cell r="BD713" t="str">
            <v>0111-01 - Secretaría Distrital de Hacienda</v>
          </cell>
          <cell r="BE713" t="str">
            <v>SILVANA LORENA PALMARINY PEÃARANDA</v>
          </cell>
          <cell r="BF713">
            <v>45639</v>
          </cell>
          <cell r="BG713" t="str">
            <v>Plazo terminado</v>
          </cell>
          <cell r="BH713" t="str">
            <v>Natural</v>
          </cell>
        </row>
        <row r="714">
          <cell r="E714">
            <v>240922</v>
          </cell>
          <cell r="F714" t="str">
            <v>8 8. Compraventa</v>
          </cell>
          <cell r="G714" t="str">
            <v xml:space="preserve">121 121-Compraventa (Bienes Muebles) </v>
          </cell>
          <cell r="H714">
            <v>0</v>
          </cell>
          <cell r="I714">
            <v>0</v>
          </cell>
          <cell r="J714" t="str">
            <v>https://www.colombiacompra.gov.co/tienda-virtual-del-estado-colombiano/ordenes-compra/135243</v>
          </cell>
          <cell r="K714">
            <v>45589</v>
          </cell>
          <cell r="L714" t="str">
            <v>2 Selección abreviada</v>
          </cell>
          <cell r="M714" t="str">
            <v>4 Adquisión o Suministro de Bienes y Servicios de Carácterísticas Técnicas Uniformes y de Común Utilización (Procedimiento: Siubasta Inversa, Acuerdo Marco de Precios, Bolsa de Productos) (2)</v>
          </cell>
          <cell r="N714" t="str">
            <v>1 1. Ley 80</v>
          </cell>
          <cell r="O714" t="str">
            <v>1 1. Inversión</v>
          </cell>
          <cell r="P714" t="str">
            <v>24 24:Otro</v>
          </cell>
          <cell r="Q714">
            <v>0</v>
          </cell>
          <cell r="R714">
            <v>0</v>
          </cell>
          <cell r="S714">
            <v>0</v>
          </cell>
          <cell r="T714">
            <v>0</v>
          </cell>
          <cell r="U714">
            <v>0</v>
          </cell>
          <cell r="V714">
            <v>0</v>
          </cell>
          <cell r="W714" t="str">
            <v>Adquisición de equipos de computo y periféricos para el Concejo deBogotá D.C.</v>
          </cell>
          <cell r="X714">
            <v>45589</v>
          </cell>
          <cell r="Y714" t="str">
            <v>DIAS</v>
          </cell>
          <cell r="Z714">
            <v>135</v>
          </cell>
          <cell r="AA714" t="str">
            <v>3 3. Municipal</v>
          </cell>
          <cell r="AB714" t="str">
            <v>4 4. Varios</v>
          </cell>
          <cell r="AC714" t="str">
            <v>1 1-Pesos Colombianos</v>
          </cell>
          <cell r="AD714">
            <v>0</v>
          </cell>
          <cell r="AE714">
            <v>0</v>
          </cell>
          <cell r="AF714">
            <v>14946400</v>
          </cell>
          <cell r="AG714">
            <v>830023178</v>
          </cell>
          <cell r="AH714">
            <v>0</v>
          </cell>
          <cell r="AI714">
            <v>0</v>
          </cell>
          <cell r="AJ714" t="str">
            <v>Compraventa</v>
          </cell>
          <cell r="AK714">
            <v>45601</v>
          </cell>
          <cell r="AL714">
            <v>45657</v>
          </cell>
          <cell r="AM714" t="str">
            <v>2 2-NO</v>
          </cell>
          <cell r="AN714">
            <v>0</v>
          </cell>
          <cell r="AO714" t="str">
            <v>2 2-NO</v>
          </cell>
          <cell r="AP714">
            <v>240922</v>
          </cell>
          <cell r="AQ714" t="str">
            <v/>
          </cell>
          <cell r="AR714" t="str">
            <v/>
          </cell>
          <cell r="AT714" t="str">
            <v/>
          </cell>
          <cell r="AU714" t="str">
            <v/>
          </cell>
          <cell r="AW714">
            <v>0</v>
          </cell>
          <cell r="AX714">
            <v>0</v>
          </cell>
          <cell r="AY714">
            <v>3321422.222222222</v>
          </cell>
          <cell r="AZ714" t="str">
            <v>DIANA MARCELA JARAMILLO MONTOYA</v>
          </cell>
          <cell r="BA714">
            <v>43843229</v>
          </cell>
          <cell r="BC714">
            <v>14946400</v>
          </cell>
          <cell r="BD714" t="str">
            <v>0111-04 - Fondo Cuenta Concejo de Bogotá, D.C.</v>
          </cell>
          <cell r="BE714" t="str">
            <v>GRAN IMAGEN S.A.S.</v>
          </cell>
          <cell r="BF714">
            <v>45736</v>
          </cell>
          <cell r="BG714" t="str">
            <v>Plazo terminado</v>
          </cell>
          <cell r="BH714" t="str">
            <v>JurÃ­dica</v>
          </cell>
        </row>
        <row r="715">
          <cell r="E715">
            <v>240923</v>
          </cell>
          <cell r="F715" t="str">
            <v>8 8. Compraventa</v>
          </cell>
          <cell r="G715" t="str">
            <v xml:space="preserve">121 121-Compraventa (Bienes Muebles) </v>
          </cell>
          <cell r="H715">
            <v>0</v>
          </cell>
          <cell r="I715">
            <v>0</v>
          </cell>
          <cell r="J715" t="str">
            <v>https://www.colombiacompra.gov.co/tienda-virtual-del-estado-colombiano/ordenes-compra/135244</v>
          </cell>
          <cell r="K715">
            <v>45589</v>
          </cell>
          <cell r="L715" t="str">
            <v>2 Selección abreviada</v>
          </cell>
          <cell r="M715" t="str">
            <v>4 Adquisión o Suministro de Bienes y Servicios de Carácterísticas Técnicas Uniformes y de Común Utilización (Procedimiento: Siubasta Inversa, Acuerdo Marco de Precios, Bolsa de Productos) (2)</v>
          </cell>
          <cell r="N715" t="str">
            <v>1 1. Ley 80</v>
          </cell>
          <cell r="O715" t="str">
            <v>1 1. Inversión</v>
          </cell>
          <cell r="P715" t="str">
            <v>24 24:Otro</v>
          </cell>
          <cell r="Q715">
            <v>0</v>
          </cell>
          <cell r="R715">
            <v>0</v>
          </cell>
          <cell r="S715">
            <v>0</v>
          </cell>
          <cell r="T715">
            <v>0</v>
          </cell>
          <cell r="U715">
            <v>0</v>
          </cell>
          <cell r="V715">
            <v>0</v>
          </cell>
          <cell r="W715" t="str">
            <v>Adquisición de equipos de computo y periféricos para el Concejo deBogotá D.C.</v>
          </cell>
          <cell r="X715">
            <v>45589</v>
          </cell>
          <cell r="Y715" t="str">
            <v>DIAS</v>
          </cell>
          <cell r="Z715">
            <v>135</v>
          </cell>
          <cell r="AA715" t="str">
            <v>3 3. Municipal</v>
          </cell>
          <cell r="AB715" t="str">
            <v>4 4. Varios</v>
          </cell>
          <cell r="AC715" t="str">
            <v>1 1-Pesos Colombianos</v>
          </cell>
          <cell r="AD715">
            <v>0</v>
          </cell>
          <cell r="AE715">
            <v>0</v>
          </cell>
          <cell r="AF715">
            <v>891786460</v>
          </cell>
          <cell r="AG715">
            <v>800230829</v>
          </cell>
          <cell r="AH715">
            <v>0</v>
          </cell>
          <cell r="AI715">
            <v>0</v>
          </cell>
          <cell r="AJ715" t="str">
            <v>Compraventa</v>
          </cell>
          <cell r="AK715">
            <v>45601</v>
          </cell>
          <cell r="AL715">
            <v>45657</v>
          </cell>
          <cell r="AM715" t="str">
            <v>2 2-NO</v>
          </cell>
          <cell r="AN715">
            <v>0</v>
          </cell>
          <cell r="AO715" t="str">
            <v>2 2-NO</v>
          </cell>
          <cell r="AP715">
            <v>240923</v>
          </cell>
          <cell r="AQ715">
            <v>0</v>
          </cell>
          <cell r="AR715" t="str">
            <v/>
          </cell>
          <cell r="AT715">
            <v>74</v>
          </cell>
          <cell r="AU715" t="str">
            <v/>
          </cell>
          <cell r="AW715">
            <v>0</v>
          </cell>
          <cell r="AX715">
            <v>74</v>
          </cell>
          <cell r="AY715">
            <v>198174768.8888889</v>
          </cell>
          <cell r="AZ715" t="str">
            <v>DIANA MARCELA JARAMILLO MONTOYA</v>
          </cell>
          <cell r="BA715">
            <v>43843229</v>
          </cell>
          <cell r="BC715">
            <v>891786460</v>
          </cell>
          <cell r="BD715" t="str">
            <v>0111-04 - Fondo Cuenta Concejo de Bogotá, D.C.</v>
          </cell>
          <cell r="BE715" t="str">
            <v>SISTETRONICS SAS</v>
          </cell>
          <cell r="BF715">
            <v>45810</v>
          </cell>
          <cell r="BG715" t="str">
            <v>Plazo terminado</v>
          </cell>
          <cell r="BH715" t="str">
            <v>JurÃ­dica</v>
          </cell>
        </row>
        <row r="716">
          <cell r="E716">
            <v>240924</v>
          </cell>
          <cell r="F716" t="str">
            <v>8 8. Compraventa</v>
          </cell>
          <cell r="G716" t="str">
            <v xml:space="preserve">121 121-Compraventa (Bienes Muebles) </v>
          </cell>
          <cell r="H716">
            <v>0</v>
          </cell>
          <cell r="I716">
            <v>0</v>
          </cell>
          <cell r="J716" t="str">
            <v>https://www.colombiacompra.gov.co/tienda-virtual-del-estado-colombiano/ordenes-compra/135240</v>
          </cell>
          <cell r="K716">
            <v>45589</v>
          </cell>
          <cell r="L716" t="str">
            <v>2 Selección abreviada</v>
          </cell>
          <cell r="M716" t="str">
            <v>4 Adquisión o Suministro de Bienes y Servicios de Carácterísticas Técnicas Uniformes y de Común Utilización (Procedimiento: Siubasta Inversa, Acuerdo Marco de Precios, Bolsa de Productos) (2)</v>
          </cell>
          <cell r="N716" t="str">
            <v>1 1. Ley 80</v>
          </cell>
          <cell r="O716" t="str">
            <v>1 1. Inversión</v>
          </cell>
          <cell r="P716" t="str">
            <v>24 24:Otro</v>
          </cell>
          <cell r="Q716">
            <v>0</v>
          </cell>
          <cell r="R716">
            <v>0</v>
          </cell>
          <cell r="S716">
            <v>0</v>
          </cell>
          <cell r="T716">
            <v>0</v>
          </cell>
          <cell r="U716">
            <v>0</v>
          </cell>
          <cell r="V716">
            <v>0</v>
          </cell>
          <cell r="W716" t="str">
            <v>Adquisición de equipos de computo y periféricos para el Concejo deBogotá D.C.</v>
          </cell>
          <cell r="X716">
            <v>45589</v>
          </cell>
          <cell r="Y716" t="str">
            <v>DIAS</v>
          </cell>
          <cell r="Z716">
            <v>135</v>
          </cell>
          <cell r="AA716" t="str">
            <v>3 3. Municipal</v>
          </cell>
          <cell r="AB716" t="str">
            <v>4 4. Varios</v>
          </cell>
          <cell r="AC716" t="str">
            <v>1 1-Pesos Colombianos</v>
          </cell>
          <cell r="AD716">
            <v>0</v>
          </cell>
          <cell r="AE716">
            <v>0</v>
          </cell>
          <cell r="AF716">
            <v>5017064</v>
          </cell>
          <cell r="AG716">
            <v>860530386</v>
          </cell>
          <cell r="AH716">
            <v>0</v>
          </cell>
          <cell r="AI716">
            <v>0</v>
          </cell>
          <cell r="AJ716" t="str">
            <v>Compraventa</v>
          </cell>
          <cell r="AK716">
            <v>45601</v>
          </cell>
          <cell r="AL716">
            <v>46022</v>
          </cell>
          <cell r="AM716" t="str">
            <v>2 2-NO</v>
          </cell>
          <cell r="AN716">
            <v>0</v>
          </cell>
          <cell r="AO716" t="str">
            <v>2 2-NO</v>
          </cell>
          <cell r="AP716">
            <v>240924</v>
          </cell>
          <cell r="AQ716" t="str">
            <v/>
          </cell>
          <cell r="AR716" t="str">
            <v/>
          </cell>
          <cell r="AT716" t="str">
            <v/>
          </cell>
          <cell r="AU716" t="str">
            <v/>
          </cell>
          <cell r="AW716">
            <v>0</v>
          </cell>
          <cell r="AX716">
            <v>0</v>
          </cell>
          <cell r="AY716">
            <v>1114903.111111111</v>
          </cell>
          <cell r="AZ716" t="str">
            <v>DIANA MARCELA JARAMILLO MONTOYA</v>
          </cell>
          <cell r="BA716">
            <v>43843229</v>
          </cell>
          <cell r="BC716">
            <v>5017064</v>
          </cell>
          <cell r="BD716" t="str">
            <v>0111-04 - Fondo Cuenta Concejo de Bogotá, D.C.</v>
          </cell>
          <cell r="BE716" t="str">
            <v>PROVEEDORES PARA SISTEMAS Y CIA SAS PROV EE SISTEMAS SAS</v>
          </cell>
          <cell r="BF716">
            <v>45736</v>
          </cell>
          <cell r="BG716" t="str">
            <v>Plazo terminado</v>
          </cell>
          <cell r="BH716" t="str">
            <v>JurÃ­dica</v>
          </cell>
        </row>
        <row r="717">
          <cell r="E717">
            <v>240925</v>
          </cell>
          <cell r="F717" t="str">
            <v>11 10. Típicos</v>
          </cell>
          <cell r="G717" t="str">
            <v xml:space="preserve">131 131-Arrendamiento de bienes muebles </v>
          </cell>
          <cell r="H717">
            <v>0</v>
          </cell>
          <cell r="I717">
            <v>0</v>
          </cell>
          <cell r="J717" t="str">
            <v>https://www.colombiacompra.gov.co/tienda-virtual-del-estado-colombiano/ordenes-compra/135716</v>
          </cell>
          <cell r="K717">
            <v>45601</v>
          </cell>
          <cell r="L717" t="str">
            <v>2 Selección abreviada</v>
          </cell>
          <cell r="M717" t="str">
            <v>4 Adquisión o Suministro de Bienes y Servicios de Carácterísticas Técnicas Uniformes y de Común Utilización (Procedimiento: Siubasta Inversa, Acuerdo Marco de Precios, Bolsa de Productos) (2)</v>
          </cell>
          <cell r="N717" t="str">
            <v>1 1. Ley 80</v>
          </cell>
          <cell r="O717" t="str">
            <v>2 2. Funcionamiento</v>
          </cell>
          <cell r="P717" t="str">
            <v>6 6: Prestacion de servicios</v>
          </cell>
          <cell r="Q717">
            <v>0</v>
          </cell>
          <cell r="R717">
            <v>0</v>
          </cell>
          <cell r="S717">
            <v>0</v>
          </cell>
          <cell r="T717">
            <v>0</v>
          </cell>
          <cell r="U717">
            <v>0</v>
          </cell>
          <cell r="V717">
            <v>0</v>
          </cell>
          <cell r="W717" t="str">
            <v>Proveer el outsourcing integral para los servicios de gestión deimpresión y fotocopiado para la SHD.</v>
          </cell>
          <cell r="X717">
            <v>45601</v>
          </cell>
          <cell r="Y717" t="str">
            <v>DIAS</v>
          </cell>
          <cell r="Z717">
            <v>180</v>
          </cell>
          <cell r="AA717" t="str">
            <v>3 3. Municipal</v>
          </cell>
          <cell r="AB717" t="str">
            <v>4 4. Varios</v>
          </cell>
          <cell r="AC717" t="str">
            <v>1 1-Pesos Colombianos</v>
          </cell>
          <cell r="AD717">
            <v>0</v>
          </cell>
          <cell r="AE717">
            <v>0</v>
          </cell>
          <cell r="AF717">
            <v>33420000</v>
          </cell>
          <cell r="AG717">
            <v>830001338</v>
          </cell>
          <cell r="AH717">
            <v>0</v>
          </cell>
          <cell r="AI717">
            <v>0</v>
          </cell>
          <cell r="AJ717" t="str">
            <v>Arrendamiento</v>
          </cell>
          <cell r="AK717">
            <v>45604</v>
          </cell>
          <cell r="AL717">
            <v>45785</v>
          </cell>
          <cell r="AM717" t="str">
            <v>2 2-NO</v>
          </cell>
          <cell r="AN717">
            <v>0</v>
          </cell>
          <cell r="AO717" t="str">
            <v>2 2-NO</v>
          </cell>
          <cell r="AP717">
            <v>240925</v>
          </cell>
          <cell r="AQ717" t="str">
            <v/>
          </cell>
          <cell r="AR717">
            <v>30000000</v>
          </cell>
          <cell r="AT717" t="str">
            <v/>
          </cell>
          <cell r="AU717">
            <v>0</v>
          </cell>
          <cell r="AW717">
            <v>30000000</v>
          </cell>
          <cell r="AX717">
            <v>0</v>
          </cell>
          <cell r="AY717">
            <v>5570000</v>
          </cell>
          <cell r="AZ717" t="str">
            <v>ANA VILMA QUEVEDO BERNAL</v>
          </cell>
          <cell r="BA717">
            <v>35515763</v>
          </cell>
          <cell r="BC717">
            <v>63420000</v>
          </cell>
          <cell r="BD717" t="str">
            <v>0111-01 - Secretaría Distrital de Hacienda</v>
          </cell>
          <cell r="BE717" t="str">
            <v>SUMIMAS S A S</v>
          </cell>
          <cell r="BF717">
            <v>45784</v>
          </cell>
          <cell r="BG717" t="str">
            <v>Plazo terminado</v>
          </cell>
          <cell r="BH717" t="str">
            <v>JurÃ­dica</v>
          </cell>
        </row>
        <row r="718">
          <cell r="E718">
            <v>240926</v>
          </cell>
          <cell r="F718" t="str">
            <v>17 17. Contrato de Prestación de Servicios</v>
          </cell>
          <cell r="G718" t="str">
            <v xml:space="preserve">49 49-Otros Servicios </v>
          </cell>
          <cell r="H718">
            <v>0</v>
          </cell>
          <cell r="I718">
            <v>0</v>
          </cell>
          <cell r="J718" t="str">
            <v>https://community.secop.gov.co/Public/Tendering/OpportunityDetail/Index?noticeUID=CO1.NTC.6879449&amp;isFromPublicArea=True&amp;isModal=true&amp;asPopupView=true</v>
          </cell>
          <cell r="K718">
            <v>45604</v>
          </cell>
          <cell r="L718" t="str">
            <v>4 Mínima cuantía</v>
          </cell>
          <cell r="M718" t="str">
            <v>30 Porcentaje Mínima Cuantía (4)</v>
          </cell>
          <cell r="N718" t="str">
            <v>1 1. Ley 80</v>
          </cell>
          <cell r="O718" t="str">
            <v>1 1. Inversión</v>
          </cell>
          <cell r="P718" t="str">
            <v>3 3: Tecnologia</v>
          </cell>
          <cell r="Q718">
            <v>0</v>
          </cell>
          <cell r="R718">
            <v>0</v>
          </cell>
          <cell r="S718">
            <v>0</v>
          </cell>
          <cell r="T718">
            <v>0</v>
          </cell>
          <cell r="U718">
            <v>0</v>
          </cell>
          <cell r="V718">
            <v>0</v>
          </cell>
          <cell r="W718" t="str">
            <v>Adquisición del licenciamiento del software de gestión de impresoraspara el Concejo de Bogotá D.C.</v>
          </cell>
          <cell r="X718">
            <v>45604</v>
          </cell>
          <cell r="Y718" t="str">
            <v>DIAS</v>
          </cell>
          <cell r="Z718">
            <v>105</v>
          </cell>
          <cell r="AA718" t="str">
            <v>3 3. Municipal</v>
          </cell>
          <cell r="AB718" t="str">
            <v>4 4. Varios</v>
          </cell>
          <cell r="AC718" t="str">
            <v>1 1-Pesos Colombianos</v>
          </cell>
          <cell r="AD718">
            <v>0</v>
          </cell>
          <cell r="AE718">
            <v>0</v>
          </cell>
          <cell r="AF718">
            <v>53333000</v>
          </cell>
          <cell r="AG718">
            <v>901695684</v>
          </cell>
          <cell r="AH718">
            <v>0</v>
          </cell>
          <cell r="AI718">
            <v>0</v>
          </cell>
          <cell r="AJ718" t="str">
            <v>Prestación de Servicios</v>
          </cell>
          <cell r="AK718">
            <v>45617</v>
          </cell>
          <cell r="AL718">
            <v>45657</v>
          </cell>
          <cell r="AM718" t="str">
            <v>2 2-NO</v>
          </cell>
          <cell r="AN718">
            <v>0</v>
          </cell>
          <cell r="AO718" t="str">
            <v>2 2-NO</v>
          </cell>
          <cell r="AP718">
            <v>240926</v>
          </cell>
          <cell r="AQ718" t="str">
            <v/>
          </cell>
          <cell r="AR718" t="str">
            <v/>
          </cell>
          <cell r="AT718" t="str">
            <v/>
          </cell>
          <cell r="AU718" t="str">
            <v/>
          </cell>
          <cell r="AW718">
            <v>0</v>
          </cell>
          <cell r="AX718">
            <v>0</v>
          </cell>
          <cell r="AY718">
            <v>15238000</v>
          </cell>
          <cell r="AZ718" t="str">
            <v>DIANA MARCELA JARAMILLO MONTOYA</v>
          </cell>
          <cell r="BA718">
            <v>43843229</v>
          </cell>
          <cell r="BC718">
            <v>53333000</v>
          </cell>
          <cell r="BD718" t="str">
            <v>0111-04 - Fondo Cuenta Concejo de Bogotá, D.C.</v>
          </cell>
          <cell r="BE718" t="str">
            <v>RENACER IT S.A.S</v>
          </cell>
          <cell r="BF718">
            <v>45722</v>
          </cell>
          <cell r="BG718" t="str">
            <v>Plazo terminado</v>
          </cell>
          <cell r="BH718" t="str">
            <v>JurÃ­dica</v>
          </cell>
        </row>
        <row r="719">
          <cell r="E719">
            <v>240927</v>
          </cell>
          <cell r="F719" t="str">
            <v>17 17. Contrato de Prestación de Servicios</v>
          </cell>
          <cell r="G719" t="str">
            <v xml:space="preserve">31 31-Servicios Profesionales </v>
          </cell>
          <cell r="H719">
            <v>0</v>
          </cell>
          <cell r="I719">
            <v>0</v>
          </cell>
          <cell r="J719" t="str">
            <v>https://community.secop.gov.co/Public/Tendering/OpportunityDetail/Index?noticeUID=CO1.NTC.7010610&amp;isFromPublicArea=True&amp;isModal=true&amp;asPopupView=true</v>
          </cell>
          <cell r="K719">
            <v>45604</v>
          </cell>
          <cell r="L719" t="str">
            <v>5 Contratación directa</v>
          </cell>
          <cell r="M719" t="str">
            <v>33 Prestación de Servicios Profesionales y Apoyo (5-8)</v>
          </cell>
          <cell r="N719" t="str">
            <v>1 1. Ley 80</v>
          </cell>
          <cell r="O719" t="str">
            <v>2 2. Funcionamiento</v>
          </cell>
          <cell r="P719" t="str">
            <v>6 6: Prestacion de servicios</v>
          </cell>
          <cell r="Q719">
            <v>0</v>
          </cell>
          <cell r="R719">
            <v>0</v>
          </cell>
          <cell r="S719">
            <v>0</v>
          </cell>
          <cell r="T719">
            <v>0</v>
          </cell>
          <cell r="U719">
            <v>0</v>
          </cell>
          <cell r="V719">
            <v>0</v>
          </cell>
          <cell r="W719" t="str">
            <v>Prestar los servicios en la Oficina Asesora de Comunicaciones pararealizar el diseño de piezas comunicativas de las diferentes estrategiasde comunicación de la Secretaría Distrital de Hacienda.</v>
          </cell>
          <cell r="X719">
            <v>45604</v>
          </cell>
          <cell r="Y719" t="str">
            <v>DIAS</v>
          </cell>
          <cell r="Z719">
            <v>42</v>
          </cell>
          <cell r="AA719" t="str">
            <v>3 3. Municipal</v>
          </cell>
          <cell r="AB719" t="str">
            <v>4 4. Varios</v>
          </cell>
          <cell r="AC719" t="str">
            <v>1 1-Pesos Colombianos</v>
          </cell>
          <cell r="AD719">
            <v>0</v>
          </cell>
          <cell r="AE719">
            <v>0</v>
          </cell>
          <cell r="AF719">
            <v>7560000</v>
          </cell>
          <cell r="AG719">
            <v>79947142</v>
          </cell>
          <cell r="AH719">
            <v>0</v>
          </cell>
          <cell r="AI719">
            <v>0</v>
          </cell>
          <cell r="AJ719" t="str">
            <v>Prestación Servicios Profesionales</v>
          </cell>
          <cell r="AK719">
            <v>45616</v>
          </cell>
          <cell r="AL719">
            <v>45657</v>
          </cell>
          <cell r="AM719" t="str">
            <v>2 2-NO</v>
          </cell>
          <cell r="AN719">
            <v>0</v>
          </cell>
          <cell r="AO719" t="str">
            <v>2 2-NO</v>
          </cell>
          <cell r="AP719">
            <v>240927</v>
          </cell>
          <cell r="AQ719">
            <v>0</v>
          </cell>
          <cell r="AR719" t="str">
            <v/>
          </cell>
          <cell r="AT719">
            <v>0</v>
          </cell>
          <cell r="AU719" t="str">
            <v/>
          </cell>
          <cell r="AW719">
            <v>0</v>
          </cell>
          <cell r="AX719">
            <v>0</v>
          </cell>
          <cell r="AY719">
            <v>5400000</v>
          </cell>
          <cell r="AZ719" t="str">
            <v>CLARA MARCELA MEJIA MUNERA</v>
          </cell>
          <cell r="BA719">
            <v>43809932</v>
          </cell>
          <cell r="BC719">
            <v>7560000</v>
          </cell>
          <cell r="BD719" t="str">
            <v>0111-01 - Secretaría Distrital de Hacienda</v>
          </cell>
          <cell r="BE719" t="str">
            <v>PAULO CESAR SANTACRUZ HERNANDEZ</v>
          </cell>
          <cell r="BF719">
            <v>45658</v>
          </cell>
          <cell r="BG719" t="str">
            <v>Plazo terminado</v>
          </cell>
          <cell r="BH719" t="str">
            <v>Natural</v>
          </cell>
        </row>
        <row r="720">
          <cell r="E720">
            <v>240928</v>
          </cell>
          <cell r="F720" t="str">
            <v>17 17. Contrato de Prestación de Servicios</v>
          </cell>
          <cell r="G720" t="str">
            <v xml:space="preserve">49 49-Otros Servicios </v>
          </cell>
          <cell r="H720">
            <v>0</v>
          </cell>
          <cell r="I720">
            <v>0</v>
          </cell>
          <cell r="J720" t="str">
            <v>https://community.secop.gov.co/Public/Tendering/OpportunityDetail/Index?noticeUID=CO1.NTC.6928970&amp;isFromPublicArea=True&amp;isModal=true&amp;asPopupView=true</v>
          </cell>
          <cell r="K720">
            <v>45610</v>
          </cell>
          <cell r="L720" t="str">
            <v>4 Mínima cuantía</v>
          </cell>
          <cell r="M720" t="str">
            <v>30 Porcentaje Mínima Cuantía (4)</v>
          </cell>
          <cell r="N720" t="str">
            <v>1 1. Ley 80</v>
          </cell>
          <cell r="O720" t="str">
            <v>2 2. Funcionamiento</v>
          </cell>
          <cell r="P720" t="str">
            <v>6 6: Prestacion de servicios</v>
          </cell>
          <cell r="Q720">
            <v>0</v>
          </cell>
          <cell r="R720">
            <v>0</v>
          </cell>
          <cell r="S720">
            <v>0</v>
          </cell>
          <cell r="T720">
            <v>0</v>
          </cell>
          <cell r="U720">
            <v>0</v>
          </cell>
          <cell r="V720">
            <v>0</v>
          </cell>
          <cell r="W720" t="str">
            <v>Prestar servicios de revisión, mantenimiento y recarga de extintores y con suministro de repuestos y otros elementos de seguridad para elConcejo de Bogotá</v>
          </cell>
          <cell r="X720">
            <v>45610</v>
          </cell>
          <cell r="Y720" t="str">
            <v>DIAS</v>
          </cell>
          <cell r="Z720">
            <v>120</v>
          </cell>
          <cell r="AA720" t="str">
            <v>3 3. Municipal</v>
          </cell>
          <cell r="AB720" t="str">
            <v>4 4. Varios</v>
          </cell>
          <cell r="AC720" t="str">
            <v>1 1-Pesos Colombianos</v>
          </cell>
          <cell r="AD720">
            <v>0</v>
          </cell>
          <cell r="AE720">
            <v>0</v>
          </cell>
          <cell r="AF720">
            <v>11333196</v>
          </cell>
          <cell r="AG720">
            <v>901460690</v>
          </cell>
          <cell r="AH720">
            <v>0</v>
          </cell>
          <cell r="AI720">
            <v>0</v>
          </cell>
          <cell r="AJ720" t="str">
            <v>Prestación de Servicios</v>
          </cell>
          <cell r="AK720">
            <v>45616</v>
          </cell>
          <cell r="AL720">
            <v>45657</v>
          </cell>
          <cell r="AM720" t="str">
            <v>2 2-NO</v>
          </cell>
          <cell r="AN720">
            <v>0</v>
          </cell>
          <cell r="AO720" t="str">
            <v>2 2-NO</v>
          </cell>
          <cell r="AP720">
            <v>240928</v>
          </cell>
          <cell r="AQ720" t="str">
            <v/>
          </cell>
          <cell r="AR720" t="str">
            <v/>
          </cell>
          <cell r="AT720" t="str">
            <v/>
          </cell>
          <cell r="AU720" t="str">
            <v/>
          </cell>
          <cell r="AW720">
            <v>0</v>
          </cell>
          <cell r="AX720">
            <v>0</v>
          </cell>
          <cell r="AY720">
            <v>2833299</v>
          </cell>
          <cell r="AZ720" t="str">
            <v>DIANA MARCELA JARAMILLO MONTOYA</v>
          </cell>
          <cell r="BA720">
            <v>43843229</v>
          </cell>
          <cell r="BC720">
            <v>11333196</v>
          </cell>
          <cell r="BD720" t="str">
            <v>0111-04 - Fondo Cuenta Concejo de Bogotá, D.C.</v>
          </cell>
          <cell r="BE720" t="str">
            <v>DISTRIBUIDORA DIPRO S.A.S</v>
          </cell>
          <cell r="BF720">
            <v>45736</v>
          </cell>
          <cell r="BG720" t="str">
            <v>Plazo terminado</v>
          </cell>
          <cell r="BH720" t="str">
            <v>JurÃ­dica</v>
          </cell>
        </row>
        <row r="721">
          <cell r="E721">
            <v>240929</v>
          </cell>
          <cell r="F721" t="str">
            <v>17 17. Contrato de Prestación de Servicios</v>
          </cell>
          <cell r="G721" t="str">
            <v xml:space="preserve">31 31-Servicios Profesionales </v>
          </cell>
          <cell r="H721">
            <v>0</v>
          </cell>
          <cell r="I721">
            <v>0</v>
          </cell>
          <cell r="J721" t="str">
            <v>https://community.secop.gov.co/Public/Tendering/OpportunityDetail/Index?noticeUID=CO1.NTC.7032524&amp;isFromPublicArea=True&amp;isModal=true&amp;asPopupView=true</v>
          </cell>
          <cell r="K721">
            <v>45609</v>
          </cell>
          <cell r="L721" t="str">
            <v>5 Contratación directa</v>
          </cell>
          <cell r="M721" t="str">
            <v>33 Prestación de Servicios Profesionales y Apoyo (5-8)</v>
          </cell>
          <cell r="N721" t="str">
            <v>1 1. Ley 80</v>
          </cell>
          <cell r="O721" t="str">
            <v>1 1. Inversión</v>
          </cell>
          <cell r="P721" t="str">
            <v>6 6: Prestacion de servicios</v>
          </cell>
          <cell r="Q721">
            <v>0</v>
          </cell>
          <cell r="R721">
            <v>0</v>
          </cell>
          <cell r="S721">
            <v>0</v>
          </cell>
          <cell r="T721">
            <v>0</v>
          </cell>
          <cell r="U721">
            <v>0</v>
          </cell>
          <cell r="V721">
            <v>0</v>
          </cell>
          <cell r="W721" t="str">
            <v>Prestar servicios profesionales a la dirección jurídica a través delaboratorio de Innovación y Gestión del Conocimiento del Concejo deBogotá, apoyando los procesos de auditoría internos relacionado con lacontratación para la innovación.</v>
          </cell>
          <cell r="X721">
            <v>45609</v>
          </cell>
          <cell r="Y721" t="str">
            <v>DIAS</v>
          </cell>
          <cell r="Z721">
            <v>120</v>
          </cell>
          <cell r="AA721" t="str">
            <v>3 3. Municipal</v>
          </cell>
          <cell r="AB721" t="str">
            <v>4 4. Varios</v>
          </cell>
          <cell r="AC721" t="str">
            <v>1 1-Pesos Colombianos</v>
          </cell>
          <cell r="AD721">
            <v>0</v>
          </cell>
          <cell r="AE721">
            <v>0</v>
          </cell>
          <cell r="AF721">
            <v>21600000</v>
          </cell>
          <cell r="AG721">
            <v>11228249</v>
          </cell>
          <cell r="AH721">
            <v>0</v>
          </cell>
          <cell r="AI721">
            <v>0</v>
          </cell>
          <cell r="AJ721" t="str">
            <v>Prestación Servicios Profesionales</v>
          </cell>
          <cell r="AK721">
            <v>45610</v>
          </cell>
          <cell r="AL721">
            <v>45657</v>
          </cell>
          <cell r="AM721" t="str">
            <v>2 2-NO</v>
          </cell>
          <cell r="AN721">
            <v>0</v>
          </cell>
          <cell r="AO721" t="str">
            <v>2 2-NO</v>
          </cell>
          <cell r="AP721">
            <v>240929</v>
          </cell>
          <cell r="AQ721" t="str">
            <v/>
          </cell>
          <cell r="AR721" t="str">
            <v/>
          </cell>
          <cell r="AT721" t="str">
            <v/>
          </cell>
          <cell r="AU721" t="str">
            <v/>
          </cell>
          <cell r="AW721">
            <v>0</v>
          </cell>
          <cell r="AX721">
            <v>0</v>
          </cell>
          <cell r="AY721">
            <v>5400000</v>
          </cell>
          <cell r="AZ721" t="str">
            <v>RAUL ANTONIO PABA IGLESIAS</v>
          </cell>
          <cell r="BA721">
            <v>1065611860</v>
          </cell>
          <cell r="BC721">
            <v>21600000</v>
          </cell>
          <cell r="BD721" t="str">
            <v>0111-04 - Fondo Cuenta Concejo de Bogotá, D.C.</v>
          </cell>
          <cell r="BE721" t="str">
            <v>GILBERTO LIZARAZO JIMENEZ</v>
          </cell>
          <cell r="BF721">
            <v>45730</v>
          </cell>
          <cell r="BG721" t="str">
            <v>Plazo terminado</v>
          </cell>
          <cell r="BH721" t="str">
            <v>Natural</v>
          </cell>
        </row>
      </sheetData>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peraciones.colombiacompra.gov.co/tienda-virtual-del-estado-colombiano/ordenes-compra/161316" TargetMode="External"/><Relationship Id="rId7" Type="http://schemas.openxmlformats.org/officeDocument/2006/relationships/hyperlink" Target="https://community.secop.gov.co/Public/Tendering/OpportunityDetail/Index?noticeUID=CO1.NTC.10087471&amp;isFromPublicArea=True&amp;isModal=true&amp;asPopupView=true" TargetMode="External"/><Relationship Id="rId2" Type="http://schemas.openxmlformats.org/officeDocument/2006/relationships/hyperlink" Target="https://community.secop.gov.co/Public/Tendering/OpportunityDetail/Index?noticeUID=CO1.NTC.9877508&amp;isFromPublicArea=True&amp;isModal=true&amp;asPopupView=true" TargetMode="External"/><Relationship Id="rId1" Type="http://schemas.openxmlformats.org/officeDocument/2006/relationships/hyperlink" Target="https://community.secop.gov.co/Public/Tendering/OpportunityDetail/Index?noticeUID=CO1.NTC.9428110&amp;isFromPublicArea=True&amp;isModal=true&amp;asPopupView=true" TargetMode="External"/><Relationship Id="rId6" Type="http://schemas.openxmlformats.org/officeDocument/2006/relationships/hyperlink" Target="https://community.secop.gov.co/Public/Tendering/OpportunityDetail/Index?noticeUID=CO1.NTC.10069359&amp;isFromPublicArea=True&amp;isModal=False" TargetMode="External"/><Relationship Id="rId5" Type="http://schemas.openxmlformats.org/officeDocument/2006/relationships/hyperlink" Target="https://community.secop.gov.co/Public/Tendering/OpportunityDetail/Index?noticeUID=CO1.NTC.10054071&amp;isFromPublicArea=True&amp;isModal=False" TargetMode="External"/><Relationship Id="rId4" Type="http://schemas.openxmlformats.org/officeDocument/2006/relationships/hyperlink" Target="https://community.secop.gov.co/Public/Tendering/OpportunityDetail/Index?noticeUID=CO1.NTC.1005072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2A52-28D8-4121-A535-F3FF720352F8}">
  <dimension ref="A1:AF709"/>
  <sheetViews>
    <sheetView tabSelected="1" topLeftCell="R74" workbookViewId="0">
      <selection activeCell="A2" sqref="A2:XFD2"/>
    </sheetView>
  </sheetViews>
  <sheetFormatPr baseColWidth="10" defaultRowHeight="14.5" x14ac:dyDescent="0.35"/>
  <cols>
    <col min="4" max="4" width="20" bestFit="1" customWidth="1"/>
    <col min="5" max="5" width="18.6328125" customWidth="1"/>
    <col min="22" max="22" width="18" customWidth="1"/>
    <col min="23" max="23" width="19.6328125" customWidth="1"/>
    <col min="25" max="25" width="13.36328125" customWidth="1"/>
    <col min="26" max="26" width="18.26953125" customWidth="1"/>
    <col min="29" max="29" width="14.453125" customWidth="1"/>
  </cols>
  <sheetData>
    <row r="1" spans="1:32" ht="56" thickBot="1" x14ac:dyDescent="0.4">
      <c r="A1" s="1" t="s">
        <v>0</v>
      </c>
      <c r="B1" s="2"/>
      <c r="C1" s="2"/>
      <c r="D1" s="2"/>
      <c r="E1" s="3"/>
      <c r="F1" s="3"/>
      <c r="G1" s="3"/>
      <c r="H1" s="3"/>
      <c r="I1" s="4"/>
      <c r="J1" s="4"/>
      <c r="K1" s="4"/>
      <c r="L1" s="4"/>
      <c r="M1" s="4"/>
      <c r="N1" s="5" t="s">
        <v>1</v>
      </c>
      <c r="O1" s="5"/>
      <c r="P1" s="5"/>
      <c r="Q1" s="5" t="s">
        <v>1</v>
      </c>
      <c r="R1" s="2"/>
      <c r="S1" s="2"/>
      <c r="T1" s="2"/>
      <c r="U1" s="2"/>
      <c r="V1" s="2"/>
      <c r="W1" s="2"/>
      <c r="X1" s="2"/>
      <c r="Y1" s="2"/>
      <c r="Z1" s="2"/>
      <c r="AA1" s="2"/>
      <c r="AB1" s="6"/>
      <c r="AC1" s="6"/>
      <c r="AD1" s="6"/>
    </row>
    <row r="2" spans="1:32" ht="72.5" x14ac:dyDescent="0.35">
      <c r="A2" s="9" t="s">
        <v>2</v>
      </c>
      <c r="B2" s="10" t="s">
        <v>3</v>
      </c>
      <c r="C2" s="10" t="s">
        <v>4</v>
      </c>
      <c r="D2" s="10" t="s">
        <v>5</v>
      </c>
      <c r="E2" s="10" t="s">
        <v>6</v>
      </c>
      <c r="F2" s="10" t="s">
        <v>7</v>
      </c>
      <c r="G2" s="10" t="s">
        <v>8</v>
      </c>
      <c r="H2" s="10" t="s">
        <v>9</v>
      </c>
      <c r="I2" s="11" t="s">
        <v>10</v>
      </c>
      <c r="J2" s="12" t="s">
        <v>11</v>
      </c>
      <c r="K2" s="12" t="s">
        <v>12</v>
      </c>
      <c r="L2" s="12" t="s">
        <v>13</v>
      </c>
      <c r="M2" s="12" t="s">
        <v>14</v>
      </c>
      <c r="N2" s="13" t="s">
        <v>15</v>
      </c>
      <c r="O2" s="13" t="s">
        <v>16</v>
      </c>
      <c r="P2" s="13" t="s">
        <v>17</v>
      </c>
      <c r="Q2" s="13" t="s">
        <v>18</v>
      </c>
      <c r="R2" s="14" t="s">
        <v>19</v>
      </c>
      <c r="S2" s="15" t="s">
        <v>20</v>
      </c>
      <c r="T2" s="10" t="s">
        <v>21</v>
      </c>
      <c r="U2" s="15" t="s">
        <v>22</v>
      </c>
      <c r="V2" s="10" t="s">
        <v>23</v>
      </c>
      <c r="W2" s="10" t="s">
        <v>24</v>
      </c>
      <c r="X2" s="10" t="s">
        <v>25</v>
      </c>
      <c r="Y2" s="10" t="s">
        <v>26</v>
      </c>
      <c r="Z2" s="10" t="s">
        <v>27</v>
      </c>
      <c r="AA2" s="10" t="s">
        <v>28</v>
      </c>
      <c r="AB2" s="10" t="s">
        <v>29</v>
      </c>
      <c r="AC2" s="10" t="s">
        <v>30</v>
      </c>
      <c r="AD2" s="11" t="s">
        <v>31</v>
      </c>
    </row>
    <row r="3" spans="1:32" x14ac:dyDescent="0.35">
      <c r="A3" s="16">
        <v>2024</v>
      </c>
      <c r="B3" s="16">
        <v>240661</v>
      </c>
      <c r="C3" s="16" t="s">
        <v>32</v>
      </c>
      <c r="D3" s="16" t="s">
        <v>370</v>
      </c>
      <c r="E3" s="16" t="s">
        <v>371</v>
      </c>
      <c r="F3" s="16" t="s">
        <v>2017</v>
      </c>
      <c r="G3" s="16" t="s">
        <v>2039</v>
      </c>
      <c r="H3" s="16" t="s">
        <v>585</v>
      </c>
      <c r="I3" s="16" t="s">
        <v>640</v>
      </c>
      <c r="J3" s="16">
        <v>860035827</v>
      </c>
      <c r="K3" s="16" t="s">
        <v>1334</v>
      </c>
      <c r="L3" s="16" t="s">
        <v>1173</v>
      </c>
      <c r="M3" s="16"/>
      <c r="N3" s="17">
        <v>46082</v>
      </c>
      <c r="O3" s="17">
        <v>46112</v>
      </c>
      <c r="P3" s="18" t="s">
        <v>2015</v>
      </c>
      <c r="Q3" s="18" t="s">
        <v>2016</v>
      </c>
      <c r="R3" s="17">
        <v>45474</v>
      </c>
      <c r="S3" s="17">
        <v>45474</v>
      </c>
      <c r="T3" s="19" t="s">
        <v>2098</v>
      </c>
      <c r="U3" s="17">
        <v>46753</v>
      </c>
      <c r="V3" s="16">
        <v>0</v>
      </c>
      <c r="W3" s="20">
        <v>0.60699999999999998</v>
      </c>
      <c r="X3" s="20">
        <v>0</v>
      </c>
      <c r="Y3" s="16">
        <v>0</v>
      </c>
      <c r="Z3" s="16">
        <v>0</v>
      </c>
      <c r="AA3" s="16">
        <v>0</v>
      </c>
      <c r="AB3" s="16">
        <v>0</v>
      </c>
      <c r="AC3" s="16">
        <v>0</v>
      </c>
      <c r="AD3" s="17" t="s">
        <v>2098</v>
      </c>
      <c r="AF3" s="8"/>
    </row>
    <row r="4" spans="1:32" x14ac:dyDescent="0.35">
      <c r="A4" s="16">
        <v>2024</v>
      </c>
      <c r="B4" s="16">
        <v>240662</v>
      </c>
      <c r="C4" s="16" t="s">
        <v>32</v>
      </c>
      <c r="D4" s="16" t="s">
        <v>372</v>
      </c>
      <c r="E4" s="16" t="s">
        <v>371</v>
      </c>
      <c r="F4" s="16" t="s">
        <v>2017</v>
      </c>
      <c r="G4" s="16" t="s">
        <v>2039</v>
      </c>
      <c r="H4" s="16" t="s">
        <v>585</v>
      </c>
      <c r="I4" s="16" t="s">
        <v>641</v>
      </c>
      <c r="J4" s="16">
        <v>890903938</v>
      </c>
      <c r="K4" s="16" t="s">
        <v>1335</v>
      </c>
      <c r="L4" s="16" t="s">
        <v>1173</v>
      </c>
      <c r="M4" s="16"/>
      <c r="N4" s="17">
        <v>46082</v>
      </c>
      <c r="O4" s="17">
        <v>46112</v>
      </c>
      <c r="P4" s="18" t="s">
        <v>2015</v>
      </c>
      <c r="Q4" s="18" t="s">
        <v>2016</v>
      </c>
      <c r="R4" s="17">
        <v>45474</v>
      </c>
      <c r="S4" s="17">
        <v>45474</v>
      </c>
      <c r="T4" s="19" t="s">
        <v>2098</v>
      </c>
      <c r="U4" s="17">
        <v>46753</v>
      </c>
      <c r="V4" s="16">
        <v>0</v>
      </c>
      <c r="W4" s="20">
        <v>0.60699999999999998</v>
      </c>
      <c r="X4" s="20">
        <v>0</v>
      </c>
      <c r="Y4" s="16">
        <v>0</v>
      </c>
      <c r="Z4" s="16">
        <v>0</v>
      </c>
      <c r="AA4" s="16">
        <v>0</v>
      </c>
      <c r="AB4" s="16">
        <v>0</v>
      </c>
      <c r="AC4" s="16">
        <v>0</v>
      </c>
      <c r="AD4" s="17" t="s">
        <v>2098</v>
      </c>
      <c r="AF4" s="8"/>
    </row>
    <row r="5" spans="1:32" x14ac:dyDescent="0.35">
      <c r="A5" s="16">
        <v>2024</v>
      </c>
      <c r="B5" s="16">
        <v>240663</v>
      </c>
      <c r="C5" s="16" t="s">
        <v>32</v>
      </c>
      <c r="D5" s="16" t="s">
        <v>373</v>
      </c>
      <c r="E5" s="16" t="s">
        <v>371</v>
      </c>
      <c r="F5" s="16" t="s">
        <v>2017</v>
      </c>
      <c r="G5" s="16" t="s">
        <v>2039</v>
      </c>
      <c r="H5" s="16" t="s">
        <v>585</v>
      </c>
      <c r="I5" s="16" t="s">
        <v>642</v>
      </c>
      <c r="J5" s="16">
        <v>860002964</v>
      </c>
      <c r="K5" s="16" t="s">
        <v>1336</v>
      </c>
      <c r="L5" s="16" t="s">
        <v>1173</v>
      </c>
      <c r="M5" s="16"/>
      <c r="N5" s="17">
        <v>46082</v>
      </c>
      <c r="O5" s="17">
        <v>46112</v>
      </c>
      <c r="P5" s="18" t="s">
        <v>2015</v>
      </c>
      <c r="Q5" s="18" t="s">
        <v>2016</v>
      </c>
      <c r="R5" s="17">
        <v>45474</v>
      </c>
      <c r="S5" s="17">
        <v>45474</v>
      </c>
      <c r="T5" s="19" t="s">
        <v>2098</v>
      </c>
      <c r="U5" s="17">
        <v>46753</v>
      </c>
      <c r="V5" s="16">
        <v>0</v>
      </c>
      <c r="W5" s="20">
        <v>0.60699999999999998</v>
      </c>
      <c r="X5" s="20">
        <v>0</v>
      </c>
      <c r="Y5" s="16">
        <v>0</v>
      </c>
      <c r="Z5" s="16">
        <v>0</v>
      </c>
      <c r="AA5" s="16">
        <v>0</v>
      </c>
      <c r="AB5" s="16">
        <v>0</v>
      </c>
      <c r="AC5" s="16">
        <v>0</v>
      </c>
      <c r="AD5" s="17" t="s">
        <v>2098</v>
      </c>
      <c r="AF5" s="8"/>
    </row>
    <row r="6" spans="1:32" x14ac:dyDescent="0.35">
      <c r="A6" s="16">
        <v>2024</v>
      </c>
      <c r="B6" s="16">
        <v>240664</v>
      </c>
      <c r="C6" s="16" t="s">
        <v>32</v>
      </c>
      <c r="D6" s="16" t="s">
        <v>374</v>
      </c>
      <c r="E6" s="16" t="s">
        <v>371</v>
      </c>
      <c r="F6" s="16" t="s">
        <v>2017</v>
      </c>
      <c r="G6" s="16" t="s">
        <v>2039</v>
      </c>
      <c r="H6" s="16" t="s">
        <v>585</v>
      </c>
      <c r="I6" s="16" t="s">
        <v>643</v>
      </c>
      <c r="J6" s="16">
        <v>860034313</v>
      </c>
      <c r="K6" s="16" t="s">
        <v>1337</v>
      </c>
      <c r="L6" s="16" t="s">
        <v>1173</v>
      </c>
      <c r="M6" s="16"/>
      <c r="N6" s="17">
        <v>46082</v>
      </c>
      <c r="O6" s="17">
        <v>46112</v>
      </c>
      <c r="P6" s="18" t="s">
        <v>2015</v>
      </c>
      <c r="Q6" s="18" t="s">
        <v>2016</v>
      </c>
      <c r="R6" s="17">
        <v>45474</v>
      </c>
      <c r="S6" s="17">
        <v>45474</v>
      </c>
      <c r="T6" s="19" t="s">
        <v>2098</v>
      </c>
      <c r="U6" s="17">
        <v>46753</v>
      </c>
      <c r="V6" s="16">
        <v>0</v>
      </c>
      <c r="W6" s="20">
        <v>0.60699999999999998</v>
      </c>
      <c r="X6" s="20">
        <v>0</v>
      </c>
      <c r="Y6" s="16">
        <v>0</v>
      </c>
      <c r="Z6" s="16">
        <v>0</v>
      </c>
      <c r="AA6" s="16">
        <v>0</v>
      </c>
      <c r="AB6" s="16">
        <v>0</v>
      </c>
      <c r="AC6" s="16">
        <v>0</v>
      </c>
      <c r="AD6" s="17" t="s">
        <v>2098</v>
      </c>
      <c r="AF6" s="8"/>
    </row>
    <row r="7" spans="1:32" x14ac:dyDescent="0.35">
      <c r="A7" s="16">
        <v>2024</v>
      </c>
      <c r="B7" s="16">
        <v>240665</v>
      </c>
      <c r="C7" s="16" t="s">
        <v>32</v>
      </c>
      <c r="D7" s="16" t="s">
        <v>375</v>
      </c>
      <c r="E7" s="16" t="s">
        <v>371</v>
      </c>
      <c r="F7" s="16" t="s">
        <v>2017</v>
      </c>
      <c r="G7" s="16" t="s">
        <v>2039</v>
      </c>
      <c r="H7" s="16" t="s">
        <v>585</v>
      </c>
      <c r="I7" s="16" t="s">
        <v>644</v>
      </c>
      <c r="J7" s="16">
        <v>890300279</v>
      </c>
      <c r="K7" s="16" t="s">
        <v>1338</v>
      </c>
      <c r="L7" s="16" t="s">
        <v>1173</v>
      </c>
      <c r="M7" s="16"/>
      <c r="N7" s="17">
        <v>46082</v>
      </c>
      <c r="O7" s="17">
        <v>46112</v>
      </c>
      <c r="P7" s="18" t="s">
        <v>2015</v>
      </c>
      <c r="Q7" s="18" t="s">
        <v>2016</v>
      </c>
      <c r="R7" s="17">
        <v>45474</v>
      </c>
      <c r="S7" s="17">
        <v>45474</v>
      </c>
      <c r="T7" s="19" t="s">
        <v>2098</v>
      </c>
      <c r="U7" s="17">
        <v>46753</v>
      </c>
      <c r="V7" s="16">
        <v>0</v>
      </c>
      <c r="W7" s="20">
        <v>0.60699999999999998</v>
      </c>
      <c r="X7" s="20">
        <v>0</v>
      </c>
      <c r="Y7" s="16">
        <v>0</v>
      </c>
      <c r="Z7" s="16">
        <v>0</v>
      </c>
      <c r="AA7" s="16">
        <v>0</v>
      </c>
      <c r="AB7" s="16">
        <v>0</v>
      </c>
      <c r="AC7" s="16">
        <v>0</v>
      </c>
      <c r="AD7" s="17" t="s">
        <v>2098</v>
      </c>
      <c r="AF7" s="8"/>
    </row>
    <row r="8" spans="1:32" x14ac:dyDescent="0.35">
      <c r="A8" s="16">
        <v>2024</v>
      </c>
      <c r="B8" s="16">
        <v>240766</v>
      </c>
      <c r="C8" s="16" t="s">
        <v>32</v>
      </c>
      <c r="D8" s="16" t="s">
        <v>376</v>
      </c>
      <c r="E8" s="16" t="s">
        <v>377</v>
      </c>
      <c r="F8" s="16" t="s">
        <v>2018</v>
      </c>
      <c r="G8" s="16" t="s">
        <v>645</v>
      </c>
      <c r="H8" s="16" t="s">
        <v>585</v>
      </c>
      <c r="I8" s="16" t="s">
        <v>646</v>
      </c>
      <c r="J8" s="16">
        <v>800213075</v>
      </c>
      <c r="K8" s="16" t="s">
        <v>1339</v>
      </c>
      <c r="L8" s="16" t="s">
        <v>1174</v>
      </c>
      <c r="M8" s="16"/>
      <c r="N8" s="17">
        <v>46082</v>
      </c>
      <c r="O8" s="17">
        <v>46112</v>
      </c>
      <c r="P8" s="18" t="s">
        <v>2015</v>
      </c>
      <c r="Q8" s="18" t="s">
        <v>2016</v>
      </c>
      <c r="R8" s="17">
        <v>45532</v>
      </c>
      <c r="S8" s="17">
        <v>45535</v>
      </c>
      <c r="T8" s="19" t="s">
        <v>2099</v>
      </c>
      <c r="U8" s="17">
        <f>+VLOOKUP(B8,'[1]CB0012 CONTRACTUAL 2024'!$E$485:$BH$721,54,0)</f>
        <v>46735</v>
      </c>
      <c r="V8" s="16">
        <v>0</v>
      </c>
      <c r="W8" s="20">
        <v>0.55000000000000004</v>
      </c>
      <c r="X8" s="20">
        <v>0</v>
      </c>
      <c r="Y8" s="16">
        <v>0</v>
      </c>
      <c r="Z8" s="16">
        <v>0</v>
      </c>
      <c r="AA8" s="16">
        <v>0</v>
      </c>
      <c r="AB8" s="16">
        <v>0</v>
      </c>
      <c r="AC8" s="16">
        <v>0</v>
      </c>
      <c r="AD8" s="17" t="s">
        <v>2099</v>
      </c>
      <c r="AF8" s="8"/>
    </row>
    <row r="9" spans="1:32" x14ac:dyDescent="0.35">
      <c r="A9" s="16">
        <v>2024</v>
      </c>
      <c r="B9" s="16">
        <v>240847</v>
      </c>
      <c r="C9" s="16" t="s">
        <v>32</v>
      </c>
      <c r="D9" s="16" t="s">
        <v>378</v>
      </c>
      <c r="E9" s="16" t="s">
        <v>377</v>
      </c>
      <c r="F9" s="16" t="s">
        <v>2019</v>
      </c>
      <c r="G9" s="16" t="s">
        <v>2040</v>
      </c>
      <c r="H9" s="16" t="s">
        <v>585</v>
      </c>
      <c r="I9" s="16" t="s">
        <v>647</v>
      </c>
      <c r="J9" s="16">
        <v>900062917</v>
      </c>
      <c r="K9" s="16" t="s">
        <v>1340</v>
      </c>
      <c r="L9" s="16" t="s">
        <v>1175</v>
      </c>
      <c r="M9" s="16"/>
      <c r="N9" s="17">
        <v>46082</v>
      </c>
      <c r="O9" s="17">
        <v>46112</v>
      </c>
      <c r="P9" s="18" t="s">
        <v>2015</v>
      </c>
      <c r="Q9" s="18" t="s">
        <v>2016</v>
      </c>
      <c r="R9" s="17">
        <v>45562</v>
      </c>
      <c r="S9" s="17">
        <v>45565</v>
      </c>
      <c r="T9" s="19" t="s">
        <v>2100</v>
      </c>
      <c r="U9" s="17">
        <f>+VLOOKUP(B9,'[1]CB0012 CONTRACTUAL 2024'!$E$485:$BH$721,54,0)</f>
        <v>46525</v>
      </c>
      <c r="V9" s="16">
        <v>5834731722</v>
      </c>
      <c r="W9" s="20">
        <v>0.52</v>
      </c>
      <c r="X9" s="20">
        <v>0</v>
      </c>
      <c r="Y9" s="16">
        <v>0</v>
      </c>
      <c r="Z9" s="16">
        <v>0</v>
      </c>
      <c r="AA9" s="16">
        <v>0</v>
      </c>
      <c r="AB9" s="16">
        <v>0</v>
      </c>
      <c r="AC9" s="16">
        <v>5834731722</v>
      </c>
      <c r="AD9" s="17" t="s">
        <v>2100</v>
      </c>
      <c r="AF9" s="8"/>
    </row>
    <row r="10" spans="1:32" x14ac:dyDescent="0.35">
      <c r="A10" s="16">
        <v>2024</v>
      </c>
      <c r="B10" s="16">
        <v>240853</v>
      </c>
      <c r="C10" s="16" t="s">
        <v>32</v>
      </c>
      <c r="D10" s="16" t="s">
        <v>379</v>
      </c>
      <c r="E10" s="16" t="s">
        <v>380</v>
      </c>
      <c r="F10" s="16" t="s">
        <v>2020</v>
      </c>
      <c r="G10" s="16" t="s">
        <v>2041</v>
      </c>
      <c r="H10" s="16" t="s">
        <v>585</v>
      </c>
      <c r="I10" s="16" t="s">
        <v>648</v>
      </c>
      <c r="J10" s="16">
        <v>800182091</v>
      </c>
      <c r="K10" s="16" t="s">
        <v>1341</v>
      </c>
      <c r="L10" s="16" t="s">
        <v>1176</v>
      </c>
      <c r="M10" s="16"/>
      <c r="N10" s="17">
        <v>46082</v>
      </c>
      <c r="O10" s="17">
        <v>46112</v>
      </c>
      <c r="P10" s="18" t="s">
        <v>2015</v>
      </c>
      <c r="Q10" s="18" t="s">
        <v>2016</v>
      </c>
      <c r="R10" s="17">
        <v>45560</v>
      </c>
      <c r="S10" s="17">
        <v>45560</v>
      </c>
      <c r="T10" s="19" t="s">
        <v>2101</v>
      </c>
      <c r="U10" s="17">
        <f>+VLOOKUP(B10,'[1]CB0012 CONTRACTUAL 2024'!$E$485:$BH$721,54,0)</f>
        <v>46640</v>
      </c>
      <c r="V10" s="16">
        <v>209650000</v>
      </c>
      <c r="W10" s="20">
        <v>0.52</v>
      </c>
      <c r="X10" s="20">
        <v>0</v>
      </c>
      <c r="Y10" s="16">
        <v>0</v>
      </c>
      <c r="Z10" s="16">
        <v>0</v>
      </c>
      <c r="AA10" s="16">
        <v>0</v>
      </c>
      <c r="AB10" s="16">
        <v>0</v>
      </c>
      <c r="AC10" s="16">
        <v>209650000</v>
      </c>
      <c r="AD10" s="17" t="s">
        <v>2101</v>
      </c>
      <c r="AF10" s="8"/>
    </row>
    <row r="11" spans="1:32" x14ac:dyDescent="0.35">
      <c r="A11" s="16">
        <v>2024</v>
      </c>
      <c r="B11" s="16">
        <v>240858</v>
      </c>
      <c r="C11" s="16" t="s">
        <v>32</v>
      </c>
      <c r="D11" s="16" t="s">
        <v>381</v>
      </c>
      <c r="E11" s="16" t="s">
        <v>382</v>
      </c>
      <c r="F11" s="16" t="s">
        <v>2021</v>
      </c>
      <c r="G11" s="16" t="s">
        <v>645</v>
      </c>
      <c r="H11" s="16" t="s">
        <v>585</v>
      </c>
      <c r="I11" s="16" t="s">
        <v>649</v>
      </c>
      <c r="J11" s="16">
        <v>901873892</v>
      </c>
      <c r="K11" s="16" t="s">
        <v>1342</v>
      </c>
      <c r="L11" s="16" t="s">
        <v>1177</v>
      </c>
      <c r="M11" s="16"/>
      <c r="N11" s="17">
        <v>46082</v>
      </c>
      <c r="O11" s="17">
        <v>46112</v>
      </c>
      <c r="P11" s="18" t="s">
        <v>2015</v>
      </c>
      <c r="Q11" s="18" t="s">
        <v>2016</v>
      </c>
      <c r="R11" s="17">
        <v>45561</v>
      </c>
      <c r="S11" s="17">
        <v>45565</v>
      </c>
      <c r="T11" s="19" t="s">
        <v>2102</v>
      </c>
      <c r="U11" s="17">
        <f>+VLOOKUP(B11,'[1]CB0012 CONTRACTUAL 2024'!$E$485:$BH$721,54,0)</f>
        <v>46555</v>
      </c>
      <c r="V11" s="16">
        <v>10804242437</v>
      </c>
      <c r="W11" s="20">
        <v>0.52</v>
      </c>
      <c r="X11" s="20">
        <v>0</v>
      </c>
      <c r="Y11" s="16">
        <v>0</v>
      </c>
      <c r="Z11" s="16">
        <v>0</v>
      </c>
      <c r="AA11" s="16">
        <v>0</v>
      </c>
      <c r="AB11" s="16">
        <v>0</v>
      </c>
      <c r="AC11" s="16">
        <v>10804242437</v>
      </c>
      <c r="AD11" s="17" t="s">
        <v>2102</v>
      </c>
      <c r="AF11" s="8"/>
    </row>
    <row r="12" spans="1:32" x14ac:dyDescent="0.35">
      <c r="A12" s="16">
        <v>2024</v>
      </c>
      <c r="B12" s="16">
        <v>240873</v>
      </c>
      <c r="C12" s="16" t="s">
        <v>32</v>
      </c>
      <c r="D12" s="16" t="s">
        <v>383</v>
      </c>
      <c r="E12" s="16" t="s">
        <v>380</v>
      </c>
      <c r="F12" s="16" t="s">
        <v>2020</v>
      </c>
      <c r="G12" s="16" t="s">
        <v>2041</v>
      </c>
      <c r="H12" s="16" t="s">
        <v>585</v>
      </c>
      <c r="I12" s="16" t="s">
        <v>650</v>
      </c>
      <c r="J12" s="16">
        <v>1011044002001</v>
      </c>
      <c r="K12" s="16" t="s">
        <v>1343</v>
      </c>
      <c r="L12" s="16" t="s">
        <v>1176</v>
      </c>
      <c r="M12" s="16"/>
      <c r="N12" s="17">
        <v>46082</v>
      </c>
      <c r="O12" s="17">
        <v>46112</v>
      </c>
      <c r="P12" s="18" t="s">
        <v>2015</v>
      </c>
      <c r="Q12" s="18" t="s">
        <v>2016</v>
      </c>
      <c r="R12" s="17">
        <v>45566</v>
      </c>
      <c r="S12" s="17">
        <v>45573</v>
      </c>
      <c r="T12" s="19" t="s">
        <v>2103</v>
      </c>
      <c r="U12" s="17">
        <f>+VLOOKUP(B12,'[1]CB0012 CONTRACTUAL 2024'!$E$485:$BH$721,54,0)</f>
        <v>46653</v>
      </c>
      <c r="V12" s="16">
        <v>885427867</v>
      </c>
      <c r="W12" s="20">
        <v>0.52</v>
      </c>
      <c r="X12" s="20">
        <v>0</v>
      </c>
      <c r="Y12" s="16">
        <v>0</v>
      </c>
      <c r="Z12" s="16">
        <v>0</v>
      </c>
      <c r="AA12" s="16">
        <v>0</v>
      </c>
      <c r="AB12" s="16">
        <v>0</v>
      </c>
      <c r="AC12" s="16">
        <v>885427867</v>
      </c>
      <c r="AD12" s="17" t="s">
        <v>2103</v>
      </c>
      <c r="AF12" s="8"/>
    </row>
    <row r="13" spans="1:32" x14ac:dyDescent="0.35">
      <c r="A13" s="16">
        <v>2024</v>
      </c>
      <c r="B13" s="16">
        <v>240896</v>
      </c>
      <c r="C13" s="16" t="s">
        <v>32</v>
      </c>
      <c r="D13" s="16" t="s">
        <v>384</v>
      </c>
      <c r="E13" s="16" t="s">
        <v>385</v>
      </c>
      <c r="F13" s="16" t="s">
        <v>2022</v>
      </c>
      <c r="G13" s="16" t="s">
        <v>2042</v>
      </c>
      <c r="H13" s="16" t="s">
        <v>585</v>
      </c>
      <c r="I13" s="16" t="s">
        <v>651</v>
      </c>
      <c r="J13" s="16">
        <v>830122566</v>
      </c>
      <c r="K13" s="16" t="s">
        <v>1344</v>
      </c>
      <c r="L13" s="16" t="s">
        <v>1178</v>
      </c>
      <c r="M13" s="16"/>
      <c r="N13" s="17">
        <v>46082</v>
      </c>
      <c r="O13" s="17">
        <v>46112</v>
      </c>
      <c r="P13" s="18" t="s">
        <v>2015</v>
      </c>
      <c r="Q13" s="18" t="s">
        <v>2016</v>
      </c>
      <c r="R13" s="17">
        <v>45589</v>
      </c>
      <c r="S13" s="17">
        <v>45596</v>
      </c>
      <c r="T13" s="19" t="s">
        <v>2104</v>
      </c>
      <c r="U13" s="17">
        <f>+VLOOKUP(B13,'[1]CB0012 CONTRACTUAL 2024'!$E$485:$BH$721,54,0)</f>
        <v>46226</v>
      </c>
      <c r="V13" s="16">
        <v>55699275</v>
      </c>
      <c r="W13" s="20">
        <v>0.49</v>
      </c>
      <c r="X13" s="20">
        <v>0</v>
      </c>
      <c r="Y13" s="16">
        <v>0</v>
      </c>
      <c r="Z13" s="16">
        <v>0</v>
      </c>
      <c r="AA13" s="16">
        <v>0</v>
      </c>
      <c r="AB13" s="16">
        <v>0</v>
      </c>
      <c r="AC13" s="16">
        <v>55699275</v>
      </c>
      <c r="AD13" s="17" t="s">
        <v>2104</v>
      </c>
      <c r="AF13" s="8"/>
    </row>
    <row r="14" spans="1:32" x14ac:dyDescent="0.35">
      <c r="A14" s="16">
        <v>2024</v>
      </c>
      <c r="B14" s="16">
        <v>240897</v>
      </c>
      <c r="C14" s="16" t="s">
        <v>32</v>
      </c>
      <c r="D14" s="16" t="s">
        <v>386</v>
      </c>
      <c r="E14" s="16" t="s">
        <v>385</v>
      </c>
      <c r="F14" s="16" t="s">
        <v>2022</v>
      </c>
      <c r="G14" s="16" t="s">
        <v>652</v>
      </c>
      <c r="H14" s="16" t="s">
        <v>585</v>
      </c>
      <c r="I14" s="16" t="s">
        <v>653</v>
      </c>
      <c r="J14" s="16">
        <v>901742845</v>
      </c>
      <c r="K14" s="16" t="s">
        <v>1345</v>
      </c>
      <c r="L14" s="16" t="s">
        <v>1179</v>
      </c>
      <c r="M14" s="16"/>
      <c r="N14" s="17">
        <v>46082</v>
      </c>
      <c r="O14" s="17">
        <v>46112</v>
      </c>
      <c r="P14" s="18" t="s">
        <v>2015</v>
      </c>
      <c r="Q14" s="18" t="s">
        <v>2016</v>
      </c>
      <c r="R14" s="17">
        <v>45583</v>
      </c>
      <c r="S14" s="17">
        <v>45593</v>
      </c>
      <c r="T14" s="19" t="s">
        <v>2104</v>
      </c>
      <c r="U14" s="17">
        <f>+VLOOKUP(B14,'[1]CB0012 CONTRACTUAL 2024'!$E$485:$BH$721,54,0)</f>
        <v>46223</v>
      </c>
      <c r="V14" s="16">
        <v>250071000</v>
      </c>
      <c r="W14" s="20">
        <v>0.49</v>
      </c>
      <c r="X14" s="20">
        <v>0</v>
      </c>
      <c r="Y14" s="16">
        <v>0</v>
      </c>
      <c r="Z14" s="16">
        <v>0</v>
      </c>
      <c r="AA14" s="16">
        <v>0</v>
      </c>
      <c r="AB14" s="16">
        <v>0</v>
      </c>
      <c r="AC14" s="16">
        <v>250071000</v>
      </c>
      <c r="AD14" s="17" t="s">
        <v>2104</v>
      </c>
      <c r="AF14" s="8"/>
    </row>
    <row r="15" spans="1:32" x14ac:dyDescent="0.35">
      <c r="A15" s="16">
        <v>2024</v>
      </c>
      <c r="B15" s="16">
        <v>240902</v>
      </c>
      <c r="C15" s="16" t="s">
        <v>32</v>
      </c>
      <c r="D15" s="16" t="s">
        <v>387</v>
      </c>
      <c r="E15" s="16" t="s">
        <v>380</v>
      </c>
      <c r="F15" s="16" t="s">
        <v>2020</v>
      </c>
      <c r="G15" s="16" t="s">
        <v>2041</v>
      </c>
      <c r="H15" s="16" t="s">
        <v>585</v>
      </c>
      <c r="I15" s="16" t="s">
        <v>654</v>
      </c>
      <c r="J15" s="16">
        <v>800171372</v>
      </c>
      <c r="K15" s="16" t="s">
        <v>1346</v>
      </c>
      <c r="L15" s="16" t="s">
        <v>1176</v>
      </c>
      <c r="M15" s="16"/>
      <c r="N15" s="17">
        <v>46082</v>
      </c>
      <c r="O15" s="17">
        <v>46112</v>
      </c>
      <c r="P15" s="18" t="s">
        <v>2015</v>
      </c>
      <c r="Q15" s="18" t="s">
        <v>2016</v>
      </c>
      <c r="R15" s="17">
        <v>45583</v>
      </c>
      <c r="S15" s="17">
        <v>45591</v>
      </c>
      <c r="T15" s="19" t="s">
        <v>2103</v>
      </c>
      <c r="U15" s="17">
        <f>+VLOOKUP(B15,'[1]CB0012 CONTRACTUAL 2024'!$E$485:$BH$721,54,0)</f>
        <v>46671</v>
      </c>
      <c r="V15" s="16">
        <v>13953940</v>
      </c>
      <c r="W15" s="20">
        <v>0.49</v>
      </c>
      <c r="X15" s="20">
        <v>0</v>
      </c>
      <c r="Y15" s="16">
        <v>0</v>
      </c>
      <c r="Z15" s="16">
        <v>0</v>
      </c>
      <c r="AA15" s="16">
        <v>0</v>
      </c>
      <c r="AB15" s="16">
        <v>0</v>
      </c>
      <c r="AC15" s="16">
        <v>13953940</v>
      </c>
      <c r="AD15" s="17" t="s">
        <v>2103</v>
      </c>
      <c r="AF15" s="8"/>
    </row>
    <row r="16" spans="1:32" x14ac:dyDescent="0.35">
      <c r="A16" s="16">
        <v>2024</v>
      </c>
      <c r="B16" s="16">
        <v>240877</v>
      </c>
      <c r="C16" s="16" t="s">
        <v>32</v>
      </c>
      <c r="D16" s="16" t="s">
        <v>388</v>
      </c>
      <c r="E16" s="16" t="s">
        <v>377</v>
      </c>
      <c r="F16" s="16" t="s">
        <v>2019</v>
      </c>
      <c r="G16" s="16" t="s">
        <v>2043</v>
      </c>
      <c r="H16" s="16" t="s">
        <v>585</v>
      </c>
      <c r="I16" s="16" t="s">
        <v>655</v>
      </c>
      <c r="J16" s="16">
        <v>899999115</v>
      </c>
      <c r="K16" s="16" t="s">
        <v>1347</v>
      </c>
      <c r="L16" s="16" t="s">
        <v>1180</v>
      </c>
      <c r="M16" s="16"/>
      <c r="N16" s="17">
        <v>46082</v>
      </c>
      <c r="O16" s="17">
        <v>46112</v>
      </c>
      <c r="P16" s="18" t="s">
        <v>2015</v>
      </c>
      <c r="Q16" s="18" t="s">
        <v>2016</v>
      </c>
      <c r="R16" s="17">
        <v>45574</v>
      </c>
      <c r="S16" s="17">
        <v>45596</v>
      </c>
      <c r="T16" s="19" t="s">
        <v>2105</v>
      </c>
      <c r="U16" s="17">
        <f>+VLOOKUP(B16,'[1]CB0012 CONTRACTUAL 2024'!$E$485:$BH$721,54,0)</f>
        <v>46316</v>
      </c>
      <c r="V16" s="16">
        <v>0</v>
      </c>
      <c r="W16" s="20">
        <v>0.51</v>
      </c>
      <c r="X16" s="20">
        <v>0</v>
      </c>
      <c r="Y16" s="16">
        <v>0</v>
      </c>
      <c r="Z16" s="16">
        <v>0</v>
      </c>
      <c r="AA16" s="16">
        <v>0</v>
      </c>
      <c r="AB16" s="16">
        <v>0</v>
      </c>
      <c r="AC16" s="16">
        <v>0</v>
      </c>
      <c r="AD16" s="17" t="s">
        <v>2105</v>
      </c>
      <c r="AF16" s="8"/>
    </row>
    <row r="17" spans="1:32" x14ac:dyDescent="0.35">
      <c r="A17" s="16">
        <v>2024</v>
      </c>
      <c r="B17" s="16">
        <v>240917</v>
      </c>
      <c r="C17" s="16" t="s">
        <v>32</v>
      </c>
      <c r="D17" s="16" t="s">
        <v>389</v>
      </c>
      <c r="E17" s="16" t="s">
        <v>385</v>
      </c>
      <c r="F17" s="16" t="s">
        <v>2022</v>
      </c>
      <c r="G17" s="16" t="s">
        <v>645</v>
      </c>
      <c r="H17" s="16" t="s">
        <v>585</v>
      </c>
      <c r="I17" s="16" t="s">
        <v>656</v>
      </c>
      <c r="J17" s="16">
        <v>901883769</v>
      </c>
      <c r="K17" s="16" t="s">
        <v>1348</v>
      </c>
      <c r="L17" s="16" t="s">
        <v>1181</v>
      </c>
      <c r="M17" s="16"/>
      <c r="N17" s="17">
        <v>46082</v>
      </c>
      <c r="O17" s="17">
        <v>46112</v>
      </c>
      <c r="P17" s="18" t="s">
        <v>2015</v>
      </c>
      <c r="Q17" s="18" t="s">
        <v>2016</v>
      </c>
      <c r="R17" s="17">
        <v>45594</v>
      </c>
      <c r="S17" s="17">
        <v>45597</v>
      </c>
      <c r="T17" s="19" t="s">
        <v>2106</v>
      </c>
      <c r="U17" s="17">
        <f>+VLOOKUP(B17,'[1]CB0012 CONTRACTUAL 2024'!$E$485:$BH$721,54,0)</f>
        <v>46497</v>
      </c>
      <c r="V17" s="16">
        <v>406783000</v>
      </c>
      <c r="W17" s="20">
        <v>0.49</v>
      </c>
      <c r="X17" s="20">
        <v>0</v>
      </c>
      <c r="Y17" s="16">
        <v>0</v>
      </c>
      <c r="Z17" s="16">
        <v>0</v>
      </c>
      <c r="AA17" s="16">
        <v>0</v>
      </c>
      <c r="AB17" s="16">
        <v>0</v>
      </c>
      <c r="AC17" s="16">
        <v>406783000</v>
      </c>
      <c r="AD17" s="17" t="s">
        <v>2106</v>
      </c>
      <c r="AF17" s="8"/>
    </row>
    <row r="18" spans="1:32" x14ac:dyDescent="0.35">
      <c r="A18" s="16">
        <v>2024</v>
      </c>
      <c r="B18" s="16">
        <v>240933</v>
      </c>
      <c r="C18" s="16" t="s">
        <v>32</v>
      </c>
      <c r="D18" s="16" t="s">
        <v>390</v>
      </c>
      <c r="E18" s="16" t="s">
        <v>391</v>
      </c>
      <c r="F18" s="16" t="s">
        <v>2023</v>
      </c>
      <c r="G18" s="16" t="s">
        <v>645</v>
      </c>
      <c r="H18" s="16" t="s">
        <v>585</v>
      </c>
      <c r="I18" s="16" t="s">
        <v>657</v>
      </c>
      <c r="J18" s="16">
        <v>901885317</v>
      </c>
      <c r="K18" s="16" t="s">
        <v>1183</v>
      </c>
      <c r="L18" s="16" t="s">
        <v>1182</v>
      </c>
      <c r="M18" s="16"/>
      <c r="N18" s="17">
        <v>46082</v>
      </c>
      <c r="O18" s="17">
        <v>46112</v>
      </c>
      <c r="P18" s="18" t="s">
        <v>2015</v>
      </c>
      <c r="Q18" s="18" t="s">
        <v>2016</v>
      </c>
      <c r="R18" s="17">
        <v>45610</v>
      </c>
      <c r="S18" s="17">
        <v>45626</v>
      </c>
      <c r="T18" s="19" t="s">
        <v>2101</v>
      </c>
      <c r="U18" s="17">
        <v>46683</v>
      </c>
      <c r="V18" s="16">
        <v>57054380</v>
      </c>
      <c r="W18" s="20">
        <v>0.47</v>
      </c>
      <c r="X18" s="20">
        <v>0</v>
      </c>
      <c r="Y18" s="16">
        <v>0</v>
      </c>
      <c r="Z18" s="16">
        <v>0</v>
      </c>
      <c r="AA18" s="16">
        <v>0</v>
      </c>
      <c r="AB18" s="16">
        <v>0</v>
      </c>
      <c r="AC18" s="16">
        <v>57054380</v>
      </c>
      <c r="AD18" s="17" t="s">
        <v>2101</v>
      </c>
      <c r="AF18" s="8"/>
    </row>
    <row r="19" spans="1:32" x14ac:dyDescent="0.35">
      <c r="A19" s="16">
        <v>2024</v>
      </c>
      <c r="B19" s="16">
        <v>240935</v>
      </c>
      <c r="C19" s="16" t="s">
        <v>32</v>
      </c>
      <c r="D19" s="16" t="s">
        <v>392</v>
      </c>
      <c r="E19" s="16" t="s">
        <v>382</v>
      </c>
      <c r="F19" s="16" t="s">
        <v>2021</v>
      </c>
      <c r="G19" s="16" t="s">
        <v>645</v>
      </c>
      <c r="H19" s="16" t="s">
        <v>585</v>
      </c>
      <c r="I19" s="16" t="s">
        <v>658</v>
      </c>
      <c r="J19" s="16">
        <v>901886750</v>
      </c>
      <c r="K19" s="16" t="s">
        <v>1349</v>
      </c>
      <c r="L19" s="16" t="s">
        <v>1183</v>
      </c>
      <c r="M19" s="16"/>
      <c r="N19" s="17">
        <v>46082</v>
      </c>
      <c r="O19" s="17">
        <v>46112</v>
      </c>
      <c r="P19" s="18" t="s">
        <v>2015</v>
      </c>
      <c r="Q19" s="18" t="s">
        <v>2016</v>
      </c>
      <c r="R19" s="17">
        <v>45610</v>
      </c>
      <c r="S19" s="17">
        <v>45626</v>
      </c>
      <c r="T19" s="19" t="s">
        <v>2103</v>
      </c>
      <c r="U19" s="17">
        <v>46677</v>
      </c>
      <c r="V19" s="16">
        <v>420777000</v>
      </c>
      <c r="W19" s="20">
        <v>0.47</v>
      </c>
      <c r="X19" s="20">
        <v>0</v>
      </c>
      <c r="Y19" s="16">
        <v>0</v>
      </c>
      <c r="Z19" s="16">
        <v>0</v>
      </c>
      <c r="AA19" s="16">
        <v>0</v>
      </c>
      <c r="AB19" s="16">
        <v>0</v>
      </c>
      <c r="AC19" s="16">
        <v>420777000</v>
      </c>
      <c r="AD19" s="17" t="s">
        <v>2103</v>
      </c>
      <c r="AF19" s="8"/>
    </row>
    <row r="20" spans="1:32" x14ac:dyDescent="0.35">
      <c r="A20" s="16">
        <v>2024</v>
      </c>
      <c r="B20" s="16">
        <v>241005</v>
      </c>
      <c r="C20" s="16" t="s">
        <v>32</v>
      </c>
      <c r="D20" s="16" t="s">
        <v>393</v>
      </c>
      <c r="E20" s="16" t="s">
        <v>380</v>
      </c>
      <c r="F20" s="16" t="s">
        <v>2024</v>
      </c>
      <c r="G20" s="16" t="s">
        <v>2044</v>
      </c>
      <c r="H20" s="16" t="s">
        <v>585</v>
      </c>
      <c r="I20" s="16" t="s">
        <v>659</v>
      </c>
      <c r="J20" s="16">
        <v>890903938</v>
      </c>
      <c r="K20" s="16" t="s">
        <v>1335</v>
      </c>
      <c r="L20" s="16" t="s">
        <v>1184</v>
      </c>
      <c r="M20" s="16"/>
      <c r="N20" s="17">
        <v>46082</v>
      </c>
      <c r="O20" s="17">
        <v>46112</v>
      </c>
      <c r="P20" s="18" t="s">
        <v>2015</v>
      </c>
      <c r="Q20" s="18" t="s">
        <v>2016</v>
      </c>
      <c r="R20" s="17">
        <v>45618</v>
      </c>
      <c r="S20" s="17">
        <v>45618</v>
      </c>
      <c r="T20" s="19" t="s">
        <v>2107</v>
      </c>
      <c r="U20" s="17">
        <v>50022</v>
      </c>
      <c r="V20" s="16">
        <v>0</v>
      </c>
      <c r="W20" s="20">
        <v>0.46</v>
      </c>
      <c r="X20" s="20">
        <v>0</v>
      </c>
      <c r="Y20" s="16">
        <v>0</v>
      </c>
      <c r="Z20" s="16">
        <v>0</v>
      </c>
      <c r="AA20" s="16">
        <v>0</v>
      </c>
      <c r="AB20" s="16">
        <v>0</v>
      </c>
      <c r="AC20" s="16">
        <v>0</v>
      </c>
      <c r="AD20" s="17" t="s">
        <v>2107</v>
      </c>
      <c r="AF20" s="8"/>
    </row>
    <row r="21" spans="1:32" x14ac:dyDescent="0.35">
      <c r="A21" s="16">
        <v>2024</v>
      </c>
      <c r="B21" s="16">
        <v>241048</v>
      </c>
      <c r="C21" s="16" t="s">
        <v>32</v>
      </c>
      <c r="D21" s="16" t="s">
        <v>394</v>
      </c>
      <c r="E21" s="16" t="s">
        <v>380</v>
      </c>
      <c r="F21" s="16" t="s">
        <v>2020</v>
      </c>
      <c r="G21" s="16" t="s">
        <v>2041</v>
      </c>
      <c r="H21" s="16" t="s">
        <v>585</v>
      </c>
      <c r="I21" s="16" t="s">
        <v>660</v>
      </c>
      <c r="J21" s="16">
        <v>800214001</v>
      </c>
      <c r="K21" s="16" t="s">
        <v>1350</v>
      </c>
      <c r="L21" s="16" t="s">
        <v>1176</v>
      </c>
      <c r="M21" s="16"/>
      <c r="N21" s="17">
        <v>46082</v>
      </c>
      <c r="O21" s="17">
        <v>46112</v>
      </c>
      <c r="P21" s="18" t="s">
        <v>2015</v>
      </c>
      <c r="Q21" s="18" t="s">
        <v>2016</v>
      </c>
      <c r="R21" s="17">
        <v>45628</v>
      </c>
      <c r="S21" s="17">
        <v>45630</v>
      </c>
      <c r="T21" s="19" t="s">
        <v>2108</v>
      </c>
      <c r="U21" s="17">
        <v>46733</v>
      </c>
      <c r="V21" s="16">
        <v>29452000</v>
      </c>
      <c r="W21" s="20">
        <v>0.45</v>
      </c>
      <c r="X21" s="20">
        <v>0</v>
      </c>
      <c r="Y21" s="16">
        <v>0</v>
      </c>
      <c r="Z21" s="16">
        <v>0</v>
      </c>
      <c r="AA21" s="16">
        <v>0</v>
      </c>
      <c r="AB21" s="16">
        <v>0</v>
      </c>
      <c r="AC21" s="16">
        <v>29452000</v>
      </c>
      <c r="AD21" s="17" t="s">
        <v>2108</v>
      </c>
      <c r="AF21" s="8"/>
    </row>
    <row r="22" spans="1:32" x14ac:dyDescent="0.35">
      <c r="A22" s="16">
        <v>2024</v>
      </c>
      <c r="B22" s="16">
        <v>241079</v>
      </c>
      <c r="C22" s="16" t="s">
        <v>32</v>
      </c>
      <c r="D22" s="16" t="s">
        <v>395</v>
      </c>
      <c r="E22" s="16" t="s">
        <v>380</v>
      </c>
      <c r="F22" s="16" t="s">
        <v>2024</v>
      </c>
      <c r="G22" s="16" t="s">
        <v>2044</v>
      </c>
      <c r="H22" s="16" t="s">
        <v>585</v>
      </c>
      <c r="I22" s="16" t="s">
        <v>661</v>
      </c>
      <c r="J22" s="16">
        <v>860002964</v>
      </c>
      <c r="K22" s="16" t="s">
        <v>1336</v>
      </c>
      <c r="L22" s="16" t="s">
        <v>1184</v>
      </c>
      <c r="M22" s="16"/>
      <c r="N22" s="17">
        <v>46082</v>
      </c>
      <c r="O22" s="17">
        <v>46112</v>
      </c>
      <c r="P22" s="18" t="s">
        <v>2015</v>
      </c>
      <c r="Q22" s="18" t="s">
        <v>2016</v>
      </c>
      <c r="R22" s="17">
        <v>45645</v>
      </c>
      <c r="S22" s="17">
        <v>45645</v>
      </c>
      <c r="T22" s="19" t="s">
        <v>2109</v>
      </c>
      <c r="U22" s="17">
        <v>49307</v>
      </c>
      <c r="V22" s="16">
        <v>0</v>
      </c>
      <c r="W22" s="20">
        <v>0.44</v>
      </c>
      <c r="X22" s="20">
        <v>0</v>
      </c>
      <c r="Y22" s="16">
        <v>0</v>
      </c>
      <c r="Z22" s="16">
        <v>0</v>
      </c>
      <c r="AA22" s="16">
        <v>0</v>
      </c>
      <c r="AB22" s="16">
        <v>0</v>
      </c>
      <c r="AC22" s="16">
        <v>0</v>
      </c>
      <c r="AD22" s="17" t="s">
        <v>2109</v>
      </c>
      <c r="AF22" s="8"/>
    </row>
    <row r="23" spans="1:32" x14ac:dyDescent="0.35">
      <c r="A23" s="16">
        <v>2024</v>
      </c>
      <c r="B23" s="16">
        <v>241056</v>
      </c>
      <c r="C23" s="16" t="s">
        <v>32</v>
      </c>
      <c r="D23" s="16" t="s">
        <v>396</v>
      </c>
      <c r="E23" s="16" t="s">
        <v>380</v>
      </c>
      <c r="F23" s="16" t="s">
        <v>2024</v>
      </c>
      <c r="G23" s="16" t="s">
        <v>2044</v>
      </c>
      <c r="H23" s="16" t="s">
        <v>585</v>
      </c>
      <c r="I23" s="16" t="s">
        <v>662</v>
      </c>
      <c r="J23" s="16">
        <v>860034313</v>
      </c>
      <c r="K23" s="16" t="s">
        <v>1337</v>
      </c>
      <c r="L23" s="16" t="s">
        <v>1184</v>
      </c>
      <c r="M23" s="16"/>
      <c r="N23" s="17">
        <v>46082</v>
      </c>
      <c r="O23" s="17">
        <v>46112</v>
      </c>
      <c r="P23" s="18" t="s">
        <v>2015</v>
      </c>
      <c r="Q23" s="18" t="s">
        <v>2016</v>
      </c>
      <c r="R23" s="17">
        <v>45636</v>
      </c>
      <c r="S23" s="17">
        <v>45636</v>
      </c>
      <c r="T23" s="19" t="s">
        <v>2110</v>
      </c>
      <c r="U23" s="17">
        <v>49309</v>
      </c>
      <c r="V23" s="16">
        <v>0</v>
      </c>
      <c r="W23" s="20">
        <v>0.45</v>
      </c>
      <c r="X23" s="20">
        <v>0</v>
      </c>
      <c r="Y23" s="16">
        <v>0</v>
      </c>
      <c r="Z23" s="16">
        <v>0</v>
      </c>
      <c r="AA23" s="16">
        <v>0</v>
      </c>
      <c r="AB23" s="16">
        <v>0</v>
      </c>
      <c r="AC23" s="16">
        <v>0</v>
      </c>
      <c r="AD23" s="17" t="s">
        <v>2110</v>
      </c>
      <c r="AF23" s="8"/>
    </row>
    <row r="24" spans="1:32" x14ac:dyDescent="0.35">
      <c r="A24" s="16">
        <v>2025</v>
      </c>
      <c r="B24" s="16">
        <v>250309</v>
      </c>
      <c r="C24" s="16" t="s">
        <v>33</v>
      </c>
      <c r="D24" s="16" t="s">
        <v>397</v>
      </c>
      <c r="E24" s="16" t="s">
        <v>398</v>
      </c>
      <c r="F24" s="16" t="s">
        <v>2025</v>
      </c>
      <c r="G24" s="16" t="s">
        <v>2045</v>
      </c>
      <c r="H24" s="16" t="s">
        <v>585</v>
      </c>
      <c r="I24" s="16" t="s">
        <v>663</v>
      </c>
      <c r="J24" s="16">
        <v>800153993</v>
      </c>
      <c r="K24" s="16" t="s">
        <v>1351</v>
      </c>
      <c r="L24" s="16" t="s">
        <v>1178</v>
      </c>
      <c r="M24" s="16"/>
      <c r="N24" s="17">
        <v>46082</v>
      </c>
      <c r="O24" s="17">
        <v>46112</v>
      </c>
      <c r="P24" s="18" t="s">
        <v>2015</v>
      </c>
      <c r="Q24" s="18" t="s">
        <v>2016</v>
      </c>
      <c r="R24" s="17">
        <v>45708</v>
      </c>
      <c r="S24" s="17">
        <v>45715</v>
      </c>
      <c r="T24" s="17" t="s">
        <v>2111</v>
      </c>
      <c r="U24" s="17">
        <v>46255</v>
      </c>
      <c r="V24" s="16">
        <v>1858618778</v>
      </c>
      <c r="W24" s="20">
        <v>0.37</v>
      </c>
      <c r="X24" s="20">
        <v>0</v>
      </c>
      <c r="Y24" s="16">
        <v>0</v>
      </c>
      <c r="Z24" s="16">
        <v>1858618778</v>
      </c>
      <c r="AA24" s="16">
        <v>0</v>
      </c>
      <c r="AB24" s="16">
        <v>0</v>
      </c>
      <c r="AC24" s="16">
        <v>1858618778</v>
      </c>
      <c r="AD24" s="17" t="str">
        <f>+T24</f>
        <v>18Mes(es)</v>
      </c>
      <c r="AF24" s="8"/>
    </row>
    <row r="25" spans="1:32" x14ac:dyDescent="0.35">
      <c r="A25" s="16">
        <v>2025</v>
      </c>
      <c r="B25" s="16">
        <v>250324</v>
      </c>
      <c r="C25" s="16" t="s">
        <v>32</v>
      </c>
      <c r="D25" s="16" t="s">
        <v>399</v>
      </c>
      <c r="E25" s="16" t="s">
        <v>377</v>
      </c>
      <c r="F25" s="16" t="s">
        <v>2026</v>
      </c>
      <c r="G25" s="16" t="s">
        <v>2046</v>
      </c>
      <c r="H25" s="16" t="s">
        <v>585</v>
      </c>
      <c r="I25" s="16" t="s">
        <v>664</v>
      </c>
      <c r="J25" s="16">
        <v>830006392</v>
      </c>
      <c r="K25" s="16" t="s">
        <v>1352</v>
      </c>
      <c r="L25" s="16" t="s">
        <v>1185</v>
      </c>
      <c r="M25" s="16"/>
      <c r="N25" s="17">
        <v>46082</v>
      </c>
      <c r="O25" s="17">
        <v>46112</v>
      </c>
      <c r="P25" s="18" t="s">
        <v>2015</v>
      </c>
      <c r="Q25" s="18" t="s">
        <v>2016</v>
      </c>
      <c r="R25" s="17">
        <v>45723</v>
      </c>
      <c r="S25" s="17">
        <v>45734</v>
      </c>
      <c r="T25" s="17" t="s">
        <v>2111</v>
      </c>
      <c r="U25" s="17">
        <v>46274</v>
      </c>
      <c r="V25" s="16">
        <v>114468000</v>
      </c>
      <c r="W25" s="20">
        <v>0.36</v>
      </c>
      <c r="X25" s="20">
        <v>0</v>
      </c>
      <c r="Y25" s="16">
        <v>0</v>
      </c>
      <c r="Z25" s="16">
        <v>114468000</v>
      </c>
      <c r="AA25" s="16">
        <v>0</v>
      </c>
      <c r="AB25" s="16">
        <v>0</v>
      </c>
      <c r="AC25" s="16">
        <v>114468000</v>
      </c>
      <c r="AD25" s="17" t="str">
        <f t="shared" ref="AD25:AD88" si="0">+T25</f>
        <v>18Mes(es)</v>
      </c>
      <c r="AF25" s="8"/>
    </row>
    <row r="26" spans="1:32" x14ac:dyDescent="0.35">
      <c r="A26" s="16">
        <v>2025</v>
      </c>
      <c r="B26" s="16">
        <v>250338</v>
      </c>
      <c r="C26" s="16" t="s">
        <v>33</v>
      </c>
      <c r="D26" s="16" t="s">
        <v>400</v>
      </c>
      <c r="E26" s="16" t="s">
        <v>398</v>
      </c>
      <c r="F26" s="16" t="s">
        <v>2025</v>
      </c>
      <c r="G26" s="16" t="s">
        <v>652</v>
      </c>
      <c r="H26" s="16" t="s">
        <v>585</v>
      </c>
      <c r="I26" s="16" t="s">
        <v>665</v>
      </c>
      <c r="J26" s="16">
        <v>830001338</v>
      </c>
      <c r="K26" s="16" t="s">
        <v>1353</v>
      </c>
      <c r="L26" s="16" t="s">
        <v>1179</v>
      </c>
      <c r="M26" s="16"/>
      <c r="N26" s="17">
        <v>46082</v>
      </c>
      <c r="O26" s="17">
        <v>46112</v>
      </c>
      <c r="P26" s="18" t="s">
        <v>2015</v>
      </c>
      <c r="Q26" s="18" t="s">
        <v>2016</v>
      </c>
      <c r="R26" s="17">
        <v>45727</v>
      </c>
      <c r="S26" s="17">
        <v>45729</v>
      </c>
      <c r="T26" s="17" t="s">
        <v>2112</v>
      </c>
      <c r="U26" s="17">
        <v>46389</v>
      </c>
      <c r="V26" s="16">
        <v>208544721</v>
      </c>
      <c r="W26" s="20">
        <v>0.36</v>
      </c>
      <c r="X26" s="20">
        <v>0.19</v>
      </c>
      <c r="Y26" s="16">
        <v>40249131.153000005</v>
      </c>
      <c r="Z26" s="16">
        <v>168295589.847</v>
      </c>
      <c r="AA26" s="16">
        <v>0</v>
      </c>
      <c r="AB26" s="16">
        <v>0</v>
      </c>
      <c r="AC26" s="16">
        <v>208544721</v>
      </c>
      <c r="AD26" s="17" t="str">
        <f t="shared" si="0"/>
        <v>22Mes(es)</v>
      </c>
      <c r="AF26" s="8"/>
    </row>
    <row r="27" spans="1:32" x14ac:dyDescent="0.35">
      <c r="A27" s="16">
        <v>2025</v>
      </c>
      <c r="B27" s="16">
        <v>250346</v>
      </c>
      <c r="C27" s="16" t="s">
        <v>32</v>
      </c>
      <c r="D27" s="16" t="s">
        <v>401</v>
      </c>
      <c r="E27" s="16" t="s">
        <v>377</v>
      </c>
      <c r="F27" s="16" t="s">
        <v>2026</v>
      </c>
      <c r="G27" s="16" t="s">
        <v>2047</v>
      </c>
      <c r="H27" s="16" t="s">
        <v>585</v>
      </c>
      <c r="I27" s="16" t="s">
        <v>666</v>
      </c>
      <c r="J27" s="16">
        <v>830085426</v>
      </c>
      <c r="K27" s="16" t="s">
        <v>1354</v>
      </c>
      <c r="L27" s="16" t="s">
        <v>1186</v>
      </c>
      <c r="M27" s="16"/>
      <c r="N27" s="17">
        <v>46082</v>
      </c>
      <c r="O27" s="17">
        <v>46112</v>
      </c>
      <c r="P27" s="18" t="s">
        <v>2015</v>
      </c>
      <c r="Q27" s="18" t="s">
        <v>2016</v>
      </c>
      <c r="R27" s="17">
        <v>45743</v>
      </c>
      <c r="S27" s="17">
        <v>45747</v>
      </c>
      <c r="T27" s="17" t="s">
        <v>2113</v>
      </c>
      <c r="U27" s="17">
        <v>46737</v>
      </c>
      <c r="V27" s="16">
        <v>321059558</v>
      </c>
      <c r="W27" s="20">
        <v>0.34</v>
      </c>
      <c r="X27" s="20">
        <v>0.5</v>
      </c>
      <c r="Y27" s="16">
        <v>16117189.811599998</v>
      </c>
      <c r="Z27" s="16">
        <v>304942368.18840003</v>
      </c>
      <c r="AA27" s="16">
        <v>0</v>
      </c>
      <c r="AB27" s="16">
        <v>0</v>
      </c>
      <c r="AC27" s="16">
        <v>321059558</v>
      </c>
      <c r="AD27" s="17" t="str">
        <f t="shared" si="0"/>
        <v>33Mes(es)</v>
      </c>
      <c r="AF27" s="8"/>
    </row>
    <row r="28" spans="1:32" x14ac:dyDescent="0.35">
      <c r="A28" s="16">
        <v>2025</v>
      </c>
      <c r="B28" s="16">
        <v>250347</v>
      </c>
      <c r="C28" s="16" t="s">
        <v>32</v>
      </c>
      <c r="D28" s="16" t="s">
        <v>402</v>
      </c>
      <c r="E28" s="16" t="s">
        <v>377</v>
      </c>
      <c r="F28" s="16" t="s">
        <v>2026</v>
      </c>
      <c r="G28" s="16" t="s">
        <v>2047</v>
      </c>
      <c r="H28" s="16" t="s">
        <v>585</v>
      </c>
      <c r="I28" s="16" t="s">
        <v>667</v>
      </c>
      <c r="J28" s="16">
        <v>830085426</v>
      </c>
      <c r="K28" s="16" t="s">
        <v>1354</v>
      </c>
      <c r="L28" s="16" t="s">
        <v>1186</v>
      </c>
      <c r="M28" s="16"/>
      <c r="N28" s="17">
        <v>46082</v>
      </c>
      <c r="O28" s="17">
        <v>46112</v>
      </c>
      <c r="P28" s="18" t="s">
        <v>2015</v>
      </c>
      <c r="Q28" s="18" t="s">
        <v>2016</v>
      </c>
      <c r="R28" s="17">
        <v>45743</v>
      </c>
      <c r="S28" s="17">
        <v>45747</v>
      </c>
      <c r="T28" s="17" t="s">
        <v>2113</v>
      </c>
      <c r="U28" s="17">
        <v>46737</v>
      </c>
      <c r="V28" s="16">
        <v>141187759</v>
      </c>
      <c r="W28" s="20">
        <v>0.34</v>
      </c>
      <c r="X28" s="20">
        <v>0.59</v>
      </c>
      <c r="Y28" s="16">
        <v>8301840.2291999999</v>
      </c>
      <c r="Z28" s="16">
        <v>132885918.77079999</v>
      </c>
      <c r="AA28" s="16">
        <v>0</v>
      </c>
      <c r="AB28" s="16">
        <v>0</v>
      </c>
      <c r="AC28" s="16">
        <v>141187759</v>
      </c>
      <c r="AD28" s="17" t="str">
        <f t="shared" si="0"/>
        <v>33Mes(es)</v>
      </c>
      <c r="AF28" s="8"/>
    </row>
    <row r="29" spans="1:32" x14ac:dyDescent="0.35">
      <c r="A29" s="16">
        <v>2025</v>
      </c>
      <c r="B29" s="16">
        <v>250356</v>
      </c>
      <c r="C29" s="16" t="s">
        <v>32</v>
      </c>
      <c r="D29" s="16" t="s">
        <v>403</v>
      </c>
      <c r="E29" s="16" t="s">
        <v>404</v>
      </c>
      <c r="F29" s="16" t="s">
        <v>2027</v>
      </c>
      <c r="G29" s="16" t="s">
        <v>2048</v>
      </c>
      <c r="H29" s="16" t="s">
        <v>585</v>
      </c>
      <c r="I29" s="16" t="s">
        <v>668</v>
      </c>
      <c r="J29" s="16">
        <v>900307711</v>
      </c>
      <c r="K29" s="16" t="s">
        <v>1355</v>
      </c>
      <c r="L29" s="16" t="s">
        <v>1187</v>
      </c>
      <c r="M29" s="16"/>
      <c r="N29" s="17">
        <v>46082</v>
      </c>
      <c r="O29" s="17">
        <v>46112</v>
      </c>
      <c r="P29" s="18" t="s">
        <v>2015</v>
      </c>
      <c r="Q29" s="18" t="s">
        <v>2016</v>
      </c>
      <c r="R29" s="17">
        <v>45741</v>
      </c>
      <c r="S29" s="17">
        <v>45747</v>
      </c>
      <c r="T29" s="17" t="s">
        <v>2114</v>
      </c>
      <c r="U29" s="17">
        <v>46157</v>
      </c>
      <c r="V29" s="16">
        <v>19059692</v>
      </c>
      <c r="W29" s="20">
        <v>0.34</v>
      </c>
      <c r="X29" s="20">
        <v>0</v>
      </c>
      <c r="Y29" s="16">
        <v>0</v>
      </c>
      <c r="Z29" s="16">
        <v>19059692</v>
      </c>
      <c r="AA29" s="16">
        <v>0</v>
      </c>
      <c r="AB29" s="16">
        <v>0</v>
      </c>
      <c r="AC29" s="16">
        <v>19059692</v>
      </c>
      <c r="AD29" s="17" t="str">
        <f t="shared" si="0"/>
        <v>13Mes(es)</v>
      </c>
      <c r="AF29" s="8"/>
    </row>
    <row r="30" spans="1:32" x14ac:dyDescent="0.35">
      <c r="A30" s="16">
        <v>2025</v>
      </c>
      <c r="B30" s="16">
        <v>250360</v>
      </c>
      <c r="C30" s="16" t="s">
        <v>32</v>
      </c>
      <c r="D30" s="16" t="s">
        <v>405</v>
      </c>
      <c r="E30" s="16" t="s">
        <v>371</v>
      </c>
      <c r="F30" s="16" t="s">
        <v>2028</v>
      </c>
      <c r="G30" s="16" t="s">
        <v>2049</v>
      </c>
      <c r="H30" s="16" t="s">
        <v>585</v>
      </c>
      <c r="I30" s="16" t="s">
        <v>669</v>
      </c>
      <c r="J30" s="16">
        <v>800244322</v>
      </c>
      <c r="K30" s="16" t="s">
        <v>1356</v>
      </c>
      <c r="L30" s="16" t="s">
        <v>1188</v>
      </c>
      <c r="M30" s="16"/>
      <c r="N30" s="17">
        <v>46082</v>
      </c>
      <c r="O30" s="17">
        <v>46112</v>
      </c>
      <c r="P30" s="18" t="s">
        <v>2015</v>
      </c>
      <c r="Q30" s="18" t="s">
        <v>2016</v>
      </c>
      <c r="R30" s="17">
        <v>45742</v>
      </c>
      <c r="S30" s="17">
        <v>45747</v>
      </c>
      <c r="T30" s="17" t="s">
        <v>2115</v>
      </c>
      <c r="U30" s="17">
        <v>46377</v>
      </c>
      <c r="V30" s="16">
        <v>0</v>
      </c>
      <c r="W30" s="20">
        <v>0.34</v>
      </c>
      <c r="X30" s="20">
        <v>0</v>
      </c>
      <c r="Y30" s="16">
        <v>0</v>
      </c>
      <c r="Z30" s="16">
        <v>0</v>
      </c>
      <c r="AA30" s="16">
        <v>0</v>
      </c>
      <c r="AB30" s="16">
        <v>0</v>
      </c>
      <c r="AC30" s="16">
        <v>0</v>
      </c>
      <c r="AD30" s="17" t="str">
        <f t="shared" si="0"/>
        <v>21Mes(es)</v>
      </c>
      <c r="AF30" s="8"/>
    </row>
    <row r="31" spans="1:32" x14ac:dyDescent="0.35">
      <c r="A31" s="16">
        <v>2025</v>
      </c>
      <c r="B31" s="16">
        <v>250382</v>
      </c>
      <c r="C31" s="16" t="s">
        <v>32</v>
      </c>
      <c r="D31" s="16" t="s">
        <v>406</v>
      </c>
      <c r="E31" s="16" t="s">
        <v>377</v>
      </c>
      <c r="F31" s="16" t="s">
        <v>2026</v>
      </c>
      <c r="G31" s="16" t="s">
        <v>2050</v>
      </c>
      <c r="H31" s="16" t="s">
        <v>585</v>
      </c>
      <c r="I31" s="16" t="s">
        <v>670</v>
      </c>
      <c r="J31" s="16">
        <v>1021044002001</v>
      </c>
      <c r="K31" s="16" t="s">
        <v>1357</v>
      </c>
      <c r="L31" s="16" t="s">
        <v>1186</v>
      </c>
      <c r="M31" s="16"/>
      <c r="N31" s="17">
        <v>46082</v>
      </c>
      <c r="O31" s="17">
        <v>46112</v>
      </c>
      <c r="P31" s="18" t="s">
        <v>2015</v>
      </c>
      <c r="Q31" s="18" t="s">
        <v>2016</v>
      </c>
      <c r="R31" s="17">
        <v>45758</v>
      </c>
      <c r="S31" s="17">
        <v>45776</v>
      </c>
      <c r="T31" s="17" t="s">
        <v>2116</v>
      </c>
      <c r="U31" s="17">
        <v>46136</v>
      </c>
      <c r="V31" s="16">
        <v>618606077</v>
      </c>
      <c r="W31" s="20">
        <v>0.32</v>
      </c>
      <c r="X31" s="20">
        <v>0</v>
      </c>
      <c r="Y31" s="16">
        <v>0</v>
      </c>
      <c r="Z31" s="16">
        <v>618606077</v>
      </c>
      <c r="AA31" s="16">
        <v>0</v>
      </c>
      <c r="AB31" s="16">
        <v>0</v>
      </c>
      <c r="AC31" s="16">
        <v>618606077</v>
      </c>
      <c r="AD31" s="17" t="str">
        <f t="shared" si="0"/>
        <v>12Mes(es)</v>
      </c>
      <c r="AF31" s="8"/>
    </row>
    <row r="32" spans="1:32" x14ac:dyDescent="0.35">
      <c r="A32" s="16">
        <v>2025</v>
      </c>
      <c r="B32" s="16">
        <v>250413</v>
      </c>
      <c r="C32" s="16" t="s">
        <v>32</v>
      </c>
      <c r="D32" s="16" t="s">
        <v>407</v>
      </c>
      <c r="E32" s="16" t="s">
        <v>391</v>
      </c>
      <c r="F32" s="16" t="s">
        <v>2029</v>
      </c>
      <c r="G32" s="16" t="s">
        <v>645</v>
      </c>
      <c r="H32" s="16" t="s">
        <v>585</v>
      </c>
      <c r="I32" s="16" t="s">
        <v>671</v>
      </c>
      <c r="J32" s="16">
        <v>901937862</v>
      </c>
      <c r="K32" s="16" t="s">
        <v>1358</v>
      </c>
      <c r="L32" s="16" t="s">
        <v>1177</v>
      </c>
      <c r="M32" s="16"/>
      <c r="N32" s="17">
        <v>46082</v>
      </c>
      <c r="O32" s="17">
        <v>46112</v>
      </c>
      <c r="P32" s="18" t="s">
        <v>2015</v>
      </c>
      <c r="Q32" s="18" t="s">
        <v>2016</v>
      </c>
      <c r="R32" s="17">
        <v>45763</v>
      </c>
      <c r="S32" s="17">
        <v>45775</v>
      </c>
      <c r="T32" s="17" t="s">
        <v>2108</v>
      </c>
      <c r="U32" s="17">
        <v>46855</v>
      </c>
      <c r="V32" s="16">
        <v>0</v>
      </c>
      <c r="W32" s="20">
        <v>0.32</v>
      </c>
      <c r="X32" s="20">
        <v>0</v>
      </c>
      <c r="Y32" s="16">
        <v>0</v>
      </c>
      <c r="Z32" s="16">
        <v>0</v>
      </c>
      <c r="AA32" s="16">
        <v>0</v>
      </c>
      <c r="AB32" s="16">
        <v>0</v>
      </c>
      <c r="AC32" s="16">
        <v>0</v>
      </c>
      <c r="AD32" s="17" t="str">
        <f t="shared" si="0"/>
        <v>36Mes(es)</v>
      </c>
      <c r="AF32" s="8"/>
    </row>
    <row r="33" spans="1:32" x14ac:dyDescent="0.35">
      <c r="A33" s="16">
        <v>2025</v>
      </c>
      <c r="B33" s="16">
        <v>250453</v>
      </c>
      <c r="C33" s="16" t="s">
        <v>32</v>
      </c>
      <c r="D33" s="16" t="s">
        <v>408</v>
      </c>
      <c r="E33" s="16" t="s">
        <v>404</v>
      </c>
      <c r="F33" s="16" t="s">
        <v>2027</v>
      </c>
      <c r="G33" s="16" t="s">
        <v>2051</v>
      </c>
      <c r="H33" s="16" t="s">
        <v>585</v>
      </c>
      <c r="I33" s="16" t="s">
        <v>672</v>
      </c>
      <c r="J33" s="16">
        <v>900364710</v>
      </c>
      <c r="K33" s="16" t="s">
        <v>1359</v>
      </c>
      <c r="L33" s="16" t="s">
        <v>1189</v>
      </c>
      <c r="M33" s="16"/>
      <c r="N33" s="17">
        <v>46082</v>
      </c>
      <c r="O33" s="17">
        <v>46112</v>
      </c>
      <c r="P33" s="18" t="s">
        <v>2015</v>
      </c>
      <c r="Q33" s="18" t="s">
        <v>2016</v>
      </c>
      <c r="R33" s="17">
        <v>45793</v>
      </c>
      <c r="S33" s="17">
        <v>45808</v>
      </c>
      <c r="T33" s="17" t="s">
        <v>2116</v>
      </c>
      <c r="U33" s="17">
        <v>46168</v>
      </c>
      <c r="V33" s="16">
        <v>10710000</v>
      </c>
      <c r="W33" s="20">
        <v>0.28000000000000003</v>
      </c>
      <c r="X33" s="20">
        <v>0</v>
      </c>
      <c r="Y33" s="16">
        <v>0</v>
      </c>
      <c r="Z33" s="16">
        <v>10710000</v>
      </c>
      <c r="AA33" s="16">
        <v>0</v>
      </c>
      <c r="AB33" s="16">
        <v>0</v>
      </c>
      <c r="AC33" s="16">
        <v>10710000</v>
      </c>
      <c r="AD33" s="17" t="str">
        <f t="shared" si="0"/>
        <v>12Mes(es)</v>
      </c>
      <c r="AF33" s="8"/>
    </row>
    <row r="34" spans="1:32" x14ac:dyDescent="0.35">
      <c r="A34" s="16">
        <v>2025</v>
      </c>
      <c r="B34" s="16">
        <v>250468</v>
      </c>
      <c r="C34" s="16" t="s">
        <v>32</v>
      </c>
      <c r="D34" s="16" t="s">
        <v>409</v>
      </c>
      <c r="E34" s="16" t="s">
        <v>404</v>
      </c>
      <c r="F34" s="16" t="s">
        <v>2027</v>
      </c>
      <c r="G34" s="16" t="s">
        <v>617</v>
      </c>
      <c r="H34" s="16" t="s">
        <v>585</v>
      </c>
      <c r="I34" s="16" t="s">
        <v>673</v>
      </c>
      <c r="J34" s="16">
        <v>900811192</v>
      </c>
      <c r="K34" s="16" t="s">
        <v>1360</v>
      </c>
      <c r="L34" s="16" t="s">
        <v>1190</v>
      </c>
      <c r="M34" s="16"/>
      <c r="N34" s="17">
        <v>46082</v>
      </c>
      <c r="O34" s="17">
        <v>46112</v>
      </c>
      <c r="P34" s="18" t="s">
        <v>2015</v>
      </c>
      <c r="Q34" s="18" t="s">
        <v>2016</v>
      </c>
      <c r="R34" s="17">
        <v>45807</v>
      </c>
      <c r="S34" s="17">
        <v>45813</v>
      </c>
      <c r="T34" s="17" t="s">
        <v>2116</v>
      </c>
      <c r="U34" s="17">
        <v>46173</v>
      </c>
      <c r="V34" s="16">
        <v>7500000</v>
      </c>
      <c r="W34" s="20">
        <v>0.27</v>
      </c>
      <c r="X34" s="20">
        <v>0</v>
      </c>
      <c r="Y34" s="16">
        <v>0</v>
      </c>
      <c r="Z34" s="16">
        <v>7500000</v>
      </c>
      <c r="AA34" s="16">
        <v>0</v>
      </c>
      <c r="AB34" s="16">
        <v>0</v>
      </c>
      <c r="AC34" s="16">
        <v>7500000</v>
      </c>
      <c r="AD34" s="17" t="str">
        <f t="shared" si="0"/>
        <v>12Mes(es)</v>
      </c>
      <c r="AF34" s="8"/>
    </row>
    <row r="35" spans="1:32" x14ac:dyDescent="0.35">
      <c r="A35" s="16">
        <v>2025</v>
      </c>
      <c r="B35" s="16">
        <v>250470</v>
      </c>
      <c r="C35" s="16" t="s">
        <v>32</v>
      </c>
      <c r="D35" s="16" t="s">
        <v>410</v>
      </c>
      <c r="E35" s="16" t="s">
        <v>377</v>
      </c>
      <c r="F35" s="16" t="s">
        <v>2026</v>
      </c>
      <c r="G35" s="16" t="s">
        <v>645</v>
      </c>
      <c r="H35" s="16" t="s">
        <v>585</v>
      </c>
      <c r="I35" s="16" t="s">
        <v>674</v>
      </c>
      <c r="J35" s="16">
        <v>860025639</v>
      </c>
      <c r="K35" s="16" t="s">
        <v>1361</v>
      </c>
      <c r="L35" s="16" t="s">
        <v>1191</v>
      </c>
      <c r="M35" s="16"/>
      <c r="N35" s="17">
        <v>46082</v>
      </c>
      <c r="O35" s="17">
        <v>46112</v>
      </c>
      <c r="P35" s="18" t="s">
        <v>2015</v>
      </c>
      <c r="Q35" s="18" t="s">
        <v>2016</v>
      </c>
      <c r="R35" s="17">
        <v>45812</v>
      </c>
      <c r="S35" s="17">
        <v>45821</v>
      </c>
      <c r="T35" s="17" t="s">
        <v>2111</v>
      </c>
      <c r="U35" s="17">
        <v>46361</v>
      </c>
      <c r="V35" s="16">
        <v>49502208</v>
      </c>
      <c r="W35" s="20">
        <v>0.27</v>
      </c>
      <c r="X35" s="20">
        <v>0</v>
      </c>
      <c r="Y35" s="16">
        <v>0</v>
      </c>
      <c r="Z35" s="16">
        <v>49502208</v>
      </c>
      <c r="AA35" s="16">
        <v>0</v>
      </c>
      <c r="AB35" s="16">
        <v>0</v>
      </c>
      <c r="AC35" s="16">
        <v>49502208</v>
      </c>
      <c r="AD35" s="17" t="str">
        <f t="shared" si="0"/>
        <v>18Mes(es)</v>
      </c>
      <c r="AF35" s="8"/>
    </row>
    <row r="36" spans="1:32" x14ac:dyDescent="0.35">
      <c r="A36" s="16">
        <v>2025</v>
      </c>
      <c r="B36" s="16">
        <v>250475</v>
      </c>
      <c r="C36" s="16" t="s">
        <v>32</v>
      </c>
      <c r="D36" s="16" t="s">
        <v>411</v>
      </c>
      <c r="E36" s="16" t="s">
        <v>377</v>
      </c>
      <c r="F36" s="16" t="s">
        <v>2026</v>
      </c>
      <c r="G36" s="16" t="s">
        <v>645</v>
      </c>
      <c r="H36" s="16" t="s">
        <v>585</v>
      </c>
      <c r="I36" s="16" t="s">
        <v>675</v>
      </c>
      <c r="J36" s="16">
        <v>860005289</v>
      </c>
      <c r="K36" s="16" t="s">
        <v>1362</v>
      </c>
      <c r="L36" s="16" t="s">
        <v>1191</v>
      </c>
      <c r="M36" s="16"/>
      <c r="N36" s="17">
        <v>46082</v>
      </c>
      <c r="O36" s="17">
        <v>46112</v>
      </c>
      <c r="P36" s="18" t="s">
        <v>2015</v>
      </c>
      <c r="Q36" s="18" t="s">
        <v>2016</v>
      </c>
      <c r="R36" s="17">
        <v>45818</v>
      </c>
      <c r="S36" s="17">
        <v>45834</v>
      </c>
      <c r="T36" s="17" t="s">
        <v>2117</v>
      </c>
      <c r="U36" s="17">
        <v>46764</v>
      </c>
      <c r="V36" s="16">
        <v>632590800</v>
      </c>
      <c r="W36" s="20">
        <v>0.26</v>
      </c>
      <c r="X36" s="20">
        <v>0</v>
      </c>
      <c r="Y36" s="16">
        <v>0</v>
      </c>
      <c r="Z36" s="16">
        <v>632590800</v>
      </c>
      <c r="AA36" s="16">
        <v>0</v>
      </c>
      <c r="AB36" s="16">
        <v>0</v>
      </c>
      <c r="AC36" s="16">
        <v>632590800</v>
      </c>
      <c r="AD36" s="17" t="str">
        <f t="shared" si="0"/>
        <v>31Mes(es)</v>
      </c>
      <c r="AF36" s="8"/>
    </row>
    <row r="37" spans="1:32" x14ac:dyDescent="0.35">
      <c r="A37" s="16">
        <v>2025</v>
      </c>
      <c r="B37" s="16">
        <v>250497</v>
      </c>
      <c r="C37" s="16" t="s">
        <v>32</v>
      </c>
      <c r="D37" s="16" t="s">
        <v>412</v>
      </c>
      <c r="E37" s="16" t="s">
        <v>404</v>
      </c>
      <c r="F37" s="16" t="s">
        <v>2027</v>
      </c>
      <c r="G37" s="16" t="s">
        <v>2045</v>
      </c>
      <c r="H37" s="16" t="s">
        <v>585</v>
      </c>
      <c r="I37" s="16" t="s">
        <v>676</v>
      </c>
      <c r="J37" s="16">
        <v>901040640</v>
      </c>
      <c r="K37" s="16" t="s">
        <v>1363</v>
      </c>
      <c r="L37" s="16" t="s">
        <v>1192</v>
      </c>
      <c r="M37" s="16"/>
      <c r="N37" s="17">
        <v>46082</v>
      </c>
      <c r="O37" s="17">
        <v>46112</v>
      </c>
      <c r="P37" s="18" t="s">
        <v>2015</v>
      </c>
      <c r="Q37" s="18" t="s">
        <v>2016</v>
      </c>
      <c r="R37" s="17">
        <v>45826</v>
      </c>
      <c r="S37" s="17">
        <v>45832</v>
      </c>
      <c r="T37" s="17" t="s">
        <v>2114</v>
      </c>
      <c r="U37" s="17">
        <v>46222</v>
      </c>
      <c r="V37" s="16">
        <v>116356727</v>
      </c>
      <c r="W37" s="20">
        <v>0.26</v>
      </c>
      <c r="X37" s="20">
        <v>0</v>
      </c>
      <c r="Y37" s="16">
        <v>0</v>
      </c>
      <c r="Z37" s="16">
        <v>0</v>
      </c>
      <c r="AA37" s="16">
        <v>0</v>
      </c>
      <c r="AB37" s="16">
        <v>0</v>
      </c>
      <c r="AC37" s="16">
        <v>116356727</v>
      </c>
      <c r="AD37" s="17" t="str">
        <f t="shared" si="0"/>
        <v>13Mes(es)</v>
      </c>
      <c r="AF37" s="8"/>
    </row>
    <row r="38" spans="1:32" x14ac:dyDescent="0.35">
      <c r="A38" s="16">
        <v>2025</v>
      </c>
      <c r="B38" s="16">
        <v>250503</v>
      </c>
      <c r="C38" s="16" t="s">
        <v>32</v>
      </c>
      <c r="D38" s="16" t="s">
        <v>413</v>
      </c>
      <c r="E38" s="16" t="s">
        <v>404</v>
      </c>
      <c r="F38" s="16" t="s">
        <v>2027</v>
      </c>
      <c r="G38" s="16" t="s">
        <v>645</v>
      </c>
      <c r="H38" s="16" t="s">
        <v>585</v>
      </c>
      <c r="I38" s="16" t="s">
        <v>677</v>
      </c>
      <c r="J38" s="16">
        <v>900459737</v>
      </c>
      <c r="K38" s="16" t="s">
        <v>1364</v>
      </c>
      <c r="L38" s="16" t="s">
        <v>1193</v>
      </c>
      <c r="M38" s="16"/>
      <c r="N38" s="17">
        <v>46082</v>
      </c>
      <c r="O38" s="17">
        <v>46112</v>
      </c>
      <c r="P38" s="18" t="s">
        <v>2015</v>
      </c>
      <c r="Q38" s="18" t="s">
        <v>2016</v>
      </c>
      <c r="R38" s="17">
        <v>45833</v>
      </c>
      <c r="S38" s="17">
        <v>45838</v>
      </c>
      <c r="T38" s="17" t="s">
        <v>2111</v>
      </c>
      <c r="U38" s="17">
        <v>46405</v>
      </c>
      <c r="V38" s="16">
        <v>138350000</v>
      </c>
      <c r="W38" s="20">
        <v>0.25</v>
      </c>
      <c r="X38" s="20">
        <v>0.45033568485724612</v>
      </c>
      <c r="Y38" s="16">
        <v>62303942</v>
      </c>
      <c r="Z38" s="16">
        <v>76046058</v>
      </c>
      <c r="AA38" s="16">
        <v>0</v>
      </c>
      <c r="AB38" s="16">
        <v>0</v>
      </c>
      <c r="AC38" s="16">
        <v>138350000</v>
      </c>
      <c r="AD38" s="17" t="str">
        <f t="shared" si="0"/>
        <v>18Mes(es)</v>
      </c>
      <c r="AF38" s="8"/>
    </row>
    <row r="39" spans="1:32" x14ac:dyDescent="0.35">
      <c r="A39" s="16">
        <v>2025</v>
      </c>
      <c r="B39" s="16">
        <v>250537</v>
      </c>
      <c r="C39" s="16" t="s">
        <v>32</v>
      </c>
      <c r="D39" s="16" t="s">
        <v>414</v>
      </c>
      <c r="E39" s="16" t="s">
        <v>380</v>
      </c>
      <c r="F39" s="16" t="s">
        <v>2030</v>
      </c>
      <c r="G39" s="16" t="s">
        <v>2052</v>
      </c>
      <c r="H39" s="16" t="s">
        <v>585</v>
      </c>
      <c r="I39" s="16" t="s">
        <v>678</v>
      </c>
      <c r="J39" s="16">
        <v>830039674</v>
      </c>
      <c r="K39" s="16" t="s">
        <v>1365</v>
      </c>
      <c r="L39" s="16" t="s">
        <v>1176</v>
      </c>
      <c r="M39" s="16"/>
      <c r="N39" s="17">
        <v>46082</v>
      </c>
      <c r="O39" s="17">
        <v>46112</v>
      </c>
      <c r="P39" s="18" t="s">
        <v>2015</v>
      </c>
      <c r="Q39" s="18" t="s">
        <v>2016</v>
      </c>
      <c r="R39" s="17">
        <v>45853</v>
      </c>
      <c r="S39" s="17">
        <v>45855</v>
      </c>
      <c r="T39" s="17" t="s">
        <v>2118</v>
      </c>
      <c r="U39" s="17">
        <v>46575</v>
      </c>
      <c r="V39" s="16">
        <v>65899360</v>
      </c>
      <c r="W39" s="20">
        <v>0.23</v>
      </c>
      <c r="X39" s="20">
        <v>0</v>
      </c>
      <c r="Y39" s="16">
        <v>0</v>
      </c>
      <c r="Z39" s="16">
        <v>0</v>
      </c>
      <c r="AA39" s="16">
        <v>0</v>
      </c>
      <c r="AB39" s="16">
        <v>0</v>
      </c>
      <c r="AC39" s="16">
        <v>65899360</v>
      </c>
      <c r="AD39" s="17" t="str">
        <f t="shared" si="0"/>
        <v>24Mes(es)</v>
      </c>
      <c r="AF39" s="8"/>
    </row>
    <row r="40" spans="1:32" x14ac:dyDescent="0.35">
      <c r="A40" s="16">
        <v>2025</v>
      </c>
      <c r="B40" s="16">
        <v>250540</v>
      </c>
      <c r="C40" s="16" t="s">
        <v>32</v>
      </c>
      <c r="D40" s="16" t="s">
        <v>415</v>
      </c>
      <c r="E40" s="16" t="s">
        <v>377</v>
      </c>
      <c r="F40" s="16" t="s">
        <v>2026</v>
      </c>
      <c r="G40" s="16" t="s">
        <v>2050</v>
      </c>
      <c r="H40" s="16" t="s">
        <v>585</v>
      </c>
      <c r="I40" s="16" t="s">
        <v>679</v>
      </c>
      <c r="J40" s="16">
        <v>830067907</v>
      </c>
      <c r="K40" s="16" t="s">
        <v>1366</v>
      </c>
      <c r="L40" s="16" t="s">
        <v>1194</v>
      </c>
      <c r="M40" s="16"/>
      <c r="N40" s="17">
        <v>46082</v>
      </c>
      <c r="O40" s="17">
        <v>46112</v>
      </c>
      <c r="P40" s="18" t="s">
        <v>2015</v>
      </c>
      <c r="Q40" s="18" t="s">
        <v>2016</v>
      </c>
      <c r="R40" s="17">
        <v>45866</v>
      </c>
      <c r="S40" s="17">
        <v>45869</v>
      </c>
      <c r="T40" s="17" t="s">
        <v>2116</v>
      </c>
      <c r="U40" s="17">
        <v>46229</v>
      </c>
      <c r="V40" s="16">
        <v>15361300</v>
      </c>
      <c r="W40" s="20">
        <v>0.22</v>
      </c>
      <c r="X40" s="20">
        <v>0.99999993490134298</v>
      </c>
      <c r="Y40" s="16">
        <v>15361299</v>
      </c>
      <c r="Z40" s="16">
        <v>1</v>
      </c>
      <c r="AA40" s="16">
        <v>0</v>
      </c>
      <c r="AB40" s="16">
        <v>0</v>
      </c>
      <c r="AC40" s="16">
        <v>15361300</v>
      </c>
      <c r="AD40" s="17" t="str">
        <f t="shared" si="0"/>
        <v>12Mes(es)</v>
      </c>
      <c r="AF40" s="8"/>
    </row>
    <row r="41" spans="1:32" x14ac:dyDescent="0.35">
      <c r="A41" s="16">
        <v>2025</v>
      </c>
      <c r="B41" s="16">
        <v>250522</v>
      </c>
      <c r="C41" s="16" t="s">
        <v>32</v>
      </c>
      <c r="D41" s="16" t="s">
        <v>416</v>
      </c>
      <c r="E41" s="16" t="s">
        <v>371</v>
      </c>
      <c r="F41" s="16" t="s">
        <v>2031</v>
      </c>
      <c r="G41" s="16" t="s">
        <v>588</v>
      </c>
      <c r="H41" s="16" t="s">
        <v>585</v>
      </c>
      <c r="I41" s="16" t="s">
        <v>680</v>
      </c>
      <c r="J41" s="16">
        <v>900296491</v>
      </c>
      <c r="K41" s="16" t="s">
        <v>1367</v>
      </c>
      <c r="L41" s="16" t="s">
        <v>1195</v>
      </c>
      <c r="M41" s="16"/>
      <c r="N41" s="17">
        <v>46082</v>
      </c>
      <c r="O41" s="17">
        <v>46112</v>
      </c>
      <c r="P41" s="18" t="s">
        <v>2015</v>
      </c>
      <c r="Q41" s="18" t="s">
        <v>2016</v>
      </c>
      <c r="R41" s="17">
        <v>45841</v>
      </c>
      <c r="S41" s="17">
        <v>45869</v>
      </c>
      <c r="T41" s="17" t="s">
        <v>2108</v>
      </c>
      <c r="U41" s="17">
        <v>46949</v>
      </c>
      <c r="V41" s="16">
        <v>0</v>
      </c>
      <c r="W41" s="20">
        <v>0.24</v>
      </c>
      <c r="X41" s="20">
        <v>0</v>
      </c>
      <c r="Y41" s="16">
        <v>0</v>
      </c>
      <c r="Z41" s="16">
        <v>0</v>
      </c>
      <c r="AA41" s="16">
        <v>0</v>
      </c>
      <c r="AB41" s="16">
        <v>0</v>
      </c>
      <c r="AC41" s="16">
        <v>0</v>
      </c>
      <c r="AD41" s="17" t="str">
        <f t="shared" si="0"/>
        <v>36Mes(es)</v>
      </c>
      <c r="AF41" s="8"/>
    </row>
    <row r="42" spans="1:32" x14ac:dyDescent="0.35">
      <c r="A42" s="16">
        <v>2025</v>
      </c>
      <c r="B42" s="16">
        <v>250577</v>
      </c>
      <c r="C42" s="16" t="s">
        <v>32</v>
      </c>
      <c r="D42" s="16" t="s">
        <v>417</v>
      </c>
      <c r="E42" s="16" t="s">
        <v>404</v>
      </c>
      <c r="F42" s="16" t="s">
        <v>2027</v>
      </c>
      <c r="G42" s="16" t="s">
        <v>628</v>
      </c>
      <c r="H42" s="16" t="s">
        <v>585</v>
      </c>
      <c r="I42" s="16" t="s">
        <v>681</v>
      </c>
      <c r="J42" s="16">
        <v>900782022</v>
      </c>
      <c r="K42" s="16" t="s">
        <v>1368</v>
      </c>
      <c r="L42" s="16" t="s">
        <v>1196</v>
      </c>
      <c r="M42" s="16"/>
      <c r="N42" s="17">
        <v>46082</v>
      </c>
      <c r="O42" s="17">
        <v>46112</v>
      </c>
      <c r="P42" s="18" t="s">
        <v>2015</v>
      </c>
      <c r="Q42" s="18" t="s">
        <v>2016</v>
      </c>
      <c r="R42" s="17">
        <v>45869</v>
      </c>
      <c r="S42" s="17">
        <v>45884</v>
      </c>
      <c r="T42" s="17" t="s">
        <v>2119</v>
      </c>
      <c r="U42" s="17">
        <v>46784</v>
      </c>
      <c r="V42" s="16">
        <v>24539300</v>
      </c>
      <c r="W42" s="20">
        <v>0.21</v>
      </c>
      <c r="X42" s="20">
        <v>0.2556405031928376</v>
      </c>
      <c r="Y42" s="16">
        <v>6273239</v>
      </c>
      <c r="Z42" s="16">
        <v>18266061</v>
      </c>
      <c r="AA42" s="16">
        <v>0</v>
      </c>
      <c r="AB42" s="16">
        <v>0</v>
      </c>
      <c r="AC42" s="16">
        <v>24539300</v>
      </c>
      <c r="AD42" s="17" t="str">
        <f t="shared" si="0"/>
        <v>30Mes(es)</v>
      </c>
      <c r="AF42" s="8"/>
    </row>
    <row r="43" spans="1:32" x14ac:dyDescent="0.35">
      <c r="A43" s="16">
        <v>2025</v>
      </c>
      <c r="B43" s="16">
        <v>250603</v>
      </c>
      <c r="C43" s="16" t="s">
        <v>32</v>
      </c>
      <c r="D43" s="16" t="s">
        <v>418</v>
      </c>
      <c r="E43" s="16" t="s">
        <v>404</v>
      </c>
      <c r="F43" s="16" t="s">
        <v>2027</v>
      </c>
      <c r="G43" s="16" t="s">
        <v>588</v>
      </c>
      <c r="H43" s="16" t="s">
        <v>585</v>
      </c>
      <c r="I43" s="16" t="s">
        <v>682</v>
      </c>
      <c r="J43" s="16">
        <v>800199498</v>
      </c>
      <c r="K43" s="16" t="s">
        <v>1369</v>
      </c>
      <c r="L43" s="16" t="s">
        <v>1197</v>
      </c>
      <c r="M43" s="16"/>
      <c r="N43" s="17">
        <v>46082</v>
      </c>
      <c r="O43" s="17">
        <v>46112</v>
      </c>
      <c r="P43" s="18" t="s">
        <v>2015</v>
      </c>
      <c r="Q43" s="18" t="s">
        <v>2016</v>
      </c>
      <c r="R43" s="17">
        <v>45882</v>
      </c>
      <c r="S43" s="17">
        <v>45896</v>
      </c>
      <c r="T43" s="17" t="s">
        <v>2117</v>
      </c>
      <c r="U43" s="17">
        <v>46826</v>
      </c>
      <c r="V43" s="16">
        <v>49785600</v>
      </c>
      <c r="W43" s="20">
        <v>0.2</v>
      </c>
      <c r="X43" s="20">
        <v>0.48626195124694693</v>
      </c>
      <c r="Y43" s="16">
        <v>24208843</v>
      </c>
      <c r="Z43" s="16">
        <v>25576757</v>
      </c>
      <c r="AA43" s="16">
        <v>0</v>
      </c>
      <c r="AB43" s="16">
        <v>0</v>
      </c>
      <c r="AC43" s="16">
        <v>49785600</v>
      </c>
      <c r="AD43" s="17" t="str">
        <f t="shared" si="0"/>
        <v>31Mes(es)</v>
      </c>
      <c r="AF43" s="8"/>
    </row>
    <row r="44" spans="1:32" x14ac:dyDescent="0.35">
      <c r="A44" s="16">
        <v>2025</v>
      </c>
      <c r="B44" s="16">
        <v>250608</v>
      </c>
      <c r="C44" s="16" t="s">
        <v>32</v>
      </c>
      <c r="D44" s="16" t="s">
        <v>419</v>
      </c>
      <c r="E44" s="16" t="s">
        <v>377</v>
      </c>
      <c r="F44" s="16" t="s">
        <v>2026</v>
      </c>
      <c r="G44" s="16" t="s">
        <v>2046</v>
      </c>
      <c r="H44" s="16" t="s">
        <v>585</v>
      </c>
      <c r="I44" s="16" t="s">
        <v>683</v>
      </c>
      <c r="J44" s="16">
        <v>900078820</v>
      </c>
      <c r="K44" s="16" t="s">
        <v>1370</v>
      </c>
      <c r="L44" s="16" t="s">
        <v>1198</v>
      </c>
      <c r="M44" s="16"/>
      <c r="N44" s="17">
        <v>46082</v>
      </c>
      <c r="O44" s="17">
        <v>46112</v>
      </c>
      <c r="P44" s="18" t="s">
        <v>2015</v>
      </c>
      <c r="Q44" s="18" t="s">
        <v>2016</v>
      </c>
      <c r="R44" s="17">
        <v>45883</v>
      </c>
      <c r="S44" s="17">
        <v>45890</v>
      </c>
      <c r="T44" s="17" t="s">
        <v>2116</v>
      </c>
      <c r="U44" s="17">
        <v>46250</v>
      </c>
      <c r="V44" s="16">
        <v>56320936</v>
      </c>
      <c r="W44" s="20">
        <v>0.2</v>
      </c>
      <c r="X44" s="20">
        <v>1</v>
      </c>
      <c r="Y44" s="16">
        <v>56320936</v>
      </c>
      <c r="Z44" s="16">
        <v>0</v>
      </c>
      <c r="AA44" s="16">
        <v>0</v>
      </c>
      <c r="AB44" s="16">
        <v>0</v>
      </c>
      <c r="AC44" s="16">
        <v>56320936</v>
      </c>
      <c r="AD44" s="17" t="str">
        <f t="shared" si="0"/>
        <v>12Mes(es)</v>
      </c>
      <c r="AF44" s="8"/>
    </row>
    <row r="45" spans="1:32" x14ac:dyDescent="0.35">
      <c r="A45" s="16">
        <v>2025</v>
      </c>
      <c r="B45" s="16">
        <v>250609</v>
      </c>
      <c r="C45" s="16" t="s">
        <v>32</v>
      </c>
      <c r="D45" s="16" t="s">
        <v>420</v>
      </c>
      <c r="E45" s="16" t="s">
        <v>377</v>
      </c>
      <c r="F45" s="16" t="s">
        <v>2032</v>
      </c>
      <c r="G45" s="16" t="s">
        <v>2053</v>
      </c>
      <c r="H45" s="16" t="s">
        <v>585</v>
      </c>
      <c r="I45" s="16" t="s">
        <v>684</v>
      </c>
      <c r="J45" s="16">
        <v>901441856</v>
      </c>
      <c r="K45" s="16" t="s">
        <v>1371</v>
      </c>
      <c r="L45" s="16" t="s">
        <v>1199</v>
      </c>
      <c r="M45" s="16"/>
      <c r="N45" s="17">
        <v>46082</v>
      </c>
      <c r="O45" s="17">
        <v>46112</v>
      </c>
      <c r="P45" s="18" t="s">
        <v>2015</v>
      </c>
      <c r="Q45" s="18" t="s">
        <v>2016</v>
      </c>
      <c r="R45" s="17">
        <v>45888</v>
      </c>
      <c r="S45" s="17">
        <v>45894</v>
      </c>
      <c r="T45" s="17" t="s">
        <v>2120</v>
      </c>
      <c r="U45" s="17">
        <v>46215</v>
      </c>
      <c r="V45" s="16">
        <v>807747605</v>
      </c>
      <c r="W45" s="20">
        <v>0.2</v>
      </c>
      <c r="X45" s="20">
        <v>0.99265178632129769</v>
      </c>
      <c r="Y45" s="16">
        <v>801812103</v>
      </c>
      <c r="Z45" s="16">
        <v>5935502</v>
      </c>
      <c r="AA45" s="16">
        <v>0</v>
      </c>
      <c r="AB45" s="16">
        <v>0</v>
      </c>
      <c r="AC45" s="16">
        <v>807747605</v>
      </c>
      <c r="AD45" s="17" t="str">
        <f t="shared" si="0"/>
        <v>10Mes(es)</v>
      </c>
      <c r="AF45" s="8"/>
    </row>
    <row r="46" spans="1:32" x14ac:dyDescent="0.35">
      <c r="A46" s="16">
        <v>2025</v>
      </c>
      <c r="B46" s="16">
        <v>250619</v>
      </c>
      <c r="C46" s="16" t="s">
        <v>32</v>
      </c>
      <c r="D46" s="16" t="s">
        <v>421</v>
      </c>
      <c r="E46" s="16" t="s">
        <v>422</v>
      </c>
      <c r="F46" s="16" t="s">
        <v>2033</v>
      </c>
      <c r="G46" s="16" t="s">
        <v>645</v>
      </c>
      <c r="H46" s="16" t="s">
        <v>585</v>
      </c>
      <c r="I46" s="16" t="s">
        <v>685</v>
      </c>
      <c r="J46" s="16">
        <v>800240740</v>
      </c>
      <c r="K46" s="16" t="s">
        <v>1372</v>
      </c>
      <c r="L46" s="16" t="s">
        <v>1200</v>
      </c>
      <c r="M46" s="16"/>
      <c r="N46" s="17">
        <v>46082</v>
      </c>
      <c r="O46" s="17">
        <v>46112</v>
      </c>
      <c r="P46" s="18" t="s">
        <v>2015</v>
      </c>
      <c r="Q46" s="18" t="s">
        <v>2016</v>
      </c>
      <c r="R46" s="17">
        <v>45896</v>
      </c>
      <c r="S46" s="17">
        <v>45900</v>
      </c>
      <c r="T46" s="17" t="s">
        <v>2121</v>
      </c>
      <c r="U46" s="17">
        <v>46770</v>
      </c>
      <c r="V46" s="16">
        <v>220517500</v>
      </c>
      <c r="W46" s="20">
        <v>0.19</v>
      </c>
      <c r="X46" s="20">
        <v>0.32223187275386306</v>
      </c>
      <c r="Y46" s="16">
        <v>71057767</v>
      </c>
      <c r="Z46" s="16">
        <v>149459733</v>
      </c>
      <c r="AA46" s="16">
        <v>0</v>
      </c>
      <c r="AB46" s="16">
        <v>0</v>
      </c>
      <c r="AC46" s="16">
        <v>220517500</v>
      </c>
      <c r="AD46" s="17" t="str">
        <f t="shared" si="0"/>
        <v>29Mes(es)</v>
      </c>
      <c r="AF46" s="8"/>
    </row>
    <row r="47" spans="1:32" x14ac:dyDescent="0.35">
      <c r="A47" s="16">
        <v>2025</v>
      </c>
      <c r="B47" s="16">
        <v>250621</v>
      </c>
      <c r="C47" s="16" t="s">
        <v>33</v>
      </c>
      <c r="D47" s="16" t="s">
        <v>423</v>
      </c>
      <c r="E47" s="16" t="s">
        <v>385</v>
      </c>
      <c r="F47" s="16" t="s">
        <v>2025</v>
      </c>
      <c r="G47" s="16" t="s">
        <v>2045</v>
      </c>
      <c r="H47" s="16" t="s">
        <v>585</v>
      </c>
      <c r="I47" s="16" t="s">
        <v>686</v>
      </c>
      <c r="J47" s="16">
        <v>900127417</v>
      </c>
      <c r="K47" s="16" t="s">
        <v>1373</v>
      </c>
      <c r="L47" s="16" t="s">
        <v>1178</v>
      </c>
      <c r="M47" s="16"/>
      <c r="N47" s="17">
        <v>46082</v>
      </c>
      <c r="O47" s="17">
        <v>46112</v>
      </c>
      <c r="P47" s="18" t="s">
        <v>2015</v>
      </c>
      <c r="Q47" s="18" t="s">
        <v>2016</v>
      </c>
      <c r="R47" s="17">
        <v>45890</v>
      </c>
      <c r="S47" s="17">
        <v>45900</v>
      </c>
      <c r="T47" s="17" t="s">
        <v>2116</v>
      </c>
      <c r="U47" s="17">
        <v>46260</v>
      </c>
      <c r="V47" s="16">
        <v>1531352810</v>
      </c>
      <c r="W47" s="20">
        <v>0.19</v>
      </c>
      <c r="X47" s="20">
        <v>0.93525624705648336</v>
      </c>
      <c r="Y47" s="16">
        <v>1432207282</v>
      </c>
      <c r="Z47" s="16">
        <v>99145528</v>
      </c>
      <c r="AA47" s="16">
        <v>0</v>
      </c>
      <c r="AB47" s="16">
        <v>0</v>
      </c>
      <c r="AC47" s="16">
        <v>1531352810</v>
      </c>
      <c r="AD47" s="17" t="str">
        <f t="shared" si="0"/>
        <v>12Mes(es)</v>
      </c>
      <c r="AF47" s="8"/>
    </row>
    <row r="48" spans="1:32" x14ac:dyDescent="0.35">
      <c r="A48" s="16">
        <v>2025</v>
      </c>
      <c r="B48" s="16">
        <v>250550</v>
      </c>
      <c r="C48" s="16" t="s">
        <v>32</v>
      </c>
      <c r="D48" s="16" t="s">
        <v>2038</v>
      </c>
      <c r="E48" s="16" t="s">
        <v>377</v>
      </c>
      <c r="F48" s="16" t="s">
        <v>2030</v>
      </c>
      <c r="G48" s="16"/>
      <c r="H48" s="16" t="s">
        <v>585</v>
      </c>
      <c r="I48" s="16" t="s">
        <v>687</v>
      </c>
      <c r="J48" s="16">
        <v>899999061</v>
      </c>
      <c r="K48" s="16" t="s">
        <v>1374</v>
      </c>
      <c r="L48" s="16" t="s">
        <v>73</v>
      </c>
      <c r="M48" s="16"/>
      <c r="N48" s="17">
        <v>46082</v>
      </c>
      <c r="O48" s="17">
        <v>46112</v>
      </c>
      <c r="P48" s="18" t="s">
        <v>2015</v>
      </c>
      <c r="Q48" s="18" t="s">
        <v>2016</v>
      </c>
      <c r="R48" s="17">
        <v>45826</v>
      </c>
      <c r="S48" s="17">
        <v>45826</v>
      </c>
      <c r="T48" s="17" t="s">
        <v>2118</v>
      </c>
      <c r="U48" s="17">
        <v>46546</v>
      </c>
      <c r="V48" s="16">
        <v>0</v>
      </c>
      <c r="W48" s="20">
        <v>0.26</v>
      </c>
      <c r="X48" s="20">
        <v>0</v>
      </c>
      <c r="Y48" s="16">
        <v>0</v>
      </c>
      <c r="Z48" s="16">
        <v>0</v>
      </c>
      <c r="AA48" s="16">
        <v>0</v>
      </c>
      <c r="AB48" s="16">
        <v>0</v>
      </c>
      <c r="AC48" s="16">
        <v>0</v>
      </c>
      <c r="AD48" s="17" t="str">
        <f t="shared" si="0"/>
        <v>24Mes(es)</v>
      </c>
      <c r="AF48" s="8"/>
    </row>
    <row r="49" spans="1:32" x14ac:dyDescent="0.35">
      <c r="A49" s="16">
        <v>2025</v>
      </c>
      <c r="B49" s="16">
        <v>250613</v>
      </c>
      <c r="C49" s="16" t="s">
        <v>32</v>
      </c>
      <c r="D49" s="16" t="s">
        <v>424</v>
      </c>
      <c r="E49" s="16" t="s">
        <v>422</v>
      </c>
      <c r="F49" s="16" t="s">
        <v>2033</v>
      </c>
      <c r="G49" s="16" t="s">
        <v>645</v>
      </c>
      <c r="H49" s="16" t="s">
        <v>585</v>
      </c>
      <c r="I49" s="16" t="s">
        <v>688</v>
      </c>
      <c r="J49" s="16">
        <v>900800715</v>
      </c>
      <c r="K49" s="16" t="s">
        <v>1375</v>
      </c>
      <c r="L49" s="16" t="s">
        <v>1200</v>
      </c>
      <c r="M49" s="16"/>
      <c r="N49" s="17">
        <v>46082</v>
      </c>
      <c r="O49" s="17">
        <v>46112</v>
      </c>
      <c r="P49" s="18" t="s">
        <v>2015</v>
      </c>
      <c r="Q49" s="18" t="s">
        <v>2016</v>
      </c>
      <c r="R49" s="17">
        <v>45890</v>
      </c>
      <c r="S49" s="17">
        <v>45904</v>
      </c>
      <c r="T49" s="17" t="s">
        <v>2122</v>
      </c>
      <c r="U49" s="17">
        <v>46714</v>
      </c>
      <c r="V49" s="16">
        <v>420358800</v>
      </c>
      <c r="W49" s="20">
        <v>0.19</v>
      </c>
      <c r="X49" s="20">
        <v>0.18670165820246895</v>
      </c>
      <c r="Y49" s="16">
        <v>78481685</v>
      </c>
      <c r="Z49" s="16">
        <v>341877115</v>
      </c>
      <c r="AA49" s="16">
        <v>0</v>
      </c>
      <c r="AB49" s="16">
        <v>0</v>
      </c>
      <c r="AC49" s="16">
        <v>420358800</v>
      </c>
      <c r="AD49" s="17" t="str">
        <f t="shared" si="0"/>
        <v>27Mes(es)</v>
      </c>
      <c r="AF49" s="8"/>
    </row>
    <row r="50" spans="1:32" x14ac:dyDescent="0.35">
      <c r="A50" s="16">
        <v>2025</v>
      </c>
      <c r="B50" s="16">
        <v>250693</v>
      </c>
      <c r="C50" s="16" t="s">
        <v>32</v>
      </c>
      <c r="D50" s="16" t="s">
        <v>425</v>
      </c>
      <c r="E50" s="16" t="s">
        <v>426</v>
      </c>
      <c r="F50" s="16" t="s">
        <v>2027</v>
      </c>
      <c r="G50" s="16" t="s">
        <v>588</v>
      </c>
      <c r="H50" s="16" t="s">
        <v>585</v>
      </c>
      <c r="I50" s="16" t="s">
        <v>689</v>
      </c>
      <c r="J50" s="16">
        <v>901782859</v>
      </c>
      <c r="K50" s="16" t="s">
        <v>1376</v>
      </c>
      <c r="L50" s="16" t="s">
        <v>1193</v>
      </c>
      <c r="M50" s="16"/>
      <c r="N50" s="17">
        <v>46082</v>
      </c>
      <c r="O50" s="17">
        <v>46112</v>
      </c>
      <c r="P50" s="18" t="s">
        <v>2015</v>
      </c>
      <c r="Q50" s="18" t="s">
        <v>2016</v>
      </c>
      <c r="R50" s="17">
        <v>45922</v>
      </c>
      <c r="S50" s="17">
        <v>45929</v>
      </c>
      <c r="T50" s="17" t="s">
        <v>2116</v>
      </c>
      <c r="U50" s="17">
        <v>46289</v>
      </c>
      <c r="V50" s="16">
        <v>5568000</v>
      </c>
      <c r="W50" s="20">
        <v>0.16</v>
      </c>
      <c r="X50" s="20">
        <v>1</v>
      </c>
      <c r="Y50" s="16">
        <v>5568000</v>
      </c>
      <c r="Z50" s="16">
        <v>0</v>
      </c>
      <c r="AA50" s="16">
        <v>0</v>
      </c>
      <c r="AB50" s="16">
        <v>0</v>
      </c>
      <c r="AC50" s="16">
        <v>5568000</v>
      </c>
      <c r="AD50" s="17" t="str">
        <f t="shared" si="0"/>
        <v>12Mes(es)</v>
      </c>
      <c r="AF50" s="8"/>
    </row>
    <row r="51" spans="1:32" x14ac:dyDescent="0.35">
      <c r="A51" s="16">
        <v>2025</v>
      </c>
      <c r="B51" s="16">
        <v>250694</v>
      </c>
      <c r="C51" s="16" t="s">
        <v>32</v>
      </c>
      <c r="D51" s="16" t="s">
        <v>427</v>
      </c>
      <c r="E51" s="16" t="s">
        <v>426</v>
      </c>
      <c r="F51" s="16" t="s">
        <v>2033</v>
      </c>
      <c r="G51" s="16" t="s">
        <v>2054</v>
      </c>
      <c r="H51" s="16" t="s">
        <v>585</v>
      </c>
      <c r="I51" s="16" t="s">
        <v>690</v>
      </c>
      <c r="J51" s="16">
        <v>890981796</v>
      </c>
      <c r="K51" s="16" t="s">
        <v>1377</v>
      </c>
      <c r="L51" s="16" t="s">
        <v>1201</v>
      </c>
      <c r="M51" s="16"/>
      <c r="N51" s="17">
        <v>46082</v>
      </c>
      <c r="O51" s="17">
        <v>46112</v>
      </c>
      <c r="P51" s="18" t="s">
        <v>2015</v>
      </c>
      <c r="Q51" s="18" t="s">
        <v>2016</v>
      </c>
      <c r="R51" s="17">
        <v>45919</v>
      </c>
      <c r="S51" s="17">
        <v>45925</v>
      </c>
      <c r="T51" s="17" t="s">
        <v>2123</v>
      </c>
      <c r="U51" s="17">
        <v>46780</v>
      </c>
      <c r="V51" s="16">
        <v>1109000000</v>
      </c>
      <c r="W51" s="20">
        <v>0.16</v>
      </c>
      <c r="X51" s="20">
        <v>0.30128808205590624</v>
      </c>
      <c r="Y51" s="16">
        <v>334128483</v>
      </c>
      <c r="Z51" s="16">
        <v>774871517</v>
      </c>
      <c r="AA51" s="16">
        <v>0</v>
      </c>
      <c r="AB51" s="16">
        <v>0</v>
      </c>
      <c r="AC51" s="16">
        <v>1109000000</v>
      </c>
      <c r="AD51" s="17" t="str">
        <f t="shared" si="0"/>
        <v>28Mes(es)</v>
      </c>
      <c r="AF51" s="8"/>
    </row>
    <row r="52" spans="1:32" x14ac:dyDescent="0.35">
      <c r="A52" s="16">
        <v>2025</v>
      </c>
      <c r="B52" s="16">
        <v>250657</v>
      </c>
      <c r="C52" s="16" t="s">
        <v>32</v>
      </c>
      <c r="D52" s="16" t="s">
        <v>428</v>
      </c>
      <c r="E52" s="16" t="s">
        <v>371</v>
      </c>
      <c r="F52" s="16" t="s">
        <v>2034</v>
      </c>
      <c r="G52" s="16" t="s">
        <v>2055</v>
      </c>
      <c r="H52" s="16" t="s">
        <v>585</v>
      </c>
      <c r="I52" s="16" t="s">
        <v>691</v>
      </c>
      <c r="J52" s="16">
        <v>890300279</v>
      </c>
      <c r="K52" s="16" t="s">
        <v>1338</v>
      </c>
      <c r="L52" s="16" t="s">
        <v>1184</v>
      </c>
      <c r="M52" s="16"/>
      <c r="N52" s="17">
        <v>46082</v>
      </c>
      <c r="O52" s="17">
        <v>46112</v>
      </c>
      <c r="P52" s="18" t="s">
        <v>2015</v>
      </c>
      <c r="Q52" s="18" t="s">
        <v>2016</v>
      </c>
      <c r="R52" s="17">
        <v>45905</v>
      </c>
      <c r="S52" s="17">
        <v>45905</v>
      </c>
      <c r="T52" s="17" t="s">
        <v>2124</v>
      </c>
      <c r="U52" s="17">
        <v>50225</v>
      </c>
      <c r="V52" s="16">
        <v>0</v>
      </c>
      <c r="W52" s="20">
        <v>0.18</v>
      </c>
      <c r="X52" s="20">
        <v>0</v>
      </c>
      <c r="Y52" s="16">
        <v>0</v>
      </c>
      <c r="Z52" s="16">
        <v>0</v>
      </c>
      <c r="AA52" s="16">
        <v>0</v>
      </c>
      <c r="AB52" s="16">
        <v>0</v>
      </c>
      <c r="AC52" s="16">
        <v>0</v>
      </c>
      <c r="AD52" s="17" t="str">
        <f t="shared" si="0"/>
        <v>144Mes(es)</v>
      </c>
      <c r="AF52" s="8"/>
    </row>
    <row r="53" spans="1:32" x14ac:dyDescent="0.35">
      <c r="A53" s="16">
        <v>2025</v>
      </c>
      <c r="B53" s="16">
        <v>250658</v>
      </c>
      <c r="C53" s="16" t="s">
        <v>32</v>
      </c>
      <c r="D53" s="16" t="s">
        <v>429</v>
      </c>
      <c r="E53" s="16" t="s">
        <v>371</v>
      </c>
      <c r="F53" s="16" t="s">
        <v>2034</v>
      </c>
      <c r="G53" s="16" t="s">
        <v>2055</v>
      </c>
      <c r="H53" s="16" t="s">
        <v>585</v>
      </c>
      <c r="I53" s="16" t="s">
        <v>692</v>
      </c>
      <c r="J53" s="16">
        <v>860034313</v>
      </c>
      <c r="K53" s="16" t="s">
        <v>1337</v>
      </c>
      <c r="L53" s="16" t="s">
        <v>1184</v>
      </c>
      <c r="M53" s="16"/>
      <c r="N53" s="17">
        <v>46082</v>
      </c>
      <c r="O53" s="17">
        <v>46112</v>
      </c>
      <c r="P53" s="18" t="s">
        <v>2015</v>
      </c>
      <c r="Q53" s="18" t="s">
        <v>2016</v>
      </c>
      <c r="R53" s="17">
        <v>45908</v>
      </c>
      <c r="S53" s="17">
        <v>45908</v>
      </c>
      <c r="T53" s="17" t="s">
        <v>2124</v>
      </c>
      <c r="U53" s="17">
        <v>50228</v>
      </c>
      <c r="V53" s="16">
        <v>0</v>
      </c>
      <c r="W53" s="20">
        <v>0.17</v>
      </c>
      <c r="X53" s="20">
        <v>0</v>
      </c>
      <c r="Y53" s="16">
        <v>0</v>
      </c>
      <c r="Z53" s="16">
        <v>0</v>
      </c>
      <c r="AA53" s="16">
        <v>0</v>
      </c>
      <c r="AB53" s="16">
        <v>0</v>
      </c>
      <c r="AC53" s="16">
        <v>0</v>
      </c>
      <c r="AD53" s="17" t="str">
        <f t="shared" si="0"/>
        <v>144Mes(es)</v>
      </c>
      <c r="AF53" s="8"/>
    </row>
    <row r="54" spans="1:32" x14ac:dyDescent="0.35">
      <c r="A54" s="16">
        <v>2025</v>
      </c>
      <c r="B54" s="16">
        <v>250659</v>
      </c>
      <c r="C54" s="16" t="s">
        <v>32</v>
      </c>
      <c r="D54" s="16" t="s">
        <v>430</v>
      </c>
      <c r="E54" s="16" t="s">
        <v>371</v>
      </c>
      <c r="F54" s="16" t="s">
        <v>2034</v>
      </c>
      <c r="G54" s="16" t="s">
        <v>2055</v>
      </c>
      <c r="H54" s="16" t="s">
        <v>585</v>
      </c>
      <c r="I54" s="16" t="s">
        <v>693</v>
      </c>
      <c r="J54" s="16">
        <v>860034313</v>
      </c>
      <c r="K54" s="16" t="s">
        <v>1337</v>
      </c>
      <c r="L54" s="16" t="s">
        <v>1184</v>
      </c>
      <c r="M54" s="16"/>
      <c r="N54" s="17">
        <v>46082</v>
      </c>
      <c r="O54" s="17">
        <v>46112</v>
      </c>
      <c r="P54" s="18" t="s">
        <v>2015</v>
      </c>
      <c r="Q54" s="18" t="s">
        <v>2016</v>
      </c>
      <c r="R54" s="17">
        <v>45908</v>
      </c>
      <c r="S54" s="17">
        <v>45908</v>
      </c>
      <c r="T54" s="17" t="s">
        <v>2124</v>
      </c>
      <c r="U54" s="17">
        <v>50228</v>
      </c>
      <c r="V54" s="16">
        <v>0</v>
      </c>
      <c r="W54" s="20">
        <v>0.17</v>
      </c>
      <c r="X54" s="20">
        <v>0</v>
      </c>
      <c r="Y54" s="16">
        <v>0</v>
      </c>
      <c r="Z54" s="16">
        <v>0</v>
      </c>
      <c r="AA54" s="16">
        <v>0</v>
      </c>
      <c r="AB54" s="16">
        <v>0</v>
      </c>
      <c r="AC54" s="16">
        <v>0</v>
      </c>
      <c r="AD54" s="17" t="str">
        <f t="shared" si="0"/>
        <v>144Mes(es)</v>
      </c>
      <c r="AF54" s="8"/>
    </row>
    <row r="55" spans="1:32" x14ac:dyDescent="0.35">
      <c r="A55" s="16">
        <v>2025</v>
      </c>
      <c r="B55" s="16">
        <v>250660</v>
      </c>
      <c r="C55" s="16" t="s">
        <v>32</v>
      </c>
      <c r="D55" s="16" t="s">
        <v>431</v>
      </c>
      <c r="E55" s="16" t="s">
        <v>371</v>
      </c>
      <c r="F55" s="16" t="s">
        <v>2034</v>
      </c>
      <c r="G55" s="16" t="s">
        <v>2055</v>
      </c>
      <c r="H55" s="16" t="s">
        <v>585</v>
      </c>
      <c r="I55" s="16" t="s">
        <v>694</v>
      </c>
      <c r="J55" s="16">
        <v>860003020</v>
      </c>
      <c r="K55" s="16" t="s">
        <v>1378</v>
      </c>
      <c r="L55" s="16" t="s">
        <v>1184</v>
      </c>
      <c r="M55" s="16"/>
      <c r="N55" s="17">
        <v>46082</v>
      </c>
      <c r="O55" s="17">
        <v>46112</v>
      </c>
      <c r="P55" s="18" t="s">
        <v>2015</v>
      </c>
      <c r="Q55" s="18" t="s">
        <v>2016</v>
      </c>
      <c r="R55" s="17">
        <v>45908</v>
      </c>
      <c r="S55" s="17">
        <v>45908</v>
      </c>
      <c r="T55" s="17" t="s">
        <v>2124</v>
      </c>
      <c r="U55" s="17">
        <v>50228</v>
      </c>
      <c r="V55" s="16">
        <v>0</v>
      </c>
      <c r="W55" s="20">
        <v>0.17</v>
      </c>
      <c r="X55" s="20">
        <v>0</v>
      </c>
      <c r="Y55" s="16">
        <v>0</v>
      </c>
      <c r="Z55" s="16">
        <v>0</v>
      </c>
      <c r="AA55" s="16">
        <v>0</v>
      </c>
      <c r="AB55" s="16">
        <v>0</v>
      </c>
      <c r="AC55" s="16">
        <v>0</v>
      </c>
      <c r="AD55" s="17" t="str">
        <f t="shared" si="0"/>
        <v>144Mes(es)</v>
      </c>
      <c r="AF55" s="8"/>
    </row>
    <row r="56" spans="1:32" x14ac:dyDescent="0.35">
      <c r="A56" s="16">
        <v>2025</v>
      </c>
      <c r="B56" s="16">
        <v>250661</v>
      </c>
      <c r="C56" s="16" t="s">
        <v>32</v>
      </c>
      <c r="D56" s="16" t="s">
        <v>432</v>
      </c>
      <c r="E56" s="16" t="s">
        <v>371</v>
      </c>
      <c r="F56" s="16" t="s">
        <v>2034</v>
      </c>
      <c r="G56" s="16" t="s">
        <v>2055</v>
      </c>
      <c r="H56" s="16" t="s">
        <v>585</v>
      </c>
      <c r="I56" s="16" t="s">
        <v>695</v>
      </c>
      <c r="J56" s="16">
        <v>860003020</v>
      </c>
      <c r="K56" s="16" t="s">
        <v>1378</v>
      </c>
      <c r="L56" s="16" t="s">
        <v>1184</v>
      </c>
      <c r="M56" s="16"/>
      <c r="N56" s="17">
        <v>46082</v>
      </c>
      <c r="O56" s="17">
        <v>46112</v>
      </c>
      <c r="P56" s="18" t="s">
        <v>2015</v>
      </c>
      <c r="Q56" s="18" t="s">
        <v>2016</v>
      </c>
      <c r="R56" s="17">
        <v>45908</v>
      </c>
      <c r="S56" s="17">
        <v>45908</v>
      </c>
      <c r="T56" s="17" t="s">
        <v>2124</v>
      </c>
      <c r="U56" s="17">
        <v>50228</v>
      </c>
      <c r="V56" s="16">
        <v>0</v>
      </c>
      <c r="W56" s="20">
        <v>0.17</v>
      </c>
      <c r="X56" s="20">
        <v>0</v>
      </c>
      <c r="Y56" s="16">
        <v>0</v>
      </c>
      <c r="Z56" s="16">
        <v>0</v>
      </c>
      <c r="AA56" s="16">
        <v>0</v>
      </c>
      <c r="AB56" s="16">
        <v>0</v>
      </c>
      <c r="AC56" s="16">
        <v>0</v>
      </c>
      <c r="AD56" s="17" t="str">
        <f t="shared" si="0"/>
        <v>144Mes(es)</v>
      </c>
      <c r="AF56" s="8"/>
    </row>
    <row r="57" spans="1:32" x14ac:dyDescent="0.35">
      <c r="A57" s="16">
        <v>2025</v>
      </c>
      <c r="B57" s="16">
        <v>250662</v>
      </c>
      <c r="C57" s="16" t="s">
        <v>32</v>
      </c>
      <c r="D57" s="16" t="s">
        <v>433</v>
      </c>
      <c r="E57" s="16" t="s">
        <v>371</v>
      </c>
      <c r="F57" s="16" t="s">
        <v>2034</v>
      </c>
      <c r="G57" s="16" t="s">
        <v>2055</v>
      </c>
      <c r="H57" s="16" t="s">
        <v>585</v>
      </c>
      <c r="I57" s="16" t="s">
        <v>696</v>
      </c>
      <c r="J57" s="16">
        <v>860002964</v>
      </c>
      <c r="K57" s="16" t="s">
        <v>1379</v>
      </c>
      <c r="L57" s="16" t="s">
        <v>1184</v>
      </c>
      <c r="M57" s="16"/>
      <c r="N57" s="17">
        <v>46082</v>
      </c>
      <c r="O57" s="17">
        <v>46112</v>
      </c>
      <c r="P57" s="18" t="s">
        <v>2015</v>
      </c>
      <c r="Q57" s="18" t="s">
        <v>2016</v>
      </c>
      <c r="R57" s="17">
        <v>45909</v>
      </c>
      <c r="S57" s="17">
        <v>45909</v>
      </c>
      <c r="T57" s="17" t="s">
        <v>2124</v>
      </c>
      <c r="U57" s="17">
        <v>50229</v>
      </c>
      <c r="V57" s="16">
        <v>0</v>
      </c>
      <c r="W57" s="20">
        <v>0.17</v>
      </c>
      <c r="X57" s="20">
        <v>0</v>
      </c>
      <c r="Y57" s="16">
        <v>0</v>
      </c>
      <c r="Z57" s="16">
        <v>0</v>
      </c>
      <c r="AA57" s="16">
        <v>0</v>
      </c>
      <c r="AB57" s="16">
        <v>0</v>
      </c>
      <c r="AC57" s="16">
        <v>0</v>
      </c>
      <c r="AD57" s="17" t="str">
        <f t="shared" si="0"/>
        <v>144Mes(es)</v>
      </c>
      <c r="AF57" s="8"/>
    </row>
    <row r="58" spans="1:32" x14ac:dyDescent="0.35">
      <c r="A58" s="16">
        <v>2025</v>
      </c>
      <c r="B58" s="16">
        <v>250663</v>
      </c>
      <c r="C58" s="16" t="s">
        <v>32</v>
      </c>
      <c r="D58" s="16" t="s">
        <v>434</v>
      </c>
      <c r="E58" s="16" t="s">
        <v>371</v>
      </c>
      <c r="F58" s="16" t="s">
        <v>2034</v>
      </c>
      <c r="G58" s="16" t="s">
        <v>2055</v>
      </c>
      <c r="H58" s="16" t="s">
        <v>585</v>
      </c>
      <c r="I58" s="16" t="s">
        <v>697</v>
      </c>
      <c r="J58" s="16">
        <v>860002964</v>
      </c>
      <c r="K58" s="16" t="s">
        <v>1379</v>
      </c>
      <c r="L58" s="16" t="s">
        <v>1184</v>
      </c>
      <c r="M58" s="16"/>
      <c r="N58" s="17">
        <v>46082</v>
      </c>
      <c r="O58" s="17">
        <v>46112</v>
      </c>
      <c r="P58" s="18" t="s">
        <v>2015</v>
      </c>
      <c r="Q58" s="18" t="s">
        <v>2016</v>
      </c>
      <c r="R58" s="17">
        <v>45909</v>
      </c>
      <c r="S58" s="17">
        <v>45909</v>
      </c>
      <c r="T58" s="17" t="s">
        <v>2124</v>
      </c>
      <c r="U58" s="17">
        <v>50229</v>
      </c>
      <c r="V58" s="16">
        <v>0</v>
      </c>
      <c r="W58" s="20">
        <v>0.17</v>
      </c>
      <c r="X58" s="20">
        <v>0</v>
      </c>
      <c r="Y58" s="16">
        <v>0</v>
      </c>
      <c r="Z58" s="16">
        <v>0</v>
      </c>
      <c r="AA58" s="16">
        <v>0</v>
      </c>
      <c r="AB58" s="16">
        <v>0</v>
      </c>
      <c r="AC58" s="16">
        <v>0</v>
      </c>
      <c r="AD58" s="17" t="str">
        <f t="shared" si="0"/>
        <v>144Mes(es)</v>
      </c>
      <c r="AF58" s="8"/>
    </row>
    <row r="59" spans="1:32" x14ac:dyDescent="0.35">
      <c r="A59" s="16">
        <v>2025</v>
      </c>
      <c r="B59" s="16">
        <v>250669</v>
      </c>
      <c r="C59" s="16" t="s">
        <v>32</v>
      </c>
      <c r="D59" s="16" t="s">
        <v>435</v>
      </c>
      <c r="E59" s="16" t="s">
        <v>371</v>
      </c>
      <c r="F59" s="16" t="s">
        <v>2034</v>
      </c>
      <c r="G59" s="16" t="s">
        <v>2055</v>
      </c>
      <c r="H59" s="16" t="s">
        <v>585</v>
      </c>
      <c r="I59" s="16" t="s">
        <v>698</v>
      </c>
      <c r="J59" s="16">
        <v>890903937</v>
      </c>
      <c r="K59" s="16" t="s">
        <v>1380</v>
      </c>
      <c r="L59" s="16" t="s">
        <v>1184</v>
      </c>
      <c r="M59" s="16"/>
      <c r="N59" s="17">
        <v>46082</v>
      </c>
      <c r="O59" s="17">
        <v>46112</v>
      </c>
      <c r="P59" s="18" t="s">
        <v>2015</v>
      </c>
      <c r="Q59" s="18" t="s">
        <v>2016</v>
      </c>
      <c r="R59" s="17">
        <v>45910</v>
      </c>
      <c r="S59" s="17">
        <v>45910</v>
      </c>
      <c r="T59" s="17" t="s">
        <v>2125</v>
      </c>
      <c r="U59" s="17">
        <v>48430</v>
      </c>
      <c r="V59" s="16">
        <v>0</v>
      </c>
      <c r="W59" s="20">
        <v>0.17</v>
      </c>
      <c r="X59" s="20">
        <v>0</v>
      </c>
      <c r="Y59" s="16">
        <v>0</v>
      </c>
      <c r="Z59" s="16">
        <v>0</v>
      </c>
      <c r="AA59" s="16">
        <v>0</v>
      </c>
      <c r="AB59" s="16">
        <v>0</v>
      </c>
      <c r="AC59" s="16">
        <v>0</v>
      </c>
      <c r="AD59" s="17" t="str">
        <f t="shared" si="0"/>
        <v>84Mes(es)</v>
      </c>
      <c r="AF59" s="8"/>
    </row>
    <row r="60" spans="1:32" x14ac:dyDescent="0.35">
      <c r="A60" s="16">
        <v>2025</v>
      </c>
      <c r="B60" s="16">
        <v>250717</v>
      </c>
      <c r="C60" s="16" t="s">
        <v>32</v>
      </c>
      <c r="D60" s="16" t="s">
        <v>436</v>
      </c>
      <c r="E60" s="16" t="s">
        <v>437</v>
      </c>
      <c r="F60" s="16" t="s">
        <v>2033</v>
      </c>
      <c r="G60" s="16" t="s">
        <v>2056</v>
      </c>
      <c r="H60" s="16" t="s">
        <v>585</v>
      </c>
      <c r="I60" s="16" t="s">
        <v>699</v>
      </c>
      <c r="J60" s="16">
        <v>890206351</v>
      </c>
      <c r="K60" s="16" t="s">
        <v>1381</v>
      </c>
      <c r="L60" s="16" t="s">
        <v>1202</v>
      </c>
      <c r="M60" s="16"/>
      <c r="N60" s="17">
        <v>46082</v>
      </c>
      <c r="O60" s="17">
        <v>46112</v>
      </c>
      <c r="P60" s="18" t="s">
        <v>2015</v>
      </c>
      <c r="Q60" s="18" t="s">
        <v>2016</v>
      </c>
      <c r="R60" s="17">
        <v>45933</v>
      </c>
      <c r="S60" s="17">
        <v>45937</v>
      </c>
      <c r="T60" s="17" t="s">
        <v>2118</v>
      </c>
      <c r="U60" s="17">
        <v>46672</v>
      </c>
      <c r="V60" s="16">
        <v>1020960963</v>
      </c>
      <c r="W60" s="20">
        <v>0.15</v>
      </c>
      <c r="X60" s="20">
        <v>0.21862361842330302</v>
      </c>
      <c r="Y60" s="16">
        <v>223206180</v>
      </c>
      <c r="Z60" s="16">
        <v>797754783</v>
      </c>
      <c r="AA60" s="16">
        <v>0</v>
      </c>
      <c r="AB60" s="16">
        <v>0</v>
      </c>
      <c r="AC60" s="16">
        <v>1020960963</v>
      </c>
      <c r="AD60" s="17" t="str">
        <f t="shared" si="0"/>
        <v>24Mes(es)</v>
      </c>
      <c r="AF60" s="8"/>
    </row>
    <row r="61" spans="1:32" x14ac:dyDescent="0.35">
      <c r="A61" s="16">
        <v>2025</v>
      </c>
      <c r="B61" s="16">
        <v>250718</v>
      </c>
      <c r="C61" s="16" t="s">
        <v>33</v>
      </c>
      <c r="D61" s="16" t="s">
        <v>438</v>
      </c>
      <c r="E61" s="16" t="s">
        <v>437</v>
      </c>
      <c r="F61" s="16" t="s">
        <v>2025</v>
      </c>
      <c r="G61" s="16" t="s">
        <v>2057</v>
      </c>
      <c r="H61" s="16" t="s">
        <v>614</v>
      </c>
      <c r="I61" s="16" t="s">
        <v>700</v>
      </c>
      <c r="J61" s="16">
        <v>800045878</v>
      </c>
      <c r="K61" s="16" t="s">
        <v>1382</v>
      </c>
      <c r="L61" s="16" t="s">
        <v>1203</v>
      </c>
      <c r="M61" s="16"/>
      <c r="N61" s="17">
        <v>46082</v>
      </c>
      <c r="O61" s="17">
        <v>46112</v>
      </c>
      <c r="P61" s="18" t="s">
        <v>2015</v>
      </c>
      <c r="Q61" s="18" t="s">
        <v>2016</v>
      </c>
      <c r="R61" s="17">
        <v>45936</v>
      </c>
      <c r="S61" s="17">
        <v>45951</v>
      </c>
      <c r="T61" s="17" t="s">
        <v>2122</v>
      </c>
      <c r="U61" s="17">
        <v>46761</v>
      </c>
      <c r="V61" s="16">
        <v>1908564256</v>
      </c>
      <c r="W61" s="20">
        <v>0.14000000000000001</v>
      </c>
      <c r="X61" s="20">
        <v>0.13750051494205495</v>
      </c>
      <c r="Y61" s="16">
        <v>262428568</v>
      </c>
      <c r="Z61" s="16">
        <v>1646135688</v>
      </c>
      <c r="AA61" s="16">
        <v>0</v>
      </c>
      <c r="AB61" s="16">
        <v>0</v>
      </c>
      <c r="AC61" s="16">
        <v>1908564256</v>
      </c>
      <c r="AD61" s="17" t="str">
        <f t="shared" si="0"/>
        <v>27Mes(es)</v>
      </c>
      <c r="AF61" s="8"/>
    </row>
    <row r="62" spans="1:32" x14ac:dyDescent="0.35">
      <c r="A62" s="16">
        <v>2025</v>
      </c>
      <c r="B62" s="16">
        <v>250731</v>
      </c>
      <c r="C62" s="16" t="s">
        <v>32</v>
      </c>
      <c r="D62" s="16" t="s">
        <v>439</v>
      </c>
      <c r="E62" s="16" t="s">
        <v>437</v>
      </c>
      <c r="F62" s="16" t="s">
        <v>2033</v>
      </c>
      <c r="G62" s="16" t="s">
        <v>645</v>
      </c>
      <c r="H62" s="16" t="s">
        <v>585</v>
      </c>
      <c r="I62" s="16" t="s">
        <v>701</v>
      </c>
      <c r="J62" s="16">
        <v>900090381</v>
      </c>
      <c r="K62" s="16" t="s">
        <v>1383</v>
      </c>
      <c r="L62" s="16" t="s">
        <v>1191</v>
      </c>
      <c r="M62" s="16"/>
      <c r="N62" s="17">
        <v>46082</v>
      </c>
      <c r="O62" s="17">
        <v>46112</v>
      </c>
      <c r="P62" s="18" t="s">
        <v>2015</v>
      </c>
      <c r="Q62" s="18" t="s">
        <v>2016</v>
      </c>
      <c r="R62" s="17">
        <v>45940</v>
      </c>
      <c r="S62" s="17">
        <v>45952</v>
      </c>
      <c r="T62" s="17" t="s">
        <v>2122</v>
      </c>
      <c r="U62" s="17">
        <v>46762</v>
      </c>
      <c r="V62" s="16">
        <v>209015500</v>
      </c>
      <c r="W62" s="20">
        <v>0.14000000000000001</v>
      </c>
      <c r="X62" s="20">
        <v>0.19475107826931495</v>
      </c>
      <c r="Y62" s="16">
        <v>40705994</v>
      </c>
      <c r="Z62" s="16">
        <v>168309506</v>
      </c>
      <c r="AA62" s="16">
        <v>0</v>
      </c>
      <c r="AB62" s="16">
        <v>0</v>
      </c>
      <c r="AC62" s="16">
        <v>209015500</v>
      </c>
      <c r="AD62" s="17" t="str">
        <f t="shared" si="0"/>
        <v>27Mes(es)</v>
      </c>
      <c r="AF62" s="8"/>
    </row>
    <row r="63" spans="1:32" x14ac:dyDescent="0.35">
      <c r="A63" s="16">
        <v>2025</v>
      </c>
      <c r="B63" s="16">
        <v>250732</v>
      </c>
      <c r="C63" s="16" t="s">
        <v>32</v>
      </c>
      <c r="D63" s="16" t="s">
        <v>440</v>
      </c>
      <c r="E63" s="16" t="s">
        <v>441</v>
      </c>
      <c r="F63" s="16" t="s">
        <v>2035</v>
      </c>
      <c r="G63" s="16" t="s">
        <v>588</v>
      </c>
      <c r="H63" s="16" t="s">
        <v>585</v>
      </c>
      <c r="I63" s="16" t="s">
        <v>702</v>
      </c>
      <c r="J63" s="16">
        <v>901991384</v>
      </c>
      <c r="K63" s="16" t="s">
        <v>1384</v>
      </c>
      <c r="L63" s="16" t="s">
        <v>1180</v>
      </c>
      <c r="M63" s="16"/>
      <c r="N63" s="17">
        <v>46082</v>
      </c>
      <c r="O63" s="17">
        <v>46112</v>
      </c>
      <c r="P63" s="18" t="s">
        <v>2015</v>
      </c>
      <c r="Q63" s="18" t="s">
        <v>2016</v>
      </c>
      <c r="R63" s="17">
        <v>45940</v>
      </c>
      <c r="S63" s="17">
        <v>45946</v>
      </c>
      <c r="T63" s="17" t="s">
        <v>2126</v>
      </c>
      <c r="U63" s="17">
        <v>47056</v>
      </c>
      <c r="V63" s="16">
        <v>18335003809</v>
      </c>
      <c r="W63" s="20">
        <v>0.14000000000000001</v>
      </c>
      <c r="X63" s="20">
        <v>0.32582943631937156</v>
      </c>
      <c r="Y63" s="16">
        <v>5974083956</v>
      </c>
      <c r="Z63" s="16">
        <v>12360919853</v>
      </c>
      <c r="AA63" s="16">
        <v>0</v>
      </c>
      <c r="AB63" s="16">
        <v>0</v>
      </c>
      <c r="AC63" s="16">
        <v>18335003809</v>
      </c>
      <c r="AD63" s="17" t="str">
        <f t="shared" si="0"/>
        <v>37Mes(es)</v>
      </c>
      <c r="AF63" s="8"/>
    </row>
    <row r="64" spans="1:32" x14ac:dyDescent="0.35">
      <c r="A64" s="16">
        <v>2025</v>
      </c>
      <c r="B64" s="16">
        <v>250745</v>
      </c>
      <c r="C64" s="16" t="s">
        <v>32</v>
      </c>
      <c r="D64" s="16" t="s">
        <v>442</v>
      </c>
      <c r="E64" s="16" t="s">
        <v>369</v>
      </c>
      <c r="F64" s="16" t="s">
        <v>2030</v>
      </c>
      <c r="G64" s="16" t="s">
        <v>2052</v>
      </c>
      <c r="H64" s="16" t="s">
        <v>585</v>
      </c>
      <c r="I64" s="16" t="s">
        <v>703</v>
      </c>
      <c r="J64" s="16">
        <v>1740094001001</v>
      </c>
      <c r="K64" s="16" t="s">
        <v>1385</v>
      </c>
      <c r="L64" s="16" t="s">
        <v>1176</v>
      </c>
      <c r="M64" s="16"/>
      <c r="N64" s="17">
        <v>46082</v>
      </c>
      <c r="O64" s="17">
        <v>46112</v>
      </c>
      <c r="P64" s="18" t="s">
        <v>2015</v>
      </c>
      <c r="Q64" s="18" t="s">
        <v>2016</v>
      </c>
      <c r="R64" s="17">
        <v>45945</v>
      </c>
      <c r="S64" s="17">
        <v>45950</v>
      </c>
      <c r="T64" s="17" t="s">
        <v>2116</v>
      </c>
      <c r="U64" s="17">
        <v>46310</v>
      </c>
      <c r="V64" s="16">
        <v>1305000000</v>
      </c>
      <c r="W64" s="20">
        <v>0.14000000000000001</v>
      </c>
      <c r="X64" s="20">
        <v>0</v>
      </c>
      <c r="Y64" s="16">
        <v>0</v>
      </c>
      <c r="Z64" s="16">
        <v>0</v>
      </c>
      <c r="AA64" s="16">
        <v>0</v>
      </c>
      <c r="AB64" s="16">
        <v>0</v>
      </c>
      <c r="AC64" s="16">
        <v>1305000000</v>
      </c>
      <c r="AD64" s="17" t="str">
        <f t="shared" si="0"/>
        <v>12Mes(es)</v>
      </c>
      <c r="AF64" s="8"/>
    </row>
    <row r="65" spans="1:32" x14ac:dyDescent="0.35">
      <c r="A65" s="16">
        <v>2025</v>
      </c>
      <c r="B65" s="16">
        <v>250754</v>
      </c>
      <c r="C65" s="16" t="s">
        <v>32</v>
      </c>
      <c r="D65" s="16" t="s">
        <v>443</v>
      </c>
      <c r="E65" s="16" t="s">
        <v>369</v>
      </c>
      <c r="F65" s="16" t="s">
        <v>2026</v>
      </c>
      <c r="G65" s="16" t="s">
        <v>617</v>
      </c>
      <c r="H65" s="16" t="s">
        <v>585</v>
      </c>
      <c r="I65" s="16" t="s">
        <v>704</v>
      </c>
      <c r="J65" s="16">
        <v>860001022</v>
      </c>
      <c r="K65" s="16" t="s">
        <v>1386</v>
      </c>
      <c r="L65" s="16" t="s">
        <v>1190</v>
      </c>
      <c r="M65" s="16"/>
      <c r="N65" s="17">
        <v>46082</v>
      </c>
      <c r="O65" s="17">
        <v>46112</v>
      </c>
      <c r="P65" s="18" t="s">
        <v>2015</v>
      </c>
      <c r="Q65" s="18" t="s">
        <v>2016</v>
      </c>
      <c r="R65" s="17">
        <v>45957</v>
      </c>
      <c r="S65" s="17">
        <v>45961</v>
      </c>
      <c r="T65" s="17" t="s">
        <v>2116</v>
      </c>
      <c r="U65" s="17">
        <v>46321</v>
      </c>
      <c r="V65" s="16">
        <v>1547800</v>
      </c>
      <c r="W65" s="20">
        <v>0.13</v>
      </c>
      <c r="X65" s="20">
        <v>1</v>
      </c>
      <c r="Y65" s="16">
        <v>1547800</v>
      </c>
      <c r="Z65" s="16">
        <v>0</v>
      </c>
      <c r="AA65" s="16">
        <v>0</v>
      </c>
      <c r="AB65" s="16">
        <v>0</v>
      </c>
      <c r="AC65" s="16">
        <v>1547800</v>
      </c>
      <c r="AD65" s="17" t="str">
        <f t="shared" si="0"/>
        <v>12Mes(es)</v>
      </c>
      <c r="AF65" s="8"/>
    </row>
    <row r="66" spans="1:32" x14ac:dyDescent="0.35">
      <c r="A66" s="16">
        <v>2025</v>
      </c>
      <c r="B66" s="16">
        <v>250761</v>
      </c>
      <c r="C66" s="16" t="s">
        <v>32</v>
      </c>
      <c r="D66" s="16" t="s">
        <v>444</v>
      </c>
      <c r="E66" s="16" t="s">
        <v>369</v>
      </c>
      <c r="F66" s="16" t="s">
        <v>2036</v>
      </c>
      <c r="G66" s="16" t="s">
        <v>705</v>
      </c>
      <c r="H66" s="16" t="s">
        <v>585</v>
      </c>
      <c r="I66" s="16" t="s">
        <v>706</v>
      </c>
      <c r="J66" s="16">
        <v>1058058274</v>
      </c>
      <c r="K66" s="16" t="s">
        <v>1387</v>
      </c>
      <c r="L66" s="16" t="s">
        <v>1204</v>
      </c>
      <c r="M66" s="16"/>
      <c r="N66" s="17">
        <v>46082</v>
      </c>
      <c r="O66" s="17">
        <v>46112</v>
      </c>
      <c r="P66" s="18" t="s">
        <v>2015</v>
      </c>
      <c r="Q66" s="18" t="s">
        <v>2016</v>
      </c>
      <c r="R66" s="17">
        <v>45953</v>
      </c>
      <c r="S66" s="17">
        <v>45954</v>
      </c>
      <c r="T66" s="17" t="s">
        <v>2127</v>
      </c>
      <c r="U66" s="17">
        <v>46204</v>
      </c>
      <c r="V66" s="16">
        <v>38776617</v>
      </c>
      <c r="W66" s="20">
        <v>0.13</v>
      </c>
      <c r="X66" s="20">
        <v>0.62907261868666886</v>
      </c>
      <c r="Y66" s="16">
        <v>24393308</v>
      </c>
      <c r="Z66" s="16">
        <v>14383309</v>
      </c>
      <c r="AA66" s="16">
        <v>0</v>
      </c>
      <c r="AB66" s="16">
        <f>+AA66</f>
        <v>0</v>
      </c>
      <c r="AC66" s="16">
        <f>+V66</f>
        <v>38776617</v>
      </c>
      <c r="AD66" s="17" t="str">
        <f t="shared" si="0"/>
        <v>8Mes(es)</v>
      </c>
      <c r="AF66" s="8"/>
    </row>
    <row r="67" spans="1:32" x14ac:dyDescent="0.35">
      <c r="A67" s="16">
        <v>2025</v>
      </c>
      <c r="B67" s="16">
        <v>250768</v>
      </c>
      <c r="C67" s="16" t="s">
        <v>32</v>
      </c>
      <c r="D67" s="16" t="s">
        <v>445</v>
      </c>
      <c r="E67" s="16" t="s">
        <v>369</v>
      </c>
      <c r="F67" s="16" t="s">
        <v>2036</v>
      </c>
      <c r="G67" s="16" t="s">
        <v>617</v>
      </c>
      <c r="H67" s="16" t="s">
        <v>585</v>
      </c>
      <c r="I67" s="16" t="s">
        <v>707</v>
      </c>
      <c r="J67" s="16">
        <v>71733713</v>
      </c>
      <c r="K67" s="16" t="s">
        <v>1388</v>
      </c>
      <c r="L67" s="16" t="s">
        <v>1190</v>
      </c>
      <c r="M67" s="16"/>
      <c r="N67" s="17">
        <v>46082</v>
      </c>
      <c r="O67" s="17">
        <v>46112</v>
      </c>
      <c r="P67" s="18" t="s">
        <v>2015</v>
      </c>
      <c r="Q67" s="18" t="s">
        <v>2016</v>
      </c>
      <c r="R67" s="17">
        <v>45965</v>
      </c>
      <c r="S67" s="17">
        <v>45971</v>
      </c>
      <c r="T67" s="17" t="s">
        <v>2127</v>
      </c>
      <c r="U67" s="17">
        <v>46217</v>
      </c>
      <c r="V67" s="16">
        <v>55451290</v>
      </c>
      <c r="W67" s="20">
        <v>0.12</v>
      </c>
      <c r="X67" s="20">
        <v>0.57152223149362258</v>
      </c>
      <c r="Y67" s="16">
        <v>31691645</v>
      </c>
      <c r="Z67" s="16">
        <v>23759645</v>
      </c>
      <c r="AA67" s="16">
        <v>0</v>
      </c>
      <c r="AB67" s="16">
        <f t="shared" ref="AB67:AB70" si="1">+AA67</f>
        <v>0</v>
      </c>
      <c r="AC67" s="16">
        <f t="shared" ref="AC67:AC70" si="2">+V67</f>
        <v>55451290</v>
      </c>
      <c r="AD67" s="17" t="str">
        <f t="shared" si="0"/>
        <v>8Mes(es)</v>
      </c>
      <c r="AF67" s="8"/>
    </row>
    <row r="68" spans="1:32" x14ac:dyDescent="0.35">
      <c r="A68" s="16">
        <v>2025</v>
      </c>
      <c r="B68" s="16">
        <v>250769</v>
      </c>
      <c r="C68" s="16" t="s">
        <v>32</v>
      </c>
      <c r="D68" s="16" t="s">
        <v>446</v>
      </c>
      <c r="E68" s="16" t="s">
        <v>369</v>
      </c>
      <c r="F68" s="16" t="s">
        <v>2036</v>
      </c>
      <c r="G68" s="16" t="s">
        <v>617</v>
      </c>
      <c r="H68" s="16" t="s">
        <v>585</v>
      </c>
      <c r="I68" s="16" t="s">
        <v>708</v>
      </c>
      <c r="J68" s="16">
        <v>80736037</v>
      </c>
      <c r="K68" s="16" t="s">
        <v>1389</v>
      </c>
      <c r="L68" s="16" t="s">
        <v>1190</v>
      </c>
      <c r="M68" s="16"/>
      <c r="N68" s="17">
        <v>46082</v>
      </c>
      <c r="O68" s="17">
        <v>46112</v>
      </c>
      <c r="P68" s="18" t="s">
        <v>2015</v>
      </c>
      <c r="Q68" s="18" t="s">
        <v>2016</v>
      </c>
      <c r="R68" s="17">
        <v>45966</v>
      </c>
      <c r="S68" s="17">
        <v>45971</v>
      </c>
      <c r="T68" s="17" t="s">
        <v>2127</v>
      </c>
      <c r="U68" s="17">
        <v>46212</v>
      </c>
      <c r="V68" s="16">
        <v>50156233</v>
      </c>
      <c r="W68" s="20">
        <v>0.12</v>
      </c>
      <c r="X68" s="20">
        <v>0.58310698891601365</v>
      </c>
      <c r="Y68" s="16">
        <v>29246450</v>
      </c>
      <c r="Z68" s="16">
        <v>20909783</v>
      </c>
      <c r="AA68" s="16">
        <v>0</v>
      </c>
      <c r="AB68" s="16">
        <f t="shared" si="1"/>
        <v>0</v>
      </c>
      <c r="AC68" s="16">
        <f t="shared" si="2"/>
        <v>50156233</v>
      </c>
      <c r="AD68" s="17" t="str">
        <f t="shared" si="0"/>
        <v>8Mes(es)</v>
      </c>
      <c r="AF68" s="8"/>
    </row>
    <row r="69" spans="1:32" x14ac:dyDescent="0.35">
      <c r="A69" s="16">
        <v>2025</v>
      </c>
      <c r="B69" s="16">
        <v>250770</v>
      </c>
      <c r="C69" s="16" t="s">
        <v>32</v>
      </c>
      <c r="D69" s="16" t="s">
        <v>447</v>
      </c>
      <c r="E69" s="16" t="s">
        <v>369</v>
      </c>
      <c r="F69" s="16" t="s">
        <v>2036</v>
      </c>
      <c r="G69" s="16" t="s">
        <v>2058</v>
      </c>
      <c r="H69" s="16" t="s">
        <v>585</v>
      </c>
      <c r="I69" s="16" t="s">
        <v>709</v>
      </c>
      <c r="J69" s="16">
        <v>1016070366</v>
      </c>
      <c r="K69" s="16" t="s">
        <v>1390</v>
      </c>
      <c r="L69" s="16" t="s">
        <v>1205</v>
      </c>
      <c r="M69" s="16"/>
      <c r="N69" s="17">
        <v>46082</v>
      </c>
      <c r="O69" s="17">
        <v>46112</v>
      </c>
      <c r="P69" s="18" t="s">
        <v>2015</v>
      </c>
      <c r="Q69" s="18" t="s">
        <v>2016</v>
      </c>
      <c r="R69" s="17">
        <v>45965</v>
      </c>
      <c r="S69" s="17">
        <v>45967</v>
      </c>
      <c r="T69" s="17" t="s">
        <v>2127</v>
      </c>
      <c r="U69" s="17">
        <v>46207</v>
      </c>
      <c r="V69" s="16">
        <v>45694620</v>
      </c>
      <c r="W69" s="20">
        <v>0.12</v>
      </c>
      <c r="X69" s="20">
        <v>0.60176252696706967</v>
      </c>
      <c r="Y69" s="16">
        <v>27497310</v>
      </c>
      <c r="Z69" s="16">
        <v>18197310</v>
      </c>
      <c r="AA69" s="16">
        <v>0</v>
      </c>
      <c r="AB69" s="16">
        <f t="shared" si="1"/>
        <v>0</v>
      </c>
      <c r="AC69" s="16">
        <f t="shared" si="2"/>
        <v>45694620</v>
      </c>
      <c r="AD69" s="17" t="str">
        <f t="shared" si="0"/>
        <v>8Mes(es)</v>
      </c>
      <c r="AF69" s="8"/>
    </row>
    <row r="70" spans="1:32" x14ac:dyDescent="0.35">
      <c r="A70" s="16">
        <v>2025</v>
      </c>
      <c r="B70" s="16">
        <v>250772</v>
      </c>
      <c r="C70" s="16" t="s">
        <v>32</v>
      </c>
      <c r="D70" s="16" t="s">
        <v>447</v>
      </c>
      <c r="E70" s="16" t="s">
        <v>369</v>
      </c>
      <c r="F70" s="16" t="s">
        <v>2036</v>
      </c>
      <c r="G70" s="16" t="s">
        <v>2058</v>
      </c>
      <c r="H70" s="16" t="s">
        <v>585</v>
      </c>
      <c r="I70" s="16" t="s">
        <v>709</v>
      </c>
      <c r="J70" s="16">
        <v>55152038</v>
      </c>
      <c r="K70" s="16" t="s">
        <v>1391</v>
      </c>
      <c r="L70" s="16" t="s">
        <v>1205</v>
      </c>
      <c r="M70" s="16"/>
      <c r="N70" s="17">
        <v>46082</v>
      </c>
      <c r="O70" s="17">
        <v>46112</v>
      </c>
      <c r="P70" s="18" t="s">
        <v>2015</v>
      </c>
      <c r="Q70" s="18" t="s">
        <v>2016</v>
      </c>
      <c r="R70" s="17">
        <v>45966</v>
      </c>
      <c r="S70" s="17">
        <v>45974</v>
      </c>
      <c r="T70" s="17" t="s">
        <v>2127</v>
      </c>
      <c r="U70" s="17">
        <v>46214</v>
      </c>
      <c r="V70" s="16">
        <v>45694620</v>
      </c>
      <c r="W70" s="20">
        <v>0.12</v>
      </c>
      <c r="X70" s="20">
        <v>0.57326901941629016</v>
      </c>
      <c r="Y70" s="16">
        <v>26195310</v>
      </c>
      <c r="Z70" s="16">
        <v>19499310</v>
      </c>
      <c r="AA70" s="16">
        <v>0</v>
      </c>
      <c r="AB70" s="16">
        <f t="shared" si="1"/>
        <v>0</v>
      </c>
      <c r="AC70" s="16">
        <f t="shared" si="2"/>
        <v>45694620</v>
      </c>
      <c r="AD70" s="17" t="str">
        <f t="shared" si="0"/>
        <v>8Mes(es)</v>
      </c>
      <c r="AF70" s="8"/>
    </row>
    <row r="71" spans="1:32" x14ac:dyDescent="0.35">
      <c r="A71" s="16">
        <v>2025</v>
      </c>
      <c r="B71" s="16">
        <v>250774</v>
      </c>
      <c r="C71" s="16" t="s">
        <v>32</v>
      </c>
      <c r="D71" s="16" t="s">
        <v>448</v>
      </c>
      <c r="E71" s="16" t="s">
        <v>369</v>
      </c>
      <c r="F71" s="16" t="s">
        <v>2028</v>
      </c>
      <c r="G71" s="16" t="s">
        <v>2057</v>
      </c>
      <c r="H71" s="16" t="s">
        <v>614</v>
      </c>
      <c r="I71" s="16" t="s">
        <v>710</v>
      </c>
      <c r="J71" s="16">
        <v>900475780</v>
      </c>
      <c r="K71" s="16" t="s">
        <v>1392</v>
      </c>
      <c r="L71" s="16" t="s">
        <v>1206</v>
      </c>
      <c r="M71" s="16"/>
      <c r="N71" s="17">
        <v>46082</v>
      </c>
      <c r="O71" s="17">
        <v>46112</v>
      </c>
      <c r="P71" s="18" t="s">
        <v>2015</v>
      </c>
      <c r="Q71" s="18" t="s">
        <v>2016</v>
      </c>
      <c r="R71" s="17">
        <v>45966</v>
      </c>
      <c r="S71" s="17">
        <v>45966</v>
      </c>
      <c r="T71" s="17" t="s">
        <v>2128</v>
      </c>
      <c r="U71" s="17">
        <v>46236</v>
      </c>
      <c r="V71" s="16">
        <v>10230000000</v>
      </c>
      <c r="W71" s="20">
        <v>0.12</v>
      </c>
      <c r="X71" s="20">
        <v>0</v>
      </c>
      <c r="Y71" s="16">
        <v>0</v>
      </c>
      <c r="Z71" s="16">
        <v>10230000000</v>
      </c>
      <c r="AA71" s="16">
        <v>0</v>
      </c>
      <c r="AB71" s="16">
        <v>0</v>
      </c>
      <c r="AC71" s="16">
        <v>10230000000</v>
      </c>
      <c r="AD71" s="17" t="str">
        <f t="shared" si="0"/>
        <v>9Mes(es)</v>
      </c>
      <c r="AF71" s="8"/>
    </row>
    <row r="72" spans="1:32" x14ac:dyDescent="0.35">
      <c r="A72" s="16">
        <v>2025</v>
      </c>
      <c r="B72" s="16">
        <v>250784</v>
      </c>
      <c r="C72" s="16" t="s">
        <v>32</v>
      </c>
      <c r="D72" s="16" t="s">
        <v>449</v>
      </c>
      <c r="E72" s="16" t="s">
        <v>369</v>
      </c>
      <c r="F72" s="16" t="s">
        <v>2036</v>
      </c>
      <c r="G72" s="16" t="s">
        <v>2059</v>
      </c>
      <c r="H72" s="16" t="s">
        <v>585</v>
      </c>
      <c r="I72" s="16" t="s">
        <v>711</v>
      </c>
      <c r="J72" s="16">
        <v>80819176</v>
      </c>
      <c r="K72" s="16" t="s">
        <v>1393</v>
      </c>
      <c r="L72" s="16" t="s">
        <v>1207</v>
      </c>
      <c r="M72" s="16"/>
      <c r="N72" s="17">
        <v>46082</v>
      </c>
      <c r="O72" s="17">
        <v>46112</v>
      </c>
      <c r="P72" s="18" t="s">
        <v>2015</v>
      </c>
      <c r="Q72" s="18" t="s">
        <v>2016</v>
      </c>
      <c r="R72" s="17">
        <v>45971</v>
      </c>
      <c r="S72" s="17">
        <v>45985</v>
      </c>
      <c r="T72" s="17" t="s">
        <v>2129</v>
      </c>
      <c r="U72" s="17">
        <v>46210</v>
      </c>
      <c r="V72" s="16">
        <v>65125830</v>
      </c>
      <c r="W72" s="20">
        <v>0.11</v>
      </c>
      <c r="X72" s="20">
        <v>0.56286035817125091</v>
      </c>
      <c r="Y72" s="16">
        <v>36656748</v>
      </c>
      <c r="Z72" s="16">
        <v>28469082</v>
      </c>
      <c r="AA72" s="16">
        <v>0</v>
      </c>
      <c r="AB72" s="16">
        <f t="shared" ref="AB72:AB85" si="3">+AA72</f>
        <v>0</v>
      </c>
      <c r="AC72" s="16">
        <f t="shared" ref="AC72:AC85" si="4">+V72</f>
        <v>65125830</v>
      </c>
      <c r="AD72" s="17" t="str">
        <f t="shared" si="0"/>
        <v>7Mes(es)</v>
      </c>
      <c r="AF72" s="8"/>
    </row>
    <row r="73" spans="1:32" x14ac:dyDescent="0.35">
      <c r="A73" s="16">
        <v>2025</v>
      </c>
      <c r="B73" s="16">
        <v>250785</v>
      </c>
      <c r="C73" s="16" t="s">
        <v>32</v>
      </c>
      <c r="D73" s="16" t="s">
        <v>447</v>
      </c>
      <c r="E73" s="16" t="s">
        <v>369</v>
      </c>
      <c r="F73" s="16" t="s">
        <v>2036</v>
      </c>
      <c r="G73" s="16" t="s">
        <v>2058</v>
      </c>
      <c r="H73" s="16" t="s">
        <v>585</v>
      </c>
      <c r="I73" s="16" t="s">
        <v>709</v>
      </c>
      <c r="J73" s="16">
        <v>1052392288</v>
      </c>
      <c r="K73" s="16" t="s">
        <v>1394</v>
      </c>
      <c r="L73" s="16" t="s">
        <v>1205</v>
      </c>
      <c r="M73" s="16"/>
      <c r="N73" s="17">
        <v>46082</v>
      </c>
      <c r="O73" s="17">
        <v>46112</v>
      </c>
      <c r="P73" s="18" t="s">
        <v>2015</v>
      </c>
      <c r="Q73" s="18" t="s">
        <v>2016</v>
      </c>
      <c r="R73" s="17">
        <v>45967</v>
      </c>
      <c r="S73" s="17">
        <v>45971</v>
      </c>
      <c r="T73" s="17" t="s">
        <v>2127</v>
      </c>
      <c r="U73" s="17">
        <v>46211</v>
      </c>
      <c r="V73" s="16">
        <v>45694620</v>
      </c>
      <c r="W73" s="20">
        <v>0.11</v>
      </c>
      <c r="X73" s="20">
        <v>0.58548052265233852</v>
      </c>
      <c r="Y73" s="16">
        <v>26753310</v>
      </c>
      <c r="Z73" s="16">
        <v>18941310</v>
      </c>
      <c r="AA73" s="16">
        <v>0</v>
      </c>
      <c r="AB73" s="16">
        <f t="shared" si="3"/>
        <v>0</v>
      </c>
      <c r="AC73" s="16">
        <f t="shared" si="4"/>
        <v>45694620</v>
      </c>
      <c r="AD73" s="17" t="str">
        <f t="shared" si="0"/>
        <v>8Mes(es)</v>
      </c>
      <c r="AF73" s="8"/>
    </row>
    <row r="74" spans="1:32" x14ac:dyDescent="0.35">
      <c r="A74" s="16">
        <v>2025</v>
      </c>
      <c r="B74" s="16">
        <v>250786</v>
      </c>
      <c r="C74" s="16" t="s">
        <v>32</v>
      </c>
      <c r="D74" s="16" t="s">
        <v>450</v>
      </c>
      <c r="E74" s="16" t="s">
        <v>369</v>
      </c>
      <c r="F74" s="16" t="s">
        <v>2036</v>
      </c>
      <c r="G74" s="16" t="s">
        <v>622</v>
      </c>
      <c r="H74" s="16" t="s">
        <v>585</v>
      </c>
      <c r="I74" s="16" t="s">
        <v>712</v>
      </c>
      <c r="J74" s="16">
        <v>52105772</v>
      </c>
      <c r="K74" s="16" t="s">
        <v>1395</v>
      </c>
      <c r="L74" s="16" t="s">
        <v>1208</v>
      </c>
      <c r="M74" s="16"/>
      <c r="N74" s="17">
        <v>46082</v>
      </c>
      <c r="O74" s="17">
        <v>46112</v>
      </c>
      <c r="P74" s="18" t="s">
        <v>2015</v>
      </c>
      <c r="Q74" s="18" t="s">
        <v>2016</v>
      </c>
      <c r="R74" s="17">
        <v>45967</v>
      </c>
      <c r="S74" s="17">
        <v>45971</v>
      </c>
      <c r="T74" s="17" t="s">
        <v>2127</v>
      </c>
      <c r="U74" s="17">
        <v>46215</v>
      </c>
      <c r="V74" s="16">
        <v>50766233</v>
      </c>
      <c r="W74" s="20">
        <v>0.11</v>
      </c>
      <c r="X74" s="20">
        <v>0.57610045638012963</v>
      </c>
      <c r="Y74" s="16">
        <v>29246450</v>
      </c>
      <c r="Z74" s="16">
        <v>21519783</v>
      </c>
      <c r="AA74" s="16">
        <v>0</v>
      </c>
      <c r="AB74" s="16">
        <f t="shared" si="3"/>
        <v>0</v>
      </c>
      <c r="AC74" s="16">
        <f t="shared" si="4"/>
        <v>50766233</v>
      </c>
      <c r="AD74" s="17" t="str">
        <f t="shared" si="0"/>
        <v>8Mes(es)</v>
      </c>
      <c r="AF74" s="8"/>
    </row>
    <row r="75" spans="1:32" x14ac:dyDescent="0.35">
      <c r="A75" s="16">
        <v>2025</v>
      </c>
      <c r="B75" s="16">
        <v>250787</v>
      </c>
      <c r="C75" s="16" t="s">
        <v>32</v>
      </c>
      <c r="D75" s="16" t="s">
        <v>447</v>
      </c>
      <c r="E75" s="16" t="s">
        <v>369</v>
      </c>
      <c r="F75" s="16" t="s">
        <v>2036</v>
      </c>
      <c r="G75" s="16" t="s">
        <v>2058</v>
      </c>
      <c r="H75" s="16" t="s">
        <v>585</v>
      </c>
      <c r="I75" s="16" t="s">
        <v>709</v>
      </c>
      <c r="J75" s="16">
        <v>80901106</v>
      </c>
      <c r="K75" s="16" t="s">
        <v>1396</v>
      </c>
      <c r="L75" s="16" t="s">
        <v>1205</v>
      </c>
      <c r="M75" s="16"/>
      <c r="N75" s="17">
        <v>46082</v>
      </c>
      <c r="O75" s="17">
        <v>46112</v>
      </c>
      <c r="P75" s="18" t="s">
        <v>2015</v>
      </c>
      <c r="Q75" s="18" t="s">
        <v>2016</v>
      </c>
      <c r="R75" s="17">
        <v>45967</v>
      </c>
      <c r="S75" s="17">
        <v>45971</v>
      </c>
      <c r="T75" s="17" t="s">
        <v>2127</v>
      </c>
      <c r="U75" s="17">
        <v>46211</v>
      </c>
      <c r="V75" s="16">
        <v>45694620</v>
      </c>
      <c r="W75" s="20">
        <v>0.11</v>
      </c>
      <c r="X75" s="20">
        <v>0.58548052265233852</v>
      </c>
      <c r="Y75" s="16">
        <v>26753310</v>
      </c>
      <c r="Z75" s="16">
        <v>18941310</v>
      </c>
      <c r="AA75" s="16">
        <v>0</v>
      </c>
      <c r="AB75" s="16">
        <f t="shared" si="3"/>
        <v>0</v>
      </c>
      <c r="AC75" s="16">
        <f t="shared" si="4"/>
        <v>45694620</v>
      </c>
      <c r="AD75" s="17" t="str">
        <f t="shared" si="0"/>
        <v>8Mes(es)</v>
      </c>
      <c r="AF75" s="8"/>
    </row>
    <row r="76" spans="1:32" x14ac:dyDescent="0.35">
      <c r="A76" s="16">
        <v>2025</v>
      </c>
      <c r="B76" s="16">
        <v>250788</v>
      </c>
      <c r="C76" s="16" t="s">
        <v>32</v>
      </c>
      <c r="D76" s="16" t="s">
        <v>447</v>
      </c>
      <c r="E76" s="16" t="s">
        <v>369</v>
      </c>
      <c r="F76" s="16" t="s">
        <v>2036</v>
      </c>
      <c r="G76" s="16" t="s">
        <v>2058</v>
      </c>
      <c r="H76" s="16" t="s">
        <v>585</v>
      </c>
      <c r="I76" s="16" t="s">
        <v>709</v>
      </c>
      <c r="J76" s="16">
        <v>1016045956</v>
      </c>
      <c r="K76" s="16" t="s">
        <v>1397</v>
      </c>
      <c r="L76" s="16" t="s">
        <v>1205</v>
      </c>
      <c r="M76" s="16"/>
      <c r="N76" s="17">
        <v>46082</v>
      </c>
      <c r="O76" s="17">
        <v>46112</v>
      </c>
      <c r="P76" s="18" t="s">
        <v>2015</v>
      </c>
      <c r="Q76" s="18" t="s">
        <v>2016</v>
      </c>
      <c r="R76" s="17">
        <v>45967</v>
      </c>
      <c r="S76" s="17">
        <v>45971</v>
      </c>
      <c r="T76" s="17" t="s">
        <v>2127</v>
      </c>
      <c r="U76" s="17">
        <v>46211</v>
      </c>
      <c r="V76" s="16">
        <v>45694620</v>
      </c>
      <c r="W76" s="20">
        <v>0.11</v>
      </c>
      <c r="X76" s="20">
        <v>0.58548050076792413</v>
      </c>
      <c r="Y76" s="16">
        <v>26753309</v>
      </c>
      <c r="Z76" s="16">
        <v>18941311</v>
      </c>
      <c r="AA76" s="16">
        <v>0</v>
      </c>
      <c r="AB76" s="16">
        <f t="shared" si="3"/>
        <v>0</v>
      </c>
      <c r="AC76" s="16">
        <f t="shared" si="4"/>
        <v>45694620</v>
      </c>
      <c r="AD76" s="17" t="str">
        <f t="shared" si="0"/>
        <v>8Mes(es)</v>
      </c>
      <c r="AF76" s="8"/>
    </row>
    <row r="77" spans="1:32" x14ac:dyDescent="0.35">
      <c r="A77" s="16">
        <v>2025</v>
      </c>
      <c r="B77" s="16">
        <v>250789</v>
      </c>
      <c r="C77" s="16" t="s">
        <v>32</v>
      </c>
      <c r="D77" s="16" t="s">
        <v>451</v>
      </c>
      <c r="E77" s="16" t="s">
        <v>369</v>
      </c>
      <c r="F77" s="16" t="s">
        <v>2036</v>
      </c>
      <c r="G77" s="16" t="s">
        <v>2058</v>
      </c>
      <c r="H77" s="16" t="s">
        <v>585</v>
      </c>
      <c r="I77" s="16" t="s">
        <v>713</v>
      </c>
      <c r="J77" s="16">
        <v>1032359484</v>
      </c>
      <c r="K77" s="16" t="s">
        <v>1398</v>
      </c>
      <c r="L77" s="16" t="s">
        <v>1205</v>
      </c>
      <c r="M77" s="16"/>
      <c r="N77" s="17">
        <v>46082</v>
      </c>
      <c r="O77" s="17">
        <v>46112</v>
      </c>
      <c r="P77" s="18" t="s">
        <v>2015</v>
      </c>
      <c r="Q77" s="18" t="s">
        <v>2016</v>
      </c>
      <c r="R77" s="17">
        <v>45968</v>
      </c>
      <c r="S77" s="17">
        <v>45971</v>
      </c>
      <c r="T77" s="17" t="s">
        <v>2127</v>
      </c>
      <c r="U77" s="17">
        <v>46211</v>
      </c>
      <c r="V77" s="16">
        <v>64283650</v>
      </c>
      <c r="W77" s="20">
        <v>0.11</v>
      </c>
      <c r="X77" s="20">
        <v>0.58548052265233852</v>
      </c>
      <c r="Y77" s="16">
        <v>37636825</v>
      </c>
      <c r="Z77" s="16">
        <v>26646825</v>
      </c>
      <c r="AA77" s="16">
        <v>0</v>
      </c>
      <c r="AB77" s="16">
        <f t="shared" si="3"/>
        <v>0</v>
      </c>
      <c r="AC77" s="16">
        <f t="shared" si="4"/>
        <v>64283650</v>
      </c>
      <c r="AD77" s="17" t="str">
        <f t="shared" si="0"/>
        <v>8Mes(es)</v>
      </c>
      <c r="AF77" s="8"/>
    </row>
    <row r="78" spans="1:32" x14ac:dyDescent="0.35">
      <c r="A78" s="16">
        <v>2025</v>
      </c>
      <c r="B78" s="16">
        <v>250791</v>
      </c>
      <c r="C78" s="16" t="s">
        <v>32</v>
      </c>
      <c r="D78" s="16" t="s">
        <v>452</v>
      </c>
      <c r="E78" s="16" t="s">
        <v>369</v>
      </c>
      <c r="F78" s="16" t="s">
        <v>2036</v>
      </c>
      <c r="G78" s="16" t="s">
        <v>2058</v>
      </c>
      <c r="H78" s="16" t="s">
        <v>585</v>
      </c>
      <c r="I78" s="16" t="s">
        <v>714</v>
      </c>
      <c r="J78" s="16">
        <v>1022336004</v>
      </c>
      <c r="K78" s="16" t="s">
        <v>1399</v>
      </c>
      <c r="L78" s="16" t="s">
        <v>1205</v>
      </c>
      <c r="M78" s="16"/>
      <c r="N78" s="17">
        <v>46082</v>
      </c>
      <c r="O78" s="17">
        <v>46112</v>
      </c>
      <c r="P78" s="18" t="s">
        <v>2015</v>
      </c>
      <c r="Q78" s="18" t="s">
        <v>2016</v>
      </c>
      <c r="R78" s="17">
        <v>45968</v>
      </c>
      <c r="S78" s="17">
        <v>45968</v>
      </c>
      <c r="T78" s="17" t="s">
        <v>2127</v>
      </c>
      <c r="U78" s="17">
        <v>46208</v>
      </c>
      <c r="V78" s="16">
        <v>22028410</v>
      </c>
      <c r="W78" s="20">
        <v>0.11</v>
      </c>
      <c r="X78" s="20">
        <v>0.56919850320563314</v>
      </c>
      <c r="Y78" s="16">
        <v>12538538</v>
      </c>
      <c r="Z78" s="16">
        <v>9489872</v>
      </c>
      <c r="AA78" s="16">
        <v>0</v>
      </c>
      <c r="AB78" s="16">
        <f t="shared" si="3"/>
        <v>0</v>
      </c>
      <c r="AC78" s="16">
        <f t="shared" si="4"/>
        <v>22028410</v>
      </c>
      <c r="AD78" s="17" t="str">
        <f t="shared" si="0"/>
        <v>8Mes(es)</v>
      </c>
      <c r="AF78" s="8"/>
    </row>
    <row r="79" spans="1:32" x14ac:dyDescent="0.35">
      <c r="A79" s="16">
        <v>2025</v>
      </c>
      <c r="B79" s="16">
        <v>250792</v>
      </c>
      <c r="C79" s="16" t="s">
        <v>32</v>
      </c>
      <c r="D79" s="16" t="s">
        <v>452</v>
      </c>
      <c r="E79" s="16" t="s">
        <v>369</v>
      </c>
      <c r="F79" s="16" t="s">
        <v>2036</v>
      </c>
      <c r="G79" s="16" t="s">
        <v>2058</v>
      </c>
      <c r="H79" s="16" t="s">
        <v>585</v>
      </c>
      <c r="I79" s="16" t="s">
        <v>714</v>
      </c>
      <c r="J79" s="16">
        <v>1075685032</v>
      </c>
      <c r="K79" s="16" t="s">
        <v>1400</v>
      </c>
      <c r="L79" s="16" t="s">
        <v>1205</v>
      </c>
      <c r="M79" s="16"/>
      <c r="N79" s="17">
        <v>46082</v>
      </c>
      <c r="O79" s="17">
        <v>46112</v>
      </c>
      <c r="P79" s="18" t="s">
        <v>2015</v>
      </c>
      <c r="Q79" s="18" t="s">
        <v>2016</v>
      </c>
      <c r="R79" s="17">
        <v>45968</v>
      </c>
      <c r="S79" s="17">
        <v>45974</v>
      </c>
      <c r="T79" s="17" t="s">
        <v>2127</v>
      </c>
      <c r="U79" s="17">
        <v>46214</v>
      </c>
      <c r="V79" s="16">
        <v>22028410</v>
      </c>
      <c r="W79" s="20">
        <v>0.11</v>
      </c>
      <c r="X79" s="20">
        <v>0.57326901941629016</v>
      </c>
      <c r="Y79" s="16">
        <v>12628205</v>
      </c>
      <c r="Z79" s="16">
        <v>9400205</v>
      </c>
      <c r="AA79" s="16">
        <v>0</v>
      </c>
      <c r="AB79" s="16">
        <f t="shared" si="3"/>
        <v>0</v>
      </c>
      <c r="AC79" s="16">
        <f t="shared" si="4"/>
        <v>22028410</v>
      </c>
      <c r="AD79" s="17" t="str">
        <f t="shared" si="0"/>
        <v>8Mes(es)</v>
      </c>
      <c r="AF79" s="8"/>
    </row>
    <row r="80" spans="1:32" x14ac:dyDescent="0.35">
      <c r="A80" s="16">
        <v>2025</v>
      </c>
      <c r="B80" s="16">
        <v>250793</v>
      </c>
      <c r="C80" s="16" t="s">
        <v>32</v>
      </c>
      <c r="D80" s="16" t="s">
        <v>452</v>
      </c>
      <c r="E80" s="16" t="s">
        <v>369</v>
      </c>
      <c r="F80" s="16" t="s">
        <v>2036</v>
      </c>
      <c r="G80" s="16" t="s">
        <v>2058</v>
      </c>
      <c r="H80" s="16" t="s">
        <v>585</v>
      </c>
      <c r="I80" s="16" t="s">
        <v>714</v>
      </c>
      <c r="J80" s="16">
        <v>1020836769</v>
      </c>
      <c r="K80" s="16" t="s">
        <v>1401</v>
      </c>
      <c r="L80" s="16" t="s">
        <v>1205</v>
      </c>
      <c r="M80" s="16"/>
      <c r="N80" s="17">
        <v>46082</v>
      </c>
      <c r="O80" s="17">
        <v>46112</v>
      </c>
      <c r="P80" s="18" t="s">
        <v>2015</v>
      </c>
      <c r="Q80" s="18" t="s">
        <v>2016</v>
      </c>
      <c r="R80" s="17">
        <v>45968</v>
      </c>
      <c r="S80" s="17">
        <v>45974</v>
      </c>
      <c r="T80" s="17" t="s">
        <v>2127</v>
      </c>
      <c r="U80" s="17">
        <v>46214</v>
      </c>
      <c r="V80" s="16">
        <v>22028410</v>
      </c>
      <c r="W80" s="20">
        <v>0.11</v>
      </c>
      <c r="X80" s="20">
        <v>0.57326901941629016</v>
      </c>
      <c r="Y80" s="16">
        <v>12628205</v>
      </c>
      <c r="Z80" s="16">
        <v>9400205</v>
      </c>
      <c r="AA80" s="16">
        <v>0</v>
      </c>
      <c r="AB80" s="16">
        <f t="shared" si="3"/>
        <v>0</v>
      </c>
      <c r="AC80" s="16">
        <f t="shared" si="4"/>
        <v>22028410</v>
      </c>
      <c r="AD80" s="17" t="str">
        <f t="shared" si="0"/>
        <v>8Mes(es)</v>
      </c>
      <c r="AF80" s="8"/>
    </row>
    <row r="81" spans="1:32" x14ac:dyDescent="0.35">
      <c r="A81" s="16">
        <v>2025</v>
      </c>
      <c r="B81" s="16">
        <v>250794</v>
      </c>
      <c r="C81" s="16" t="s">
        <v>32</v>
      </c>
      <c r="D81" s="16" t="s">
        <v>453</v>
      </c>
      <c r="E81" s="16" t="s">
        <v>369</v>
      </c>
      <c r="F81" s="16" t="s">
        <v>2036</v>
      </c>
      <c r="G81" s="16" t="s">
        <v>2058</v>
      </c>
      <c r="H81" s="16" t="s">
        <v>585</v>
      </c>
      <c r="I81" s="16" t="s">
        <v>715</v>
      </c>
      <c r="J81" s="16">
        <v>1032443264</v>
      </c>
      <c r="K81" s="16" t="s">
        <v>1402</v>
      </c>
      <c r="L81" s="16" t="s">
        <v>1205</v>
      </c>
      <c r="M81" s="16"/>
      <c r="N81" s="17">
        <v>46082</v>
      </c>
      <c r="O81" s="17">
        <v>46112</v>
      </c>
      <c r="P81" s="18" t="s">
        <v>2015</v>
      </c>
      <c r="Q81" s="18" t="s">
        <v>2016</v>
      </c>
      <c r="R81" s="17">
        <v>45968</v>
      </c>
      <c r="S81" s="17">
        <v>45971</v>
      </c>
      <c r="T81" s="17" t="s">
        <v>2127</v>
      </c>
      <c r="U81" s="17">
        <v>46211</v>
      </c>
      <c r="V81" s="16">
        <v>64283650</v>
      </c>
      <c r="W81" s="20">
        <v>0.11</v>
      </c>
      <c r="X81" s="20">
        <v>0.58548052265233852</v>
      </c>
      <c r="Y81" s="16">
        <v>37636825</v>
      </c>
      <c r="Z81" s="16">
        <v>26646825</v>
      </c>
      <c r="AA81" s="16">
        <v>0</v>
      </c>
      <c r="AB81" s="16">
        <f t="shared" si="3"/>
        <v>0</v>
      </c>
      <c r="AC81" s="16">
        <f t="shared" si="4"/>
        <v>64283650</v>
      </c>
      <c r="AD81" s="17" t="str">
        <f t="shared" si="0"/>
        <v>8Mes(es)</v>
      </c>
      <c r="AF81" s="8"/>
    </row>
    <row r="82" spans="1:32" x14ac:dyDescent="0.35">
      <c r="A82" s="16">
        <v>2025</v>
      </c>
      <c r="B82" s="16">
        <v>250795</v>
      </c>
      <c r="C82" s="16" t="s">
        <v>32</v>
      </c>
      <c r="D82" s="16" t="s">
        <v>452</v>
      </c>
      <c r="E82" s="16" t="s">
        <v>369</v>
      </c>
      <c r="F82" s="16" t="s">
        <v>2036</v>
      </c>
      <c r="G82" s="16" t="s">
        <v>2058</v>
      </c>
      <c r="H82" s="16" t="s">
        <v>585</v>
      </c>
      <c r="I82" s="16" t="s">
        <v>714</v>
      </c>
      <c r="J82" s="16">
        <v>1015454005</v>
      </c>
      <c r="K82" s="16" t="s">
        <v>1403</v>
      </c>
      <c r="L82" s="16" t="s">
        <v>1205</v>
      </c>
      <c r="M82" s="16"/>
      <c r="N82" s="17">
        <v>46082</v>
      </c>
      <c r="O82" s="17">
        <v>46112</v>
      </c>
      <c r="P82" s="18" t="s">
        <v>2015</v>
      </c>
      <c r="Q82" s="18" t="s">
        <v>2016</v>
      </c>
      <c r="R82" s="17">
        <v>45968</v>
      </c>
      <c r="S82" s="17">
        <v>45974</v>
      </c>
      <c r="T82" s="17" t="s">
        <v>2127</v>
      </c>
      <c r="U82" s="17">
        <v>46214</v>
      </c>
      <c r="V82" s="16">
        <v>22028410</v>
      </c>
      <c r="W82" s="20">
        <v>0.11</v>
      </c>
      <c r="X82" s="20">
        <v>0.57326901941629016</v>
      </c>
      <c r="Y82" s="16">
        <v>12628205</v>
      </c>
      <c r="Z82" s="16">
        <v>9400205</v>
      </c>
      <c r="AA82" s="16">
        <v>0</v>
      </c>
      <c r="AB82" s="16">
        <f t="shared" si="3"/>
        <v>0</v>
      </c>
      <c r="AC82" s="16">
        <f t="shared" si="4"/>
        <v>22028410</v>
      </c>
      <c r="AD82" s="17" t="str">
        <f t="shared" si="0"/>
        <v>8Mes(es)</v>
      </c>
      <c r="AF82" s="8"/>
    </row>
    <row r="83" spans="1:32" x14ac:dyDescent="0.35">
      <c r="A83" s="16">
        <v>2025</v>
      </c>
      <c r="B83" s="16">
        <v>250797</v>
      </c>
      <c r="C83" s="16" t="s">
        <v>32</v>
      </c>
      <c r="D83" s="16" t="s">
        <v>452</v>
      </c>
      <c r="E83" s="16" t="s">
        <v>369</v>
      </c>
      <c r="F83" s="16" t="s">
        <v>2036</v>
      </c>
      <c r="G83" s="16" t="s">
        <v>2058</v>
      </c>
      <c r="H83" s="16" t="s">
        <v>585</v>
      </c>
      <c r="I83" s="16" t="s">
        <v>714</v>
      </c>
      <c r="J83" s="16">
        <v>1136880988</v>
      </c>
      <c r="K83" s="16" t="s">
        <v>1404</v>
      </c>
      <c r="L83" s="16" t="s">
        <v>1205</v>
      </c>
      <c r="M83" s="16"/>
      <c r="N83" s="17">
        <v>46082</v>
      </c>
      <c r="O83" s="17">
        <v>46112</v>
      </c>
      <c r="P83" s="18" t="s">
        <v>2015</v>
      </c>
      <c r="Q83" s="18" t="s">
        <v>2016</v>
      </c>
      <c r="R83" s="17">
        <v>45971</v>
      </c>
      <c r="S83" s="17">
        <v>45974</v>
      </c>
      <c r="T83" s="17" t="s">
        <v>2127</v>
      </c>
      <c r="U83" s="17">
        <v>46214</v>
      </c>
      <c r="V83" s="16">
        <v>22028410</v>
      </c>
      <c r="W83" s="20">
        <v>0.11</v>
      </c>
      <c r="X83" s="20">
        <v>0.57326901941629016</v>
      </c>
      <c r="Y83" s="16">
        <v>12628205</v>
      </c>
      <c r="Z83" s="16">
        <v>9400205</v>
      </c>
      <c r="AA83" s="16">
        <v>0</v>
      </c>
      <c r="AB83" s="16">
        <f t="shared" si="3"/>
        <v>0</v>
      </c>
      <c r="AC83" s="16">
        <f t="shared" si="4"/>
        <v>22028410</v>
      </c>
      <c r="AD83" s="17" t="str">
        <f t="shared" si="0"/>
        <v>8Mes(es)</v>
      </c>
      <c r="AF83" s="8"/>
    </row>
    <row r="84" spans="1:32" x14ac:dyDescent="0.35">
      <c r="A84" s="16">
        <v>2025</v>
      </c>
      <c r="B84" s="16">
        <v>250798</v>
      </c>
      <c r="C84" s="16" t="s">
        <v>32</v>
      </c>
      <c r="D84" s="16" t="s">
        <v>454</v>
      </c>
      <c r="E84" s="16" t="s">
        <v>369</v>
      </c>
      <c r="F84" s="16" t="s">
        <v>2036</v>
      </c>
      <c r="G84" s="16" t="s">
        <v>2060</v>
      </c>
      <c r="H84" s="16" t="s">
        <v>585</v>
      </c>
      <c r="I84" s="16" t="s">
        <v>716</v>
      </c>
      <c r="J84" s="16">
        <v>52020529</v>
      </c>
      <c r="K84" s="16" t="s">
        <v>1405</v>
      </c>
      <c r="L84" s="16" t="s">
        <v>1209</v>
      </c>
      <c r="M84" s="16"/>
      <c r="N84" s="17">
        <v>46082</v>
      </c>
      <c r="O84" s="17">
        <v>46112</v>
      </c>
      <c r="P84" s="18" t="s">
        <v>2015</v>
      </c>
      <c r="Q84" s="18" t="s">
        <v>2016</v>
      </c>
      <c r="R84" s="17">
        <v>45973</v>
      </c>
      <c r="S84" s="17">
        <v>45975</v>
      </c>
      <c r="T84" s="17" t="s">
        <v>2127</v>
      </c>
      <c r="U84" s="17">
        <v>46215</v>
      </c>
      <c r="V84" s="16">
        <v>79515190</v>
      </c>
      <c r="W84" s="20">
        <v>0.11</v>
      </c>
      <c r="X84" s="20">
        <v>0.56919852672174964</v>
      </c>
      <c r="Y84" s="16">
        <v>45259929</v>
      </c>
      <c r="Z84" s="16">
        <v>34255261</v>
      </c>
      <c r="AA84" s="16">
        <v>0</v>
      </c>
      <c r="AB84" s="16">
        <f t="shared" si="3"/>
        <v>0</v>
      </c>
      <c r="AC84" s="16">
        <f t="shared" si="4"/>
        <v>79515190</v>
      </c>
      <c r="AD84" s="17" t="str">
        <f t="shared" si="0"/>
        <v>8Mes(es)</v>
      </c>
      <c r="AF84" s="8"/>
    </row>
    <row r="85" spans="1:32" x14ac:dyDescent="0.35">
      <c r="A85" s="16">
        <v>2025</v>
      </c>
      <c r="B85" s="16">
        <v>250799</v>
      </c>
      <c r="C85" s="16" t="s">
        <v>32</v>
      </c>
      <c r="D85" s="16" t="s">
        <v>455</v>
      </c>
      <c r="E85" s="16" t="s">
        <v>369</v>
      </c>
      <c r="F85" s="16" t="s">
        <v>2036</v>
      </c>
      <c r="G85" s="16" t="s">
        <v>617</v>
      </c>
      <c r="H85" s="16" t="s">
        <v>585</v>
      </c>
      <c r="I85" s="16" t="s">
        <v>717</v>
      </c>
      <c r="J85" s="16">
        <v>52695815</v>
      </c>
      <c r="K85" s="16" t="s">
        <v>1406</v>
      </c>
      <c r="L85" s="16" t="s">
        <v>1190</v>
      </c>
      <c r="M85" s="16"/>
      <c r="N85" s="17">
        <v>46082</v>
      </c>
      <c r="O85" s="17">
        <v>46112</v>
      </c>
      <c r="P85" s="18" t="s">
        <v>2015</v>
      </c>
      <c r="Q85" s="18" t="s">
        <v>2016</v>
      </c>
      <c r="R85" s="17">
        <v>45971</v>
      </c>
      <c r="S85" s="17">
        <v>45986</v>
      </c>
      <c r="T85" s="17" t="s">
        <v>2129</v>
      </c>
      <c r="U85" s="17">
        <v>46214</v>
      </c>
      <c r="V85" s="16">
        <v>43462620</v>
      </c>
      <c r="W85" s="20">
        <v>0.11</v>
      </c>
      <c r="X85" s="20">
        <v>0.55135447425856976</v>
      </c>
      <c r="Y85" s="16">
        <v>23963310</v>
      </c>
      <c r="Z85" s="16">
        <v>19499310</v>
      </c>
      <c r="AA85" s="16">
        <v>0</v>
      </c>
      <c r="AB85" s="16">
        <f t="shared" si="3"/>
        <v>0</v>
      </c>
      <c r="AC85" s="16">
        <f t="shared" si="4"/>
        <v>43462620</v>
      </c>
      <c r="AD85" s="17" t="str">
        <f t="shared" si="0"/>
        <v>7Mes(es)</v>
      </c>
      <c r="AF85" s="8"/>
    </row>
    <row r="86" spans="1:32" x14ac:dyDescent="0.35">
      <c r="A86" s="16">
        <v>2025</v>
      </c>
      <c r="B86" s="16">
        <v>250800</v>
      </c>
      <c r="C86" s="16" t="s">
        <v>32</v>
      </c>
      <c r="D86" s="16" t="s">
        <v>456</v>
      </c>
      <c r="E86" s="16" t="s">
        <v>441</v>
      </c>
      <c r="F86" s="16" t="s">
        <v>2035</v>
      </c>
      <c r="G86" s="16" t="s">
        <v>2057</v>
      </c>
      <c r="H86" s="16" t="s">
        <v>614</v>
      </c>
      <c r="I86" s="16" t="s">
        <v>718</v>
      </c>
      <c r="J86" s="16">
        <v>816004965</v>
      </c>
      <c r="K86" s="16" t="s">
        <v>1407</v>
      </c>
      <c r="L86" s="16" t="s">
        <v>1206</v>
      </c>
      <c r="M86" s="16"/>
      <c r="N86" s="17">
        <v>46082</v>
      </c>
      <c r="O86" s="17">
        <v>46112</v>
      </c>
      <c r="P86" s="18" t="s">
        <v>2015</v>
      </c>
      <c r="Q86" s="18" t="s">
        <v>2016</v>
      </c>
      <c r="R86" s="17">
        <v>45973</v>
      </c>
      <c r="S86" s="17">
        <v>45973</v>
      </c>
      <c r="T86" s="17" t="s">
        <v>2112</v>
      </c>
      <c r="U86" s="17">
        <v>46633</v>
      </c>
      <c r="V86" s="16">
        <v>6513434900</v>
      </c>
      <c r="W86" s="20">
        <v>0.11</v>
      </c>
      <c r="X86" s="20">
        <v>0.17261211684176039</v>
      </c>
      <c r="Y86" s="16">
        <v>1124297786</v>
      </c>
      <c r="Z86" s="16">
        <v>5389137114</v>
      </c>
      <c r="AA86" s="16">
        <v>0</v>
      </c>
      <c r="AB86" s="16">
        <v>0</v>
      </c>
      <c r="AC86" s="16">
        <v>6513434900</v>
      </c>
      <c r="AD86" s="17" t="str">
        <f t="shared" si="0"/>
        <v>22Mes(es)</v>
      </c>
      <c r="AF86" s="8"/>
    </row>
    <row r="87" spans="1:32" x14ac:dyDescent="0.35">
      <c r="A87" s="16">
        <v>2025</v>
      </c>
      <c r="B87" s="16">
        <v>250801</v>
      </c>
      <c r="C87" s="16" t="s">
        <v>32</v>
      </c>
      <c r="D87" s="16" t="s">
        <v>457</v>
      </c>
      <c r="E87" s="16" t="s">
        <v>369</v>
      </c>
      <c r="F87" s="16" t="s">
        <v>2036</v>
      </c>
      <c r="G87" s="16" t="s">
        <v>622</v>
      </c>
      <c r="H87" s="16" t="s">
        <v>585</v>
      </c>
      <c r="I87" s="16" t="s">
        <v>719</v>
      </c>
      <c r="J87" s="16">
        <v>1030586345</v>
      </c>
      <c r="K87" s="16" t="s">
        <v>1408</v>
      </c>
      <c r="L87" s="16" t="s">
        <v>1210</v>
      </c>
      <c r="M87" s="16"/>
      <c r="N87" s="17">
        <v>46082</v>
      </c>
      <c r="O87" s="17">
        <v>46112</v>
      </c>
      <c r="P87" s="18" t="s">
        <v>2015</v>
      </c>
      <c r="Q87" s="18" t="s">
        <v>2016</v>
      </c>
      <c r="R87" s="17">
        <v>45971</v>
      </c>
      <c r="S87" s="17">
        <v>45971</v>
      </c>
      <c r="T87" s="17" t="s">
        <v>2129</v>
      </c>
      <c r="U87" s="17">
        <v>46208</v>
      </c>
      <c r="V87" s="16">
        <v>49342900</v>
      </c>
      <c r="W87" s="20">
        <v>0.11</v>
      </c>
      <c r="X87" s="20">
        <v>0.55975191972907956</v>
      </c>
      <c r="Y87" s="16">
        <v>27619783</v>
      </c>
      <c r="Z87" s="16">
        <v>21723117</v>
      </c>
      <c r="AA87" s="16">
        <v>0</v>
      </c>
      <c r="AB87" s="16">
        <f t="shared" ref="AB87:AB101" si="5">+AA87</f>
        <v>0</v>
      </c>
      <c r="AC87" s="16">
        <f t="shared" ref="AC87:AC101" si="6">+V87</f>
        <v>49342900</v>
      </c>
      <c r="AD87" s="17" t="str">
        <f t="shared" si="0"/>
        <v>7Mes(es)</v>
      </c>
      <c r="AF87" s="8"/>
    </row>
    <row r="88" spans="1:32" x14ac:dyDescent="0.35">
      <c r="A88" s="16">
        <v>2025</v>
      </c>
      <c r="B88" s="16">
        <v>250802</v>
      </c>
      <c r="C88" s="16" t="s">
        <v>32</v>
      </c>
      <c r="D88" s="16" t="s">
        <v>458</v>
      </c>
      <c r="E88" s="16" t="s">
        <v>369</v>
      </c>
      <c r="F88" s="16" t="s">
        <v>2036</v>
      </c>
      <c r="G88" s="16" t="s">
        <v>2061</v>
      </c>
      <c r="H88" s="16" t="s">
        <v>585</v>
      </c>
      <c r="I88" s="16" t="s">
        <v>720</v>
      </c>
      <c r="J88" s="16">
        <v>1032449738</v>
      </c>
      <c r="K88" s="16" t="s">
        <v>1409</v>
      </c>
      <c r="L88" s="16" t="s">
        <v>1207</v>
      </c>
      <c r="M88" s="16"/>
      <c r="N88" s="17">
        <v>46082</v>
      </c>
      <c r="O88" s="17">
        <v>46112</v>
      </c>
      <c r="P88" s="18" t="s">
        <v>2015</v>
      </c>
      <c r="Q88" s="18" t="s">
        <v>2016</v>
      </c>
      <c r="R88" s="17">
        <v>45971</v>
      </c>
      <c r="S88" s="17">
        <v>45985</v>
      </c>
      <c r="T88" s="17" t="s">
        <v>2127</v>
      </c>
      <c r="U88" s="17">
        <v>46225</v>
      </c>
      <c r="V88" s="16">
        <v>33001670</v>
      </c>
      <c r="W88" s="20">
        <v>0.11</v>
      </c>
      <c r="X88" s="20">
        <v>0.52849349745028051</v>
      </c>
      <c r="Y88" s="16">
        <v>17441168</v>
      </c>
      <c r="Z88" s="16">
        <v>15560502</v>
      </c>
      <c r="AA88" s="16">
        <v>0</v>
      </c>
      <c r="AB88" s="16">
        <f t="shared" si="5"/>
        <v>0</v>
      </c>
      <c r="AC88" s="16">
        <f t="shared" si="6"/>
        <v>33001670</v>
      </c>
      <c r="AD88" s="17" t="str">
        <f t="shared" si="0"/>
        <v>8Mes(es)</v>
      </c>
      <c r="AF88" s="8"/>
    </row>
    <row r="89" spans="1:32" x14ac:dyDescent="0.35">
      <c r="A89" s="16">
        <v>2025</v>
      </c>
      <c r="B89" s="16">
        <v>250803</v>
      </c>
      <c r="C89" s="16" t="s">
        <v>32</v>
      </c>
      <c r="D89" s="16" t="s">
        <v>459</v>
      </c>
      <c r="E89" s="16" t="s">
        <v>369</v>
      </c>
      <c r="F89" s="16" t="s">
        <v>2036</v>
      </c>
      <c r="G89" s="16" t="s">
        <v>622</v>
      </c>
      <c r="H89" s="16" t="s">
        <v>585</v>
      </c>
      <c r="I89" s="16" t="s">
        <v>721</v>
      </c>
      <c r="J89" s="16">
        <v>52716615</v>
      </c>
      <c r="K89" s="16" t="s">
        <v>1410</v>
      </c>
      <c r="L89" s="16" t="s">
        <v>1211</v>
      </c>
      <c r="M89" s="16"/>
      <c r="N89" s="17">
        <v>46082</v>
      </c>
      <c r="O89" s="17">
        <v>46112</v>
      </c>
      <c r="P89" s="18" t="s">
        <v>2015</v>
      </c>
      <c r="Q89" s="18" t="s">
        <v>2016</v>
      </c>
      <c r="R89" s="17">
        <v>45972</v>
      </c>
      <c r="S89" s="17">
        <v>45972</v>
      </c>
      <c r="T89" s="17" t="s">
        <v>2129</v>
      </c>
      <c r="U89" s="17">
        <v>46209</v>
      </c>
      <c r="V89" s="16">
        <v>49342900</v>
      </c>
      <c r="W89" s="20">
        <v>0.11</v>
      </c>
      <c r="X89" s="20">
        <v>0.55975191972907956</v>
      </c>
      <c r="Y89" s="16">
        <v>27619783</v>
      </c>
      <c r="Z89" s="16">
        <v>21723117</v>
      </c>
      <c r="AA89" s="16">
        <v>0</v>
      </c>
      <c r="AB89" s="16">
        <f t="shared" si="5"/>
        <v>0</v>
      </c>
      <c r="AC89" s="16">
        <f t="shared" si="6"/>
        <v>49342900</v>
      </c>
      <c r="AD89" s="17" t="str">
        <f t="shared" ref="AD89:AD152" si="7">+T89</f>
        <v>7Mes(es)</v>
      </c>
      <c r="AF89" s="8"/>
    </row>
    <row r="90" spans="1:32" x14ac:dyDescent="0.35">
      <c r="A90" s="16">
        <v>2025</v>
      </c>
      <c r="B90" s="16">
        <v>250804</v>
      </c>
      <c r="C90" s="16" t="s">
        <v>32</v>
      </c>
      <c r="D90" s="16" t="s">
        <v>460</v>
      </c>
      <c r="E90" s="16" t="s">
        <v>369</v>
      </c>
      <c r="F90" s="16" t="s">
        <v>2036</v>
      </c>
      <c r="G90" s="16" t="s">
        <v>617</v>
      </c>
      <c r="H90" s="16" t="s">
        <v>585</v>
      </c>
      <c r="I90" s="16" t="s">
        <v>722</v>
      </c>
      <c r="J90" s="16">
        <v>52919055</v>
      </c>
      <c r="K90" s="16" t="s">
        <v>1411</v>
      </c>
      <c r="L90" s="16" t="s">
        <v>1190</v>
      </c>
      <c r="M90" s="16"/>
      <c r="N90" s="17">
        <v>46082</v>
      </c>
      <c r="O90" s="17">
        <v>46112</v>
      </c>
      <c r="P90" s="18" t="s">
        <v>2015</v>
      </c>
      <c r="Q90" s="18" t="s">
        <v>2016</v>
      </c>
      <c r="R90" s="17">
        <v>45972</v>
      </c>
      <c r="S90" s="17">
        <v>45986</v>
      </c>
      <c r="T90" s="17" t="s">
        <v>2129</v>
      </c>
      <c r="U90" s="17">
        <v>46219</v>
      </c>
      <c r="V90" s="16">
        <v>52586957</v>
      </c>
      <c r="W90" s="20">
        <v>0.11</v>
      </c>
      <c r="X90" s="20">
        <v>0.5398039099315064</v>
      </c>
      <c r="Y90" s="16">
        <v>28386645</v>
      </c>
      <c r="Z90" s="16">
        <v>24200312</v>
      </c>
      <c r="AA90" s="16">
        <v>0</v>
      </c>
      <c r="AB90" s="16">
        <f t="shared" si="5"/>
        <v>0</v>
      </c>
      <c r="AC90" s="16">
        <f t="shared" si="6"/>
        <v>52586957</v>
      </c>
      <c r="AD90" s="17" t="str">
        <f t="shared" si="7"/>
        <v>7Mes(es)</v>
      </c>
      <c r="AF90" s="8"/>
    </row>
    <row r="91" spans="1:32" x14ac:dyDescent="0.35">
      <c r="A91" s="16">
        <v>2025</v>
      </c>
      <c r="B91" s="16">
        <v>250806</v>
      </c>
      <c r="C91" s="16" t="s">
        <v>32</v>
      </c>
      <c r="D91" s="16" t="s">
        <v>461</v>
      </c>
      <c r="E91" s="16" t="s">
        <v>369</v>
      </c>
      <c r="F91" s="16" t="s">
        <v>2036</v>
      </c>
      <c r="G91" s="16" t="s">
        <v>622</v>
      </c>
      <c r="H91" s="16" t="s">
        <v>585</v>
      </c>
      <c r="I91" s="16" t="s">
        <v>723</v>
      </c>
      <c r="J91" s="16">
        <v>25165112</v>
      </c>
      <c r="K91" s="16" t="s">
        <v>1412</v>
      </c>
      <c r="L91" s="16" t="s">
        <v>1208</v>
      </c>
      <c r="M91" s="16"/>
      <c r="N91" s="17">
        <v>46082</v>
      </c>
      <c r="O91" s="17">
        <v>46112</v>
      </c>
      <c r="P91" s="18" t="s">
        <v>2015</v>
      </c>
      <c r="Q91" s="18" t="s">
        <v>2016</v>
      </c>
      <c r="R91" s="17">
        <v>45972</v>
      </c>
      <c r="S91" s="17">
        <v>45972</v>
      </c>
      <c r="T91" s="17" t="s">
        <v>2129</v>
      </c>
      <c r="U91" s="17">
        <v>46209</v>
      </c>
      <c r="V91" s="16">
        <v>49342900</v>
      </c>
      <c r="W91" s="20">
        <v>0.11</v>
      </c>
      <c r="X91" s="20">
        <v>0.4033873161082952</v>
      </c>
      <c r="Y91" s="16">
        <v>19904300</v>
      </c>
      <c r="Z91" s="16">
        <v>29438600</v>
      </c>
      <c r="AA91" s="16">
        <v>0</v>
      </c>
      <c r="AB91" s="16">
        <f t="shared" si="5"/>
        <v>0</v>
      </c>
      <c r="AC91" s="16">
        <f t="shared" si="6"/>
        <v>49342900</v>
      </c>
      <c r="AD91" s="17" t="str">
        <f t="shared" si="7"/>
        <v>7Mes(es)</v>
      </c>
      <c r="AF91" s="8"/>
    </row>
    <row r="92" spans="1:32" x14ac:dyDescent="0.35">
      <c r="A92" s="16">
        <v>2025</v>
      </c>
      <c r="B92" s="16">
        <v>250807</v>
      </c>
      <c r="C92" s="16" t="s">
        <v>32</v>
      </c>
      <c r="D92" s="16" t="s">
        <v>462</v>
      </c>
      <c r="E92" s="16" t="s">
        <v>369</v>
      </c>
      <c r="F92" s="16" t="s">
        <v>2036</v>
      </c>
      <c r="G92" s="16" t="s">
        <v>622</v>
      </c>
      <c r="H92" s="16" t="s">
        <v>585</v>
      </c>
      <c r="I92" s="16" t="s">
        <v>724</v>
      </c>
      <c r="J92" s="16">
        <v>52534112</v>
      </c>
      <c r="K92" s="16" t="s">
        <v>1413</v>
      </c>
      <c r="L92" s="16" t="s">
        <v>1211</v>
      </c>
      <c r="M92" s="16"/>
      <c r="N92" s="17">
        <v>46082</v>
      </c>
      <c r="O92" s="17">
        <v>46112</v>
      </c>
      <c r="P92" s="18" t="s">
        <v>2015</v>
      </c>
      <c r="Q92" s="18" t="s">
        <v>2016</v>
      </c>
      <c r="R92" s="17">
        <v>45973</v>
      </c>
      <c r="S92" s="17">
        <v>45973</v>
      </c>
      <c r="T92" s="17" t="s">
        <v>2129</v>
      </c>
      <c r="U92" s="17">
        <v>46210</v>
      </c>
      <c r="V92" s="16">
        <v>58483470</v>
      </c>
      <c r="W92" s="20">
        <v>0.11</v>
      </c>
      <c r="X92" s="20">
        <v>0.55975192648452632</v>
      </c>
      <c r="Y92" s="16">
        <v>32736235</v>
      </c>
      <c r="Z92" s="16">
        <v>25747235</v>
      </c>
      <c r="AA92" s="16">
        <v>0</v>
      </c>
      <c r="AB92" s="16">
        <f t="shared" si="5"/>
        <v>0</v>
      </c>
      <c r="AC92" s="16">
        <f t="shared" si="6"/>
        <v>58483470</v>
      </c>
      <c r="AD92" s="17" t="str">
        <f t="shared" si="7"/>
        <v>7Mes(es)</v>
      </c>
      <c r="AF92" s="8"/>
    </row>
    <row r="93" spans="1:32" x14ac:dyDescent="0.35">
      <c r="A93" s="16">
        <v>2025</v>
      </c>
      <c r="B93" s="16">
        <v>250808</v>
      </c>
      <c r="C93" s="16" t="s">
        <v>32</v>
      </c>
      <c r="D93" s="16" t="s">
        <v>463</v>
      </c>
      <c r="E93" s="16" t="s">
        <v>369</v>
      </c>
      <c r="F93" s="16" t="s">
        <v>2036</v>
      </c>
      <c r="G93" s="16" t="s">
        <v>2060</v>
      </c>
      <c r="H93" s="16" t="s">
        <v>585</v>
      </c>
      <c r="I93" s="16" t="s">
        <v>725</v>
      </c>
      <c r="J93" s="16">
        <v>52167879</v>
      </c>
      <c r="K93" s="16" t="s">
        <v>1414</v>
      </c>
      <c r="L93" s="16" t="s">
        <v>1209</v>
      </c>
      <c r="M93" s="16"/>
      <c r="N93" s="17">
        <v>46082</v>
      </c>
      <c r="O93" s="17">
        <v>46112</v>
      </c>
      <c r="P93" s="18" t="s">
        <v>2015</v>
      </c>
      <c r="Q93" s="18" t="s">
        <v>2016</v>
      </c>
      <c r="R93" s="17">
        <v>45973</v>
      </c>
      <c r="S93" s="17">
        <v>45975</v>
      </c>
      <c r="T93" s="17" t="s">
        <v>2127</v>
      </c>
      <c r="U93" s="17">
        <v>46215</v>
      </c>
      <c r="V93" s="16">
        <v>33001670</v>
      </c>
      <c r="W93" s="20">
        <v>0.11</v>
      </c>
      <c r="X93" s="20">
        <v>0.56919852843810637</v>
      </c>
      <c r="Y93" s="16">
        <v>18784502</v>
      </c>
      <c r="Z93" s="16">
        <v>14217168</v>
      </c>
      <c r="AA93" s="16">
        <v>0</v>
      </c>
      <c r="AB93" s="16">
        <f t="shared" si="5"/>
        <v>0</v>
      </c>
      <c r="AC93" s="16">
        <f t="shared" si="6"/>
        <v>33001670</v>
      </c>
      <c r="AD93" s="17" t="str">
        <f t="shared" si="7"/>
        <v>8Mes(es)</v>
      </c>
      <c r="AF93" s="8"/>
    </row>
    <row r="94" spans="1:32" x14ac:dyDescent="0.35">
      <c r="A94" s="16">
        <v>2025</v>
      </c>
      <c r="B94" s="16">
        <v>250809</v>
      </c>
      <c r="C94" s="16" t="s">
        <v>32</v>
      </c>
      <c r="D94" s="16" t="s">
        <v>464</v>
      </c>
      <c r="E94" s="16" t="s">
        <v>369</v>
      </c>
      <c r="F94" s="16" t="s">
        <v>2036</v>
      </c>
      <c r="G94" s="16" t="s">
        <v>622</v>
      </c>
      <c r="H94" s="16" t="s">
        <v>585</v>
      </c>
      <c r="I94" s="16" t="s">
        <v>726</v>
      </c>
      <c r="J94" s="16">
        <v>1014300318</v>
      </c>
      <c r="K94" s="16" t="s">
        <v>1415</v>
      </c>
      <c r="L94" s="16" t="s">
        <v>1211</v>
      </c>
      <c r="M94" s="16"/>
      <c r="N94" s="17">
        <v>46082</v>
      </c>
      <c r="O94" s="17">
        <v>46112</v>
      </c>
      <c r="P94" s="18" t="s">
        <v>2015</v>
      </c>
      <c r="Q94" s="18" t="s">
        <v>2016</v>
      </c>
      <c r="R94" s="17">
        <v>45973</v>
      </c>
      <c r="S94" s="17">
        <v>45973</v>
      </c>
      <c r="T94" s="17" t="s">
        <v>2129</v>
      </c>
      <c r="U94" s="17">
        <v>46210</v>
      </c>
      <c r="V94" s="16">
        <v>27583490</v>
      </c>
      <c r="W94" s="20">
        <v>0.11</v>
      </c>
      <c r="X94" s="20">
        <v>0.57623520446469967</v>
      </c>
      <c r="Y94" s="16">
        <v>15894578</v>
      </c>
      <c r="Z94" s="16">
        <v>11688912</v>
      </c>
      <c r="AA94" s="16">
        <v>0</v>
      </c>
      <c r="AB94" s="16">
        <f t="shared" si="5"/>
        <v>0</v>
      </c>
      <c r="AC94" s="16">
        <f t="shared" si="6"/>
        <v>27583490</v>
      </c>
      <c r="AD94" s="17" t="str">
        <f t="shared" si="7"/>
        <v>7Mes(es)</v>
      </c>
      <c r="AF94" s="8"/>
    </row>
    <row r="95" spans="1:32" x14ac:dyDescent="0.35">
      <c r="A95" s="16">
        <v>2025</v>
      </c>
      <c r="B95" s="16">
        <v>250810</v>
      </c>
      <c r="C95" s="16" t="s">
        <v>32</v>
      </c>
      <c r="D95" s="16" t="s">
        <v>465</v>
      </c>
      <c r="E95" s="16" t="s">
        <v>369</v>
      </c>
      <c r="F95" s="16" t="s">
        <v>2036</v>
      </c>
      <c r="G95" s="16" t="s">
        <v>622</v>
      </c>
      <c r="H95" s="16" t="s">
        <v>585</v>
      </c>
      <c r="I95" s="16" t="s">
        <v>727</v>
      </c>
      <c r="J95" s="16">
        <v>1032414317</v>
      </c>
      <c r="K95" s="16" t="s">
        <v>1416</v>
      </c>
      <c r="L95" s="16" t="s">
        <v>1208</v>
      </c>
      <c r="M95" s="16"/>
      <c r="N95" s="17">
        <v>46082</v>
      </c>
      <c r="O95" s="17">
        <v>46112</v>
      </c>
      <c r="P95" s="18" t="s">
        <v>2015</v>
      </c>
      <c r="Q95" s="18" t="s">
        <v>2016</v>
      </c>
      <c r="R95" s="17">
        <v>45975</v>
      </c>
      <c r="S95" s="17">
        <v>45975</v>
      </c>
      <c r="T95" s="17" t="s">
        <v>2129</v>
      </c>
      <c r="U95" s="17">
        <v>46212</v>
      </c>
      <c r="V95" s="16">
        <v>63498650</v>
      </c>
      <c r="W95" s="20">
        <v>0.11</v>
      </c>
      <c r="X95" s="20">
        <v>0.52266452908841365</v>
      </c>
      <c r="Y95" s="16">
        <v>33188492</v>
      </c>
      <c r="Z95" s="16">
        <v>30310158</v>
      </c>
      <c r="AA95" s="16">
        <v>0</v>
      </c>
      <c r="AB95" s="16">
        <f t="shared" si="5"/>
        <v>0</v>
      </c>
      <c r="AC95" s="16">
        <f t="shared" si="6"/>
        <v>63498650</v>
      </c>
      <c r="AD95" s="17" t="str">
        <f t="shared" si="7"/>
        <v>7Mes(es)</v>
      </c>
      <c r="AF95" s="8"/>
    </row>
    <row r="96" spans="1:32" x14ac:dyDescent="0.35">
      <c r="A96" s="16">
        <v>2025</v>
      </c>
      <c r="B96" s="16">
        <v>250811</v>
      </c>
      <c r="C96" s="16" t="s">
        <v>32</v>
      </c>
      <c r="D96" s="16" t="s">
        <v>466</v>
      </c>
      <c r="E96" s="16" t="s">
        <v>369</v>
      </c>
      <c r="F96" s="16" t="s">
        <v>2036</v>
      </c>
      <c r="G96" s="16" t="s">
        <v>2062</v>
      </c>
      <c r="H96" s="16" t="s">
        <v>585</v>
      </c>
      <c r="I96" s="16" t="s">
        <v>728</v>
      </c>
      <c r="J96" s="16">
        <v>1052390157</v>
      </c>
      <c r="K96" s="16" t="s">
        <v>1417</v>
      </c>
      <c r="L96" s="16" t="s">
        <v>1212</v>
      </c>
      <c r="M96" s="16"/>
      <c r="N96" s="17">
        <v>46082</v>
      </c>
      <c r="O96" s="17">
        <v>46112</v>
      </c>
      <c r="P96" s="18" t="s">
        <v>2015</v>
      </c>
      <c r="Q96" s="18" t="s">
        <v>2016</v>
      </c>
      <c r="R96" s="17">
        <v>45974</v>
      </c>
      <c r="S96" s="17">
        <v>45985</v>
      </c>
      <c r="T96" s="17" t="s">
        <v>2127</v>
      </c>
      <c r="U96" s="17">
        <v>46231</v>
      </c>
      <c r="V96" s="16">
        <v>46810620</v>
      </c>
      <c r="W96" s="20">
        <v>0.11</v>
      </c>
      <c r="X96" s="20">
        <v>0.50372312949497355</v>
      </c>
      <c r="Y96" s="16">
        <v>23579592</v>
      </c>
      <c r="Z96" s="16">
        <v>23231028</v>
      </c>
      <c r="AA96" s="16">
        <v>0</v>
      </c>
      <c r="AB96" s="16">
        <f t="shared" si="5"/>
        <v>0</v>
      </c>
      <c r="AC96" s="16">
        <f t="shared" si="6"/>
        <v>46810620</v>
      </c>
      <c r="AD96" s="17" t="str">
        <f t="shared" si="7"/>
        <v>8Mes(es)</v>
      </c>
      <c r="AF96" s="8"/>
    </row>
    <row r="97" spans="1:32" x14ac:dyDescent="0.35">
      <c r="A97" s="16">
        <v>2025</v>
      </c>
      <c r="B97" s="16">
        <v>250813</v>
      </c>
      <c r="C97" s="16" t="s">
        <v>32</v>
      </c>
      <c r="D97" s="16" t="s">
        <v>462</v>
      </c>
      <c r="E97" s="16" t="s">
        <v>369</v>
      </c>
      <c r="F97" s="16" t="s">
        <v>2036</v>
      </c>
      <c r="G97" s="16" t="s">
        <v>622</v>
      </c>
      <c r="H97" s="16" t="s">
        <v>585</v>
      </c>
      <c r="I97" s="16" t="s">
        <v>724</v>
      </c>
      <c r="J97" s="16">
        <v>79621614</v>
      </c>
      <c r="K97" s="16" t="s">
        <v>1418</v>
      </c>
      <c r="L97" s="16" t="s">
        <v>1211</v>
      </c>
      <c r="M97" s="16"/>
      <c r="N97" s="17">
        <v>46082</v>
      </c>
      <c r="O97" s="17">
        <v>46112</v>
      </c>
      <c r="P97" s="18" t="s">
        <v>2015</v>
      </c>
      <c r="Q97" s="18" t="s">
        <v>2016</v>
      </c>
      <c r="R97" s="17">
        <v>45973</v>
      </c>
      <c r="S97" s="17">
        <v>45973</v>
      </c>
      <c r="T97" s="17" t="s">
        <v>2129</v>
      </c>
      <c r="U97" s="17">
        <v>46210</v>
      </c>
      <c r="V97" s="16">
        <v>58483470</v>
      </c>
      <c r="W97" s="20">
        <v>0.11</v>
      </c>
      <c r="X97" s="20">
        <v>0.57623521654922327</v>
      </c>
      <c r="Y97" s="16">
        <v>33700235</v>
      </c>
      <c r="Z97" s="16">
        <v>24783235</v>
      </c>
      <c r="AA97" s="16">
        <v>0</v>
      </c>
      <c r="AB97" s="16">
        <f t="shared" si="5"/>
        <v>0</v>
      </c>
      <c r="AC97" s="16">
        <f t="shared" si="6"/>
        <v>58483470</v>
      </c>
      <c r="AD97" s="17" t="str">
        <f t="shared" si="7"/>
        <v>7Mes(es)</v>
      </c>
      <c r="AF97" s="8"/>
    </row>
    <row r="98" spans="1:32" x14ac:dyDescent="0.35">
      <c r="A98" s="16">
        <v>2025</v>
      </c>
      <c r="B98" s="16">
        <v>250815</v>
      </c>
      <c r="C98" s="16" t="s">
        <v>32</v>
      </c>
      <c r="D98" s="16" t="s">
        <v>467</v>
      </c>
      <c r="E98" s="16" t="s">
        <v>369</v>
      </c>
      <c r="F98" s="16" t="s">
        <v>2036</v>
      </c>
      <c r="G98" s="16" t="s">
        <v>588</v>
      </c>
      <c r="H98" s="16" t="s">
        <v>585</v>
      </c>
      <c r="I98" s="16" t="s">
        <v>729</v>
      </c>
      <c r="J98" s="16">
        <v>1075226223</v>
      </c>
      <c r="K98" s="16" t="s">
        <v>1419</v>
      </c>
      <c r="L98" s="16" t="s">
        <v>1195</v>
      </c>
      <c r="M98" s="16"/>
      <c r="N98" s="17">
        <v>46082</v>
      </c>
      <c r="O98" s="17">
        <v>46112</v>
      </c>
      <c r="P98" s="18" t="s">
        <v>2015</v>
      </c>
      <c r="Q98" s="18" t="s">
        <v>2016</v>
      </c>
      <c r="R98" s="17">
        <v>45974</v>
      </c>
      <c r="S98" s="17">
        <v>45985</v>
      </c>
      <c r="T98" s="17" t="s">
        <v>2129</v>
      </c>
      <c r="U98" s="17">
        <v>46211</v>
      </c>
      <c r="V98" s="16">
        <v>65408163</v>
      </c>
      <c r="W98" s="20">
        <v>0.11</v>
      </c>
      <c r="X98" s="20">
        <v>0.56043078292842441</v>
      </c>
      <c r="Y98" s="16">
        <v>36656748</v>
      </c>
      <c r="Z98" s="16">
        <v>28751415</v>
      </c>
      <c r="AA98" s="16">
        <v>0</v>
      </c>
      <c r="AB98" s="16">
        <f t="shared" si="5"/>
        <v>0</v>
      </c>
      <c r="AC98" s="16">
        <f t="shared" si="6"/>
        <v>65408163</v>
      </c>
      <c r="AD98" s="17" t="str">
        <f t="shared" si="7"/>
        <v>7Mes(es)</v>
      </c>
      <c r="AF98" s="8"/>
    </row>
    <row r="99" spans="1:32" x14ac:dyDescent="0.35">
      <c r="A99" s="16">
        <v>2025</v>
      </c>
      <c r="B99" s="16">
        <v>250817</v>
      </c>
      <c r="C99" s="16" t="s">
        <v>32</v>
      </c>
      <c r="D99" s="16" t="s">
        <v>468</v>
      </c>
      <c r="E99" s="16" t="s">
        <v>369</v>
      </c>
      <c r="F99" s="16" t="s">
        <v>2036</v>
      </c>
      <c r="G99" s="16" t="s">
        <v>2061</v>
      </c>
      <c r="H99" s="16" t="s">
        <v>585</v>
      </c>
      <c r="I99" s="16" t="s">
        <v>730</v>
      </c>
      <c r="J99" s="16">
        <v>1018444985</v>
      </c>
      <c r="K99" s="16" t="s">
        <v>1420</v>
      </c>
      <c r="L99" s="16" t="s">
        <v>1207</v>
      </c>
      <c r="M99" s="16"/>
      <c r="N99" s="17">
        <v>46082</v>
      </c>
      <c r="O99" s="17">
        <v>46112</v>
      </c>
      <c r="P99" s="18" t="s">
        <v>2015</v>
      </c>
      <c r="Q99" s="18" t="s">
        <v>2016</v>
      </c>
      <c r="R99" s="17">
        <v>45974</v>
      </c>
      <c r="S99" s="17">
        <v>45985</v>
      </c>
      <c r="T99" s="17" t="s">
        <v>2129</v>
      </c>
      <c r="U99" s="17">
        <v>46210</v>
      </c>
      <c r="V99" s="16">
        <v>42904620</v>
      </c>
      <c r="W99" s="20">
        <v>0.11</v>
      </c>
      <c r="X99" s="20">
        <v>0.5628603632895478</v>
      </c>
      <c r="Y99" s="16">
        <v>24149310</v>
      </c>
      <c r="Z99" s="16">
        <v>18755310</v>
      </c>
      <c r="AA99" s="16">
        <v>0</v>
      </c>
      <c r="AB99" s="16">
        <f t="shared" si="5"/>
        <v>0</v>
      </c>
      <c r="AC99" s="16">
        <f t="shared" si="6"/>
        <v>42904620</v>
      </c>
      <c r="AD99" s="17" t="str">
        <f t="shared" si="7"/>
        <v>7Mes(es)</v>
      </c>
      <c r="AF99" s="8"/>
    </row>
    <row r="100" spans="1:32" x14ac:dyDescent="0.35">
      <c r="A100" s="16">
        <v>2025</v>
      </c>
      <c r="B100" s="16">
        <v>250818</v>
      </c>
      <c r="C100" s="16" t="s">
        <v>32</v>
      </c>
      <c r="D100" s="16" t="s">
        <v>469</v>
      </c>
      <c r="E100" s="16" t="s">
        <v>369</v>
      </c>
      <c r="F100" s="16" t="s">
        <v>2036</v>
      </c>
      <c r="G100" s="16" t="s">
        <v>622</v>
      </c>
      <c r="H100" s="16" t="s">
        <v>585</v>
      </c>
      <c r="I100" s="16" t="s">
        <v>731</v>
      </c>
      <c r="J100" s="16">
        <v>1026595501</v>
      </c>
      <c r="K100" s="16" t="s">
        <v>1421</v>
      </c>
      <c r="L100" s="16" t="s">
        <v>1211</v>
      </c>
      <c r="M100" s="16"/>
      <c r="N100" s="17">
        <v>46082</v>
      </c>
      <c r="O100" s="17">
        <v>46112</v>
      </c>
      <c r="P100" s="18" t="s">
        <v>2015</v>
      </c>
      <c r="Q100" s="18" t="s">
        <v>2016</v>
      </c>
      <c r="R100" s="17">
        <v>45974</v>
      </c>
      <c r="S100" s="17">
        <v>45974</v>
      </c>
      <c r="T100" s="17" t="s">
        <v>2129</v>
      </c>
      <c r="U100" s="17">
        <v>46211</v>
      </c>
      <c r="V100" s="16">
        <v>27583490</v>
      </c>
      <c r="W100" s="20">
        <v>0.11</v>
      </c>
      <c r="X100" s="20">
        <v>0.52266453592348172</v>
      </c>
      <c r="Y100" s="16">
        <v>14416912</v>
      </c>
      <c r="Z100" s="16">
        <v>13166578</v>
      </c>
      <c r="AA100" s="16">
        <v>0</v>
      </c>
      <c r="AB100" s="16">
        <f t="shared" si="5"/>
        <v>0</v>
      </c>
      <c r="AC100" s="16">
        <f t="shared" si="6"/>
        <v>27583490</v>
      </c>
      <c r="AD100" s="17" t="str">
        <f t="shared" si="7"/>
        <v>7Mes(es)</v>
      </c>
      <c r="AF100" s="8"/>
    </row>
    <row r="101" spans="1:32" x14ac:dyDescent="0.35">
      <c r="A101" s="16">
        <v>2025</v>
      </c>
      <c r="B101" s="16">
        <v>250819</v>
      </c>
      <c r="C101" s="16" t="s">
        <v>32</v>
      </c>
      <c r="D101" s="16" t="s">
        <v>470</v>
      </c>
      <c r="E101" s="16" t="s">
        <v>369</v>
      </c>
      <c r="F101" s="16" t="s">
        <v>2036</v>
      </c>
      <c r="G101" s="16" t="s">
        <v>2061</v>
      </c>
      <c r="H101" s="16" t="s">
        <v>585</v>
      </c>
      <c r="I101" s="16" t="s">
        <v>732</v>
      </c>
      <c r="J101" s="16">
        <v>1010188205</v>
      </c>
      <c r="K101" s="16" t="s">
        <v>1422</v>
      </c>
      <c r="L101" s="16" t="s">
        <v>1213</v>
      </c>
      <c r="M101" s="16"/>
      <c r="N101" s="17">
        <v>46082</v>
      </c>
      <c r="O101" s="17">
        <v>46112</v>
      </c>
      <c r="P101" s="18" t="s">
        <v>2015</v>
      </c>
      <c r="Q101" s="18" t="s">
        <v>2016</v>
      </c>
      <c r="R101" s="17">
        <v>45974</v>
      </c>
      <c r="S101" s="17">
        <v>45991</v>
      </c>
      <c r="T101" s="17" t="s">
        <v>2129</v>
      </c>
      <c r="U101" s="17">
        <v>46201</v>
      </c>
      <c r="V101" s="16">
        <v>56433650</v>
      </c>
      <c r="W101" s="20">
        <v>0.11</v>
      </c>
      <c r="X101" s="20">
        <v>0.53245700038895238</v>
      </c>
      <c r="Y101" s="16">
        <v>30048492</v>
      </c>
      <c r="Z101" s="16">
        <v>26385158</v>
      </c>
      <c r="AA101" s="16">
        <v>0</v>
      </c>
      <c r="AB101" s="16">
        <f t="shared" si="5"/>
        <v>0</v>
      </c>
      <c r="AC101" s="16">
        <f t="shared" si="6"/>
        <v>56433650</v>
      </c>
      <c r="AD101" s="17" t="str">
        <f t="shared" si="7"/>
        <v>7Mes(es)</v>
      </c>
      <c r="AF101" s="8"/>
    </row>
    <row r="102" spans="1:32" x14ac:dyDescent="0.35">
      <c r="A102" s="16">
        <v>2025</v>
      </c>
      <c r="B102" s="16">
        <v>250821</v>
      </c>
      <c r="C102" s="16" t="s">
        <v>32</v>
      </c>
      <c r="D102" s="16" t="s">
        <v>471</v>
      </c>
      <c r="E102" s="16" t="s">
        <v>472</v>
      </c>
      <c r="F102" s="16" t="s">
        <v>2029</v>
      </c>
      <c r="G102" s="16" t="s">
        <v>2063</v>
      </c>
      <c r="H102" s="16" t="s">
        <v>585</v>
      </c>
      <c r="I102" s="16" t="s">
        <v>733</v>
      </c>
      <c r="J102" s="16">
        <v>900555513</v>
      </c>
      <c r="K102" s="16" t="s">
        <v>1423</v>
      </c>
      <c r="L102" s="16" t="s">
        <v>1214</v>
      </c>
      <c r="M102" s="16"/>
      <c r="N102" s="17">
        <v>46082</v>
      </c>
      <c r="O102" s="17">
        <v>46112</v>
      </c>
      <c r="P102" s="18" t="s">
        <v>2015</v>
      </c>
      <c r="Q102" s="18" t="s">
        <v>2016</v>
      </c>
      <c r="R102" s="17">
        <v>45974</v>
      </c>
      <c r="S102" s="17">
        <v>45987</v>
      </c>
      <c r="T102" s="17" t="s">
        <v>2130</v>
      </c>
      <c r="U102" s="17">
        <v>46767</v>
      </c>
      <c r="V102" s="16">
        <v>1156169030</v>
      </c>
      <c r="W102" s="20">
        <v>0.11</v>
      </c>
      <c r="X102" s="20">
        <v>0.22843094145152806</v>
      </c>
      <c r="Y102" s="16">
        <v>264104780</v>
      </c>
      <c r="Z102" s="16">
        <v>892064250</v>
      </c>
      <c r="AA102" s="16">
        <v>0</v>
      </c>
      <c r="AB102" s="16">
        <v>0</v>
      </c>
      <c r="AC102" s="16">
        <v>1156169030</v>
      </c>
      <c r="AD102" s="17" t="str">
        <f t="shared" si="7"/>
        <v>26Mes(es)</v>
      </c>
      <c r="AF102" s="8"/>
    </row>
    <row r="103" spans="1:32" x14ac:dyDescent="0.35">
      <c r="A103" s="16">
        <v>2025</v>
      </c>
      <c r="B103" s="16">
        <v>250824</v>
      </c>
      <c r="C103" s="16" t="s">
        <v>32</v>
      </c>
      <c r="D103" s="16" t="s">
        <v>473</v>
      </c>
      <c r="E103" s="16" t="s">
        <v>369</v>
      </c>
      <c r="F103" s="16" t="s">
        <v>2036</v>
      </c>
      <c r="G103" s="16" t="s">
        <v>628</v>
      </c>
      <c r="H103" s="16" t="s">
        <v>585</v>
      </c>
      <c r="I103" s="16" t="s">
        <v>734</v>
      </c>
      <c r="J103" s="16">
        <v>85151343</v>
      </c>
      <c r="K103" s="16" t="s">
        <v>1424</v>
      </c>
      <c r="L103" s="16" t="s">
        <v>1181</v>
      </c>
      <c r="M103" s="16"/>
      <c r="N103" s="17">
        <v>46082</v>
      </c>
      <c r="O103" s="17">
        <v>46112</v>
      </c>
      <c r="P103" s="18" t="s">
        <v>2015</v>
      </c>
      <c r="Q103" s="18" t="s">
        <v>2016</v>
      </c>
      <c r="R103" s="17">
        <v>45975</v>
      </c>
      <c r="S103" s="17">
        <v>45982</v>
      </c>
      <c r="T103" s="17" t="s">
        <v>2129</v>
      </c>
      <c r="U103" s="17">
        <v>46212</v>
      </c>
      <c r="V103" s="16">
        <v>71408010</v>
      </c>
      <c r="W103" s="20">
        <v>0.11</v>
      </c>
      <c r="X103" s="20">
        <v>0.56364832180591506</v>
      </c>
      <c r="Y103" s="16">
        <v>40249005</v>
      </c>
      <c r="Z103" s="16">
        <v>31159005</v>
      </c>
      <c r="AA103" s="16">
        <v>0</v>
      </c>
      <c r="AB103" s="16">
        <f t="shared" ref="AB103:AB104" si="8">+AA103</f>
        <v>0</v>
      </c>
      <c r="AC103" s="16">
        <f t="shared" ref="AC103:AC104" si="9">+V103</f>
        <v>71408010</v>
      </c>
      <c r="AD103" s="17" t="str">
        <f t="shared" si="7"/>
        <v>7Mes(es)</v>
      </c>
      <c r="AF103" s="8"/>
    </row>
    <row r="104" spans="1:32" x14ac:dyDescent="0.35">
      <c r="A104" s="16">
        <v>2025</v>
      </c>
      <c r="B104" s="16">
        <v>250827</v>
      </c>
      <c r="C104" s="16" t="s">
        <v>32</v>
      </c>
      <c r="D104" s="16" t="s">
        <v>474</v>
      </c>
      <c r="E104" s="16" t="s">
        <v>369</v>
      </c>
      <c r="F104" s="16" t="s">
        <v>2036</v>
      </c>
      <c r="G104" s="16" t="s">
        <v>2062</v>
      </c>
      <c r="H104" s="16" t="s">
        <v>585</v>
      </c>
      <c r="I104" s="16" t="s">
        <v>735</v>
      </c>
      <c r="J104" s="16">
        <v>52747205</v>
      </c>
      <c r="K104" s="16" t="s">
        <v>1425</v>
      </c>
      <c r="L104" s="16" t="s">
        <v>1212</v>
      </c>
      <c r="M104" s="16"/>
      <c r="N104" s="17">
        <v>46082</v>
      </c>
      <c r="O104" s="17">
        <v>46112</v>
      </c>
      <c r="P104" s="18" t="s">
        <v>2015</v>
      </c>
      <c r="Q104" s="18" t="s">
        <v>2016</v>
      </c>
      <c r="R104" s="17">
        <v>45979</v>
      </c>
      <c r="S104" s="17">
        <v>45991</v>
      </c>
      <c r="T104" s="17" t="s">
        <v>2127</v>
      </c>
      <c r="U104" s="17">
        <v>46231</v>
      </c>
      <c r="V104" s="16">
        <v>45694620</v>
      </c>
      <c r="W104" s="20">
        <v>0.1</v>
      </c>
      <c r="X104" s="20">
        <v>0.49185899784263443</v>
      </c>
      <c r="Y104" s="16">
        <v>22475310</v>
      </c>
      <c r="Z104" s="16">
        <v>23219310</v>
      </c>
      <c r="AA104" s="16">
        <v>0</v>
      </c>
      <c r="AB104" s="16">
        <f t="shared" si="8"/>
        <v>0</v>
      </c>
      <c r="AC104" s="16">
        <f t="shared" si="9"/>
        <v>45694620</v>
      </c>
      <c r="AD104" s="17" t="str">
        <f t="shared" si="7"/>
        <v>8Mes(es)</v>
      </c>
      <c r="AF104" s="8"/>
    </row>
    <row r="105" spans="1:32" x14ac:dyDescent="0.35">
      <c r="A105" s="16">
        <v>2025</v>
      </c>
      <c r="B105" s="16">
        <v>250830</v>
      </c>
      <c r="C105" s="16" t="s">
        <v>32</v>
      </c>
      <c r="D105" s="16" t="s">
        <v>475</v>
      </c>
      <c r="E105" s="16" t="s">
        <v>441</v>
      </c>
      <c r="F105" s="16" t="s">
        <v>2035</v>
      </c>
      <c r="G105" s="16" t="s">
        <v>588</v>
      </c>
      <c r="H105" s="16" t="s">
        <v>585</v>
      </c>
      <c r="I105" s="16" t="s">
        <v>736</v>
      </c>
      <c r="J105" s="16">
        <v>900538988</v>
      </c>
      <c r="K105" s="16" t="s">
        <v>1426</v>
      </c>
      <c r="L105" s="16" t="s">
        <v>1215</v>
      </c>
      <c r="M105" s="16"/>
      <c r="N105" s="17">
        <v>46082</v>
      </c>
      <c r="O105" s="17">
        <v>46112</v>
      </c>
      <c r="P105" s="18" t="s">
        <v>2015</v>
      </c>
      <c r="Q105" s="18" t="s">
        <v>2016</v>
      </c>
      <c r="R105" s="17">
        <v>45979</v>
      </c>
      <c r="S105" s="17">
        <v>45991</v>
      </c>
      <c r="T105" s="17" t="s">
        <v>2116</v>
      </c>
      <c r="U105" s="17">
        <v>46351</v>
      </c>
      <c r="V105" s="16">
        <v>1968570666</v>
      </c>
      <c r="W105" s="20">
        <v>0.1</v>
      </c>
      <c r="X105" s="20">
        <v>0.4043651369739551</v>
      </c>
      <c r="Y105" s="16">
        <v>796021347</v>
      </c>
      <c r="Z105" s="16">
        <v>1172549319</v>
      </c>
      <c r="AA105" s="16">
        <v>0</v>
      </c>
      <c r="AB105" s="16">
        <v>0</v>
      </c>
      <c r="AC105" s="16">
        <v>1968570666</v>
      </c>
      <c r="AD105" s="17" t="str">
        <f t="shared" si="7"/>
        <v>12Mes(es)</v>
      </c>
      <c r="AF105" s="8"/>
    </row>
    <row r="106" spans="1:32" x14ac:dyDescent="0.35">
      <c r="A106" s="16">
        <v>2025</v>
      </c>
      <c r="B106" s="16">
        <v>250831</v>
      </c>
      <c r="C106" s="16" t="s">
        <v>32</v>
      </c>
      <c r="D106" s="16" t="s">
        <v>474</v>
      </c>
      <c r="E106" s="16" t="s">
        <v>369</v>
      </c>
      <c r="F106" s="16" t="s">
        <v>2036</v>
      </c>
      <c r="G106" s="16" t="s">
        <v>2062</v>
      </c>
      <c r="H106" s="16" t="s">
        <v>585</v>
      </c>
      <c r="I106" s="16" t="s">
        <v>735</v>
      </c>
      <c r="J106" s="16">
        <v>80219311</v>
      </c>
      <c r="K106" s="16" t="s">
        <v>1427</v>
      </c>
      <c r="L106" s="16" t="s">
        <v>1212</v>
      </c>
      <c r="M106" s="16"/>
      <c r="N106" s="17">
        <v>46082</v>
      </c>
      <c r="O106" s="17">
        <v>46112</v>
      </c>
      <c r="P106" s="18" t="s">
        <v>2015</v>
      </c>
      <c r="Q106" s="18" t="s">
        <v>2016</v>
      </c>
      <c r="R106" s="17">
        <v>45979</v>
      </c>
      <c r="S106" s="17">
        <v>45988</v>
      </c>
      <c r="T106" s="17" t="s">
        <v>2127</v>
      </c>
      <c r="U106" s="17">
        <v>46228</v>
      </c>
      <c r="V106" s="16">
        <v>45694620</v>
      </c>
      <c r="W106" s="20">
        <v>0.1</v>
      </c>
      <c r="X106" s="20">
        <v>0.51221150323604836</v>
      </c>
      <c r="Y106" s="16">
        <v>23405310</v>
      </c>
      <c r="Z106" s="16">
        <v>22289310</v>
      </c>
      <c r="AA106" s="16">
        <v>0</v>
      </c>
      <c r="AB106" s="16">
        <f t="shared" ref="AB106:AB120" si="10">+AA106</f>
        <v>0</v>
      </c>
      <c r="AC106" s="16">
        <f t="shared" ref="AC106:AC120" si="11">+V106</f>
        <v>45694620</v>
      </c>
      <c r="AD106" s="17" t="str">
        <f t="shared" si="7"/>
        <v>8Mes(es)</v>
      </c>
      <c r="AF106" s="8"/>
    </row>
    <row r="107" spans="1:32" x14ac:dyDescent="0.35">
      <c r="A107" s="16">
        <v>2025</v>
      </c>
      <c r="B107" s="16">
        <v>250832</v>
      </c>
      <c r="C107" s="16" t="s">
        <v>32</v>
      </c>
      <c r="D107" s="16" t="s">
        <v>474</v>
      </c>
      <c r="E107" s="16" t="s">
        <v>369</v>
      </c>
      <c r="F107" s="16" t="s">
        <v>2036</v>
      </c>
      <c r="G107" s="16" t="s">
        <v>2062</v>
      </c>
      <c r="H107" s="16" t="s">
        <v>585</v>
      </c>
      <c r="I107" s="16" t="s">
        <v>735</v>
      </c>
      <c r="J107" s="16">
        <v>25279371</v>
      </c>
      <c r="K107" s="16" t="s">
        <v>1428</v>
      </c>
      <c r="L107" s="16" t="s">
        <v>1212</v>
      </c>
      <c r="M107" s="16"/>
      <c r="N107" s="17">
        <v>46082</v>
      </c>
      <c r="O107" s="17">
        <v>46112</v>
      </c>
      <c r="P107" s="18" t="s">
        <v>2015</v>
      </c>
      <c r="Q107" s="18" t="s">
        <v>2016</v>
      </c>
      <c r="R107" s="17">
        <v>45979</v>
      </c>
      <c r="S107" s="17">
        <v>45991</v>
      </c>
      <c r="T107" s="17" t="s">
        <v>2127</v>
      </c>
      <c r="U107" s="17">
        <v>46231</v>
      </c>
      <c r="V107" s="16">
        <v>45694620</v>
      </c>
      <c r="W107" s="20">
        <v>0.1</v>
      </c>
      <c r="X107" s="20">
        <v>0.46336549029185492</v>
      </c>
      <c r="Y107" s="16">
        <v>21173310</v>
      </c>
      <c r="Z107" s="16">
        <v>24521310</v>
      </c>
      <c r="AA107" s="16">
        <v>0</v>
      </c>
      <c r="AB107" s="16">
        <f t="shared" si="10"/>
        <v>0</v>
      </c>
      <c r="AC107" s="16">
        <f t="shared" si="11"/>
        <v>45694620</v>
      </c>
      <c r="AD107" s="17" t="str">
        <f t="shared" si="7"/>
        <v>8Mes(es)</v>
      </c>
      <c r="AF107" s="8"/>
    </row>
    <row r="108" spans="1:32" x14ac:dyDescent="0.35">
      <c r="A108" s="16">
        <v>2025</v>
      </c>
      <c r="B108" s="16">
        <v>250833</v>
      </c>
      <c r="C108" s="16" t="s">
        <v>32</v>
      </c>
      <c r="D108" s="16" t="s">
        <v>474</v>
      </c>
      <c r="E108" s="16" t="s">
        <v>369</v>
      </c>
      <c r="F108" s="16" t="s">
        <v>2036</v>
      </c>
      <c r="G108" s="16" t="s">
        <v>2062</v>
      </c>
      <c r="H108" s="16" t="s">
        <v>585</v>
      </c>
      <c r="I108" s="16" t="s">
        <v>735</v>
      </c>
      <c r="J108" s="16">
        <v>1016013400</v>
      </c>
      <c r="K108" s="16" t="s">
        <v>1429</v>
      </c>
      <c r="L108" s="16" t="s">
        <v>1212</v>
      </c>
      <c r="M108" s="16"/>
      <c r="N108" s="17">
        <v>46082</v>
      </c>
      <c r="O108" s="17">
        <v>46112</v>
      </c>
      <c r="P108" s="18" t="s">
        <v>2015</v>
      </c>
      <c r="Q108" s="18" t="s">
        <v>2016</v>
      </c>
      <c r="R108" s="17">
        <v>45979</v>
      </c>
      <c r="S108" s="17">
        <v>45991</v>
      </c>
      <c r="T108" s="17" t="s">
        <v>2127</v>
      </c>
      <c r="U108" s="17">
        <v>46231</v>
      </c>
      <c r="V108" s="16">
        <v>45694620</v>
      </c>
      <c r="W108" s="20">
        <v>0.1</v>
      </c>
      <c r="X108" s="20">
        <v>0.5</v>
      </c>
      <c r="Y108" s="16">
        <v>22847310</v>
      </c>
      <c r="Z108" s="16">
        <v>22847310</v>
      </c>
      <c r="AA108" s="16">
        <v>0</v>
      </c>
      <c r="AB108" s="16">
        <f t="shared" si="10"/>
        <v>0</v>
      </c>
      <c r="AC108" s="16">
        <f t="shared" si="11"/>
        <v>45694620</v>
      </c>
      <c r="AD108" s="17" t="str">
        <f t="shared" si="7"/>
        <v>8Mes(es)</v>
      </c>
      <c r="AF108" s="8"/>
    </row>
    <row r="109" spans="1:32" x14ac:dyDescent="0.35">
      <c r="A109" s="16">
        <v>2025</v>
      </c>
      <c r="B109" s="16">
        <v>250835</v>
      </c>
      <c r="C109" s="16" t="s">
        <v>32</v>
      </c>
      <c r="D109" s="16" t="s">
        <v>476</v>
      </c>
      <c r="E109" s="16" t="s">
        <v>369</v>
      </c>
      <c r="F109" s="16" t="s">
        <v>2036</v>
      </c>
      <c r="G109" s="16" t="s">
        <v>2064</v>
      </c>
      <c r="H109" s="16" t="s">
        <v>585</v>
      </c>
      <c r="I109" s="16" t="s">
        <v>737</v>
      </c>
      <c r="J109" s="16">
        <v>1023895562</v>
      </c>
      <c r="K109" s="16" t="s">
        <v>1430</v>
      </c>
      <c r="L109" s="16" t="s">
        <v>1216</v>
      </c>
      <c r="M109" s="16"/>
      <c r="N109" s="17">
        <v>46082</v>
      </c>
      <c r="O109" s="17">
        <v>46112</v>
      </c>
      <c r="P109" s="18" t="s">
        <v>2015</v>
      </c>
      <c r="Q109" s="18" t="s">
        <v>2016</v>
      </c>
      <c r="R109" s="17">
        <v>45985</v>
      </c>
      <c r="S109" s="17">
        <v>45985</v>
      </c>
      <c r="T109" s="17" t="s">
        <v>2127</v>
      </c>
      <c r="U109" s="17">
        <v>46225</v>
      </c>
      <c r="V109" s="16">
        <v>45694620</v>
      </c>
      <c r="W109" s="20">
        <v>0.96</v>
      </c>
      <c r="X109" s="20">
        <v>0.52035250539341393</v>
      </c>
      <c r="Y109" s="16">
        <v>23777310</v>
      </c>
      <c r="Z109" s="16">
        <v>21917310</v>
      </c>
      <c r="AA109" s="16">
        <v>0</v>
      </c>
      <c r="AB109" s="16">
        <f t="shared" si="10"/>
        <v>0</v>
      </c>
      <c r="AC109" s="16">
        <f t="shared" si="11"/>
        <v>45694620</v>
      </c>
      <c r="AD109" s="17" t="str">
        <f t="shared" si="7"/>
        <v>8Mes(es)</v>
      </c>
      <c r="AF109" s="8"/>
    </row>
    <row r="110" spans="1:32" x14ac:dyDescent="0.35">
      <c r="A110" s="16">
        <v>2025</v>
      </c>
      <c r="B110" s="16">
        <v>250836</v>
      </c>
      <c r="C110" s="16" t="s">
        <v>32</v>
      </c>
      <c r="D110" s="16" t="s">
        <v>474</v>
      </c>
      <c r="E110" s="16" t="s">
        <v>369</v>
      </c>
      <c r="F110" s="16" t="s">
        <v>2036</v>
      </c>
      <c r="G110" s="16" t="s">
        <v>2062</v>
      </c>
      <c r="H110" s="16" t="s">
        <v>585</v>
      </c>
      <c r="I110" s="16" t="s">
        <v>738</v>
      </c>
      <c r="J110" s="16">
        <v>79424575</v>
      </c>
      <c r="K110" s="16" t="s">
        <v>1431</v>
      </c>
      <c r="L110" s="16" t="s">
        <v>1212</v>
      </c>
      <c r="M110" s="16"/>
      <c r="N110" s="17">
        <v>46082</v>
      </c>
      <c r="O110" s="17">
        <v>46112</v>
      </c>
      <c r="P110" s="18" t="s">
        <v>2015</v>
      </c>
      <c r="Q110" s="18" t="s">
        <v>2016</v>
      </c>
      <c r="R110" s="17">
        <v>45979</v>
      </c>
      <c r="S110" s="17">
        <v>45988</v>
      </c>
      <c r="T110" s="17" t="s">
        <v>2127</v>
      </c>
      <c r="U110" s="17">
        <v>46228</v>
      </c>
      <c r="V110" s="16">
        <v>45694620</v>
      </c>
      <c r="W110" s="20">
        <v>0.1</v>
      </c>
      <c r="X110" s="20">
        <v>0.51221150323604836</v>
      </c>
      <c r="Y110" s="16">
        <v>23405310</v>
      </c>
      <c r="Z110" s="16">
        <v>22289310</v>
      </c>
      <c r="AA110" s="16">
        <v>0</v>
      </c>
      <c r="AB110" s="16">
        <f t="shared" si="10"/>
        <v>0</v>
      </c>
      <c r="AC110" s="16">
        <f t="shared" si="11"/>
        <v>45694620</v>
      </c>
      <c r="AD110" s="17" t="str">
        <f t="shared" si="7"/>
        <v>8Mes(es)</v>
      </c>
      <c r="AF110" s="8"/>
    </row>
    <row r="111" spans="1:32" x14ac:dyDescent="0.35">
      <c r="A111" s="16">
        <v>2025</v>
      </c>
      <c r="B111" s="16">
        <v>250837</v>
      </c>
      <c r="C111" s="16" t="s">
        <v>32</v>
      </c>
      <c r="D111" s="16" t="s">
        <v>476</v>
      </c>
      <c r="E111" s="16" t="s">
        <v>369</v>
      </c>
      <c r="F111" s="16" t="s">
        <v>2036</v>
      </c>
      <c r="G111" s="16" t="s">
        <v>2064</v>
      </c>
      <c r="H111" s="16" t="s">
        <v>585</v>
      </c>
      <c r="I111" s="16" t="s">
        <v>737</v>
      </c>
      <c r="J111" s="16">
        <v>52268048</v>
      </c>
      <c r="K111" s="16" t="s">
        <v>1432</v>
      </c>
      <c r="L111" s="16" t="s">
        <v>1216</v>
      </c>
      <c r="M111" s="16"/>
      <c r="N111" s="17">
        <v>46082</v>
      </c>
      <c r="O111" s="17">
        <v>46112</v>
      </c>
      <c r="P111" s="18" t="s">
        <v>2015</v>
      </c>
      <c r="Q111" s="18" t="s">
        <v>2016</v>
      </c>
      <c r="R111" s="17">
        <v>45985</v>
      </c>
      <c r="S111" s="17">
        <v>45985</v>
      </c>
      <c r="T111" s="17" t="s">
        <v>2127</v>
      </c>
      <c r="U111" s="17">
        <v>46225</v>
      </c>
      <c r="V111" s="16">
        <v>45694620</v>
      </c>
      <c r="W111" s="20">
        <v>0.96</v>
      </c>
      <c r="X111" s="20">
        <v>0.52035250539341393</v>
      </c>
      <c r="Y111" s="16">
        <v>23777310</v>
      </c>
      <c r="Z111" s="16">
        <v>21917310</v>
      </c>
      <c r="AA111" s="16">
        <v>0</v>
      </c>
      <c r="AB111" s="16">
        <f t="shared" si="10"/>
        <v>0</v>
      </c>
      <c r="AC111" s="16">
        <f t="shared" si="11"/>
        <v>45694620</v>
      </c>
      <c r="AD111" s="17" t="str">
        <f t="shared" si="7"/>
        <v>8Mes(es)</v>
      </c>
      <c r="AF111" s="8"/>
    </row>
    <row r="112" spans="1:32" x14ac:dyDescent="0.35">
      <c r="A112" s="16">
        <v>2025</v>
      </c>
      <c r="B112" s="16">
        <v>250839</v>
      </c>
      <c r="C112" s="16" t="s">
        <v>32</v>
      </c>
      <c r="D112" s="16" t="s">
        <v>477</v>
      </c>
      <c r="E112" s="16" t="s">
        <v>369</v>
      </c>
      <c r="F112" s="16" t="s">
        <v>2036</v>
      </c>
      <c r="G112" s="16" t="s">
        <v>2065</v>
      </c>
      <c r="H112" s="16" t="s">
        <v>585</v>
      </c>
      <c r="I112" s="16" t="s">
        <v>739</v>
      </c>
      <c r="J112" s="16">
        <v>1057548654</v>
      </c>
      <c r="K112" s="16" t="s">
        <v>1433</v>
      </c>
      <c r="L112" s="16" t="s">
        <v>1209</v>
      </c>
      <c r="M112" s="16"/>
      <c r="N112" s="17">
        <v>46082</v>
      </c>
      <c r="O112" s="17">
        <v>46112</v>
      </c>
      <c r="P112" s="18" t="s">
        <v>2015</v>
      </c>
      <c r="Q112" s="18" t="s">
        <v>2016</v>
      </c>
      <c r="R112" s="17">
        <v>45986</v>
      </c>
      <c r="S112" s="17">
        <v>45991</v>
      </c>
      <c r="T112" s="17" t="s">
        <v>2129</v>
      </c>
      <c r="U112" s="17">
        <v>46221</v>
      </c>
      <c r="V112" s="16">
        <v>43834620</v>
      </c>
      <c r="W112" s="20">
        <v>0.95</v>
      </c>
      <c r="X112" s="20">
        <v>0.52121610726863832</v>
      </c>
      <c r="Y112" s="16">
        <v>22847310</v>
      </c>
      <c r="Z112" s="16">
        <v>20987310</v>
      </c>
      <c r="AA112" s="16">
        <v>0</v>
      </c>
      <c r="AB112" s="16">
        <f t="shared" si="10"/>
        <v>0</v>
      </c>
      <c r="AC112" s="16">
        <f t="shared" si="11"/>
        <v>43834620</v>
      </c>
      <c r="AD112" s="17" t="str">
        <f t="shared" si="7"/>
        <v>7Mes(es)</v>
      </c>
      <c r="AF112" s="8"/>
    </row>
    <row r="113" spans="1:32" x14ac:dyDescent="0.35">
      <c r="A113" s="16">
        <v>2025</v>
      </c>
      <c r="B113" s="16">
        <v>250840</v>
      </c>
      <c r="C113" s="16" t="s">
        <v>32</v>
      </c>
      <c r="D113" s="16" t="s">
        <v>477</v>
      </c>
      <c r="E113" s="16" t="s">
        <v>369</v>
      </c>
      <c r="F113" s="16" t="s">
        <v>2036</v>
      </c>
      <c r="G113" s="16" t="s">
        <v>2065</v>
      </c>
      <c r="H113" s="16" t="s">
        <v>585</v>
      </c>
      <c r="I113" s="16" t="s">
        <v>739</v>
      </c>
      <c r="J113" s="16">
        <v>1018431630</v>
      </c>
      <c r="K113" s="16" t="s">
        <v>1434</v>
      </c>
      <c r="L113" s="16" t="s">
        <v>1209</v>
      </c>
      <c r="M113" s="16"/>
      <c r="N113" s="17">
        <v>46082</v>
      </c>
      <c r="O113" s="17">
        <v>46112</v>
      </c>
      <c r="P113" s="18" t="s">
        <v>2015</v>
      </c>
      <c r="Q113" s="18" t="s">
        <v>2016</v>
      </c>
      <c r="R113" s="17">
        <v>45986</v>
      </c>
      <c r="S113" s="17">
        <v>45991</v>
      </c>
      <c r="T113" s="17" t="s">
        <v>2129</v>
      </c>
      <c r="U113" s="17">
        <v>46221</v>
      </c>
      <c r="V113" s="16">
        <v>43834620</v>
      </c>
      <c r="W113" s="20">
        <v>0.95</v>
      </c>
      <c r="X113" s="20">
        <v>0.52121610726863832</v>
      </c>
      <c r="Y113" s="16">
        <v>22847310</v>
      </c>
      <c r="Z113" s="16">
        <v>20987310</v>
      </c>
      <c r="AA113" s="16">
        <v>0</v>
      </c>
      <c r="AB113" s="16">
        <f t="shared" si="10"/>
        <v>0</v>
      </c>
      <c r="AC113" s="16">
        <f t="shared" si="11"/>
        <v>43834620</v>
      </c>
      <c r="AD113" s="17" t="str">
        <f t="shared" si="7"/>
        <v>7Mes(es)</v>
      </c>
      <c r="AF113" s="8"/>
    </row>
    <row r="114" spans="1:32" x14ac:dyDescent="0.35">
      <c r="A114" s="16">
        <v>2025</v>
      </c>
      <c r="B114" s="16">
        <v>250841</v>
      </c>
      <c r="C114" s="16" t="s">
        <v>32</v>
      </c>
      <c r="D114" s="16" t="s">
        <v>477</v>
      </c>
      <c r="E114" s="16" t="s">
        <v>369</v>
      </c>
      <c r="F114" s="16" t="s">
        <v>2036</v>
      </c>
      <c r="G114" s="16" t="s">
        <v>2065</v>
      </c>
      <c r="H114" s="16" t="s">
        <v>585</v>
      </c>
      <c r="I114" s="16" t="s">
        <v>739</v>
      </c>
      <c r="J114" s="16">
        <v>1024480134</v>
      </c>
      <c r="K114" s="16" t="s">
        <v>1435</v>
      </c>
      <c r="L114" s="16" t="s">
        <v>1209</v>
      </c>
      <c r="M114" s="16"/>
      <c r="N114" s="17">
        <v>46082</v>
      </c>
      <c r="O114" s="17">
        <v>46112</v>
      </c>
      <c r="P114" s="18" t="s">
        <v>2015</v>
      </c>
      <c r="Q114" s="18" t="s">
        <v>2016</v>
      </c>
      <c r="R114" s="17">
        <v>45986</v>
      </c>
      <c r="S114" s="17">
        <v>45991</v>
      </c>
      <c r="T114" s="17" t="s">
        <v>2129</v>
      </c>
      <c r="U114" s="17">
        <v>46221</v>
      </c>
      <c r="V114" s="16">
        <v>43834620</v>
      </c>
      <c r="W114" s="20">
        <v>0.95</v>
      </c>
      <c r="X114" s="20">
        <v>0.52121610726863832</v>
      </c>
      <c r="Y114" s="16">
        <v>22847310</v>
      </c>
      <c r="Z114" s="16">
        <v>20987310</v>
      </c>
      <c r="AA114" s="16">
        <v>0</v>
      </c>
      <c r="AB114" s="16">
        <f t="shared" si="10"/>
        <v>0</v>
      </c>
      <c r="AC114" s="16">
        <f t="shared" si="11"/>
        <v>43834620</v>
      </c>
      <c r="AD114" s="17" t="str">
        <f t="shared" si="7"/>
        <v>7Mes(es)</v>
      </c>
      <c r="AF114" s="8"/>
    </row>
    <row r="115" spans="1:32" x14ac:dyDescent="0.35">
      <c r="A115" s="16">
        <v>2025</v>
      </c>
      <c r="B115" s="16">
        <v>250843</v>
      </c>
      <c r="C115" s="16" t="s">
        <v>32</v>
      </c>
      <c r="D115" s="16" t="s">
        <v>478</v>
      </c>
      <c r="E115" s="16" t="s">
        <v>369</v>
      </c>
      <c r="F115" s="16" t="s">
        <v>2036</v>
      </c>
      <c r="G115" s="16" t="s">
        <v>2058</v>
      </c>
      <c r="H115" s="16" t="s">
        <v>585</v>
      </c>
      <c r="I115" s="16" t="s">
        <v>740</v>
      </c>
      <c r="J115" s="16">
        <v>52099456</v>
      </c>
      <c r="K115" s="16" t="s">
        <v>1436</v>
      </c>
      <c r="L115" s="16" t="s">
        <v>1205</v>
      </c>
      <c r="M115" s="16"/>
      <c r="N115" s="17">
        <v>46082</v>
      </c>
      <c r="O115" s="17">
        <v>46112</v>
      </c>
      <c r="P115" s="18" t="s">
        <v>2015</v>
      </c>
      <c r="Q115" s="18" t="s">
        <v>2016</v>
      </c>
      <c r="R115" s="17">
        <v>45987</v>
      </c>
      <c r="S115" s="17">
        <v>45987</v>
      </c>
      <c r="T115" s="17" t="s">
        <v>2129</v>
      </c>
      <c r="U115" s="17">
        <v>46203</v>
      </c>
      <c r="V115" s="16">
        <v>41230620</v>
      </c>
      <c r="W115" s="20">
        <v>0.94</v>
      </c>
      <c r="X115" s="20">
        <v>0.57217936572382366</v>
      </c>
      <c r="Y115" s="16">
        <v>23591310</v>
      </c>
      <c r="Z115" s="16">
        <v>17639310</v>
      </c>
      <c r="AA115" s="16">
        <v>0</v>
      </c>
      <c r="AB115" s="16">
        <f t="shared" si="10"/>
        <v>0</v>
      </c>
      <c r="AC115" s="16">
        <f t="shared" si="11"/>
        <v>41230620</v>
      </c>
      <c r="AD115" s="17" t="str">
        <f t="shared" si="7"/>
        <v>7Mes(es)</v>
      </c>
      <c r="AF115" s="8"/>
    </row>
    <row r="116" spans="1:32" x14ac:dyDescent="0.35">
      <c r="A116" s="16">
        <v>2025</v>
      </c>
      <c r="B116" s="16">
        <v>250844</v>
      </c>
      <c r="C116" s="16" t="s">
        <v>32</v>
      </c>
      <c r="D116" s="16" t="s">
        <v>479</v>
      </c>
      <c r="E116" s="16" t="s">
        <v>369</v>
      </c>
      <c r="F116" s="16" t="s">
        <v>2036</v>
      </c>
      <c r="G116" s="16" t="s">
        <v>2058</v>
      </c>
      <c r="H116" s="16" t="s">
        <v>585</v>
      </c>
      <c r="I116" s="16" t="s">
        <v>740</v>
      </c>
      <c r="J116" s="16">
        <v>52969428</v>
      </c>
      <c r="K116" s="16" t="s">
        <v>1437</v>
      </c>
      <c r="L116" s="16" t="s">
        <v>1205</v>
      </c>
      <c r="M116" s="16"/>
      <c r="N116" s="17">
        <v>46082</v>
      </c>
      <c r="O116" s="17">
        <v>46112</v>
      </c>
      <c r="P116" s="18" t="s">
        <v>2015</v>
      </c>
      <c r="Q116" s="18" t="s">
        <v>2016</v>
      </c>
      <c r="R116" s="17">
        <v>45987</v>
      </c>
      <c r="S116" s="17">
        <v>45987</v>
      </c>
      <c r="T116" s="17" t="s">
        <v>2129</v>
      </c>
      <c r="U116" s="17">
        <v>46203</v>
      </c>
      <c r="V116" s="16">
        <v>41230620</v>
      </c>
      <c r="W116" s="20">
        <v>0.94</v>
      </c>
      <c r="X116" s="20">
        <v>0.57217936572382366</v>
      </c>
      <c r="Y116" s="16">
        <v>23591310</v>
      </c>
      <c r="Z116" s="16">
        <v>17639310</v>
      </c>
      <c r="AA116" s="16">
        <v>0</v>
      </c>
      <c r="AB116" s="16">
        <f t="shared" si="10"/>
        <v>0</v>
      </c>
      <c r="AC116" s="16">
        <f t="shared" si="11"/>
        <v>41230620</v>
      </c>
      <c r="AD116" s="17" t="str">
        <f t="shared" si="7"/>
        <v>7Mes(es)</v>
      </c>
      <c r="AF116" s="8"/>
    </row>
    <row r="117" spans="1:32" x14ac:dyDescent="0.35">
      <c r="A117" s="16">
        <v>2025</v>
      </c>
      <c r="B117" s="16">
        <v>250845</v>
      </c>
      <c r="C117" s="16" t="s">
        <v>32</v>
      </c>
      <c r="D117" s="16" t="s">
        <v>479</v>
      </c>
      <c r="E117" s="16" t="s">
        <v>369</v>
      </c>
      <c r="F117" s="16" t="s">
        <v>2036</v>
      </c>
      <c r="G117" s="16" t="s">
        <v>2058</v>
      </c>
      <c r="H117" s="16" t="s">
        <v>585</v>
      </c>
      <c r="I117" s="16" t="s">
        <v>740</v>
      </c>
      <c r="J117" s="16">
        <v>79402236</v>
      </c>
      <c r="K117" s="16" t="s">
        <v>1438</v>
      </c>
      <c r="L117" s="16" t="s">
        <v>1205</v>
      </c>
      <c r="M117" s="16"/>
      <c r="N117" s="17">
        <v>46082</v>
      </c>
      <c r="O117" s="17">
        <v>46112</v>
      </c>
      <c r="P117" s="18" t="s">
        <v>2015</v>
      </c>
      <c r="Q117" s="18" t="s">
        <v>2016</v>
      </c>
      <c r="R117" s="17">
        <v>45987</v>
      </c>
      <c r="S117" s="17">
        <v>45987</v>
      </c>
      <c r="T117" s="17" t="s">
        <v>2129</v>
      </c>
      <c r="U117" s="17">
        <v>46203</v>
      </c>
      <c r="V117" s="16">
        <v>41230620</v>
      </c>
      <c r="W117" s="20">
        <v>0.94</v>
      </c>
      <c r="X117" s="20">
        <v>0.57217936572382366</v>
      </c>
      <c r="Y117" s="16">
        <v>23591310</v>
      </c>
      <c r="Z117" s="16">
        <v>17639310</v>
      </c>
      <c r="AA117" s="16">
        <v>0</v>
      </c>
      <c r="AB117" s="16">
        <f t="shared" si="10"/>
        <v>0</v>
      </c>
      <c r="AC117" s="16">
        <f t="shared" si="11"/>
        <v>41230620</v>
      </c>
      <c r="AD117" s="17" t="str">
        <f t="shared" si="7"/>
        <v>7Mes(es)</v>
      </c>
      <c r="AF117" s="8"/>
    </row>
    <row r="118" spans="1:32" x14ac:dyDescent="0.35">
      <c r="A118" s="16">
        <v>2025</v>
      </c>
      <c r="B118" s="16">
        <v>250846</v>
      </c>
      <c r="C118" s="16" t="s">
        <v>32</v>
      </c>
      <c r="D118" s="16" t="s">
        <v>480</v>
      </c>
      <c r="E118" s="16" t="s">
        <v>369</v>
      </c>
      <c r="F118" s="16" t="s">
        <v>2036</v>
      </c>
      <c r="G118" s="16" t="s">
        <v>617</v>
      </c>
      <c r="H118" s="16" t="s">
        <v>585</v>
      </c>
      <c r="I118" s="16" t="s">
        <v>741</v>
      </c>
      <c r="J118" s="16">
        <v>1136880878</v>
      </c>
      <c r="K118" s="16" t="s">
        <v>1439</v>
      </c>
      <c r="L118" s="16" t="s">
        <v>1217</v>
      </c>
      <c r="M118" s="16"/>
      <c r="N118" s="17">
        <v>46082</v>
      </c>
      <c r="O118" s="17">
        <v>46112</v>
      </c>
      <c r="P118" s="18" t="s">
        <v>2015</v>
      </c>
      <c r="Q118" s="18" t="s">
        <v>2016</v>
      </c>
      <c r="R118" s="17">
        <v>45986</v>
      </c>
      <c r="S118" s="17">
        <v>45991</v>
      </c>
      <c r="T118" s="17" t="s">
        <v>2129</v>
      </c>
      <c r="U118" s="17">
        <v>46212</v>
      </c>
      <c r="V118" s="16">
        <v>42160620</v>
      </c>
      <c r="W118" s="20">
        <v>0.95</v>
      </c>
      <c r="X118" s="20">
        <v>0.54191114836546517</v>
      </c>
      <c r="Y118" s="16">
        <v>22847310</v>
      </c>
      <c r="Z118" s="16">
        <v>19313310</v>
      </c>
      <c r="AA118" s="16">
        <v>0</v>
      </c>
      <c r="AB118" s="16">
        <f t="shared" si="10"/>
        <v>0</v>
      </c>
      <c r="AC118" s="16">
        <f t="shared" si="11"/>
        <v>42160620</v>
      </c>
      <c r="AD118" s="17" t="str">
        <f t="shared" si="7"/>
        <v>7Mes(es)</v>
      </c>
      <c r="AF118" s="8"/>
    </row>
    <row r="119" spans="1:32" x14ac:dyDescent="0.35">
      <c r="A119" s="16">
        <v>2025</v>
      </c>
      <c r="B119" s="16">
        <v>250847</v>
      </c>
      <c r="C119" s="16" t="s">
        <v>32</v>
      </c>
      <c r="D119" s="16" t="s">
        <v>481</v>
      </c>
      <c r="E119" s="16" t="s">
        <v>369</v>
      </c>
      <c r="F119" s="16" t="s">
        <v>2036</v>
      </c>
      <c r="G119" s="16" t="s">
        <v>2058</v>
      </c>
      <c r="H119" s="16" t="s">
        <v>585</v>
      </c>
      <c r="I119" s="16" t="s">
        <v>742</v>
      </c>
      <c r="J119" s="16">
        <v>52888733</v>
      </c>
      <c r="K119" s="16" t="s">
        <v>1440</v>
      </c>
      <c r="L119" s="16" t="s">
        <v>1205</v>
      </c>
      <c r="M119" s="16"/>
      <c r="N119" s="17">
        <v>46082</v>
      </c>
      <c r="O119" s="17">
        <v>46112</v>
      </c>
      <c r="P119" s="18" t="s">
        <v>2015</v>
      </c>
      <c r="Q119" s="18" t="s">
        <v>2016</v>
      </c>
      <c r="R119" s="17">
        <v>45987</v>
      </c>
      <c r="S119" s="17">
        <v>45987</v>
      </c>
      <c r="T119" s="17" t="s">
        <v>2129</v>
      </c>
      <c r="U119" s="17">
        <v>46203</v>
      </c>
      <c r="V119" s="16">
        <v>58003650</v>
      </c>
      <c r="W119" s="20">
        <v>0.94</v>
      </c>
      <c r="X119" s="20">
        <v>0.5541345242928678</v>
      </c>
      <c r="Y119" s="16">
        <v>32141825</v>
      </c>
      <c r="Z119" s="16">
        <v>25861825</v>
      </c>
      <c r="AA119" s="16">
        <v>0</v>
      </c>
      <c r="AB119" s="16">
        <f t="shared" si="10"/>
        <v>0</v>
      </c>
      <c r="AC119" s="16">
        <f t="shared" si="11"/>
        <v>58003650</v>
      </c>
      <c r="AD119" s="17" t="str">
        <f t="shared" si="7"/>
        <v>7Mes(es)</v>
      </c>
      <c r="AF119" s="8"/>
    </row>
    <row r="120" spans="1:32" x14ac:dyDescent="0.35">
      <c r="A120" s="16">
        <v>2025</v>
      </c>
      <c r="B120" s="16">
        <v>250848</v>
      </c>
      <c r="C120" s="16" t="s">
        <v>32</v>
      </c>
      <c r="D120" s="16" t="s">
        <v>482</v>
      </c>
      <c r="E120" s="16" t="s">
        <v>369</v>
      </c>
      <c r="F120" s="16" t="s">
        <v>2036</v>
      </c>
      <c r="G120" s="16" t="s">
        <v>622</v>
      </c>
      <c r="H120" s="16" t="s">
        <v>585</v>
      </c>
      <c r="I120" s="16" t="s">
        <v>743</v>
      </c>
      <c r="J120" s="16">
        <v>52927353</v>
      </c>
      <c r="K120" s="16" t="s">
        <v>1441</v>
      </c>
      <c r="L120" s="16" t="s">
        <v>1211</v>
      </c>
      <c r="M120" s="16"/>
      <c r="N120" s="17">
        <v>46082</v>
      </c>
      <c r="O120" s="17">
        <v>46112</v>
      </c>
      <c r="P120" s="18" t="s">
        <v>2015</v>
      </c>
      <c r="Q120" s="18" t="s">
        <v>2016</v>
      </c>
      <c r="R120" s="17">
        <v>45988</v>
      </c>
      <c r="S120" s="17">
        <v>45988</v>
      </c>
      <c r="T120" s="17" t="s">
        <v>2129</v>
      </c>
      <c r="U120" s="17">
        <v>46225</v>
      </c>
      <c r="V120" s="16">
        <v>49342900</v>
      </c>
      <c r="W120" s="20">
        <v>0.93</v>
      </c>
      <c r="X120" s="20">
        <v>0.50206041801353385</v>
      </c>
      <c r="Y120" s="16">
        <v>24773117</v>
      </c>
      <c r="Z120" s="16">
        <v>24569783</v>
      </c>
      <c r="AA120" s="16">
        <v>0</v>
      </c>
      <c r="AB120" s="16">
        <f t="shared" si="10"/>
        <v>0</v>
      </c>
      <c r="AC120" s="16">
        <f t="shared" si="11"/>
        <v>49342900</v>
      </c>
      <c r="AD120" s="17" t="str">
        <f t="shared" si="7"/>
        <v>7Mes(es)</v>
      </c>
      <c r="AF120" s="8"/>
    </row>
    <row r="121" spans="1:32" x14ac:dyDescent="0.35">
      <c r="A121" s="16">
        <v>2025</v>
      </c>
      <c r="B121" s="16">
        <v>250850</v>
      </c>
      <c r="C121" s="16" t="s">
        <v>32</v>
      </c>
      <c r="D121" s="16" t="s">
        <v>483</v>
      </c>
      <c r="E121" s="16" t="s">
        <v>441</v>
      </c>
      <c r="F121" s="16" t="s">
        <v>2035</v>
      </c>
      <c r="G121" s="16" t="s">
        <v>2066</v>
      </c>
      <c r="H121" s="16" t="s">
        <v>585</v>
      </c>
      <c r="I121" s="16" t="s">
        <v>744</v>
      </c>
      <c r="J121" s="16">
        <v>902011121</v>
      </c>
      <c r="K121" s="16" t="s">
        <v>1442</v>
      </c>
      <c r="L121" s="16" t="s">
        <v>1218</v>
      </c>
      <c r="M121" s="16"/>
      <c r="N121" s="17">
        <v>46082</v>
      </c>
      <c r="O121" s="17">
        <v>46112</v>
      </c>
      <c r="P121" s="18" t="s">
        <v>2015</v>
      </c>
      <c r="Q121" s="18" t="s">
        <v>2016</v>
      </c>
      <c r="R121" s="17">
        <v>45987</v>
      </c>
      <c r="S121" s="17">
        <v>45991</v>
      </c>
      <c r="T121" s="17" t="s">
        <v>2120</v>
      </c>
      <c r="U121" s="17">
        <v>46291</v>
      </c>
      <c r="V121" s="16">
        <v>31946573723</v>
      </c>
      <c r="W121" s="20">
        <v>0.94</v>
      </c>
      <c r="X121" s="20">
        <v>0.38652678816413677</v>
      </c>
      <c r="Y121" s="16">
        <v>12348206534</v>
      </c>
      <c r="Z121" s="16">
        <v>19598367189</v>
      </c>
      <c r="AA121" s="16">
        <v>0</v>
      </c>
      <c r="AB121" s="16">
        <v>0</v>
      </c>
      <c r="AC121" s="16">
        <v>31946573723</v>
      </c>
      <c r="AD121" s="17" t="str">
        <f t="shared" si="7"/>
        <v>10Mes(es)</v>
      </c>
      <c r="AF121" s="8"/>
    </row>
    <row r="122" spans="1:32" x14ac:dyDescent="0.35">
      <c r="A122" s="16">
        <v>2025</v>
      </c>
      <c r="B122" s="16">
        <v>250702</v>
      </c>
      <c r="C122" s="16" t="s">
        <v>32</v>
      </c>
      <c r="D122" s="16" t="s">
        <v>484</v>
      </c>
      <c r="E122" s="16" t="s">
        <v>485</v>
      </c>
      <c r="F122" s="16" t="s">
        <v>2037</v>
      </c>
      <c r="G122" s="16" t="s">
        <v>622</v>
      </c>
      <c r="H122" s="16" t="s">
        <v>585</v>
      </c>
      <c r="I122" s="16" t="s">
        <v>745</v>
      </c>
      <c r="J122" s="16">
        <v>860066942</v>
      </c>
      <c r="K122" s="16" t="s">
        <v>1443</v>
      </c>
      <c r="L122" s="16" t="s">
        <v>1197</v>
      </c>
      <c r="M122" s="16"/>
      <c r="N122" s="17">
        <v>46082</v>
      </c>
      <c r="O122" s="17">
        <v>46112</v>
      </c>
      <c r="P122" s="18" t="s">
        <v>2015</v>
      </c>
      <c r="Q122" s="18" t="s">
        <v>2016</v>
      </c>
      <c r="R122" s="17">
        <v>45926</v>
      </c>
      <c r="S122" s="17">
        <v>45936</v>
      </c>
      <c r="T122" s="17" t="s">
        <v>2108</v>
      </c>
      <c r="U122" s="17">
        <v>47016</v>
      </c>
      <c r="V122" s="16">
        <v>0</v>
      </c>
      <c r="W122" s="20">
        <v>0.15</v>
      </c>
      <c r="X122" s="20">
        <v>0</v>
      </c>
      <c r="Y122" s="16">
        <v>0</v>
      </c>
      <c r="Z122" s="16">
        <v>0</v>
      </c>
      <c r="AA122" s="16">
        <v>0</v>
      </c>
      <c r="AB122" s="16">
        <v>0</v>
      </c>
      <c r="AC122" s="16">
        <v>0</v>
      </c>
      <c r="AD122" s="17" t="str">
        <f t="shared" si="7"/>
        <v>36Mes(es)</v>
      </c>
      <c r="AF122" s="8"/>
    </row>
    <row r="123" spans="1:32" x14ac:dyDescent="0.35">
      <c r="A123" s="16">
        <v>2025</v>
      </c>
      <c r="B123" s="16">
        <v>250777</v>
      </c>
      <c r="C123" s="16" t="s">
        <v>32</v>
      </c>
      <c r="D123" s="16" t="s">
        <v>486</v>
      </c>
      <c r="E123" s="16" t="s">
        <v>369</v>
      </c>
      <c r="F123" s="16" t="s">
        <v>2030</v>
      </c>
      <c r="G123" s="16" t="s">
        <v>2055</v>
      </c>
      <c r="H123" s="16" t="s">
        <v>585</v>
      </c>
      <c r="I123" s="16" t="s">
        <v>746</v>
      </c>
      <c r="J123" s="16">
        <v>2012091504</v>
      </c>
      <c r="K123" s="16" t="s">
        <v>1444</v>
      </c>
      <c r="L123" s="16" t="s">
        <v>1184</v>
      </c>
      <c r="M123" s="16"/>
      <c r="N123" s="17">
        <v>46082</v>
      </c>
      <c r="O123" s="17">
        <v>46112</v>
      </c>
      <c r="P123" s="18" t="s">
        <v>2015</v>
      </c>
      <c r="Q123" s="18" t="s">
        <v>2016</v>
      </c>
      <c r="R123" s="17">
        <v>45966</v>
      </c>
      <c r="S123" s="17">
        <v>45966</v>
      </c>
      <c r="T123" s="17" t="s">
        <v>2131</v>
      </c>
      <c r="U123" s="17">
        <v>49566</v>
      </c>
      <c r="V123" s="16">
        <v>0</v>
      </c>
      <c r="W123" s="20">
        <v>0.12</v>
      </c>
      <c r="X123" s="20">
        <v>0</v>
      </c>
      <c r="Y123" s="16">
        <v>0</v>
      </c>
      <c r="Z123" s="16">
        <v>0</v>
      </c>
      <c r="AA123" s="16">
        <v>0</v>
      </c>
      <c r="AB123" s="16">
        <v>0</v>
      </c>
      <c r="AC123" s="16">
        <v>0</v>
      </c>
      <c r="AD123" s="17" t="str">
        <f t="shared" si="7"/>
        <v>120Mes(es)</v>
      </c>
      <c r="AF123" s="8"/>
    </row>
    <row r="124" spans="1:32" x14ac:dyDescent="0.35">
      <c r="A124" s="16">
        <v>2025</v>
      </c>
      <c r="B124" s="16">
        <v>250778</v>
      </c>
      <c r="C124" s="16" t="s">
        <v>32</v>
      </c>
      <c r="D124" s="16" t="s">
        <v>487</v>
      </c>
      <c r="E124" s="16" t="s">
        <v>369</v>
      </c>
      <c r="F124" s="16" t="s">
        <v>2030</v>
      </c>
      <c r="G124" s="16" t="s">
        <v>2055</v>
      </c>
      <c r="H124" s="16" t="s">
        <v>585</v>
      </c>
      <c r="I124" s="16" t="s">
        <v>747</v>
      </c>
      <c r="J124" s="16">
        <v>2337335</v>
      </c>
      <c r="K124" s="16" t="s">
        <v>1445</v>
      </c>
      <c r="L124" s="16" t="s">
        <v>1184</v>
      </c>
      <c r="M124" s="16"/>
      <c r="N124" s="17">
        <v>46082</v>
      </c>
      <c r="O124" s="17">
        <v>46112</v>
      </c>
      <c r="P124" s="18" t="s">
        <v>2015</v>
      </c>
      <c r="Q124" s="18" t="s">
        <v>2016</v>
      </c>
      <c r="R124" s="17">
        <v>45966</v>
      </c>
      <c r="S124" s="17">
        <v>45966</v>
      </c>
      <c r="T124" s="17" t="s">
        <v>2131</v>
      </c>
      <c r="U124" s="17">
        <v>49566</v>
      </c>
      <c r="V124" s="16">
        <v>0</v>
      </c>
      <c r="W124" s="20">
        <v>0.12</v>
      </c>
      <c r="X124" s="20">
        <v>0</v>
      </c>
      <c r="Y124" s="16">
        <v>0</v>
      </c>
      <c r="Z124" s="16">
        <v>0</v>
      </c>
      <c r="AA124" s="16">
        <v>0</v>
      </c>
      <c r="AB124" s="16">
        <v>0</v>
      </c>
      <c r="AC124" s="16">
        <v>0</v>
      </c>
      <c r="AD124" s="17" t="str">
        <f t="shared" si="7"/>
        <v>120Mes(es)</v>
      </c>
      <c r="AF124" s="8"/>
    </row>
    <row r="125" spans="1:32" x14ac:dyDescent="0.35">
      <c r="A125" s="16">
        <v>2025</v>
      </c>
      <c r="B125" s="16">
        <v>250828</v>
      </c>
      <c r="C125" s="16" t="s">
        <v>32</v>
      </c>
      <c r="D125" s="16" t="s">
        <v>488</v>
      </c>
      <c r="E125" s="16" t="s">
        <v>472</v>
      </c>
      <c r="F125" s="16" t="s">
        <v>2029</v>
      </c>
      <c r="G125" s="16" t="s">
        <v>588</v>
      </c>
      <c r="H125" s="16" t="s">
        <v>585</v>
      </c>
      <c r="I125" s="16" t="s">
        <v>748</v>
      </c>
      <c r="J125" s="16">
        <v>900027116</v>
      </c>
      <c r="K125" s="16" t="s">
        <v>1446</v>
      </c>
      <c r="L125" s="16" t="s">
        <v>1215</v>
      </c>
      <c r="M125" s="16"/>
      <c r="N125" s="17">
        <v>46082</v>
      </c>
      <c r="O125" s="17">
        <v>46112</v>
      </c>
      <c r="P125" s="18" t="s">
        <v>2015</v>
      </c>
      <c r="Q125" s="18" t="s">
        <v>2016</v>
      </c>
      <c r="R125" s="17">
        <v>45979</v>
      </c>
      <c r="S125" s="17">
        <v>45979</v>
      </c>
      <c r="T125" s="17" t="s">
        <v>2116</v>
      </c>
      <c r="U125" s="17">
        <v>46339</v>
      </c>
      <c r="V125" s="16">
        <v>922823580</v>
      </c>
      <c r="W125" s="20">
        <v>0.1</v>
      </c>
      <c r="X125" s="20">
        <v>0.3</v>
      </c>
      <c r="Y125" s="16">
        <v>276847074</v>
      </c>
      <c r="Z125" s="16">
        <v>645976506</v>
      </c>
      <c r="AA125" s="16">
        <v>0</v>
      </c>
      <c r="AB125" s="16">
        <v>0</v>
      </c>
      <c r="AC125" s="16">
        <v>922823580</v>
      </c>
      <c r="AD125" s="17" t="str">
        <f t="shared" si="7"/>
        <v>12Mes(es)</v>
      </c>
      <c r="AF125" s="8"/>
    </row>
    <row r="126" spans="1:32" x14ac:dyDescent="0.35">
      <c r="A126" s="16">
        <v>2025</v>
      </c>
      <c r="B126" s="16">
        <v>250829</v>
      </c>
      <c r="C126" s="16" t="s">
        <v>32</v>
      </c>
      <c r="D126" s="16" t="s">
        <v>474</v>
      </c>
      <c r="E126" s="16" t="s">
        <v>369</v>
      </c>
      <c r="F126" s="16" t="s">
        <v>2036</v>
      </c>
      <c r="G126" s="16" t="s">
        <v>2062</v>
      </c>
      <c r="H126" s="16" t="s">
        <v>585</v>
      </c>
      <c r="I126" s="16" t="s">
        <v>749</v>
      </c>
      <c r="J126" s="16">
        <v>80815185</v>
      </c>
      <c r="K126" s="16" t="s">
        <v>1447</v>
      </c>
      <c r="L126" s="16" t="s">
        <v>1212</v>
      </c>
      <c r="M126" s="16"/>
      <c r="N126" s="17">
        <v>46082</v>
      </c>
      <c r="O126" s="17">
        <v>46112</v>
      </c>
      <c r="P126" s="18" t="s">
        <v>2015</v>
      </c>
      <c r="Q126" s="18" t="s">
        <v>2016</v>
      </c>
      <c r="R126" s="17">
        <v>45975</v>
      </c>
      <c r="S126" s="17">
        <v>45993</v>
      </c>
      <c r="T126" s="17" t="s">
        <v>2127</v>
      </c>
      <c r="U126" s="17">
        <v>46233</v>
      </c>
      <c r="V126" s="16">
        <v>45694620</v>
      </c>
      <c r="W126" s="20">
        <v>0.11</v>
      </c>
      <c r="X126" s="20">
        <v>0.49185899784263443</v>
      </c>
      <c r="Y126" s="16">
        <v>22475310</v>
      </c>
      <c r="Z126" s="16">
        <v>23219310</v>
      </c>
      <c r="AA126" s="16">
        <v>0</v>
      </c>
      <c r="AB126" s="16">
        <f t="shared" ref="AB126:AB128" si="12">+AA126</f>
        <v>0</v>
      </c>
      <c r="AC126" s="16">
        <f t="shared" ref="AC126:AC128" si="13">+V126</f>
        <v>45694620</v>
      </c>
      <c r="AD126" s="17" t="str">
        <f t="shared" si="7"/>
        <v>8Mes(es)</v>
      </c>
      <c r="AF126" s="8"/>
    </row>
    <row r="127" spans="1:32" x14ac:dyDescent="0.35">
      <c r="A127" s="16">
        <v>2025</v>
      </c>
      <c r="B127" s="16">
        <v>250838</v>
      </c>
      <c r="C127" s="16" t="s">
        <v>32</v>
      </c>
      <c r="D127" s="16" t="s">
        <v>489</v>
      </c>
      <c r="E127" s="16" t="s">
        <v>369</v>
      </c>
      <c r="F127" s="16" t="s">
        <v>2036</v>
      </c>
      <c r="G127" s="16" t="s">
        <v>2051</v>
      </c>
      <c r="H127" s="16" t="s">
        <v>585</v>
      </c>
      <c r="I127" s="16" t="s">
        <v>750</v>
      </c>
      <c r="J127" s="16">
        <v>1030564845</v>
      </c>
      <c r="K127" s="16" t="s">
        <v>1448</v>
      </c>
      <c r="L127" s="16" t="s">
        <v>1189</v>
      </c>
      <c r="M127" s="16"/>
      <c r="N127" s="17">
        <v>46082</v>
      </c>
      <c r="O127" s="17">
        <v>46112</v>
      </c>
      <c r="P127" s="18" t="s">
        <v>2015</v>
      </c>
      <c r="Q127" s="18" t="s">
        <v>2016</v>
      </c>
      <c r="R127" s="17">
        <v>45992</v>
      </c>
      <c r="S127" s="17">
        <v>45996</v>
      </c>
      <c r="T127" s="17" t="s">
        <v>2132</v>
      </c>
      <c r="U127" s="17">
        <v>46191</v>
      </c>
      <c r="V127" s="16">
        <v>48247598</v>
      </c>
      <c r="W127" s="20">
        <v>0.89</v>
      </c>
      <c r="X127" s="20">
        <v>0.46088487140852069</v>
      </c>
      <c r="Y127" s="16">
        <v>22236588</v>
      </c>
      <c r="Z127" s="16">
        <v>26011010</v>
      </c>
      <c r="AA127" s="16">
        <v>0</v>
      </c>
      <c r="AB127" s="16">
        <f t="shared" si="12"/>
        <v>0</v>
      </c>
      <c r="AC127" s="16">
        <f t="shared" si="13"/>
        <v>48247598</v>
      </c>
      <c r="AD127" s="17" t="str">
        <f t="shared" si="7"/>
        <v>6Mes(es)</v>
      </c>
      <c r="AF127" s="8"/>
    </row>
    <row r="128" spans="1:32" x14ac:dyDescent="0.35">
      <c r="A128" s="16">
        <v>2025</v>
      </c>
      <c r="B128" s="16">
        <v>250849</v>
      </c>
      <c r="C128" s="16" t="s">
        <v>32</v>
      </c>
      <c r="D128" s="16" t="s">
        <v>490</v>
      </c>
      <c r="E128" s="16" t="s">
        <v>369</v>
      </c>
      <c r="F128" s="16" t="s">
        <v>2036</v>
      </c>
      <c r="G128" s="16" t="s">
        <v>622</v>
      </c>
      <c r="H128" s="16" t="s">
        <v>585</v>
      </c>
      <c r="I128" s="16" t="s">
        <v>751</v>
      </c>
      <c r="J128" s="16">
        <v>52962592</v>
      </c>
      <c r="K128" s="16" t="s">
        <v>1449</v>
      </c>
      <c r="L128" s="16" t="s">
        <v>1208</v>
      </c>
      <c r="M128" s="16"/>
      <c r="N128" s="17">
        <v>46082</v>
      </c>
      <c r="O128" s="17">
        <v>46112</v>
      </c>
      <c r="P128" s="18" t="s">
        <v>2015</v>
      </c>
      <c r="Q128" s="18" t="s">
        <v>2016</v>
      </c>
      <c r="R128" s="17">
        <v>45993</v>
      </c>
      <c r="S128" s="17">
        <v>45995</v>
      </c>
      <c r="T128" s="17" t="s">
        <v>2129</v>
      </c>
      <c r="U128" s="17">
        <v>46232</v>
      </c>
      <c r="V128" s="16">
        <v>63498650</v>
      </c>
      <c r="W128" s="20">
        <v>0.88</v>
      </c>
      <c r="X128" s="20">
        <v>0.47321465889432296</v>
      </c>
      <c r="Y128" s="16">
        <v>30048492</v>
      </c>
      <c r="Z128" s="16">
        <v>33450158</v>
      </c>
      <c r="AA128" s="16">
        <v>0</v>
      </c>
      <c r="AB128" s="16">
        <f t="shared" si="12"/>
        <v>0</v>
      </c>
      <c r="AC128" s="16">
        <f t="shared" si="13"/>
        <v>63498650</v>
      </c>
      <c r="AD128" s="17" t="str">
        <f t="shared" si="7"/>
        <v>7Mes(es)</v>
      </c>
      <c r="AF128" s="8"/>
    </row>
    <row r="129" spans="1:32" x14ac:dyDescent="0.35">
      <c r="A129" s="16">
        <v>2025</v>
      </c>
      <c r="B129" s="16">
        <v>250851</v>
      </c>
      <c r="C129" s="16" t="s">
        <v>32</v>
      </c>
      <c r="D129" s="16" t="s">
        <v>491</v>
      </c>
      <c r="E129" s="16" t="s">
        <v>441</v>
      </c>
      <c r="F129" s="16" t="s">
        <v>2035</v>
      </c>
      <c r="G129" s="16" t="s">
        <v>588</v>
      </c>
      <c r="H129" s="16" t="s">
        <v>585</v>
      </c>
      <c r="I129" s="16" t="s">
        <v>752</v>
      </c>
      <c r="J129" s="16">
        <v>902010341</v>
      </c>
      <c r="K129" s="16" t="s">
        <v>1450</v>
      </c>
      <c r="L129" s="16" t="s">
        <v>1219</v>
      </c>
      <c r="M129" s="16"/>
      <c r="N129" s="17">
        <v>46082</v>
      </c>
      <c r="O129" s="17">
        <v>46112</v>
      </c>
      <c r="P129" s="18" t="s">
        <v>2015</v>
      </c>
      <c r="Q129" s="18" t="s">
        <v>2016</v>
      </c>
      <c r="R129" s="17">
        <v>45975</v>
      </c>
      <c r="S129" s="17">
        <v>45975</v>
      </c>
      <c r="T129" s="17" t="s">
        <v>2133</v>
      </c>
      <c r="U129" s="17">
        <v>46485</v>
      </c>
      <c r="V129" s="16">
        <v>2688760964</v>
      </c>
      <c r="W129" s="20">
        <v>0.11</v>
      </c>
      <c r="X129" s="20">
        <v>0.17118057393814498</v>
      </c>
      <c r="Y129" s="16">
        <v>460263645</v>
      </c>
      <c r="Z129" s="16">
        <v>2228497319</v>
      </c>
      <c r="AA129" s="16">
        <v>0</v>
      </c>
      <c r="AB129" s="16">
        <v>0</v>
      </c>
      <c r="AC129" s="16">
        <v>2688760964</v>
      </c>
      <c r="AD129" s="17" t="str">
        <f t="shared" si="7"/>
        <v>17Mes(es)</v>
      </c>
      <c r="AF129" s="8"/>
    </row>
    <row r="130" spans="1:32" x14ac:dyDescent="0.35">
      <c r="A130" s="16">
        <v>2025</v>
      </c>
      <c r="B130" s="16">
        <v>250852</v>
      </c>
      <c r="C130" s="16" t="s">
        <v>32</v>
      </c>
      <c r="D130" s="16" t="s">
        <v>492</v>
      </c>
      <c r="E130" s="16" t="s">
        <v>369</v>
      </c>
      <c r="F130" s="16" t="s">
        <v>2036</v>
      </c>
      <c r="G130" s="16" t="s">
        <v>622</v>
      </c>
      <c r="H130" s="16" t="s">
        <v>585</v>
      </c>
      <c r="I130" s="16" t="s">
        <v>753</v>
      </c>
      <c r="J130" s="16">
        <v>63477140</v>
      </c>
      <c r="K130" s="16" t="s">
        <v>1451</v>
      </c>
      <c r="L130" s="16" t="s">
        <v>1210</v>
      </c>
      <c r="M130" s="16"/>
      <c r="N130" s="17">
        <v>46082</v>
      </c>
      <c r="O130" s="17">
        <v>46112</v>
      </c>
      <c r="P130" s="18" t="s">
        <v>2015</v>
      </c>
      <c r="Q130" s="18" t="s">
        <v>2016</v>
      </c>
      <c r="R130" s="17">
        <v>45988</v>
      </c>
      <c r="S130" s="17">
        <v>45993</v>
      </c>
      <c r="T130" s="17" t="s">
        <v>2129</v>
      </c>
      <c r="U130" s="17">
        <v>46229</v>
      </c>
      <c r="V130" s="16">
        <v>73226010</v>
      </c>
      <c r="W130" s="20">
        <v>0.93</v>
      </c>
      <c r="X130" s="20">
        <v>0.5</v>
      </c>
      <c r="Y130" s="16">
        <v>36613005</v>
      </c>
      <c r="Z130" s="16">
        <v>36613005</v>
      </c>
      <c r="AA130" s="16">
        <v>0</v>
      </c>
      <c r="AB130" s="16">
        <f>+AA130</f>
        <v>0</v>
      </c>
      <c r="AC130" s="16">
        <f>+V130</f>
        <v>73226010</v>
      </c>
      <c r="AD130" s="17" t="str">
        <f t="shared" si="7"/>
        <v>7Mes(es)</v>
      </c>
      <c r="AF130" s="8"/>
    </row>
    <row r="131" spans="1:32" x14ac:dyDescent="0.35">
      <c r="A131" s="16">
        <v>2025</v>
      </c>
      <c r="B131" s="16">
        <v>250857</v>
      </c>
      <c r="C131" s="16" t="s">
        <v>32</v>
      </c>
      <c r="D131" s="16" t="s">
        <v>493</v>
      </c>
      <c r="E131" s="16" t="s">
        <v>437</v>
      </c>
      <c r="F131" s="16" t="s">
        <v>2033</v>
      </c>
      <c r="G131" s="16" t="s">
        <v>2057</v>
      </c>
      <c r="H131" s="16" t="s">
        <v>614</v>
      </c>
      <c r="I131" s="16" t="s">
        <v>754</v>
      </c>
      <c r="J131" s="16">
        <v>902011208</v>
      </c>
      <c r="K131" s="16" t="s">
        <v>1452</v>
      </c>
      <c r="L131" s="16" t="s">
        <v>1206</v>
      </c>
      <c r="M131" s="16"/>
      <c r="N131" s="17">
        <v>46082</v>
      </c>
      <c r="O131" s="17">
        <v>46112</v>
      </c>
      <c r="P131" s="18" t="s">
        <v>2015</v>
      </c>
      <c r="Q131" s="18" t="s">
        <v>2016</v>
      </c>
      <c r="R131" s="17">
        <v>45989</v>
      </c>
      <c r="S131" s="17">
        <v>45989</v>
      </c>
      <c r="T131" s="17" t="s">
        <v>2134</v>
      </c>
      <c r="U131" s="17">
        <v>46439</v>
      </c>
      <c r="V131" s="16">
        <v>1335705332</v>
      </c>
      <c r="W131" s="20">
        <v>0.92</v>
      </c>
      <c r="X131" s="20">
        <v>7.1218818043918691E-2</v>
      </c>
      <c r="Y131" s="16">
        <v>95127355</v>
      </c>
      <c r="Z131" s="16">
        <v>1240577977</v>
      </c>
      <c r="AA131" s="16">
        <v>0</v>
      </c>
      <c r="AB131" s="16">
        <v>0</v>
      </c>
      <c r="AC131" s="16">
        <v>1335705332</v>
      </c>
      <c r="AD131" s="17" t="str">
        <f t="shared" si="7"/>
        <v>15Mes(es)</v>
      </c>
      <c r="AF131" s="8"/>
    </row>
    <row r="132" spans="1:32" x14ac:dyDescent="0.35">
      <c r="A132" s="16">
        <v>2025</v>
      </c>
      <c r="B132" s="16">
        <v>250858</v>
      </c>
      <c r="C132" s="16" t="s">
        <v>32</v>
      </c>
      <c r="D132" s="16" t="s">
        <v>494</v>
      </c>
      <c r="E132" s="16" t="s">
        <v>369</v>
      </c>
      <c r="F132" s="16" t="s">
        <v>2036</v>
      </c>
      <c r="G132" s="16" t="s">
        <v>628</v>
      </c>
      <c r="H132" s="16" t="s">
        <v>585</v>
      </c>
      <c r="I132" s="16" t="s">
        <v>755</v>
      </c>
      <c r="J132" s="16">
        <v>1033748954</v>
      </c>
      <c r="K132" s="16" t="s">
        <v>1453</v>
      </c>
      <c r="L132" s="16" t="s">
        <v>1181</v>
      </c>
      <c r="M132" s="16"/>
      <c r="N132" s="17">
        <v>46082</v>
      </c>
      <c r="O132" s="17">
        <v>46112</v>
      </c>
      <c r="P132" s="18" t="s">
        <v>2015</v>
      </c>
      <c r="Q132" s="18" t="s">
        <v>2016</v>
      </c>
      <c r="R132" s="17">
        <v>45989</v>
      </c>
      <c r="S132" s="17">
        <v>45992</v>
      </c>
      <c r="T132" s="17" t="s">
        <v>2129</v>
      </c>
      <c r="U132" s="17">
        <v>46218</v>
      </c>
      <c r="V132" s="16">
        <v>31121003</v>
      </c>
      <c r="W132" s="20">
        <v>0.92</v>
      </c>
      <c r="X132" s="20">
        <v>0.53021539826335284</v>
      </c>
      <c r="Y132" s="16">
        <v>16500835</v>
      </c>
      <c r="Z132" s="16">
        <v>14620168</v>
      </c>
      <c r="AA132" s="16">
        <v>0</v>
      </c>
      <c r="AB132" s="16">
        <f t="shared" ref="AB132:AB133" si="14">+AA132</f>
        <v>0</v>
      </c>
      <c r="AC132" s="16">
        <f t="shared" ref="AC132:AC133" si="15">+V132</f>
        <v>31121003</v>
      </c>
      <c r="AD132" s="17" t="str">
        <f t="shared" si="7"/>
        <v>7Mes(es)</v>
      </c>
      <c r="AF132" s="8"/>
    </row>
    <row r="133" spans="1:32" x14ac:dyDescent="0.35">
      <c r="A133" s="16">
        <v>2025</v>
      </c>
      <c r="B133" s="16">
        <v>250859</v>
      </c>
      <c r="C133" s="16" t="s">
        <v>32</v>
      </c>
      <c r="D133" s="16" t="s">
        <v>495</v>
      </c>
      <c r="E133" s="16" t="s">
        <v>369</v>
      </c>
      <c r="F133" s="16" t="s">
        <v>2036</v>
      </c>
      <c r="G133" s="16" t="s">
        <v>628</v>
      </c>
      <c r="H133" s="16" t="s">
        <v>585</v>
      </c>
      <c r="I133" s="16" t="s">
        <v>756</v>
      </c>
      <c r="J133" s="16">
        <v>79905282</v>
      </c>
      <c r="K133" s="16" t="s">
        <v>1454</v>
      </c>
      <c r="L133" s="16" t="s">
        <v>1181</v>
      </c>
      <c r="M133" s="16"/>
      <c r="N133" s="17">
        <v>46082</v>
      </c>
      <c r="O133" s="17">
        <v>46112</v>
      </c>
      <c r="P133" s="18" t="s">
        <v>2015</v>
      </c>
      <c r="Q133" s="18" t="s">
        <v>2016</v>
      </c>
      <c r="R133" s="17">
        <v>45989</v>
      </c>
      <c r="S133" s="17">
        <v>45993</v>
      </c>
      <c r="T133" s="17" t="s">
        <v>2129</v>
      </c>
      <c r="U133" s="17">
        <v>46219</v>
      </c>
      <c r="V133" s="16">
        <v>70196010</v>
      </c>
      <c r="W133" s="20">
        <v>0.92</v>
      </c>
      <c r="X133" s="20">
        <v>0.53021539258427941</v>
      </c>
      <c r="Y133" s="16">
        <v>37219005</v>
      </c>
      <c r="Z133" s="16">
        <v>32977005</v>
      </c>
      <c r="AA133" s="16">
        <v>0</v>
      </c>
      <c r="AB133" s="16">
        <f t="shared" si="14"/>
        <v>0</v>
      </c>
      <c r="AC133" s="16">
        <f t="shared" si="15"/>
        <v>70196010</v>
      </c>
      <c r="AD133" s="17" t="str">
        <f t="shared" si="7"/>
        <v>7Mes(es)</v>
      </c>
      <c r="AF133" s="8"/>
    </row>
    <row r="134" spans="1:32" x14ac:dyDescent="0.35">
      <c r="A134" s="16">
        <v>2025</v>
      </c>
      <c r="B134" s="16">
        <v>250861</v>
      </c>
      <c r="C134" s="16" t="s">
        <v>32</v>
      </c>
      <c r="D134" s="16" t="s">
        <v>496</v>
      </c>
      <c r="E134" s="16" t="s">
        <v>441</v>
      </c>
      <c r="F134" s="16" t="s">
        <v>2035</v>
      </c>
      <c r="G134" s="16" t="s">
        <v>617</v>
      </c>
      <c r="H134" s="16" t="s">
        <v>585</v>
      </c>
      <c r="I134" s="16" t="s">
        <v>757</v>
      </c>
      <c r="J134" s="16">
        <v>900204473</v>
      </c>
      <c r="K134" s="16" t="s">
        <v>1455</v>
      </c>
      <c r="L134" s="16" t="s">
        <v>1190</v>
      </c>
      <c r="M134" s="16"/>
      <c r="N134" s="17">
        <v>46082</v>
      </c>
      <c r="O134" s="17">
        <v>46112</v>
      </c>
      <c r="P134" s="18" t="s">
        <v>2015</v>
      </c>
      <c r="Q134" s="18" t="s">
        <v>2016</v>
      </c>
      <c r="R134" s="17">
        <v>45992</v>
      </c>
      <c r="S134" s="17">
        <v>46000</v>
      </c>
      <c r="T134" s="17" t="s">
        <v>2133</v>
      </c>
      <c r="U134" s="17">
        <v>46510</v>
      </c>
      <c r="V134" s="16">
        <v>2356000000</v>
      </c>
      <c r="W134" s="20">
        <v>0.89</v>
      </c>
      <c r="X134" s="20">
        <v>0.37303140407470287</v>
      </c>
      <c r="Y134" s="16">
        <v>878861988</v>
      </c>
      <c r="Z134" s="16">
        <v>1477138012</v>
      </c>
      <c r="AA134" s="16">
        <v>0</v>
      </c>
      <c r="AB134" s="16">
        <v>0</v>
      </c>
      <c r="AC134" s="16">
        <v>2356000000</v>
      </c>
      <c r="AD134" s="17" t="str">
        <f t="shared" si="7"/>
        <v>17Mes(es)</v>
      </c>
      <c r="AF134" s="8"/>
    </row>
    <row r="135" spans="1:32" x14ac:dyDescent="0.35">
      <c r="A135" s="16">
        <v>2025</v>
      </c>
      <c r="B135" s="16">
        <v>250862</v>
      </c>
      <c r="C135" s="16" t="s">
        <v>32</v>
      </c>
      <c r="D135" s="16" t="s">
        <v>497</v>
      </c>
      <c r="E135" s="16" t="s">
        <v>369</v>
      </c>
      <c r="F135" s="16" t="s">
        <v>2036</v>
      </c>
      <c r="G135" s="16" t="s">
        <v>2051</v>
      </c>
      <c r="H135" s="16" t="s">
        <v>585</v>
      </c>
      <c r="I135" s="16" t="s">
        <v>758</v>
      </c>
      <c r="J135" s="16">
        <v>1032456288</v>
      </c>
      <c r="K135" s="16" t="s">
        <v>1456</v>
      </c>
      <c r="L135" s="16" t="s">
        <v>1189</v>
      </c>
      <c r="M135" s="16"/>
      <c r="N135" s="17">
        <v>46082</v>
      </c>
      <c r="O135" s="17">
        <v>46112</v>
      </c>
      <c r="P135" s="18" t="s">
        <v>2015</v>
      </c>
      <c r="Q135" s="18" t="s">
        <v>2016</v>
      </c>
      <c r="R135" s="17">
        <v>45992</v>
      </c>
      <c r="S135" s="17">
        <v>45994</v>
      </c>
      <c r="T135" s="17" t="s">
        <v>2127</v>
      </c>
      <c r="U135" s="17">
        <v>46234</v>
      </c>
      <c r="V135" s="16">
        <v>59206470</v>
      </c>
      <c r="W135" s="20">
        <v>0.89</v>
      </c>
      <c r="X135" s="20">
        <v>0.40368583028172428</v>
      </c>
      <c r="Y135" s="16">
        <v>23900813</v>
      </c>
      <c r="Z135" s="16">
        <v>35305657</v>
      </c>
      <c r="AA135" s="16">
        <v>0</v>
      </c>
      <c r="AB135" s="16">
        <f>+AA135</f>
        <v>0</v>
      </c>
      <c r="AC135" s="16">
        <f>+V135</f>
        <v>59206470</v>
      </c>
      <c r="AD135" s="17" t="str">
        <f t="shared" si="7"/>
        <v>8Mes(es)</v>
      </c>
      <c r="AF135" s="8"/>
    </row>
    <row r="136" spans="1:32" x14ac:dyDescent="0.35">
      <c r="A136" s="16">
        <v>2025</v>
      </c>
      <c r="B136" s="16">
        <v>250863</v>
      </c>
      <c r="C136" s="16" t="s">
        <v>32</v>
      </c>
      <c r="D136" s="16" t="s">
        <v>498</v>
      </c>
      <c r="E136" s="16" t="s">
        <v>369</v>
      </c>
      <c r="F136" s="16" t="s">
        <v>2030</v>
      </c>
      <c r="G136" s="16" t="s">
        <v>2067</v>
      </c>
      <c r="H136" s="16" t="s">
        <v>585</v>
      </c>
      <c r="I136" s="16" t="s">
        <v>759</v>
      </c>
      <c r="J136" s="16">
        <v>900062917</v>
      </c>
      <c r="K136" s="16" t="s">
        <v>1340</v>
      </c>
      <c r="L136" s="16" t="s">
        <v>1209</v>
      </c>
      <c r="M136" s="16"/>
      <c r="N136" s="17">
        <v>46082</v>
      </c>
      <c r="O136" s="17">
        <v>46112</v>
      </c>
      <c r="P136" s="18" t="s">
        <v>2015</v>
      </c>
      <c r="Q136" s="18" t="s">
        <v>2016</v>
      </c>
      <c r="R136" s="17">
        <v>45994</v>
      </c>
      <c r="S136" s="17">
        <v>46002</v>
      </c>
      <c r="T136" s="17" t="s">
        <v>2135</v>
      </c>
      <c r="U136" s="17">
        <v>46422</v>
      </c>
      <c r="V136" s="16">
        <v>17933517358</v>
      </c>
      <c r="W136" s="20">
        <v>0.87</v>
      </c>
      <c r="X136" s="20">
        <v>0.2439737511419203</v>
      </c>
      <c r="Y136" s="16">
        <v>4375307501</v>
      </c>
      <c r="Z136" s="16">
        <v>13558209857</v>
      </c>
      <c r="AA136" s="16">
        <v>0</v>
      </c>
      <c r="AB136" s="16">
        <v>0</v>
      </c>
      <c r="AC136" s="16">
        <v>17933517358</v>
      </c>
      <c r="AD136" s="17" t="str">
        <f t="shared" si="7"/>
        <v>14Mes(es)</v>
      </c>
      <c r="AF136" s="8"/>
    </row>
    <row r="137" spans="1:32" x14ac:dyDescent="0.35">
      <c r="A137" s="16">
        <v>2025</v>
      </c>
      <c r="B137" s="16">
        <v>250864</v>
      </c>
      <c r="C137" s="16" t="s">
        <v>32</v>
      </c>
      <c r="D137" s="16" t="s">
        <v>499</v>
      </c>
      <c r="E137" s="16" t="s">
        <v>369</v>
      </c>
      <c r="F137" s="16" t="s">
        <v>2036</v>
      </c>
      <c r="G137" s="16" t="s">
        <v>2068</v>
      </c>
      <c r="H137" s="16" t="s">
        <v>585</v>
      </c>
      <c r="I137" s="16" t="s">
        <v>760</v>
      </c>
      <c r="J137" s="16">
        <v>80795878</v>
      </c>
      <c r="K137" s="16" t="s">
        <v>1457</v>
      </c>
      <c r="L137" s="16" t="s">
        <v>1220</v>
      </c>
      <c r="M137" s="16"/>
      <c r="N137" s="17">
        <v>46082</v>
      </c>
      <c r="O137" s="17">
        <v>46112</v>
      </c>
      <c r="P137" s="18" t="s">
        <v>2015</v>
      </c>
      <c r="Q137" s="18" t="s">
        <v>2016</v>
      </c>
      <c r="R137" s="17">
        <v>45994</v>
      </c>
      <c r="S137" s="17">
        <v>45995</v>
      </c>
      <c r="T137" s="17" t="s">
        <v>2129</v>
      </c>
      <c r="U137" s="17">
        <v>46220</v>
      </c>
      <c r="V137" s="16">
        <v>42904620</v>
      </c>
      <c r="W137" s="20">
        <v>0.87</v>
      </c>
      <c r="X137" s="20">
        <v>0.51950838860710102</v>
      </c>
      <c r="Y137" s="16">
        <v>22289310</v>
      </c>
      <c r="Z137" s="16">
        <v>20615310</v>
      </c>
      <c r="AA137" s="16">
        <v>0</v>
      </c>
      <c r="AB137" s="16">
        <f t="shared" ref="AB137:AB139" si="16">+AA137</f>
        <v>0</v>
      </c>
      <c r="AC137" s="16">
        <f t="shared" ref="AC137:AC139" si="17">+V137</f>
        <v>42904620</v>
      </c>
      <c r="AD137" s="17" t="str">
        <f t="shared" si="7"/>
        <v>7Mes(es)</v>
      </c>
      <c r="AF137" s="8"/>
    </row>
    <row r="138" spans="1:32" x14ac:dyDescent="0.35">
      <c r="A138" s="16">
        <v>2025</v>
      </c>
      <c r="B138" s="16">
        <v>250865</v>
      </c>
      <c r="C138" s="16" t="s">
        <v>32</v>
      </c>
      <c r="D138" s="16" t="s">
        <v>500</v>
      </c>
      <c r="E138" s="16" t="s">
        <v>369</v>
      </c>
      <c r="F138" s="16" t="s">
        <v>2036</v>
      </c>
      <c r="G138" s="16" t="s">
        <v>2057</v>
      </c>
      <c r="H138" s="16" t="s">
        <v>614</v>
      </c>
      <c r="I138" s="16" t="s">
        <v>761</v>
      </c>
      <c r="J138" s="16">
        <v>1070964582</v>
      </c>
      <c r="K138" s="16" t="s">
        <v>1458</v>
      </c>
      <c r="L138" s="16" t="s">
        <v>1221</v>
      </c>
      <c r="M138" s="16"/>
      <c r="N138" s="17">
        <v>46082</v>
      </c>
      <c r="O138" s="17">
        <v>46112</v>
      </c>
      <c r="P138" s="18" t="s">
        <v>2015</v>
      </c>
      <c r="Q138" s="18" t="s">
        <v>2016</v>
      </c>
      <c r="R138" s="17">
        <v>45994</v>
      </c>
      <c r="S138" s="17">
        <v>46006</v>
      </c>
      <c r="T138" s="17" t="s">
        <v>2129</v>
      </c>
      <c r="U138" s="17">
        <v>46216</v>
      </c>
      <c r="V138" s="16">
        <v>14881230</v>
      </c>
      <c r="W138" s="20">
        <v>0.87</v>
      </c>
      <c r="X138" s="20">
        <v>0.36115361431817128</v>
      </c>
      <c r="Y138" s="16">
        <v>5374410</v>
      </c>
      <c r="Z138" s="16">
        <v>9506820</v>
      </c>
      <c r="AA138" s="16">
        <v>0</v>
      </c>
      <c r="AB138" s="16">
        <f t="shared" si="16"/>
        <v>0</v>
      </c>
      <c r="AC138" s="16">
        <f t="shared" si="17"/>
        <v>14881230</v>
      </c>
      <c r="AD138" s="17" t="str">
        <f t="shared" si="7"/>
        <v>7Mes(es)</v>
      </c>
      <c r="AF138" s="8"/>
    </row>
    <row r="139" spans="1:32" x14ac:dyDescent="0.35">
      <c r="A139" s="16">
        <v>2025</v>
      </c>
      <c r="B139" s="16">
        <v>250866</v>
      </c>
      <c r="C139" s="16" t="s">
        <v>32</v>
      </c>
      <c r="D139" s="16" t="s">
        <v>501</v>
      </c>
      <c r="E139" s="16" t="s">
        <v>369</v>
      </c>
      <c r="F139" s="16" t="s">
        <v>2036</v>
      </c>
      <c r="G139" s="16" t="s">
        <v>628</v>
      </c>
      <c r="H139" s="16" t="s">
        <v>585</v>
      </c>
      <c r="I139" s="16" t="s">
        <v>762</v>
      </c>
      <c r="J139" s="16">
        <v>35532256</v>
      </c>
      <c r="K139" s="16" t="s">
        <v>1459</v>
      </c>
      <c r="L139" s="16" t="s">
        <v>1181</v>
      </c>
      <c r="M139" s="16"/>
      <c r="N139" s="17">
        <v>46082</v>
      </c>
      <c r="O139" s="17">
        <v>46112</v>
      </c>
      <c r="P139" s="18" t="s">
        <v>2015</v>
      </c>
      <c r="Q139" s="18" t="s">
        <v>2016</v>
      </c>
      <c r="R139" s="17">
        <v>45994</v>
      </c>
      <c r="S139" s="17">
        <v>45995</v>
      </c>
      <c r="T139" s="17" t="s">
        <v>2129</v>
      </c>
      <c r="U139" s="17">
        <v>46221</v>
      </c>
      <c r="V139" s="16">
        <v>63323133</v>
      </c>
      <c r="W139" s="20">
        <v>0.87</v>
      </c>
      <c r="X139" s="20">
        <v>0.5215824207560924</v>
      </c>
      <c r="Y139" s="16">
        <v>33028233</v>
      </c>
      <c r="Z139" s="16">
        <v>30294900</v>
      </c>
      <c r="AA139" s="16">
        <v>0</v>
      </c>
      <c r="AB139" s="16">
        <f t="shared" si="16"/>
        <v>0</v>
      </c>
      <c r="AC139" s="16">
        <f t="shared" si="17"/>
        <v>63323133</v>
      </c>
      <c r="AD139" s="17" t="str">
        <f t="shared" si="7"/>
        <v>7Mes(es)</v>
      </c>
      <c r="AF139" s="8"/>
    </row>
    <row r="140" spans="1:32" x14ac:dyDescent="0.35">
      <c r="A140" s="16">
        <v>2025</v>
      </c>
      <c r="B140" s="16">
        <v>250867</v>
      </c>
      <c r="C140" s="16" t="s">
        <v>32</v>
      </c>
      <c r="D140" s="16" t="s">
        <v>502</v>
      </c>
      <c r="E140" s="16" t="s">
        <v>369</v>
      </c>
      <c r="F140" s="16" t="s">
        <v>2030</v>
      </c>
      <c r="G140" s="16" t="s">
        <v>2057</v>
      </c>
      <c r="H140" s="16" t="s">
        <v>614</v>
      </c>
      <c r="I140" s="16" t="s">
        <v>763</v>
      </c>
      <c r="J140" s="16">
        <v>900583298</v>
      </c>
      <c r="K140" s="16" t="s">
        <v>1460</v>
      </c>
      <c r="L140" s="16" t="s">
        <v>1222</v>
      </c>
      <c r="M140" s="16"/>
      <c r="N140" s="17">
        <v>46082</v>
      </c>
      <c r="O140" s="17">
        <v>46112</v>
      </c>
      <c r="P140" s="18" t="s">
        <v>2015</v>
      </c>
      <c r="Q140" s="18" t="s">
        <v>2016</v>
      </c>
      <c r="R140" s="17">
        <v>45994</v>
      </c>
      <c r="S140" s="17">
        <v>46001</v>
      </c>
      <c r="T140" s="17" t="s">
        <v>2115</v>
      </c>
      <c r="U140" s="17">
        <v>46631</v>
      </c>
      <c r="V140" s="16">
        <v>3663215014</v>
      </c>
      <c r="W140" s="20">
        <v>0.87</v>
      </c>
      <c r="X140" s="20">
        <v>0.15014133702172033</v>
      </c>
      <c r="Y140" s="16">
        <v>550000000</v>
      </c>
      <c r="Z140" s="16">
        <v>3113215014</v>
      </c>
      <c r="AA140" s="16">
        <v>0</v>
      </c>
      <c r="AB140" s="16">
        <v>0</v>
      </c>
      <c r="AC140" s="16">
        <v>3663215014</v>
      </c>
      <c r="AD140" s="17" t="str">
        <f t="shared" si="7"/>
        <v>21Mes(es)</v>
      </c>
      <c r="AF140" s="8"/>
    </row>
    <row r="141" spans="1:32" x14ac:dyDescent="0.35">
      <c r="A141" s="16">
        <v>2025</v>
      </c>
      <c r="B141" s="16">
        <v>250869</v>
      </c>
      <c r="C141" s="16" t="s">
        <v>32</v>
      </c>
      <c r="D141" s="16" t="s">
        <v>503</v>
      </c>
      <c r="E141" s="16" t="s">
        <v>369</v>
      </c>
      <c r="F141" s="16" t="s">
        <v>2036</v>
      </c>
      <c r="G141" s="16" t="s">
        <v>2061</v>
      </c>
      <c r="H141" s="16" t="s">
        <v>585</v>
      </c>
      <c r="I141" s="16" t="s">
        <v>764</v>
      </c>
      <c r="J141" s="16">
        <v>1022368253</v>
      </c>
      <c r="K141" s="16" t="s">
        <v>1461</v>
      </c>
      <c r="L141" s="16" t="s">
        <v>1213</v>
      </c>
      <c r="M141" s="16"/>
      <c r="N141" s="17">
        <v>46082</v>
      </c>
      <c r="O141" s="17">
        <v>46112</v>
      </c>
      <c r="P141" s="18" t="s">
        <v>2015</v>
      </c>
      <c r="Q141" s="18" t="s">
        <v>2016</v>
      </c>
      <c r="R141" s="17">
        <v>45995</v>
      </c>
      <c r="S141" s="17">
        <v>46001</v>
      </c>
      <c r="T141" s="17" t="s">
        <v>2129</v>
      </c>
      <c r="U141" s="17">
        <v>46211</v>
      </c>
      <c r="V141" s="16">
        <v>19338410</v>
      </c>
      <c r="W141" s="20">
        <v>0.86</v>
      </c>
      <c r="X141" s="20">
        <v>0.52782028098483791</v>
      </c>
      <c r="Y141" s="16">
        <v>10207205</v>
      </c>
      <c r="Z141" s="16">
        <v>9131205</v>
      </c>
      <c r="AA141" s="16">
        <v>0</v>
      </c>
      <c r="AB141" s="16">
        <f t="shared" ref="AB141:AB148" si="18">+AA141</f>
        <v>0</v>
      </c>
      <c r="AC141" s="16">
        <f t="shared" ref="AC141:AC148" si="19">+V141</f>
        <v>19338410</v>
      </c>
      <c r="AD141" s="17" t="str">
        <f t="shared" si="7"/>
        <v>7Mes(es)</v>
      </c>
      <c r="AF141" s="8"/>
    </row>
    <row r="142" spans="1:32" x14ac:dyDescent="0.35">
      <c r="A142" s="16">
        <v>2025</v>
      </c>
      <c r="B142" s="16">
        <v>250870</v>
      </c>
      <c r="C142" s="16" t="s">
        <v>32</v>
      </c>
      <c r="D142" s="16" t="s">
        <v>503</v>
      </c>
      <c r="E142" s="16" t="s">
        <v>369</v>
      </c>
      <c r="F142" s="16" t="s">
        <v>2036</v>
      </c>
      <c r="G142" s="16" t="s">
        <v>2061</v>
      </c>
      <c r="H142" s="16" t="s">
        <v>585</v>
      </c>
      <c r="I142" s="16" t="s">
        <v>764</v>
      </c>
      <c r="J142" s="16">
        <v>41740896</v>
      </c>
      <c r="K142" s="16" t="s">
        <v>1462</v>
      </c>
      <c r="L142" s="16" t="s">
        <v>1213</v>
      </c>
      <c r="M142" s="16"/>
      <c r="N142" s="17">
        <v>46082</v>
      </c>
      <c r="O142" s="17">
        <v>46112</v>
      </c>
      <c r="P142" s="18" t="s">
        <v>2015</v>
      </c>
      <c r="Q142" s="18" t="s">
        <v>2016</v>
      </c>
      <c r="R142" s="17">
        <v>45994</v>
      </c>
      <c r="S142" s="17">
        <v>46001</v>
      </c>
      <c r="T142" s="17" t="s">
        <v>2129</v>
      </c>
      <c r="U142" s="17">
        <v>46211</v>
      </c>
      <c r="V142" s="16">
        <v>19338410</v>
      </c>
      <c r="W142" s="20">
        <v>0.87</v>
      </c>
      <c r="X142" s="20">
        <v>0.52782028098483791</v>
      </c>
      <c r="Y142" s="16">
        <v>10207205</v>
      </c>
      <c r="Z142" s="16">
        <v>9131205</v>
      </c>
      <c r="AA142" s="16">
        <v>0</v>
      </c>
      <c r="AB142" s="16">
        <f t="shared" si="18"/>
        <v>0</v>
      </c>
      <c r="AC142" s="16">
        <f t="shared" si="19"/>
        <v>19338410</v>
      </c>
      <c r="AD142" s="17" t="str">
        <f t="shared" si="7"/>
        <v>7Mes(es)</v>
      </c>
      <c r="AF142" s="8"/>
    </row>
    <row r="143" spans="1:32" x14ac:dyDescent="0.35">
      <c r="A143" s="16">
        <v>2025</v>
      </c>
      <c r="B143" s="16">
        <v>250871</v>
      </c>
      <c r="C143" s="16" t="s">
        <v>32</v>
      </c>
      <c r="D143" s="16" t="s">
        <v>503</v>
      </c>
      <c r="E143" s="16" t="s">
        <v>369</v>
      </c>
      <c r="F143" s="16" t="s">
        <v>2036</v>
      </c>
      <c r="G143" s="16" t="s">
        <v>2061</v>
      </c>
      <c r="H143" s="16" t="s">
        <v>585</v>
      </c>
      <c r="I143" s="16" t="s">
        <v>764</v>
      </c>
      <c r="J143" s="16">
        <v>52156094</v>
      </c>
      <c r="K143" s="16" t="s">
        <v>1463</v>
      </c>
      <c r="L143" s="16" t="s">
        <v>1213</v>
      </c>
      <c r="M143" s="16"/>
      <c r="N143" s="17">
        <v>46082</v>
      </c>
      <c r="O143" s="17">
        <v>46112</v>
      </c>
      <c r="P143" s="18" t="s">
        <v>2015</v>
      </c>
      <c r="Q143" s="18" t="s">
        <v>2016</v>
      </c>
      <c r="R143" s="17">
        <v>45994</v>
      </c>
      <c r="S143" s="17">
        <v>46001</v>
      </c>
      <c r="T143" s="17" t="s">
        <v>2129</v>
      </c>
      <c r="U143" s="17">
        <v>46211</v>
      </c>
      <c r="V143" s="16">
        <v>19338410</v>
      </c>
      <c r="W143" s="20">
        <v>0.87</v>
      </c>
      <c r="X143" s="20">
        <v>0.52782028098483791</v>
      </c>
      <c r="Y143" s="16">
        <v>10207205</v>
      </c>
      <c r="Z143" s="16">
        <v>9131205</v>
      </c>
      <c r="AA143" s="16">
        <v>0</v>
      </c>
      <c r="AB143" s="16">
        <f t="shared" si="18"/>
        <v>0</v>
      </c>
      <c r="AC143" s="16">
        <f t="shared" si="19"/>
        <v>19338410</v>
      </c>
      <c r="AD143" s="17" t="str">
        <f t="shared" si="7"/>
        <v>7Mes(es)</v>
      </c>
      <c r="AF143" s="8"/>
    </row>
    <row r="144" spans="1:32" x14ac:dyDescent="0.35">
      <c r="A144" s="16">
        <v>2025</v>
      </c>
      <c r="B144" s="16">
        <v>250872</v>
      </c>
      <c r="C144" s="16" t="s">
        <v>32</v>
      </c>
      <c r="D144" s="16" t="s">
        <v>503</v>
      </c>
      <c r="E144" s="16" t="s">
        <v>369</v>
      </c>
      <c r="F144" s="16" t="s">
        <v>2036</v>
      </c>
      <c r="G144" s="16" t="s">
        <v>2061</v>
      </c>
      <c r="H144" s="16" t="s">
        <v>585</v>
      </c>
      <c r="I144" s="16" t="s">
        <v>764</v>
      </c>
      <c r="J144" s="16">
        <v>52795580</v>
      </c>
      <c r="K144" s="16" t="s">
        <v>1464</v>
      </c>
      <c r="L144" s="16" t="s">
        <v>1213</v>
      </c>
      <c r="M144" s="16"/>
      <c r="N144" s="17">
        <v>46082</v>
      </c>
      <c r="O144" s="17">
        <v>46112</v>
      </c>
      <c r="P144" s="18" t="s">
        <v>2015</v>
      </c>
      <c r="Q144" s="18" t="s">
        <v>2016</v>
      </c>
      <c r="R144" s="17">
        <v>45994</v>
      </c>
      <c r="S144" s="17">
        <v>46001</v>
      </c>
      <c r="T144" s="17" t="s">
        <v>2129</v>
      </c>
      <c r="U144" s="17">
        <v>46211</v>
      </c>
      <c r="V144" s="16">
        <v>19338410</v>
      </c>
      <c r="W144" s="20">
        <v>0.87</v>
      </c>
      <c r="X144" s="20">
        <v>0.52782028098483791</v>
      </c>
      <c r="Y144" s="16">
        <v>10207205</v>
      </c>
      <c r="Z144" s="16">
        <v>9131205</v>
      </c>
      <c r="AA144" s="16">
        <v>0</v>
      </c>
      <c r="AB144" s="16">
        <f t="shared" si="18"/>
        <v>0</v>
      </c>
      <c r="AC144" s="16">
        <f t="shared" si="19"/>
        <v>19338410</v>
      </c>
      <c r="AD144" s="17" t="str">
        <f t="shared" si="7"/>
        <v>7Mes(es)</v>
      </c>
      <c r="AF144" s="8"/>
    </row>
    <row r="145" spans="1:32" x14ac:dyDescent="0.35">
      <c r="A145" s="16">
        <v>2025</v>
      </c>
      <c r="B145" s="16">
        <v>250873</v>
      </c>
      <c r="C145" s="16" t="s">
        <v>32</v>
      </c>
      <c r="D145" s="16" t="s">
        <v>504</v>
      </c>
      <c r="E145" s="16" t="s">
        <v>369</v>
      </c>
      <c r="F145" s="16" t="s">
        <v>2036</v>
      </c>
      <c r="G145" s="16" t="s">
        <v>2057</v>
      </c>
      <c r="H145" s="16" t="s">
        <v>614</v>
      </c>
      <c r="I145" s="16" t="s">
        <v>765</v>
      </c>
      <c r="J145" s="16">
        <v>1032455158</v>
      </c>
      <c r="K145" s="16" t="s">
        <v>1465</v>
      </c>
      <c r="L145" s="16" t="s">
        <v>1223</v>
      </c>
      <c r="M145" s="16"/>
      <c r="N145" s="17">
        <v>46082</v>
      </c>
      <c r="O145" s="17">
        <v>46112</v>
      </c>
      <c r="P145" s="18" t="s">
        <v>2015</v>
      </c>
      <c r="Q145" s="18" t="s">
        <v>2016</v>
      </c>
      <c r="R145" s="17">
        <v>46000</v>
      </c>
      <c r="S145" s="17">
        <v>46014</v>
      </c>
      <c r="T145" s="17" t="s">
        <v>2129</v>
      </c>
      <c r="U145" s="17">
        <v>46224</v>
      </c>
      <c r="V145" s="16">
        <v>36376340</v>
      </c>
      <c r="W145" s="20">
        <v>0.81</v>
      </c>
      <c r="X145" s="20">
        <v>0.47217971901516204</v>
      </c>
      <c r="Y145" s="16">
        <v>17176170</v>
      </c>
      <c r="Z145" s="16">
        <v>19200170</v>
      </c>
      <c r="AA145" s="16">
        <v>0</v>
      </c>
      <c r="AB145" s="16">
        <f t="shared" si="18"/>
        <v>0</v>
      </c>
      <c r="AC145" s="16">
        <f t="shared" si="19"/>
        <v>36376340</v>
      </c>
      <c r="AD145" s="17" t="str">
        <f t="shared" si="7"/>
        <v>7Mes(es)</v>
      </c>
      <c r="AF145" s="8"/>
    </row>
    <row r="146" spans="1:32" x14ac:dyDescent="0.35">
      <c r="A146" s="16">
        <v>2025</v>
      </c>
      <c r="B146" s="16">
        <v>250874</v>
      </c>
      <c r="C146" s="16" t="s">
        <v>32</v>
      </c>
      <c r="D146" s="16" t="s">
        <v>505</v>
      </c>
      <c r="E146" s="16" t="s">
        <v>369</v>
      </c>
      <c r="F146" s="16" t="s">
        <v>2036</v>
      </c>
      <c r="G146" s="16" t="s">
        <v>2057</v>
      </c>
      <c r="H146" s="16" t="s">
        <v>614</v>
      </c>
      <c r="I146" s="16" t="s">
        <v>766</v>
      </c>
      <c r="J146" s="16">
        <v>1030571425</v>
      </c>
      <c r="K146" s="16" t="s">
        <v>1466</v>
      </c>
      <c r="L146" s="16" t="s">
        <v>1224</v>
      </c>
      <c r="M146" s="16"/>
      <c r="N146" s="17">
        <v>46082</v>
      </c>
      <c r="O146" s="17">
        <v>46112</v>
      </c>
      <c r="P146" s="18" t="s">
        <v>2015</v>
      </c>
      <c r="Q146" s="18" t="s">
        <v>2016</v>
      </c>
      <c r="R146" s="17">
        <v>45995</v>
      </c>
      <c r="S146" s="17">
        <v>45995</v>
      </c>
      <c r="T146" s="17" t="s">
        <v>2129</v>
      </c>
      <c r="U146" s="17">
        <v>46205</v>
      </c>
      <c r="V146" s="16">
        <v>36376340</v>
      </c>
      <c r="W146" s="20">
        <v>0.86</v>
      </c>
      <c r="X146" s="20">
        <v>0.36115362348163671</v>
      </c>
      <c r="Y146" s="16">
        <v>13137447</v>
      </c>
      <c r="Z146" s="16">
        <v>23238893</v>
      </c>
      <c r="AA146" s="16">
        <v>0</v>
      </c>
      <c r="AB146" s="16">
        <f t="shared" si="18"/>
        <v>0</v>
      </c>
      <c r="AC146" s="16">
        <f t="shared" si="19"/>
        <v>36376340</v>
      </c>
      <c r="AD146" s="17" t="str">
        <f t="shared" si="7"/>
        <v>7Mes(es)</v>
      </c>
      <c r="AF146" s="8"/>
    </row>
    <row r="147" spans="1:32" x14ac:dyDescent="0.35">
      <c r="A147" s="16">
        <v>2025</v>
      </c>
      <c r="B147" s="16">
        <v>250875</v>
      </c>
      <c r="C147" s="16" t="s">
        <v>32</v>
      </c>
      <c r="D147" s="16" t="s">
        <v>506</v>
      </c>
      <c r="E147" s="16" t="s">
        <v>369</v>
      </c>
      <c r="F147" s="16" t="s">
        <v>2036</v>
      </c>
      <c r="G147" s="16" t="s">
        <v>2057</v>
      </c>
      <c r="H147" s="16" t="s">
        <v>614</v>
      </c>
      <c r="I147" s="16" t="s">
        <v>767</v>
      </c>
      <c r="J147" s="16">
        <v>1027151155</v>
      </c>
      <c r="K147" s="16" t="s">
        <v>1467</v>
      </c>
      <c r="L147" s="16" t="s">
        <v>1203</v>
      </c>
      <c r="M147" s="16"/>
      <c r="N147" s="17">
        <v>46082</v>
      </c>
      <c r="O147" s="17">
        <v>46112</v>
      </c>
      <c r="P147" s="18" t="s">
        <v>2015</v>
      </c>
      <c r="Q147" s="18" t="s">
        <v>2016</v>
      </c>
      <c r="R147" s="17">
        <v>45995</v>
      </c>
      <c r="S147" s="17">
        <v>45995</v>
      </c>
      <c r="T147" s="17" t="s">
        <v>2129</v>
      </c>
      <c r="U147" s="17">
        <v>46205</v>
      </c>
      <c r="V147" s="16">
        <v>19338410</v>
      </c>
      <c r="W147" s="20">
        <v>0.86</v>
      </c>
      <c r="X147" s="20">
        <v>0.47217971901516204</v>
      </c>
      <c r="Y147" s="16">
        <v>9131205</v>
      </c>
      <c r="Z147" s="16">
        <v>10207205</v>
      </c>
      <c r="AA147" s="16">
        <v>0</v>
      </c>
      <c r="AB147" s="16">
        <f t="shared" si="18"/>
        <v>0</v>
      </c>
      <c r="AC147" s="16">
        <f t="shared" si="19"/>
        <v>19338410</v>
      </c>
      <c r="AD147" s="17" t="str">
        <f t="shared" si="7"/>
        <v>7Mes(es)</v>
      </c>
      <c r="AF147" s="8"/>
    </row>
    <row r="148" spans="1:32" x14ac:dyDescent="0.35">
      <c r="A148" s="16">
        <v>2025</v>
      </c>
      <c r="B148" s="16">
        <v>250876</v>
      </c>
      <c r="C148" s="16" t="s">
        <v>32</v>
      </c>
      <c r="D148" s="16" t="s">
        <v>507</v>
      </c>
      <c r="E148" s="16" t="s">
        <v>369</v>
      </c>
      <c r="F148" s="16" t="s">
        <v>2036</v>
      </c>
      <c r="G148" s="16" t="s">
        <v>2062</v>
      </c>
      <c r="H148" s="16" t="s">
        <v>585</v>
      </c>
      <c r="I148" s="16" t="s">
        <v>768</v>
      </c>
      <c r="J148" s="16">
        <v>1000329622</v>
      </c>
      <c r="K148" s="16" t="s">
        <v>1468</v>
      </c>
      <c r="L148" s="16" t="s">
        <v>1212</v>
      </c>
      <c r="M148" s="16"/>
      <c r="N148" s="17">
        <v>46082</v>
      </c>
      <c r="O148" s="17">
        <v>46112</v>
      </c>
      <c r="P148" s="18" t="s">
        <v>2015</v>
      </c>
      <c r="Q148" s="18" t="s">
        <v>2016</v>
      </c>
      <c r="R148" s="17">
        <v>46003</v>
      </c>
      <c r="S148" s="17">
        <v>46008</v>
      </c>
      <c r="T148" s="17" t="s">
        <v>2129</v>
      </c>
      <c r="U148" s="17">
        <v>46233</v>
      </c>
      <c r="V148" s="16">
        <v>26219490</v>
      </c>
      <c r="W148" s="20">
        <v>0.78</v>
      </c>
      <c r="X148" s="20">
        <v>0.45881563676486459</v>
      </c>
      <c r="Y148" s="16">
        <v>12029912</v>
      </c>
      <c r="Z148" s="16">
        <v>14189578</v>
      </c>
      <c r="AA148" s="16">
        <v>0</v>
      </c>
      <c r="AB148" s="16">
        <f t="shared" si="18"/>
        <v>0</v>
      </c>
      <c r="AC148" s="16">
        <f t="shared" si="19"/>
        <v>26219490</v>
      </c>
      <c r="AD148" s="17" t="str">
        <f t="shared" si="7"/>
        <v>7Mes(es)</v>
      </c>
      <c r="AF148" s="8"/>
    </row>
    <row r="149" spans="1:32" x14ac:dyDescent="0.35">
      <c r="A149" s="16">
        <v>2025</v>
      </c>
      <c r="B149" s="16">
        <v>250877</v>
      </c>
      <c r="C149" s="16" t="s">
        <v>33</v>
      </c>
      <c r="D149" s="16" t="s">
        <v>508</v>
      </c>
      <c r="E149" s="16" t="s">
        <v>437</v>
      </c>
      <c r="F149" s="16" t="s">
        <v>2025</v>
      </c>
      <c r="G149" s="16" t="s">
        <v>634</v>
      </c>
      <c r="H149" s="16" t="s">
        <v>585</v>
      </c>
      <c r="I149" s="16" t="s">
        <v>769</v>
      </c>
      <c r="J149" s="16">
        <v>901108765</v>
      </c>
      <c r="K149" s="16" t="s">
        <v>1469</v>
      </c>
      <c r="L149" s="16" t="s">
        <v>1225</v>
      </c>
      <c r="M149" s="16"/>
      <c r="N149" s="17">
        <v>46082</v>
      </c>
      <c r="O149" s="17">
        <v>46112</v>
      </c>
      <c r="P149" s="18" t="s">
        <v>2015</v>
      </c>
      <c r="Q149" s="18" t="s">
        <v>2016</v>
      </c>
      <c r="R149" s="17">
        <v>46001</v>
      </c>
      <c r="S149" s="17">
        <v>46014</v>
      </c>
      <c r="T149" s="17" t="s">
        <v>2136</v>
      </c>
      <c r="U149" s="17">
        <v>46764</v>
      </c>
      <c r="V149" s="16">
        <v>1023138558</v>
      </c>
      <c r="W149" s="20">
        <v>0.8</v>
      </c>
      <c r="X149" s="20">
        <v>3.5523464261817017E-2</v>
      </c>
      <c r="Y149" s="16">
        <v>36345426</v>
      </c>
      <c r="Z149" s="16">
        <v>986793132</v>
      </c>
      <c r="AA149" s="16">
        <v>0</v>
      </c>
      <c r="AB149" s="16">
        <v>0</v>
      </c>
      <c r="AC149" s="16">
        <v>1023138558</v>
      </c>
      <c r="AD149" s="17" t="str">
        <f t="shared" si="7"/>
        <v>25Mes(es)</v>
      </c>
      <c r="AF149" s="8"/>
    </row>
    <row r="150" spans="1:32" x14ac:dyDescent="0.35">
      <c r="A150" s="16">
        <v>2025</v>
      </c>
      <c r="B150" s="16">
        <v>250878</v>
      </c>
      <c r="C150" s="16" t="s">
        <v>32</v>
      </c>
      <c r="D150" s="16" t="s">
        <v>509</v>
      </c>
      <c r="E150" s="16" t="s">
        <v>441</v>
      </c>
      <c r="F150" s="16" t="s">
        <v>2035</v>
      </c>
      <c r="G150" s="16" t="s">
        <v>617</v>
      </c>
      <c r="H150" s="16" t="s">
        <v>585</v>
      </c>
      <c r="I150" s="16" t="s">
        <v>770</v>
      </c>
      <c r="J150" s="16">
        <v>800000457</v>
      </c>
      <c r="K150" s="16" t="s">
        <v>1470</v>
      </c>
      <c r="L150" s="16" t="s">
        <v>1190</v>
      </c>
      <c r="M150" s="16"/>
      <c r="N150" s="17">
        <v>46082</v>
      </c>
      <c r="O150" s="17">
        <v>46112</v>
      </c>
      <c r="P150" s="18" t="s">
        <v>2015</v>
      </c>
      <c r="Q150" s="18" t="s">
        <v>2016</v>
      </c>
      <c r="R150" s="17">
        <v>46000</v>
      </c>
      <c r="S150" s="17">
        <v>46001</v>
      </c>
      <c r="T150" s="17" t="s">
        <v>2133</v>
      </c>
      <c r="U150" s="17">
        <v>46511</v>
      </c>
      <c r="V150" s="16">
        <v>1548248000</v>
      </c>
      <c r="W150" s="20">
        <v>0.81</v>
      </c>
      <c r="X150" s="20">
        <v>0.38590392818204833</v>
      </c>
      <c r="Y150" s="16">
        <v>597474985</v>
      </c>
      <c r="Z150" s="16">
        <v>950773015</v>
      </c>
      <c r="AA150" s="16">
        <v>0</v>
      </c>
      <c r="AB150" s="16">
        <v>0</v>
      </c>
      <c r="AC150" s="16">
        <v>1548248000</v>
      </c>
      <c r="AD150" s="17" t="str">
        <f t="shared" si="7"/>
        <v>17Mes(es)</v>
      </c>
      <c r="AF150" s="8"/>
    </row>
    <row r="151" spans="1:32" x14ac:dyDescent="0.35">
      <c r="A151" s="16">
        <v>2025</v>
      </c>
      <c r="B151" s="16">
        <v>250879</v>
      </c>
      <c r="C151" s="16" t="s">
        <v>32</v>
      </c>
      <c r="D151" s="16" t="s">
        <v>510</v>
      </c>
      <c r="E151" s="16" t="s">
        <v>369</v>
      </c>
      <c r="F151" s="16" t="s">
        <v>2036</v>
      </c>
      <c r="G151" s="16" t="s">
        <v>2069</v>
      </c>
      <c r="H151" s="16" t="s">
        <v>585</v>
      </c>
      <c r="I151" s="16" t="s">
        <v>771</v>
      </c>
      <c r="J151" s="16">
        <v>1143345683</v>
      </c>
      <c r="K151" s="16" t="s">
        <v>1471</v>
      </c>
      <c r="L151" s="16" t="s">
        <v>1226</v>
      </c>
      <c r="M151" s="16"/>
      <c r="N151" s="17">
        <v>46082</v>
      </c>
      <c r="O151" s="17">
        <v>46112</v>
      </c>
      <c r="P151" s="18" t="s">
        <v>2015</v>
      </c>
      <c r="Q151" s="18" t="s">
        <v>2016</v>
      </c>
      <c r="R151" s="17">
        <v>45996</v>
      </c>
      <c r="S151" s="17">
        <v>46001</v>
      </c>
      <c r="T151" s="17" t="s">
        <v>2129</v>
      </c>
      <c r="U151" s="17">
        <v>46211</v>
      </c>
      <c r="V151" s="16">
        <v>38101700</v>
      </c>
      <c r="W151" s="20">
        <v>0.85</v>
      </c>
      <c r="X151" s="20">
        <v>0.52318355873884892</v>
      </c>
      <c r="Y151" s="16">
        <v>19934183</v>
      </c>
      <c r="Z151" s="16">
        <v>18167517</v>
      </c>
      <c r="AA151" s="16">
        <v>0</v>
      </c>
      <c r="AB151" s="16">
        <f t="shared" ref="AB151:AB159" si="20">+AA151</f>
        <v>0</v>
      </c>
      <c r="AC151" s="16">
        <f t="shared" ref="AC151:AC159" si="21">+V151</f>
        <v>38101700</v>
      </c>
      <c r="AD151" s="17" t="str">
        <f t="shared" si="7"/>
        <v>7Mes(es)</v>
      </c>
      <c r="AF151" s="8"/>
    </row>
    <row r="152" spans="1:32" x14ac:dyDescent="0.35">
      <c r="A152" s="16">
        <v>2025</v>
      </c>
      <c r="B152" s="16">
        <v>250880</v>
      </c>
      <c r="C152" s="16" t="s">
        <v>32</v>
      </c>
      <c r="D152" s="16" t="s">
        <v>511</v>
      </c>
      <c r="E152" s="16" t="s">
        <v>369</v>
      </c>
      <c r="F152" s="16" t="s">
        <v>2036</v>
      </c>
      <c r="G152" s="16" t="s">
        <v>2062</v>
      </c>
      <c r="H152" s="16" t="s">
        <v>585</v>
      </c>
      <c r="I152" s="16" t="s">
        <v>768</v>
      </c>
      <c r="J152" s="16">
        <v>1085285870</v>
      </c>
      <c r="K152" s="16" t="s">
        <v>1472</v>
      </c>
      <c r="L152" s="16" t="s">
        <v>1212</v>
      </c>
      <c r="M152" s="16"/>
      <c r="N152" s="17">
        <v>46082</v>
      </c>
      <c r="O152" s="17">
        <v>46112</v>
      </c>
      <c r="P152" s="18" t="s">
        <v>2015</v>
      </c>
      <c r="Q152" s="18" t="s">
        <v>2016</v>
      </c>
      <c r="R152" s="17">
        <v>45996</v>
      </c>
      <c r="S152" s="17">
        <v>46002</v>
      </c>
      <c r="T152" s="17" t="s">
        <v>2127</v>
      </c>
      <c r="U152" s="17">
        <v>46242</v>
      </c>
      <c r="V152" s="16">
        <v>27924490</v>
      </c>
      <c r="W152" s="20">
        <v>0.85</v>
      </c>
      <c r="X152" s="20">
        <v>0.45522450007144266</v>
      </c>
      <c r="Y152" s="16">
        <v>12711912</v>
      </c>
      <c r="Z152" s="16">
        <v>15212578</v>
      </c>
      <c r="AA152" s="16">
        <v>0</v>
      </c>
      <c r="AB152" s="16">
        <f t="shared" si="20"/>
        <v>0</v>
      </c>
      <c r="AC152" s="16">
        <f t="shared" si="21"/>
        <v>27924490</v>
      </c>
      <c r="AD152" s="17" t="str">
        <f t="shared" si="7"/>
        <v>8Mes(es)</v>
      </c>
      <c r="AF152" s="8"/>
    </row>
    <row r="153" spans="1:32" x14ac:dyDescent="0.35">
      <c r="A153" s="16">
        <v>2025</v>
      </c>
      <c r="B153" s="16">
        <v>250883</v>
      </c>
      <c r="C153" s="16" t="s">
        <v>32</v>
      </c>
      <c r="D153" s="16" t="s">
        <v>512</v>
      </c>
      <c r="E153" s="16" t="s">
        <v>369</v>
      </c>
      <c r="F153" s="16" t="s">
        <v>2036</v>
      </c>
      <c r="G153" s="16" t="s">
        <v>2057</v>
      </c>
      <c r="H153" s="16" t="s">
        <v>614</v>
      </c>
      <c r="I153" s="16" t="s">
        <v>772</v>
      </c>
      <c r="J153" s="16">
        <v>1030667306</v>
      </c>
      <c r="K153" s="16" t="s">
        <v>1473</v>
      </c>
      <c r="L153" s="16" t="s">
        <v>1227</v>
      </c>
      <c r="M153" s="16"/>
      <c r="N153" s="17">
        <v>46082</v>
      </c>
      <c r="O153" s="17">
        <v>46112</v>
      </c>
      <c r="P153" s="18" t="s">
        <v>2015</v>
      </c>
      <c r="Q153" s="18" t="s">
        <v>2016</v>
      </c>
      <c r="R153" s="17">
        <v>46000</v>
      </c>
      <c r="S153" s="17">
        <v>46000</v>
      </c>
      <c r="T153" s="17" t="s">
        <v>2129</v>
      </c>
      <c r="U153" s="17">
        <v>46210</v>
      </c>
      <c r="V153" s="16">
        <v>40114620</v>
      </c>
      <c r="W153" s="20">
        <v>0.81</v>
      </c>
      <c r="X153" s="20">
        <v>0.2916029118560764</v>
      </c>
      <c r="Y153" s="16">
        <v>11697540</v>
      </c>
      <c r="Z153" s="16">
        <v>28417080</v>
      </c>
      <c r="AA153" s="16">
        <v>0</v>
      </c>
      <c r="AB153" s="16">
        <f t="shared" si="20"/>
        <v>0</v>
      </c>
      <c r="AC153" s="16">
        <f t="shared" si="21"/>
        <v>40114620</v>
      </c>
      <c r="AD153" s="17" t="str">
        <f t="shared" ref="AD153:AD216" si="22">+T153</f>
        <v>7Mes(es)</v>
      </c>
      <c r="AF153" s="8"/>
    </row>
    <row r="154" spans="1:32" x14ac:dyDescent="0.35">
      <c r="A154" s="16">
        <v>2025</v>
      </c>
      <c r="B154" s="16">
        <v>250884</v>
      </c>
      <c r="C154" s="16" t="s">
        <v>32</v>
      </c>
      <c r="D154" s="16" t="s">
        <v>513</v>
      </c>
      <c r="E154" s="16" t="s">
        <v>369</v>
      </c>
      <c r="F154" s="16" t="s">
        <v>2036</v>
      </c>
      <c r="G154" s="16" t="s">
        <v>2062</v>
      </c>
      <c r="H154" s="16" t="s">
        <v>585</v>
      </c>
      <c r="I154" s="16" t="s">
        <v>749</v>
      </c>
      <c r="J154" s="16">
        <v>1010237991</v>
      </c>
      <c r="K154" s="16" t="s">
        <v>1474</v>
      </c>
      <c r="L154" s="16" t="s">
        <v>1212</v>
      </c>
      <c r="M154" s="16"/>
      <c r="N154" s="17">
        <v>46082</v>
      </c>
      <c r="O154" s="17">
        <v>46112</v>
      </c>
      <c r="P154" s="18" t="s">
        <v>2015</v>
      </c>
      <c r="Q154" s="18" t="s">
        <v>2016</v>
      </c>
      <c r="R154" s="17">
        <v>46000</v>
      </c>
      <c r="S154" s="17">
        <v>46006</v>
      </c>
      <c r="T154" s="17" t="s">
        <v>2129</v>
      </c>
      <c r="U154" s="17">
        <v>46231</v>
      </c>
      <c r="V154" s="16">
        <v>42904620</v>
      </c>
      <c r="W154" s="20">
        <v>0.81</v>
      </c>
      <c r="X154" s="20">
        <v>0.46748601898816489</v>
      </c>
      <c r="Y154" s="16">
        <v>20057310</v>
      </c>
      <c r="Z154" s="16">
        <v>22847310</v>
      </c>
      <c r="AA154" s="16">
        <v>0</v>
      </c>
      <c r="AB154" s="16">
        <f t="shared" si="20"/>
        <v>0</v>
      </c>
      <c r="AC154" s="16">
        <f t="shared" si="21"/>
        <v>42904620</v>
      </c>
      <c r="AD154" s="17" t="str">
        <f t="shared" si="22"/>
        <v>7Mes(es)</v>
      </c>
      <c r="AF154" s="8"/>
    </row>
    <row r="155" spans="1:32" x14ac:dyDescent="0.35">
      <c r="A155" s="16">
        <v>2025</v>
      </c>
      <c r="B155" s="16">
        <v>250885</v>
      </c>
      <c r="C155" s="16" t="s">
        <v>32</v>
      </c>
      <c r="D155" s="16" t="s">
        <v>513</v>
      </c>
      <c r="E155" s="16" t="s">
        <v>369</v>
      </c>
      <c r="F155" s="16" t="s">
        <v>2036</v>
      </c>
      <c r="G155" s="16" t="s">
        <v>2062</v>
      </c>
      <c r="H155" s="16" t="s">
        <v>585</v>
      </c>
      <c r="I155" s="16" t="s">
        <v>749</v>
      </c>
      <c r="J155" s="16">
        <v>52234234</v>
      </c>
      <c r="K155" s="16" t="s">
        <v>1475</v>
      </c>
      <c r="L155" s="16" t="s">
        <v>1212</v>
      </c>
      <c r="M155" s="16"/>
      <c r="N155" s="17">
        <v>46082</v>
      </c>
      <c r="O155" s="17">
        <v>46112</v>
      </c>
      <c r="P155" s="18" t="s">
        <v>2015</v>
      </c>
      <c r="Q155" s="18" t="s">
        <v>2016</v>
      </c>
      <c r="R155" s="17">
        <v>46000</v>
      </c>
      <c r="S155" s="17">
        <v>46007</v>
      </c>
      <c r="T155" s="17" t="s">
        <v>2129</v>
      </c>
      <c r="U155" s="17">
        <v>46232</v>
      </c>
      <c r="V155" s="16">
        <v>42904620</v>
      </c>
      <c r="W155" s="20">
        <v>0.81</v>
      </c>
      <c r="X155" s="20">
        <v>0.46315082151992021</v>
      </c>
      <c r="Y155" s="16">
        <v>19871310</v>
      </c>
      <c r="Z155" s="16">
        <v>23033310</v>
      </c>
      <c r="AA155" s="16">
        <v>0</v>
      </c>
      <c r="AB155" s="16">
        <f t="shared" si="20"/>
        <v>0</v>
      </c>
      <c r="AC155" s="16">
        <f t="shared" si="21"/>
        <v>42904620</v>
      </c>
      <c r="AD155" s="17" t="str">
        <f t="shared" si="22"/>
        <v>7Mes(es)</v>
      </c>
      <c r="AF155" s="8"/>
    </row>
    <row r="156" spans="1:32" x14ac:dyDescent="0.35">
      <c r="A156" s="16">
        <v>2025</v>
      </c>
      <c r="B156" s="16">
        <v>250886</v>
      </c>
      <c r="C156" s="16" t="s">
        <v>32</v>
      </c>
      <c r="D156" s="16" t="s">
        <v>514</v>
      </c>
      <c r="E156" s="16" t="s">
        <v>369</v>
      </c>
      <c r="F156" s="16" t="s">
        <v>2036</v>
      </c>
      <c r="G156" s="16" t="s">
        <v>2062</v>
      </c>
      <c r="H156" s="16" t="s">
        <v>585</v>
      </c>
      <c r="I156" s="16" t="s">
        <v>768</v>
      </c>
      <c r="J156" s="16">
        <v>1023880151</v>
      </c>
      <c r="K156" s="16" t="s">
        <v>1476</v>
      </c>
      <c r="L156" s="16" t="s">
        <v>1212</v>
      </c>
      <c r="M156" s="16"/>
      <c r="N156" s="17">
        <v>46082</v>
      </c>
      <c r="O156" s="17">
        <v>46112</v>
      </c>
      <c r="P156" s="18" t="s">
        <v>2015</v>
      </c>
      <c r="Q156" s="18" t="s">
        <v>2016</v>
      </c>
      <c r="R156" s="17">
        <v>46006</v>
      </c>
      <c r="S156" s="17">
        <v>46010</v>
      </c>
      <c r="T156" s="17" t="s">
        <v>2129</v>
      </c>
      <c r="U156" s="17">
        <v>46235</v>
      </c>
      <c r="V156" s="16">
        <v>26219490</v>
      </c>
      <c r="W156" s="20">
        <v>0.75</v>
      </c>
      <c r="X156" s="20">
        <v>0.45014521640199712</v>
      </c>
      <c r="Y156" s="16">
        <v>11802578</v>
      </c>
      <c r="Z156" s="16">
        <v>14416912</v>
      </c>
      <c r="AA156" s="16">
        <v>0</v>
      </c>
      <c r="AB156" s="16">
        <f t="shared" si="20"/>
        <v>0</v>
      </c>
      <c r="AC156" s="16">
        <f t="shared" si="21"/>
        <v>26219490</v>
      </c>
      <c r="AD156" s="17" t="str">
        <f t="shared" si="22"/>
        <v>7Mes(es)</v>
      </c>
      <c r="AF156" s="8"/>
    </row>
    <row r="157" spans="1:32" x14ac:dyDescent="0.35">
      <c r="A157" s="16">
        <v>2025</v>
      </c>
      <c r="B157" s="16">
        <v>250887</v>
      </c>
      <c r="C157" s="16" t="s">
        <v>32</v>
      </c>
      <c r="D157" s="16" t="s">
        <v>515</v>
      </c>
      <c r="E157" s="16" t="s">
        <v>369</v>
      </c>
      <c r="F157" s="16" t="s">
        <v>2036</v>
      </c>
      <c r="G157" s="16" t="s">
        <v>2057</v>
      </c>
      <c r="H157" s="16" t="s">
        <v>614</v>
      </c>
      <c r="I157" s="16" t="s">
        <v>773</v>
      </c>
      <c r="J157" s="16">
        <v>79481948</v>
      </c>
      <c r="K157" s="16" t="s">
        <v>1477</v>
      </c>
      <c r="L157" s="16" t="s">
        <v>1228</v>
      </c>
      <c r="M157" s="16"/>
      <c r="N157" s="17">
        <v>46082</v>
      </c>
      <c r="O157" s="17">
        <v>46112</v>
      </c>
      <c r="P157" s="18" t="s">
        <v>2015</v>
      </c>
      <c r="Q157" s="18" t="s">
        <v>2016</v>
      </c>
      <c r="R157" s="17">
        <v>46000</v>
      </c>
      <c r="S157" s="17">
        <v>46000</v>
      </c>
      <c r="T157" s="17" t="s">
        <v>2129</v>
      </c>
      <c r="U157" s="17">
        <v>46210</v>
      </c>
      <c r="V157" s="16">
        <v>40114620</v>
      </c>
      <c r="W157" s="20">
        <v>0.81</v>
      </c>
      <c r="X157" s="20">
        <v>0.52318356748736494</v>
      </c>
      <c r="Y157" s="16">
        <v>20987310</v>
      </c>
      <c r="Z157" s="16">
        <v>19127310</v>
      </c>
      <c r="AA157" s="16">
        <v>0</v>
      </c>
      <c r="AB157" s="16">
        <f t="shared" si="20"/>
        <v>0</v>
      </c>
      <c r="AC157" s="16">
        <f t="shared" si="21"/>
        <v>40114620</v>
      </c>
      <c r="AD157" s="17" t="str">
        <f t="shared" si="22"/>
        <v>7Mes(es)</v>
      </c>
      <c r="AF157" s="8"/>
    </row>
    <row r="158" spans="1:32" x14ac:dyDescent="0.35">
      <c r="A158" s="16">
        <v>2025</v>
      </c>
      <c r="B158" s="16">
        <v>250888</v>
      </c>
      <c r="C158" s="16" t="s">
        <v>32</v>
      </c>
      <c r="D158" s="16" t="s">
        <v>516</v>
      </c>
      <c r="E158" s="16" t="s">
        <v>369</v>
      </c>
      <c r="F158" s="16" t="s">
        <v>2036</v>
      </c>
      <c r="G158" s="16" t="s">
        <v>2057</v>
      </c>
      <c r="H158" s="16" t="s">
        <v>614</v>
      </c>
      <c r="I158" s="16" t="s">
        <v>774</v>
      </c>
      <c r="J158" s="16">
        <v>1055553511</v>
      </c>
      <c r="K158" s="16" t="s">
        <v>1478</v>
      </c>
      <c r="L158" s="16" t="s">
        <v>1229</v>
      </c>
      <c r="M158" s="16"/>
      <c r="N158" s="17">
        <v>46082</v>
      </c>
      <c r="O158" s="17">
        <v>46112</v>
      </c>
      <c r="P158" s="18" t="s">
        <v>2015</v>
      </c>
      <c r="Q158" s="18" t="s">
        <v>2016</v>
      </c>
      <c r="R158" s="17">
        <v>46002</v>
      </c>
      <c r="S158" s="17">
        <v>46002</v>
      </c>
      <c r="T158" s="17" t="s">
        <v>2129</v>
      </c>
      <c r="U158" s="17">
        <v>46212</v>
      </c>
      <c r="V158" s="16">
        <v>19338410</v>
      </c>
      <c r="W158" s="20">
        <v>0.79</v>
      </c>
      <c r="X158" s="20">
        <v>0.16666664942981352</v>
      </c>
      <c r="Y158" s="16">
        <v>3223068</v>
      </c>
      <c r="Z158" s="16">
        <v>16115342</v>
      </c>
      <c r="AA158" s="16">
        <v>0</v>
      </c>
      <c r="AB158" s="16">
        <f t="shared" si="20"/>
        <v>0</v>
      </c>
      <c r="AC158" s="16">
        <f t="shared" si="21"/>
        <v>19338410</v>
      </c>
      <c r="AD158" s="17" t="str">
        <f t="shared" si="22"/>
        <v>7Mes(es)</v>
      </c>
      <c r="AF158" s="8"/>
    </row>
    <row r="159" spans="1:32" x14ac:dyDescent="0.35">
      <c r="A159" s="16">
        <v>2025</v>
      </c>
      <c r="B159" s="16">
        <v>250889</v>
      </c>
      <c r="C159" s="16" t="s">
        <v>32</v>
      </c>
      <c r="D159" s="16" t="s">
        <v>517</v>
      </c>
      <c r="E159" s="16" t="s">
        <v>369</v>
      </c>
      <c r="F159" s="16" t="s">
        <v>2036</v>
      </c>
      <c r="G159" s="16" t="s">
        <v>2057</v>
      </c>
      <c r="H159" s="16" t="s">
        <v>614</v>
      </c>
      <c r="I159" s="16" t="s">
        <v>775</v>
      </c>
      <c r="J159" s="16">
        <v>52258247</v>
      </c>
      <c r="K159" s="16" t="s">
        <v>1479</v>
      </c>
      <c r="L159" s="16" t="s">
        <v>1203</v>
      </c>
      <c r="M159" s="16"/>
      <c r="N159" s="17">
        <v>46082</v>
      </c>
      <c r="O159" s="17">
        <v>46112</v>
      </c>
      <c r="P159" s="18" t="s">
        <v>2015</v>
      </c>
      <c r="Q159" s="18" t="s">
        <v>2016</v>
      </c>
      <c r="R159" s="17">
        <v>46001</v>
      </c>
      <c r="S159" s="17">
        <v>46001</v>
      </c>
      <c r="T159" s="17" t="s">
        <v>2129</v>
      </c>
      <c r="U159" s="17">
        <v>46211</v>
      </c>
      <c r="V159" s="16">
        <v>26743080</v>
      </c>
      <c r="W159" s="20">
        <v>0.8</v>
      </c>
      <c r="X159" s="20">
        <v>0.50463671349747297</v>
      </c>
      <c r="Y159" s="16">
        <v>13495540</v>
      </c>
      <c r="Z159" s="16">
        <v>13247540</v>
      </c>
      <c r="AA159" s="16">
        <v>0</v>
      </c>
      <c r="AB159" s="16">
        <f t="shared" si="20"/>
        <v>0</v>
      </c>
      <c r="AC159" s="16">
        <f t="shared" si="21"/>
        <v>26743080</v>
      </c>
      <c r="AD159" s="17" t="str">
        <f t="shared" si="22"/>
        <v>7Mes(es)</v>
      </c>
      <c r="AF159" s="8"/>
    </row>
    <row r="160" spans="1:32" x14ac:dyDescent="0.35">
      <c r="A160" s="16">
        <v>2025</v>
      </c>
      <c r="B160" s="16">
        <v>250890</v>
      </c>
      <c r="C160" s="16" t="s">
        <v>32</v>
      </c>
      <c r="D160" s="16" t="s">
        <v>518</v>
      </c>
      <c r="E160" s="16" t="s">
        <v>472</v>
      </c>
      <c r="F160" s="16" t="s">
        <v>2029</v>
      </c>
      <c r="G160" s="16" t="s">
        <v>2053</v>
      </c>
      <c r="H160" s="16" t="s">
        <v>585</v>
      </c>
      <c r="I160" s="16" t="s">
        <v>776</v>
      </c>
      <c r="J160" s="16">
        <v>902014850</v>
      </c>
      <c r="K160" s="16" t="s">
        <v>1480</v>
      </c>
      <c r="L160" s="16" t="s">
        <v>1199</v>
      </c>
      <c r="M160" s="16"/>
      <c r="N160" s="17">
        <v>46082</v>
      </c>
      <c r="O160" s="17">
        <v>46112</v>
      </c>
      <c r="P160" s="18" t="s">
        <v>2015</v>
      </c>
      <c r="Q160" s="18" t="s">
        <v>2016</v>
      </c>
      <c r="R160" s="17">
        <v>46006</v>
      </c>
      <c r="S160" s="17">
        <v>46015</v>
      </c>
      <c r="T160" s="17" t="s">
        <v>2136</v>
      </c>
      <c r="U160" s="17">
        <v>46765</v>
      </c>
      <c r="V160" s="16">
        <v>4755970000</v>
      </c>
      <c r="W160" s="20">
        <v>0.75</v>
      </c>
      <c r="X160" s="20">
        <v>0.12156931183333788</v>
      </c>
      <c r="Y160" s="16">
        <v>578180000</v>
      </c>
      <c r="Z160" s="16">
        <v>4177790000</v>
      </c>
      <c r="AA160" s="16">
        <v>0</v>
      </c>
      <c r="AB160" s="16">
        <v>0</v>
      </c>
      <c r="AC160" s="16">
        <v>4755970000</v>
      </c>
      <c r="AD160" s="17" t="str">
        <f t="shared" si="22"/>
        <v>25Mes(es)</v>
      </c>
      <c r="AF160" s="8"/>
    </row>
    <row r="161" spans="1:32" x14ac:dyDescent="0.35">
      <c r="A161" s="16">
        <v>2025</v>
      </c>
      <c r="B161" s="16">
        <v>250891</v>
      </c>
      <c r="C161" s="16" t="s">
        <v>32</v>
      </c>
      <c r="D161" s="16" t="s">
        <v>519</v>
      </c>
      <c r="E161" s="16" t="s">
        <v>369</v>
      </c>
      <c r="F161" s="16" t="s">
        <v>2036</v>
      </c>
      <c r="G161" s="16" t="s">
        <v>2057</v>
      </c>
      <c r="H161" s="16" t="s">
        <v>614</v>
      </c>
      <c r="I161" s="16" t="s">
        <v>777</v>
      </c>
      <c r="J161" s="16">
        <v>79702451</v>
      </c>
      <c r="K161" s="16" t="s">
        <v>1481</v>
      </c>
      <c r="L161" s="16" t="s">
        <v>1229</v>
      </c>
      <c r="M161" s="16"/>
      <c r="N161" s="17">
        <v>46082</v>
      </c>
      <c r="O161" s="17">
        <v>46112</v>
      </c>
      <c r="P161" s="18" t="s">
        <v>2015</v>
      </c>
      <c r="Q161" s="18" t="s">
        <v>2016</v>
      </c>
      <c r="R161" s="17">
        <v>46001</v>
      </c>
      <c r="S161" s="17">
        <v>46001</v>
      </c>
      <c r="T161" s="17" t="s">
        <v>2129</v>
      </c>
      <c r="U161" s="17">
        <v>46211</v>
      </c>
      <c r="V161" s="16">
        <v>24514490</v>
      </c>
      <c r="W161" s="20">
        <v>0.8</v>
      </c>
      <c r="X161" s="20">
        <v>0.3611535871233707</v>
      </c>
      <c r="Y161" s="16">
        <v>8853496</v>
      </c>
      <c r="Z161" s="16">
        <v>15660994</v>
      </c>
      <c r="AA161" s="16">
        <v>0</v>
      </c>
      <c r="AB161" s="16">
        <f t="shared" ref="AB161:AB162" si="23">+AA161</f>
        <v>0</v>
      </c>
      <c r="AC161" s="16">
        <f t="shared" ref="AC161:AC162" si="24">+V161</f>
        <v>24514490</v>
      </c>
      <c r="AD161" s="17" t="str">
        <f t="shared" si="22"/>
        <v>7Mes(es)</v>
      </c>
      <c r="AF161" s="8"/>
    </row>
    <row r="162" spans="1:32" x14ac:dyDescent="0.35">
      <c r="A162" s="16">
        <v>2025</v>
      </c>
      <c r="B162" s="16">
        <v>250892</v>
      </c>
      <c r="C162" s="16" t="s">
        <v>32</v>
      </c>
      <c r="D162" s="16" t="s">
        <v>520</v>
      </c>
      <c r="E162" s="16" t="s">
        <v>369</v>
      </c>
      <c r="F162" s="16" t="s">
        <v>2036</v>
      </c>
      <c r="G162" s="16" t="s">
        <v>2057</v>
      </c>
      <c r="H162" s="16" t="s">
        <v>614</v>
      </c>
      <c r="I162" s="16" t="s">
        <v>778</v>
      </c>
      <c r="J162" s="16">
        <v>1010196742</v>
      </c>
      <c r="K162" s="16" t="s">
        <v>1482</v>
      </c>
      <c r="L162" s="16" t="s">
        <v>1230</v>
      </c>
      <c r="M162" s="16"/>
      <c r="N162" s="17">
        <v>46082</v>
      </c>
      <c r="O162" s="17">
        <v>46112</v>
      </c>
      <c r="P162" s="18" t="s">
        <v>2015</v>
      </c>
      <c r="Q162" s="18" t="s">
        <v>2016</v>
      </c>
      <c r="R162" s="17">
        <v>46002</v>
      </c>
      <c r="S162" s="17">
        <v>46002</v>
      </c>
      <c r="T162" s="17" t="s">
        <v>2129</v>
      </c>
      <c r="U162" s="17">
        <v>46212</v>
      </c>
      <c r="V162" s="16">
        <v>28971670</v>
      </c>
      <c r="W162" s="20">
        <v>0.79</v>
      </c>
      <c r="X162" s="20">
        <v>0.49999996548352232</v>
      </c>
      <c r="Y162" s="16">
        <v>14485834</v>
      </c>
      <c r="Z162" s="16">
        <v>14485836</v>
      </c>
      <c r="AA162" s="16">
        <v>0</v>
      </c>
      <c r="AB162" s="16">
        <f t="shared" si="23"/>
        <v>0</v>
      </c>
      <c r="AC162" s="16">
        <f t="shared" si="24"/>
        <v>28971670</v>
      </c>
      <c r="AD162" s="17" t="str">
        <f t="shared" si="22"/>
        <v>7Mes(es)</v>
      </c>
      <c r="AF162" s="8"/>
    </row>
    <row r="163" spans="1:32" x14ac:dyDescent="0.35">
      <c r="A163" s="16">
        <v>2025</v>
      </c>
      <c r="B163" s="16">
        <v>250893</v>
      </c>
      <c r="C163" s="16" t="s">
        <v>32</v>
      </c>
      <c r="D163" s="16" t="s">
        <v>521</v>
      </c>
      <c r="E163" s="16" t="s">
        <v>369</v>
      </c>
      <c r="F163" s="16" t="s">
        <v>2036</v>
      </c>
      <c r="G163" s="16" t="s">
        <v>2070</v>
      </c>
      <c r="H163" s="16" t="s">
        <v>585</v>
      </c>
      <c r="I163" s="16" t="s">
        <v>779</v>
      </c>
      <c r="J163" s="16">
        <v>900871374</v>
      </c>
      <c r="K163" s="16" t="s">
        <v>1483</v>
      </c>
      <c r="L163" s="16" t="s">
        <v>1189</v>
      </c>
      <c r="M163" s="16"/>
      <c r="N163" s="17">
        <v>46082</v>
      </c>
      <c r="O163" s="17">
        <v>46112</v>
      </c>
      <c r="P163" s="18" t="s">
        <v>2015</v>
      </c>
      <c r="Q163" s="18" t="s">
        <v>2016</v>
      </c>
      <c r="R163" s="17">
        <v>45972</v>
      </c>
      <c r="S163" s="17">
        <v>46006</v>
      </c>
      <c r="T163" s="17" t="s">
        <v>2129</v>
      </c>
      <c r="U163" s="17">
        <v>46226</v>
      </c>
      <c r="V163" s="16">
        <v>322343750</v>
      </c>
      <c r="W163" s="20">
        <v>0.11</v>
      </c>
      <c r="X163" s="20">
        <v>0.7551139117789627</v>
      </c>
      <c r="Y163" s="16">
        <v>243406250</v>
      </c>
      <c r="Z163" s="16">
        <v>78937500</v>
      </c>
      <c r="AA163" s="16">
        <v>0</v>
      </c>
      <c r="AB163" s="16">
        <v>0</v>
      </c>
      <c r="AC163" s="16">
        <v>322343750</v>
      </c>
      <c r="AD163" s="17" t="str">
        <f t="shared" si="22"/>
        <v>7Mes(es)</v>
      </c>
      <c r="AF163" s="8"/>
    </row>
    <row r="164" spans="1:32" x14ac:dyDescent="0.35">
      <c r="A164" s="16">
        <v>2025</v>
      </c>
      <c r="B164" s="16">
        <v>250894</v>
      </c>
      <c r="C164" s="16" t="s">
        <v>32</v>
      </c>
      <c r="D164" s="16" t="s">
        <v>522</v>
      </c>
      <c r="E164" s="16" t="s">
        <v>369</v>
      </c>
      <c r="F164" s="16" t="s">
        <v>2036</v>
      </c>
      <c r="G164" s="16" t="s">
        <v>2057</v>
      </c>
      <c r="H164" s="16" t="s">
        <v>614</v>
      </c>
      <c r="I164" s="16" t="s">
        <v>780</v>
      </c>
      <c r="J164" s="16">
        <v>1016106715</v>
      </c>
      <c r="K164" s="16" t="s">
        <v>1484</v>
      </c>
      <c r="L164" s="16" t="s">
        <v>1230</v>
      </c>
      <c r="M164" s="16"/>
      <c r="N164" s="17">
        <v>46082</v>
      </c>
      <c r="O164" s="17">
        <v>46112</v>
      </c>
      <c r="P164" s="18" t="s">
        <v>2015</v>
      </c>
      <c r="Q164" s="18" t="s">
        <v>2016</v>
      </c>
      <c r="R164" s="17">
        <v>46002</v>
      </c>
      <c r="S164" s="17">
        <v>46007</v>
      </c>
      <c r="T164" s="17" t="s">
        <v>2129</v>
      </c>
      <c r="U164" s="17">
        <v>46217</v>
      </c>
      <c r="V164" s="16">
        <v>28971670</v>
      </c>
      <c r="W164" s="20">
        <v>0.79</v>
      </c>
      <c r="X164" s="20">
        <v>0.5</v>
      </c>
      <c r="Y164" s="16">
        <v>14485835</v>
      </c>
      <c r="Z164" s="16">
        <v>14485835</v>
      </c>
      <c r="AA164" s="16">
        <v>0</v>
      </c>
      <c r="AB164" s="16">
        <f t="shared" ref="AB164:AB177" si="25">+AA164</f>
        <v>0</v>
      </c>
      <c r="AC164" s="16">
        <f t="shared" ref="AC164:AC177" si="26">+V164</f>
        <v>28971670</v>
      </c>
      <c r="AD164" s="17" t="str">
        <f t="shared" si="22"/>
        <v>7Mes(es)</v>
      </c>
      <c r="AF164" s="8"/>
    </row>
    <row r="165" spans="1:32" x14ac:dyDescent="0.35">
      <c r="A165" s="16">
        <v>2025</v>
      </c>
      <c r="B165" s="16">
        <v>250895</v>
      </c>
      <c r="C165" s="16" t="s">
        <v>32</v>
      </c>
      <c r="D165" s="16" t="s">
        <v>523</v>
      </c>
      <c r="E165" s="16" t="s">
        <v>369</v>
      </c>
      <c r="F165" s="16" t="s">
        <v>2036</v>
      </c>
      <c r="G165" s="16" t="s">
        <v>2061</v>
      </c>
      <c r="H165" s="16" t="s">
        <v>585</v>
      </c>
      <c r="I165" s="16" t="s">
        <v>781</v>
      </c>
      <c r="J165" s="16">
        <v>40392471</v>
      </c>
      <c r="K165" s="16" t="s">
        <v>1485</v>
      </c>
      <c r="L165" s="16" t="s">
        <v>1213</v>
      </c>
      <c r="M165" s="16"/>
      <c r="N165" s="17">
        <v>46082</v>
      </c>
      <c r="O165" s="17">
        <v>46112</v>
      </c>
      <c r="P165" s="18" t="s">
        <v>2015</v>
      </c>
      <c r="Q165" s="18" t="s">
        <v>2016</v>
      </c>
      <c r="R165" s="17">
        <v>46001</v>
      </c>
      <c r="S165" s="17">
        <v>46001</v>
      </c>
      <c r="T165" s="17" t="s">
        <v>2129</v>
      </c>
      <c r="U165" s="17">
        <v>46211</v>
      </c>
      <c r="V165" s="16">
        <v>56433650</v>
      </c>
      <c r="W165" s="20">
        <v>0.8</v>
      </c>
      <c r="X165" s="20">
        <v>0.50463671940411436</v>
      </c>
      <c r="Y165" s="16">
        <v>28478492</v>
      </c>
      <c r="Z165" s="16">
        <v>27955158</v>
      </c>
      <c r="AA165" s="16">
        <v>0</v>
      </c>
      <c r="AB165" s="16">
        <f t="shared" si="25"/>
        <v>0</v>
      </c>
      <c r="AC165" s="16">
        <f t="shared" si="26"/>
        <v>56433650</v>
      </c>
      <c r="AD165" s="17" t="str">
        <f t="shared" si="22"/>
        <v>7Mes(es)</v>
      </c>
      <c r="AF165" s="8"/>
    </row>
    <row r="166" spans="1:32" x14ac:dyDescent="0.35">
      <c r="A166" s="16">
        <v>2025</v>
      </c>
      <c r="B166" s="16">
        <v>250896</v>
      </c>
      <c r="C166" s="16" t="s">
        <v>32</v>
      </c>
      <c r="D166" s="16" t="s">
        <v>524</v>
      </c>
      <c r="E166" s="16" t="s">
        <v>369</v>
      </c>
      <c r="F166" s="16" t="s">
        <v>2036</v>
      </c>
      <c r="G166" s="16" t="s">
        <v>2057</v>
      </c>
      <c r="H166" s="16" t="s">
        <v>614</v>
      </c>
      <c r="I166" s="16" t="s">
        <v>782</v>
      </c>
      <c r="J166" s="16">
        <v>1013679352</v>
      </c>
      <c r="K166" s="16" t="s">
        <v>1486</v>
      </c>
      <c r="L166" s="16" t="s">
        <v>1231</v>
      </c>
      <c r="M166" s="16"/>
      <c r="N166" s="17">
        <v>46082</v>
      </c>
      <c r="O166" s="17">
        <v>46112</v>
      </c>
      <c r="P166" s="18" t="s">
        <v>2015</v>
      </c>
      <c r="Q166" s="18" t="s">
        <v>2016</v>
      </c>
      <c r="R166" s="17">
        <v>46002</v>
      </c>
      <c r="S166" s="17">
        <v>46002</v>
      </c>
      <c r="T166" s="17" t="s">
        <v>2129</v>
      </c>
      <c r="U166" s="17">
        <v>46212</v>
      </c>
      <c r="V166" s="16">
        <v>28971670</v>
      </c>
      <c r="W166" s="20">
        <v>0.79</v>
      </c>
      <c r="X166" s="20">
        <v>0.20839706513293849</v>
      </c>
      <c r="Y166" s="16">
        <v>6037611</v>
      </c>
      <c r="Z166" s="16">
        <v>22934059</v>
      </c>
      <c r="AA166" s="16">
        <v>0</v>
      </c>
      <c r="AB166" s="16">
        <f t="shared" si="25"/>
        <v>0</v>
      </c>
      <c r="AC166" s="16">
        <f t="shared" si="26"/>
        <v>28971670</v>
      </c>
      <c r="AD166" s="17" t="str">
        <f t="shared" si="22"/>
        <v>7Mes(es)</v>
      </c>
      <c r="AF166" s="8"/>
    </row>
    <row r="167" spans="1:32" x14ac:dyDescent="0.35">
      <c r="A167" s="16">
        <v>2025</v>
      </c>
      <c r="B167" s="16">
        <v>250899</v>
      </c>
      <c r="C167" s="16" t="s">
        <v>32</v>
      </c>
      <c r="D167" s="16" t="s">
        <v>525</v>
      </c>
      <c r="E167" s="16" t="s">
        <v>369</v>
      </c>
      <c r="F167" s="16" t="s">
        <v>2036</v>
      </c>
      <c r="G167" s="16" t="s">
        <v>2057</v>
      </c>
      <c r="H167" s="16" t="s">
        <v>614</v>
      </c>
      <c r="I167" s="16" t="s">
        <v>783</v>
      </c>
      <c r="J167" s="16">
        <v>79331155</v>
      </c>
      <c r="K167" s="16" t="s">
        <v>1487</v>
      </c>
      <c r="L167" s="16" t="s">
        <v>1230</v>
      </c>
      <c r="M167" s="16"/>
      <c r="N167" s="17">
        <v>46082</v>
      </c>
      <c r="O167" s="17">
        <v>46112</v>
      </c>
      <c r="P167" s="18" t="s">
        <v>2015</v>
      </c>
      <c r="Q167" s="18" t="s">
        <v>2016</v>
      </c>
      <c r="R167" s="17">
        <v>46003</v>
      </c>
      <c r="S167" s="17">
        <v>46003</v>
      </c>
      <c r="T167" s="17" t="s">
        <v>2129</v>
      </c>
      <c r="U167" s="17">
        <v>46213</v>
      </c>
      <c r="V167" s="16">
        <v>47519290</v>
      </c>
      <c r="W167" s="20">
        <v>0.78</v>
      </c>
      <c r="X167" s="20">
        <v>0.49536329351722214</v>
      </c>
      <c r="Y167" s="16">
        <v>23539312</v>
      </c>
      <c r="Z167" s="16">
        <v>23979978</v>
      </c>
      <c r="AA167" s="16">
        <v>0</v>
      </c>
      <c r="AB167" s="16">
        <f t="shared" si="25"/>
        <v>0</v>
      </c>
      <c r="AC167" s="16">
        <f t="shared" si="26"/>
        <v>47519290</v>
      </c>
      <c r="AD167" s="17" t="str">
        <f t="shared" si="22"/>
        <v>7Mes(es)</v>
      </c>
      <c r="AF167" s="8"/>
    </row>
    <row r="168" spans="1:32" x14ac:dyDescent="0.35">
      <c r="A168" s="16">
        <v>2025</v>
      </c>
      <c r="B168" s="16">
        <v>250900</v>
      </c>
      <c r="C168" s="16" t="s">
        <v>32</v>
      </c>
      <c r="D168" s="16" t="s">
        <v>526</v>
      </c>
      <c r="E168" s="16" t="s">
        <v>369</v>
      </c>
      <c r="F168" s="16" t="s">
        <v>2036</v>
      </c>
      <c r="G168" s="16" t="s">
        <v>2057</v>
      </c>
      <c r="H168" s="16" t="s">
        <v>614</v>
      </c>
      <c r="I168" s="16" t="s">
        <v>784</v>
      </c>
      <c r="J168" s="16">
        <v>53032677</v>
      </c>
      <c r="K168" s="16" t="s">
        <v>1488</v>
      </c>
      <c r="L168" s="16" t="s">
        <v>1229</v>
      </c>
      <c r="M168" s="16"/>
      <c r="N168" s="17">
        <v>46082</v>
      </c>
      <c r="O168" s="17">
        <v>46112</v>
      </c>
      <c r="P168" s="18" t="s">
        <v>2015</v>
      </c>
      <c r="Q168" s="18" t="s">
        <v>2016</v>
      </c>
      <c r="R168" s="17">
        <v>46002</v>
      </c>
      <c r="S168" s="17">
        <v>46002</v>
      </c>
      <c r="T168" s="17" t="s">
        <v>2129</v>
      </c>
      <c r="U168" s="17">
        <v>46212</v>
      </c>
      <c r="V168" s="16">
        <v>22285900</v>
      </c>
      <c r="W168" s="20">
        <v>0.79</v>
      </c>
      <c r="X168" s="20">
        <v>0</v>
      </c>
      <c r="Y168" s="16">
        <v>0</v>
      </c>
      <c r="Z168" s="16">
        <v>22285900</v>
      </c>
      <c r="AA168" s="16">
        <v>0</v>
      </c>
      <c r="AB168" s="16">
        <f t="shared" si="25"/>
        <v>0</v>
      </c>
      <c r="AC168" s="16">
        <f t="shared" si="26"/>
        <v>22285900</v>
      </c>
      <c r="AD168" s="17" t="str">
        <f t="shared" si="22"/>
        <v>7Mes(es)</v>
      </c>
      <c r="AF168" s="8"/>
    </row>
    <row r="169" spans="1:32" x14ac:dyDescent="0.35">
      <c r="A169" s="16">
        <v>2025</v>
      </c>
      <c r="B169" s="16">
        <v>250901</v>
      </c>
      <c r="C169" s="16" t="s">
        <v>32</v>
      </c>
      <c r="D169" s="16" t="s">
        <v>527</v>
      </c>
      <c r="E169" s="16" t="s">
        <v>369</v>
      </c>
      <c r="F169" s="16" t="s">
        <v>2036</v>
      </c>
      <c r="G169" s="16" t="s">
        <v>2057</v>
      </c>
      <c r="H169" s="16" t="s">
        <v>614</v>
      </c>
      <c r="I169" s="16" t="s">
        <v>785</v>
      </c>
      <c r="J169" s="16">
        <v>19404553</v>
      </c>
      <c r="K169" s="16" t="s">
        <v>1489</v>
      </c>
      <c r="L169" s="16" t="s">
        <v>1230</v>
      </c>
      <c r="M169" s="16"/>
      <c r="N169" s="17">
        <v>46082</v>
      </c>
      <c r="O169" s="17">
        <v>46112</v>
      </c>
      <c r="P169" s="18" t="s">
        <v>2015</v>
      </c>
      <c r="Q169" s="18" t="s">
        <v>2016</v>
      </c>
      <c r="R169" s="17">
        <v>46006</v>
      </c>
      <c r="S169" s="17">
        <v>46017</v>
      </c>
      <c r="T169" s="17" t="s">
        <v>2129</v>
      </c>
      <c r="U169" s="17">
        <v>46227</v>
      </c>
      <c r="V169" s="16">
        <v>36376340</v>
      </c>
      <c r="W169" s="20">
        <v>0.75</v>
      </c>
      <c r="X169" s="20">
        <v>0.45363285586180468</v>
      </c>
      <c r="Y169" s="16">
        <v>16501503</v>
      </c>
      <c r="Z169" s="16">
        <v>19874837</v>
      </c>
      <c r="AA169" s="16">
        <v>0</v>
      </c>
      <c r="AB169" s="16">
        <f t="shared" si="25"/>
        <v>0</v>
      </c>
      <c r="AC169" s="16">
        <f t="shared" si="26"/>
        <v>36376340</v>
      </c>
      <c r="AD169" s="17" t="str">
        <f t="shared" si="22"/>
        <v>7Mes(es)</v>
      </c>
      <c r="AF169" s="8"/>
    </row>
    <row r="170" spans="1:32" x14ac:dyDescent="0.35">
      <c r="A170" s="16">
        <v>2025</v>
      </c>
      <c r="B170" s="16">
        <v>250902</v>
      </c>
      <c r="C170" s="16" t="s">
        <v>32</v>
      </c>
      <c r="D170" s="16" t="s">
        <v>528</v>
      </c>
      <c r="E170" s="16" t="s">
        <v>369</v>
      </c>
      <c r="F170" s="16" t="s">
        <v>2036</v>
      </c>
      <c r="G170" s="16" t="s">
        <v>2057</v>
      </c>
      <c r="H170" s="16" t="s">
        <v>614</v>
      </c>
      <c r="I170" s="16" t="s">
        <v>782</v>
      </c>
      <c r="J170" s="16">
        <v>1005339055</v>
      </c>
      <c r="K170" s="16" t="s">
        <v>1490</v>
      </c>
      <c r="L170" s="16" t="s">
        <v>1232</v>
      </c>
      <c r="M170" s="16"/>
      <c r="N170" s="17">
        <v>46082</v>
      </c>
      <c r="O170" s="17">
        <v>46112</v>
      </c>
      <c r="P170" s="18" t="s">
        <v>2015</v>
      </c>
      <c r="Q170" s="18" t="s">
        <v>2016</v>
      </c>
      <c r="R170" s="17">
        <v>46003</v>
      </c>
      <c r="S170" s="17">
        <v>46017</v>
      </c>
      <c r="T170" s="17" t="s">
        <v>2129</v>
      </c>
      <c r="U170" s="17">
        <v>46227</v>
      </c>
      <c r="V170" s="16">
        <v>28971670</v>
      </c>
      <c r="W170" s="20">
        <v>0.78</v>
      </c>
      <c r="X170" s="20">
        <v>0.16666667817215922</v>
      </c>
      <c r="Y170" s="16">
        <v>4828612</v>
      </c>
      <c r="Z170" s="16">
        <v>24143058</v>
      </c>
      <c r="AA170" s="16">
        <v>0</v>
      </c>
      <c r="AB170" s="16">
        <f t="shared" si="25"/>
        <v>0</v>
      </c>
      <c r="AC170" s="16">
        <f t="shared" si="26"/>
        <v>28971670</v>
      </c>
      <c r="AD170" s="17" t="str">
        <f t="shared" si="22"/>
        <v>7Mes(es)</v>
      </c>
      <c r="AF170" s="8"/>
    </row>
    <row r="171" spans="1:32" x14ac:dyDescent="0.35">
      <c r="A171" s="16">
        <v>2025</v>
      </c>
      <c r="B171" s="16">
        <v>250903</v>
      </c>
      <c r="C171" s="16" t="s">
        <v>32</v>
      </c>
      <c r="D171" s="16" t="s">
        <v>529</v>
      </c>
      <c r="E171" s="16" t="s">
        <v>369</v>
      </c>
      <c r="F171" s="16" t="s">
        <v>2036</v>
      </c>
      <c r="G171" s="16" t="s">
        <v>2062</v>
      </c>
      <c r="H171" s="16" t="s">
        <v>585</v>
      </c>
      <c r="I171" s="16" t="s">
        <v>749</v>
      </c>
      <c r="J171" s="16">
        <v>1019128198</v>
      </c>
      <c r="K171" s="16" t="s">
        <v>1491</v>
      </c>
      <c r="L171" s="16" t="s">
        <v>1212</v>
      </c>
      <c r="M171" s="16"/>
      <c r="N171" s="17">
        <v>46082</v>
      </c>
      <c r="O171" s="17">
        <v>46112</v>
      </c>
      <c r="P171" s="18" t="s">
        <v>2015</v>
      </c>
      <c r="Q171" s="18" t="s">
        <v>2016</v>
      </c>
      <c r="R171" s="17">
        <v>46003</v>
      </c>
      <c r="S171" s="17">
        <v>46010</v>
      </c>
      <c r="T171" s="17" t="s">
        <v>2129</v>
      </c>
      <c r="U171" s="17">
        <v>46240</v>
      </c>
      <c r="V171" s="16">
        <v>43834620</v>
      </c>
      <c r="W171" s="20">
        <v>0.78</v>
      </c>
      <c r="X171" s="20">
        <v>0.44059489964781262</v>
      </c>
      <c r="Y171" s="16">
        <v>19313310</v>
      </c>
      <c r="Z171" s="16">
        <v>24521310</v>
      </c>
      <c r="AA171" s="16">
        <v>0</v>
      </c>
      <c r="AB171" s="16">
        <f t="shared" si="25"/>
        <v>0</v>
      </c>
      <c r="AC171" s="16">
        <f t="shared" si="26"/>
        <v>43834620</v>
      </c>
      <c r="AD171" s="17" t="str">
        <f t="shared" si="22"/>
        <v>7Mes(es)</v>
      </c>
      <c r="AF171" s="8"/>
    </row>
    <row r="172" spans="1:32" x14ac:dyDescent="0.35">
      <c r="A172" s="16">
        <v>2025</v>
      </c>
      <c r="B172" s="16">
        <v>250904</v>
      </c>
      <c r="C172" s="16" t="s">
        <v>32</v>
      </c>
      <c r="D172" s="16" t="s">
        <v>530</v>
      </c>
      <c r="E172" s="16" t="s">
        <v>369</v>
      </c>
      <c r="F172" s="16" t="s">
        <v>2036</v>
      </c>
      <c r="G172" s="16" t="s">
        <v>2057</v>
      </c>
      <c r="H172" s="16" t="s">
        <v>614</v>
      </c>
      <c r="I172" s="16" t="s">
        <v>786</v>
      </c>
      <c r="J172" s="16">
        <v>1014288806</v>
      </c>
      <c r="K172" s="16" t="s">
        <v>1492</v>
      </c>
      <c r="L172" s="16" t="s">
        <v>1230</v>
      </c>
      <c r="M172" s="16"/>
      <c r="N172" s="17">
        <v>46082</v>
      </c>
      <c r="O172" s="17">
        <v>46112</v>
      </c>
      <c r="P172" s="18" t="s">
        <v>2015</v>
      </c>
      <c r="Q172" s="18" t="s">
        <v>2016</v>
      </c>
      <c r="R172" s="17">
        <v>46003</v>
      </c>
      <c r="S172" s="17">
        <v>46003</v>
      </c>
      <c r="T172" s="17" t="s">
        <v>2129</v>
      </c>
      <c r="U172" s="17">
        <v>46213</v>
      </c>
      <c r="V172" s="16">
        <v>28971670</v>
      </c>
      <c r="W172" s="20">
        <v>0.78</v>
      </c>
      <c r="X172" s="20">
        <v>0.47217971901516204</v>
      </c>
      <c r="Y172" s="16">
        <v>13679835</v>
      </c>
      <c r="Z172" s="16">
        <v>15291835</v>
      </c>
      <c r="AA172" s="16">
        <v>0</v>
      </c>
      <c r="AB172" s="16">
        <f t="shared" si="25"/>
        <v>0</v>
      </c>
      <c r="AC172" s="16">
        <f t="shared" si="26"/>
        <v>28971670</v>
      </c>
      <c r="AD172" s="17" t="str">
        <f t="shared" si="22"/>
        <v>7Mes(es)</v>
      </c>
      <c r="AF172" s="8"/>
    </row>
    <row r="173" spans="1:32" x14ac:dyDescent="0.35">
      <c r="A173" s="16">
        <v>2025</v>
      </c>
      <c r="B173" s="16">
        <v>250905</v>
      </c>
      <c r="C173" s="16" t="s">
        <v>32</v>
      </c>
      <c r="D173" s="16" t="s">
        <v>531</v>
      </c>
      <c r="E173" s="16" t="s">
        <v>369</v>
      </c>
      <c r="F173" s="16" t="s">
        <v>2036</v>
      </c>
      <c r="G173" s="16" t="s">
        <v>2057</v>
      </c>
      <c r="H173" s="16" t="s">
        <v>614</v>
      </c>
      <c r="I173" s="16" t="s">
        <v>787</v>
      </c>
      <c r="J173" s="16">
        <v>93130749</v>
      </c>
      <c r="K173" s="16" t="s">
        <v>1493</v>
      </c>
      <c r="L173" s="16" t="s">
        <v>1230</v>
      </c>
      <c r="M173" s="16"/>
      <c r="N173" s="17">
        <v>46082</v>
      </c>
      <c r="O173" s="17">
        <v>46112</v>
      </c>
      <c r="P173" s="18" t="s">
        <v>2015</v>
      </c>
      <c r="Q173" s="18" t="s">
        <v>2016</v>
      </c>
      <c r="R173" s="17">
        <v>46003</v>
      </c>
      <c r="S173" s="17">
        <v>46003</v>
      </c>
      <c r="T173" s="17" t="s">
        <v>2129</v>
      </c>
      <c r="U173" s="17">
        <v>46213</v>
      </c>
      <c r="V173" s="16">
        <v>43852900</v>
      </c>
      <c r="W173" s="20">
        <v>0.78</v>
      </c>
      <c r="X173" s="20">
        <v>0.49536329410369667</v>
      </c>
      <c r="Y173" s="16">
        <v>21723117</v>
      </c>
      <c r="Z173" s="16">
        <v>22129783</v>
      </c>
      <c r="AA173" s="16">
        <v>0</v>
      </c>
      <c r="AB173" s="16">
        <f t="shared" si="25"/>
        <v>0</v>
      </c>
      <c r="AC173" s="16">
        <f t="shared" si="26"/>
        <v>43852900</v>
      </c>
      <c r="AD173" s="17" t="str">
        <f t="shared" si="22"/>
        <v>7Mes(es)</v>
      </c>
      <c r="AF173" s="8"/>
    </row>
    <row r="174" spans="1:32" x14ac:dyDescent="0.35">
      <c r="A174" s="16">
        <v>2025</v>
      </c>
      <c r="B174" s="16">
        <v>250906</v>
      </c>
      <c r="C174" s="16" t="s">
        <v>32</v>
      </c>
      <c r="D174" s="16" t="s">
        <v>532</v>
      </c>
      <c r="E174" s="16" t="s">
        <v>369</v>
      </c>
      <c r="F174" s="16" t="s">
        <v>2036</v>
      </c>
      <c r="G174" s="16" t="s">
        <v>2057</v>
      </c>
      <c r="H174" s="16" t="s">
        <v>614</v>
      </c>
      <c r="I174" s="16" t="s">
        <v>788</v>
      </c>
      <c r="J174" s="16">
        <v>1023945133</v>
      </c>
      <c r="K174" s="16" t="s">
        <v>1494</v>
      </c>
      <c r="L174" s="16" t="s">
        <v>1230</v>
      </c>
      <c r="M174" s="16"/>
      <c r="N174" s="17">
        <v>46082</v>
      </c>
      <c r="O174" s="17">
        <v>46112</v>
      </c>
      <c r="P174" s="18" t="s">
        <v>2015</v>
      </c>
      <c r="Q174" s="18" t="s">
        <v>2016</v>
      </c>
      <c r="R174" s="17">
        <v>46007</v>
      </c>
      <c r="S174" s="17">
        <v>46014</v>
      </c>
      <c r="T174" s="17" t="s">
        <v>2129</v>
      </c>
      <c r="U174" s="17">
        <v>46224</v>
      </c>
      <c r="V174" s="16">
        <v>36376340</v>
      </c>
      <c r="W174" s="20">
        <v>0.74</v>
      </c>
      <c r="X174" s="20">
        <v>0.32405989717492195</v>
      </c>
      <c r="Y174" s="16">
        <v>11788113</v>
      </c>
      <c r="Z174" s="16">
        <v>24588227</v>
      </c>
      <c r="AA174" s="16">
        <v>0</v>
      </c>
      <c r="AB174" s="16">
        <f t="shared" si="25"/>
        <v>0</v>
      </c>
      <c r="AC174" s="16">
        <f t="shared" si="26"/>
        <v>36376340</v>
      </c>
      <c r="AD174" s="17" t="str">
        <f t="shared" si="22"/>
        <v>7Mes(es)</v>
      </c>
      <c r="AF174" s="8"/>
    </row>
    <row r="175" spans="1:32" x14ac:dyDescent="0.35">
      <c r="A175" s="16">
        <v>2025</v>
      </c>
      <c r="B175" s="16">
        <v>250907</v>
      </c>
      <c r="C175" s="16" t="s">
        <v>32</v>
      </c>
      <c r="D175" s="16" t="s">
        <v>533</v>
      </c>
      <c r="E175" s="16" t="s">
        <v>369</v>
      </c>
      <c r="F175" s="16" t="s">
        <v>2036</v>
      </c>
      <c r="G175" s="16" t="s">
        <v>2057</v>
      </c>
      <c r="H175" s="16" t="s">
        <v>614</v>
      </c>
      <c r="I175" s="16" t="s">
        <v>789</v>
      </c>
      <c r="J175" s="16">
        <v>92030702</v>
      </c>
      <c r="K175" s="16" t="s">
        <v>1495</v>
      </c>
      <c r="L175" s="16" t="s">
        <v>1203</v>
      </c>
      <c r="M175" s="16"/>
      <c r="N175" s="17">
        <v>46082</v>
      </c>
      <c r="O175" s="17">
        <v>46112</v>
      </c>
      <c r="P175" s="18" t="s">
        <v>2015</v>
      </c>
      <c r="Q175" s="18" t="s">
        <v>2016</v>
      </c>
      <c r="R175" s="17">
        <v>46007</v>
      </c>
      <c r="S175" s="17">
        <v>46007</v>
      </c>
      <c r="T175" s="17" t="s">
        <v>2129</v>
      </c>
      <c r="U175" s="17">
        <v>46217</v>
      </c>
      <c r="V175" s="16">
        <v>47519290</v>
      </c>
      <c r="W175" s="20">
        <v>0.74</v>
      </c>
      <c r="X175" s="20">
        <v>0.29160286275321035</v>
      </c>
      <c r="Y175" s="16">
        <v>13856761</v>
      </c>
      <c r="Z175" s="16">
        <v>33662529</v>
      </c>
      <c r="AA175" s="16">
        <v>0</v>
      </c>
      <c r="AB175" s="16">
        <f t="shared" si="25"/>
        <v>0</v>
      </c>
      <c r="AC175" s="16">
        <f t="shared" si="26"/>
        <v>47519290</v>
      </c>
      <c r="AD175" s="17" t="str">
        <f t="shared" si="22"/>
        <v>7Mes(es)</v>
      </c>
      <c r="AF175" s="8"/>
    </row>
    <row r="176" spans="1:32" x14ac:dyDescent="0.35">
      <c r="A176" s="16">
        <v>2025</v>
      </c>
      <c r="B176" s="16">
        <v>250908</v>
      </c>
      <c r="C176" s="16" t="s">
        <v>32</v>
      </c>
      <c r="D176" s="16" t="s">
        <v>534</v>
      </c>
      <c r="E176" s="16" t="s">
        <v>369</v>
      </c>
      <c r="F176" s="16" t="s">
        <v>2036</v>
      </c>
      <c r="G176" s="16" t="s">
        <v>2057</v>
      </c>
      <c r="H176" s="16" t="s">
        <v>614</v>
      </c>
      <c r="I176" s="16" t="s">
        <v>790</v>
      </c>
      <c r="J176" s="16">
        <v>52316608</v>
      </c>
      <c r="K176" s="16" t="s">
        <v>1496</v>
      </c>
      <c r="L176" s="16" t="s">
        <v>1229</v>
      </c>
      <c r="M176" s="16"/>
      <c r="N176" s="17">
        <v>46082</v>
      </c>
      <c r="O176" s="17">
        <v>46112</v>
      </c>
      <c r="P176" s="18" t="s">
        <v>2015</v>
      </c>
      <c r="Q176" s="18" t="s">
        <v>2016</v>
      </c>
      <c r="R176" s="17">
        <v>46006</v>
      </c>
      <c r="S176" s="17">
        <v>46006</v>
      </c>
      <c r="T176" s="17" t="s">
        <v>2129</v>
      </c>
      <c r="U176" s="17">
        <v>46216</v>
      </c>
      <c r="V176" s="16">
        <v>17109820</v>
      </c>
      <c r="W176" s="20">
        <v>0.75</v>
      </c>
      <c r="X176" s="20">
        <v>0.32405986737440839</v>
      </c>
      <c r="Y176" s="16">
        <v>5544606</v>
      </c>
      <c r="Z176" s="16">
        <v>11565214</v>
      </c>
      <c r="AA176" s="16">
        <v>0</v>
      </c>
      <c r="AB176" s="16">
        <f t="shared" si="25"/>
        <v>0</v>
      </c>
      <c r="AC176" s="16">
        <f t="shared" si="26"/>
        <v>17109820</v>
      </c>
      <c r="AD176" s="17" t="str">
        <f t="shared" si="22"/>
        <v>7Mes(es)</v>
      </c>
      <c r="AF176" s="8"/>
    </row>
    <row r="177" spans="1:32" x14ac:dyDescent="0.35">
      <c r="A177" s="16">
        <v>2025</v>
      </c>
      <c r="B177" s="16">
        <v>250909</v>
      </c>
      <c r="C177" s="16" t="s">
        <v>32</v>
      </c>
      <c r="D177" s="16" t="s">
        <v>535</v>
      </c>
      <c r="E177" s="16" t="s">
        <v>369</v>
      </c>
      <c r="F177" s="16" t="s">
        <v>2036</v>
      </c>
      <c r="G177" s="16" t="s">
        <v>2057</v>
      </c>
      <c r="H177" s="16" t="s">
        <v>614</v>
      </c>
      <c r="I177" s="16" t="s">
        <v>791</v>
      </c>
      <c r="J177" s="16">
        <v>80513351</v>
      </c>
      <c r="K177" s="16" t="s">
        <v>1497</v>
      </c>
      <c r="L177" s="16" t="s">
        <v>1203</v>
      </c>
      <c r="M177" s="16"/>
      <c r="N177" s="17">
        <v>46082</v>
      </c>
      <c r="O177" s="17">
        <v>46112</v>
      </c>
      <c r="P177" s="18" t="s">
        <v>2015</v>
      </c>
      <c r="Q177" s="18" t="s">
        <v>2016</v>
      </c>
      <c r="R177" s="17">
        <v>46006</v>
      </c>
      <c r="S177" s="17">
        <v>46006</v>
      </c>
      <c r="T177" s="17" t="s">
        <v>2129</v>
      </c>
      <c r="U177" s="17">
        <v>46216</v>
      </c>
      <c r="V177" s="16">
        <v>19338410</v>
      </c>
      <c r="W177" s="20">
        <v>0.75</v>
      </c>
      <c r="X177" s="20">
        <v>0</v>
      </c>
      <c r="Y177" s="16">
        <v>0</v>
      </c>
      <c r="Z177" s="16">
        <v>19338410</v>
      </c>
      <c r="AA177" s="16">
        <v>0</v>
      </c>
      <c r="AB177" s="16">
        <f t="shared" si="25"/>
        <v>0</v>
      </c>
      <c r="AC177" s="16">
        <f t="shared" si="26"/>
        <v>19338410</v>
      </c>
      <c r="AD177" s="17" t="str">
        <f t="shared" si="22"/>
        <v>7Mes(es)</v>
      </c>
      <c r="AF177" s="8"/>
    </row>
    <row r="178" spans="1:32" x14ac:dyDescent="0.35">
      <c r="A178" s="16">
        <v>2025</v>
      </c>
      <c r="B178" s="16">
        <v>250910</v>
      </c>
      <c r="C178" s="16" t="s">
        <v>33</v>
      </c>
      <c r="D178" s="16" t="s">
        <v>536</v>
      </c>
      <c r="E178" s="16" t="s">
        <v>437</v>
      </c>
      <c r="F178" s="16" t="s">
        <v>2025</v>
      </c>
      <c r="G178" s="16" t="s">
        <v>2071</v>
      </c>
      <c r="H178" s="16" t="s">
        <v>585</v>
      </c>
      <c r="I178" s="16" t="s">
        <v>792</v>
      </c>
      <c r="J178" s="16">
        <v>830018460</v>
      </c>
      <c r="K178" s="16" t="s">
        <v>1498</v>
      </c>
      <c r="L178" s="16" t="s">
        <v>1233</v>
      </c>
      <c r="M178" s="16"/>
      <c r="N178" s="17">
        <v>46082</v>
      </c>
      <c r="O178" s="17">
        <v>46112</v>
      </c>
      <c r="P178" s="18" t="s">
        <v>2015</v>
      </c>
      <c r="Q178" s="18" t="s">
        <v>2016</v>
      </c>
      <c r="R178" s="17">
        <v>46007</v>
      </c>
      <c r="S178" s="17">
        <v>46007</v>
      </c>
      <c r="T178" s="17" t="s">
        <v>2128</v>
      </c>
      <c r="U178" s="17">
        <v>46287</v>
      </c>
      <c r="V178" s="16">
        <v>1036275008</v>
      </c>
      <c r="W178" s="20">
        <v>0.74</v>
      </c>
      <c r="X178" s="20">
        <v>0.21542358667015155</v>
      </c>
      <c r="Y178" s="16">
        <v>223238079</v>
      </c>
      <c r="Z178" s="16">
        <v>813036929</v>
      </c>
      <c r="AA178" s="16">
        <v>0</v>
      </c>
      <c r="AB178" s="16">
        <v>0</v>
      </c>
      <c r="AC178" s="16">
        <v>1036275008</v>
      </c>
      <c r="AD178" s="17" t="str">
        <f t="shared" si="22"/>
        <v>9Mes(es)</v>
      </c>
      <c r="AF178" s="8"/>
    </row>
    <row r="179" spans="1:32" x14ac:dyDescent="0.35">
      <c r="A179" s="16">
        <v>2025</v>
      </c>
      <c r="B179" s="16">
        <v>250911</v>
      </c>
      <c r="C179" s="16" t="s">
        <v>32</v>
      </c>
      <c r="D179" s="16" t="s">
        <v>537</v>
      </c>
      <c r="E179" s="16" t="s">
        <v>369</v>
      </c>
      <c r="F179" s="16" t="s">
        <v>2036</v>
      </c>
      <c r="G179" s="16" t="s">
        <v>2057</v>
      </c>
      <c r="H179" s="16" t="s">
        <v>614</v>
      </c>
      <c r="I179" s="16" t="s">
        <v>793</v>
      </c>
      <c r="J179" s="16">
        <v>1121896751</v>
      </c>
      <c r="K179" s="16" t="s">
        <v>1499</v>
      </c>
      <c r="L179" s="16" t="s">
        <v>1228</v>
      </c>
      <c r="M179" s="16"/>
      <c r="N179" s="17">
        <v>46082</v>
      </c>
      <c r="O179" s="17">
        <v>46112</v>
      </c>
      <c r="P179" s="18" t="s">
        <v>2015</v>
      </c>
      <c r="Q179" s="18" t="s">
        <v>2016</v>
      </c>
      <c r="R179" s="17">
        <v>46008</v>
      </c>
      <c r="S179" s="17">
        <v>46008</v>
      </c>
      <c r="T179" s="17" t="s">
        <v>2129</v>
      </c>
      <c r="U179" s="17">
        <v>46218</v>
      </c>
      <c r="V179" s="16">
        <v>60890830</v>
      </c>
      <c r="W179" s="20">
        <v>0.73</v>
      </c>
      <c r="X179" s="20">
        <v>0.18521352065655863</v>
      </c>
      <c r="Y179" s="16">
        <v>11277805</v>
      </c>
      <c r="Z179" s="16">
        <v>49613025</v>
      </c>
      <c r="AA179" s="16">
        <v>0</v>
      </c>
      <c r="AB179" s="16">
        <f t="shared" ref="AB179:AB184" si="27">+AA179</f>
        <v>0</v>
      </c>
      <c r="AC179" s="16">
        <f t="shared" ref="AC179:AC184" si="28">+V179</f>
        <v>60890830</v>
      </c>
      <c r="AD179" s="17" t="str">
        <f t="shared" si="22"/>
        <v>7Mes(es)</v>
      </c>
      <c r="AF179" s="8"/>
    </row>
    <row r="180" spans="1:32" x14ac:dyDescent="0.35">
      <c r="A180" s="16">
        <v>2025</v>
      </c>
      <c r="B180" s="16">
        <v>250912</v>
      </c>
      <c r="C180" s="16" t="s">
        <v>32</v>
      </c>
      <c r="D180" s="16" t="s">
        <v>538</v>
      </c>
      <c r="E180" s="16" t="s">
        <v>369</v>
      </c>
      <c r="F180" s="16" t="s">
        <v>2036</v>
      </c>
      <c r="G180" s="16" t="s">
        <v>2057</v>
      </c>
      <c r="H180" s="16" t="s">
        <v>614</v>
      </c>
      <c r="I180" s="16" t="s">
        <v>794</v>
      </c>
      <c r="J180" s="16">
        <v>1030697895</v>
      </c>
      <c r="K180" s="16" t="s">
        <v>1500</v>
      </c>
      <c r="L180" s="16" t="s">
        <v>1230</v>
      </c>
      <c r="M180" s="16"/>
      <c r="N180" s="17">
        <v>46082</v>
      </c>
      <c r="O180" s="17">
        <v>46112</v>
      </c>
      <c r="P180" s="18" t="s">
        <v>2015</v>
      </c>
      <c r="Q180" s="18" t="s">
        <v>2016</v>
      </c>
      <c r="R180" s="17">
        <v>46007</v>
      </c>
      <c r="S180" s="17">
        <v>46007</v>
      </c>
      <c r="T180" s="17" t="s">
        <v>2129</v>
      </c>
      <c r="U180" s="17">
        <v>46217</v>
      </c>
      <c r="V180" s="16">
        <v>28971670</v>
      </c>
      <c r="W180" s="20">
        <v>0.74</v>
      </c>
      <c r="X180" s="20">
        <v>0.43508599952988558</v>
      </c>
      <c r="Y180" s="16">
        <v>12605168</v>
      </c>
      <c r="Z180" s="16">
        <v>16366502</v>
      </c>
      <c r="AA180" s="16">
        <v>0</v>
      </c>
      <c r="AB180" s="16">
        <f t="shared" si="27"/>
        <v>0</v>
      </c>
      <c r="AC180" s="16">
        <f t="shared" si="28"/>
        <v>28971670</v>
      </c>
      <c r="AD180" s="17" t="str">
        <f t="shared" si="22"/>
        <v>7Mes(es)</v>
      </c>
      <c r="AF180" s="8"/>
    </row>
    <row r="181" spans="1:32" x14ac:dyDescent="0.35">
      <c r="A181" s="16">
        <v>2025</v>
      </c>
      <c r="B181" s="16">
        <v>250913</v>
      </c>
      <c r="C181" s="16" t="s">
        <v>32</v>
      </c>
      <c r="D181" s="16" t="s">
        <v>539</v>
      </c>
      <c r="E181" s="16" t="s">
        <v>369</v>
      </c>
      <c r="F181" s="16" t="s">
        <v>2036</v>
      </c>
      <c r="G181" s="16" t="s">
        <v>2057</v>
      </c>
      <c r="H181" s="16" t="s">
        <v>614</v>
      </c>
      <c r="I181" s="16" t="s">
        <v>795</v>
      </c>
      <c r="J181" s="16">
        <v>35253897</v>
      </c>
      <c r="K181" s="16" t="s">
        <v>1501</v>
      </c>
      <c r="L181" s="16" t="s">
        <v>1234</v>
      </c>
      <c r="M181" s="16"/>
      <c r="N181" s="17">
        <v>46082</v>
      </c>
      <c r="O181" s="17">
        <v>46112</v>
      </c>
      <c r="P181" s="18" t="s">
        <v>2015</v>
      </c>
      <c r="Q181" s="18" t="s">
        <v>2016</v>
      </c>
      <c r="R181" s="17">
        <v>46008</v>
      </c>
      <c r="S181" s="17">
        <v>46010</v>
      </c>
      <c r="T181" s="17" t="s">
        <v>2129</v>
      </c>
      <c r="U181" s="17">
        <v>46220</v>
      </c>
      <c r="V181" s="16">
        <v>28971670</v>
      </c>
      <c r="W181" s="20">
        <v>0.73</v>
      </c>
      <c r="X181" s="20">
        <v>0.48608985950758105</v>
      </c>
      <c r="Y181" s="16">
        <v>14082835</v>
      </c>
      <c r="Z181" s="16">
        <v>14888835</v>
      </c>
      <c r="AA181" s="16">
        <v>0</v>
      </c>
      <c r="AB181" s="16">
        <f t="shared" si="27"/>
        <v>0</v>
      </c>
      <c r="AC181" s="16">
        <f t="shared" si="28"/>
        <v>28971670</v>
      </c>
      <c r="AD181" s="17" t="str">
        <f t="shared" si="22"/>
        <v>7Mes(es)</v>
      </c>
      <c r="AF181" s="8"/>
    </row>
    <row r="182" spans="1:32" x14ac:dyDescent="0.35">
      <c r="A182" s="16">
        <v>2025</v>
      </c>
      <c r="B182" s="16">
        <v>250914</v>
      </c>
      <c r="C182" s="16" t="s">
        <v>32</v>
      </c>
      <c r="D182" s="16" t="s">
        <v>540</v>
      </c>
      <c r="E182" s="16" t="s">
        <v>369</v>
      </c>
      <c r="F182" s="16" t="s">
        <v>2036</v>
      </c>
      <c r="G182" s="16" t="s">
        <v>2057</v>
      </c>
      <c r="H182" s="16" t="s">
        <v>614</v>
      </c>
      <c r="I182" s="16" t="s">
        <v>796</v>
      </c>
      <c r="J182" s="16">
        <v>79915268</v>
      </c>
      <c r="K182" s="16" t="s">
        <v>1502</v>
      </c>
      <c r="L182" s="16" t="s">
        <v>1230</v>
      </c>
      <c r="M182" s="16"/>
      <c r="N182" s="17">
        <v>46082</v>
      </c>
      <c r="O182" s="17">
        <v>46112</v>
      </c>
      <c r="P182" s="18" t="s">
        <v>2015</v>
      </c>
      <c r="Q182" s="18" t="s">
        <v>2016</v>
      </c>
      <c r="R182" s="17">
        <v>46006</v>
      </c>
      <c r="S182" s="17">
        <v>46013</v>
      </c>
      <c r="T182" s="17" t="s">
        <v>2129</v>
      </c>
      <c r="U182" s="17">
        <v>46223</v>
      </c>
      <c r="V182" s="16">
        <v>36376340</v>
      </c>
      <c r="W182" s="20">
        <v>0.75</v>
      </c>
      <c r="X182" s="20">
        <v>0.47681644167610043</v>
      </c>
      <c r="Y182" s="16">
        <v>17344837</v>
      </c>
      <c r="Z182" s="16">
        <v>19031503</v>
      </c>
      <c r="AA182" s="16">
        <v>0</v>
      </c>
      <c r="AB182" s="16">
        <f t="shared" si="27"/>
        <v>0</v>
      </c>
      <c r="AC182" s="16">
        <f t="shared" si="28"/>
        <v>36376340</v>
      </c>
      <c r="AD182" s="17" t="str">
        <f t="shared" si="22"/>
        <v>7Mes(es)</v>
      </c>
      <c r="AF182" s="8"/>
    </row>
    <row r="183" spans="1:32" x14ac:dyDescent="0.35">
      <c r="A183" s="16">
        <v>2025</v>
      </c>
      <c r="B183" s="16">
        <v>250916</v>
      </c>
      <c r="C183" s="16" t="s">
        <v>32</v>
      </c>
      <c r="D183" s="16" t="s">
        <v>541</v>
      </c>
      <c r="E183" s="16" t="s">
        <v>369</v>
      </c>
      <c r="F183" s="16" t="s">
        <v>2036</v>
      </c>
      <c r="G183" s="16" t="s">
        <v>2061</v>
      </c>
      <c r="H183" s="16" t="s">
        <v>585</v>
      </c>
      <c r="I183" s="16" t="s">
        <v>797</v>
      </c>
      <c r="J183" s="16">
        <v>1073512063</v>
      </c>
      <c r="K183" s="16" t="s">
        <v>1503</v>
      </c>
      <c r="L183" s="16" t="s">
        <v>1213</v>
      </c>
      <c r="M183" s="16"/>
      <c r="N183" s="17">
        <v>46082</v>
      </c>
      <c r="O183" s="17">
        <v>46112</v>
      </c>
      <c r="P183" s="18" t="s">
        <v>2015</v>
      </c>
      <c r="Q183" s="18" t="s">
        <v>2016</v>
      </c>
      <c r="R183" s="17">
        <v>46008</v>
      </c>
      <c r="S183" s="17">
        <v>46008</v>
      </c>
      <c r="T183" s="17" t="s">
        <v>2129</v>
      </c>
      <c r="U183" s="17">
        <v>46218</v>
      </c>
      <c r="V183" s="16">
        <v>56433650</v>
      </c>
      <c r="W183" s="20">
        <v>0.73</v>
      </c>
      <c r="X183" s="20">
        <v>0.47217971901516204</v>
      </c>
      <c r="Y183" s="16">
        <v>26646825</v>
      </c>
      <c r="Z183" s="16">
        <v>29786825</v>
      </c>
      <c r="AA183" s="16">
        <v>0</v>
      </c>
      <c r="AB183" s="16">
        <f t="shared" si="27"/>
        <v>0</v>
      </c>
      <c r="AC183" s="16">
        <f t="shared" si="28"/>
        <v>56433650</v>
      </c>
      <c r="AD183" s="17" t="str">
        <f t="shared" si="22"/>
        <v>7Mes(es)</v>
      </c>
      <c r="AF183" s="8"/>
    </row>
    <row r="184" spans="1:32" x14ac:dyDescent="0.35">
      <c r="A184" s="16">
        <v>2025</v>
      </c>
      <c r="B184" s="16">
        <v>250917</v>
      </c>
      <c r="C184" s="16" t="s">
        <v>32</v>
      </c>
      <c r="D184" s="16" t="s">
        <v>542</v>
      </c>
      <c r="E184" s="16" t="s">
        <v>369</v>
      </c>
      <c r="F184" s="16" t="s">
        <v>2036</v>
      </c>
      <c r="G184" s="16" t="s">
        <v>2057</v>
      </c>
      <c r="H184" s="16" t="s">
        <v>614</v>
      </c>
      <c r="I184" s="16" t="s">
        <v>798</v>
      </c>
      <c r="J184" s="16">
        <v>1020837352</v>
      </c>
      <c r="K184" s="16" t="s">
        <v>1504</v>
      </c>
      <c r="L184" s="16" t="s">
        <v>1230</v>
      </c>
      <c r="M184" s="16"/>
      <c r="N184" s="17">
        <v>46082</v>
      </c>
      <c r="O184" s="17">
        <v>46112</v>
      </c>
      <c r="P184" s="18" t="s">
        <v>2015</v>
      </c>
      <c r="Q184" s="18" t="s">
        <v>2016</v>
      </c>
      <c r="R184" s="17">
        <v>46009</v>
      </c>
      <c r="S184" s="17">
        <v>46014</v>
      </c>
      <c r="T184" s="17" t="s">
        <v>2129</v>
      </c>
      <c r="U184" s="17">
        <v>46224</v>
      </c>
      <c r="V184" s="16">
        <v>40114620</v>
      </c>
      <c r="W184" s="20">
        <v>0.72</v>
      </c>
      <c r="X184" s="20">
        <v>0.46754300551768907</v>
      </c>
      <c r="Y184" s="16">
        <v>18755310</v>
      </c>
      <c r="Z184" s="16">
        <v>21359310</v>
      </c>
      <c r="AA184" s="16">
        <v>0</v>
      </c>
      <c r="AB184" s="16">
        <f t="shared" si="27"/>
        <v>0</v>
      </c>
      <c r="AC184" s="16">
        <f t="shared" si="28"/>
        <v>40114620</v>
      </c>
      <c r="AD184" s="17" t="str">
        <f t="shared" si="22"/>
        <v>7Mes(es)</v>
      </c>
      <c r="AF184" s="8"/>
    </row>
    <row r="185" spans="1:32" x14ac:dyDescent="0.35">
      <c r="A185" s="16">
        <v>2025</v>
      </c>
      <c r="B185" s="16">
        <v>250919</v>
      </c>
      <c r="C185" s="16" t="s">
        <v>33</v>
      </c>
      <c r="D185" s="16" t="s">
        <v>543</v>
      </c>
      <c r="E185" s="16" t="s">
        <v>437</v>
      </c>
      <c r="F185" s="16" t="s">
        <v>2025</v>
      </c>
      <c r="G185" s="16" t="s">
        <v>2057</v>
      </c>
      <c r="H185" s="16" t="s">
        <v>614</v>
      </c>
      <c r="I185" s="16" t="s">
        <v>799</v>
      </c>
      <c r="J185" s="16">
        <v>800015583</v>
      </c>
      <c r="K185" s="16" t="s">
        <v>1505</v>
      </c>
      <c r="L185" s="16" t="s">
        <v>1235</v>
      </c>
      <c r="M185" s="16"/>
      <c r="N185" s="17">
        <v>46082</v>
      </c>
      <c r="O185" s="17">
        <v>46112</v>
      </c>
      <c r="P185" s="18" t="s">
        <v>2015</v>
      </c>
      <c r="Q185" s="18" t="s">
        <v>2016</v>
      </c>
      <c r="R185" s="17">
        <v>46009</v>
      </c>
      <c r="S185" s="17">
        <v>46009</v>
      </c>
      <c r="T185" s="17" t="s">
        <v>2112</v>
      </c>
      <c r="U185" s="17">
        <v>46669</v>
      </c>
      <c r="V185" s="16">
        <v>1362792820</v>
      </c>
      <c r="W185" s="20">
        <v>0.72</v>
      </c>
      <c r="X185" s="20">
        <v>0.12676734384321162</v>
      </c>
      <c r="Y185" s="16">
        <v>172757626</v>
      </c>
      <c r="Z185" s="16">
        <v>1190035194</v>
      </c>
      <c r="AA185" s="16">
        <v>0</v>
      </c>
      <c r="AB185" s="16">
        <v>0</v>
      </c>
      <c r="AC185" s="16">
        <v>1362792820</v>
      </c>
      <c r="AD185" s="17" t="str">
        <f t="shared" si="22"/>
        <v>22Mes(es)</v>
      </c>
      <c r="AF185" s="8"/>
    </row>
    <row r="186" spans="1:32" x14ac:dyDescent="0.35">
      <c r="A186" s="16">
        <v>2025</v>
      </c>
      <c r="B186" s="16">
        <v>250920</v>
      </c>
      <c r="C186" s="16" t="s">
        <v>32</v>
      </c>
      <c r="D186" s="16" t="s">
        <v>544</v>
      </c>
      <c r="E186" s="16" t="s">
        <v>369</v>
      </c>
      <c r="F186" s="16" t="s">
        <v>2036</v>
      </c>
      <c r="G186" s="16" t="s">
        <v>2057</v>
      </c>
      <c r="H186" s="16" t="s">
        <v>614</v>
      </c>
      <c r="I186" s="16" t="s">
        <v>800</v>
      </c>
      <c r="J186" s="16">
        <v>19365869</v>
      </c>
      <c r="K186" s="16" t="s">
        <v>1506</v>
      </c>
      <c r="L186" s="16" t="s">
        <v>1206</v>
      </c>
      <c r="M186" s="16"/>
      <c r="N186" s="17">
        <v>46082</v>
      </c>
      <c r="O186" s="17">
        <v>46112</v>
      </c>
      <c r="P186" s="18" t="s">
        <v>2015</v>
      </c>
      <c r="Q186" s="18" t="s">
        <v>2016</v>
      </c>
      <c r="R186" s="17">
        <v>46013</v>
      </c>
      <c r="S186" s="17">
        <v>46013</v>
      </c>
      <c r="T186" s="17" t="s">
        <v>2129</v>
      </c>
      <c r="U186" s="17">
        <v>46223</v>
      </c>
      <c r="V186" s="16">
        <v>36376340</v>
      </c>
      <c r="W186" s="20">
        <v>0.68</v>
      </c>
      <c r="X186" s="20">
        <v>0.31942320200437979</v>
      </c>
      <c r="Y186" s="16">
        <v>11619447</v>
      </c>
      <c r="Z186" s="16">
        <v>24756893</v>
      </c>
      <c r="AA186" s="16">
        <v>0</v>
      </c>
      <c r="AB186" s="16">
        <f t="shared" ref="AB186:AB194" si="29">+AA186</f>
        <v>0</v>
      </c>
      <c r="AC186" s="16">
        <f t="shared" ref="AC186:AC194" si="30">+V186</f>
        <v>36376340</v>
      </c>
      <c r="AD186" s="17" t="str">
        <f t="shared" si="22"/>
        <v>7Mes(es)</v>
      </c>
      <c r="AF186" s="8"/>
    </row>
    <row r="187" spans="1:32" x14ac:dyDescent="0.35">
      <c r="A187" s="16">
        <v>2025</v>
      </c>
      <c r="B187" s="16">
        <v>250921</v>
      </c>
      <c r="C187" s="16" t="s">
        <v>32</v>
      </c>
      <c r="D187" s="16" t="s">
        <v>545</v>
      </c>
      <c r="E187" s="16" t="s">
        <v>369</v>
      </c>
      <c r="F187" s="16" t="s">
        <v>2036</v>
      </c>
      <c r="G187" s="16" t="s">
        <v>2057</v>
      </c>
      <c r="H187" s="16" t="s">
        <v>614</v>
      </c>
      <c r="I187" s="16" t="s">
        <v>801</v>
      </c>
      <c r="J187" s="16">
        <v>19450786</v>
      </c>
      <c r="K187" s="16" t="s">
        <v>1507</v>
      </c>
      <c r="L187" s="16" t="s">
        <v>1230</v>
      </c>
      <c r="M187" s="16"/>
      <c r="N187" s="17">
        <v>46082</v>
      </c>
      <c r="O187" s="17">
        <v>46112</v>
      </c>
      <c r="P187" s="18" t="s">
        <v>2015</v>
      </c>
      <c r="Q187" s="18" t="s">
        <v>2016</v>
      </c>
      <c r="R187" s="17">
        <v>46010</v>
      </c>
      <c r="S187" s="17">
        <v>46010</v>
      </c>
      <c r="T187" s="17" t="s">
        <v>2129</v>
      </c>
      <c r="U187" s="17">
        <v>46220</v>
      </c>
      <c r="V187" s="16">
        <v>47519290</v>
      </c>
      <c r="W187" s="20">
        <v>0.71</v>
      </c>
      <c r="X187" s="20">
        <v>0</v>
      </c>
      <c r="Y187" s="16">
        <v>0</v>
      </c>
      <c r="Z187" s="16">
        <v>47519290</v>
      </c>
      <c r="AA187" s="16">
        <v>0</v>
      </c>
      <c r="AB187" s="16">
        <f t="shared" si="29"/>
        <v>0</v>
      </c>
      <c r="AC187" s="16">
        <f t="shared" si="30"/>
        <v>47519290</v>
      </c>
      <c r="AD187" s="17" t="str">
        <f t="shared" si="22"/>
        <v>7Mes(es)</v>
      </c>
      <c r="AF187" s="8"/>
    </row>
    <row r="188" spans="1:32" x14ac:dyDescent="0.35">
      <c r="A188" s="16">
        <v>2025</v>
      </c>
      <c r="B188" s="16">
        <v>250922</v>
      </c>
      <c r="C188" s="16" t="s">
        <v>32</v>
      </c>
      <c r="D188" s="16" t="s">
        <v>546</v>
      </c>
      <c r="E188" s="16" t="s">
        <v>369</v>
      </c>
      <c r="F188" s="16" t="s">
        <v>2036</v>
      </c>
      <c r="G188" s="16" t="s">
        <v>2057</v>
      </c>
      <c r="H188" s="16" t="s">
        <v>614</v>
      </c>
      <c r="I188" s="16" t="s">
        <v>802</v>
      </c>
      <c r="J188" s="16">
        <v>1030585067</v>
      </c>
      <c r="K188" s="16" t="s">
        <v>1508</v>
      </c>
      <c r="L188" s="16" t="s">
        <v>1232</v>
      </c>
      <c r="M188" s="16"/>
      <c r="N188" s="17">
        <v>46082</v>
      </c>
      <c r="O188" s="17">
        <v>46112</v>
      </c>
      <c r="P188" s="18" t="s">
        <v>2015</v>
      </c>
      <c r="Q188" s="18" t="s">
        <v>2016</v>
      </c>
      <c r="R188" s="17">
        <v>46014</v>
      </c>
      <c r="S188" s="17">
        <v>46014</v>
      </c>
      <c r="T188" s="17" t="s">
        <v>2129</v>
      </c>
      <c r="U188" s="17">
        <v>46224</v>
      </c>
      <c r="V188" s="16">
        <v>36376340</v>
      </c>
      <c r="W188" s="20">
        <v>0.67</v>
      </c>
      <c r="X188" s="20">
        <v>0.43508602019884351</v>
      </c>
      <c r="Y188" s="16">
        <v>15826837</v>
      </c>
      <c r="Z188" s="16">
        <v>20549503</v>
      </c>
      <c r="AA188" s="16">
        <v>0</v>
      </c>
      <c r="AB188" s="16">
        <f t="shared" si="29"/>
        <v>0</v>
      </c>
      <c r="AC188" s="16">
        <f t="shared" si="30"/>
        <v>36376340</v>
      </c>
      <c r="AD188" s="17" t="str">
        <f t="shared" si="22"/>
        <v>7Mes(es)</v>
      </c>
      <c r="AF188" s="8"/>
    </row>
    <row r="189" spans="1:32" x14ac:dyDescent="0.35">
      <c r="A189" s="16">
        <v>2025</v>
      </c>
      <c r="B189" s="16">
        <v>250923</v>
      </c>
      <c r="C189" s="16" t="s">
        <v>32</v>
      </c>
      <c r="D189" s="16" t="s">
        <v>547</v>
      </c>
      <c r="E189" s="16" t="s">
        <v>369</v>
      </c>
      <c r="F189" s="16" t="s">
        <v>2036</v>
      </c>
      <c r="G189" s="16" t="s">
        <v>2057</v>
      </c>
      <c r="H189" s="16" t="s">
        <v>614</v>
      </c>
      <c r="I189" s="16" t="s">
        <v>803</v>
      </c>
      <c r="J189" s="16">
        <v>52217088</v>
      </c>
      <c r="K189" s="16" t="s">
        <v>1509</v>
      </c>
      <c r="L189" s="16" t="s">
        <v>1206</v>
      </c>
      <c r="M189" s="16"/>
      <c r="N189" s="17">
        <v>46082</v>
      </c>
      <c r="O189" s="17">
        <v>46112</v>
      </c>
      <c r="P189" s="18" t="s">
        <v>2015</v>
      </c>
      <c r="Q189" s="18" t="s">
        <v>2016</v>
      </c>
      <c r="R189" s="17">
        <v>46009</v>
      </c>
      <c r="S189" s="17">
        <v>46009</v>
      </c>
      <c r="T189" s="17" t="s">
        <v>2129</v>
      </c>
      <c r="U189" s="17">
        <v>46219</v>
      </c>
      <c r="V189" s="16">
        <v>40114620</v>
      </c>
      <c r="W189" s="20">
        <v>0.72</v>
      </c>
      <c r="X189" s="20">
        <v>0</v>
      </c>
      <c r="Y189" s="16">
        <v>0</v>
      </c>
      <c r="Z189" s="16">
        <v>40114620</v>
      </c>
      <c r="AA189" s="16">
        <v>0</v>
      </c>
      <c r="AB189" s="16">
        <f t="shared" si="29"/>
        <v>0</v>
      </c>
      <c r="AC189" s="16">
        <f t="shared" si="30"/>
        <v>40114620</v>
      </c>
      <c r="AD189" s="17" t="str">
        <f t="shared" si="22"/>
        <v>7Mes(es)</v>
      </c>
      <c r="AF189" s="8"/>
    </row>
    <row r="190" spans="1:32" x14ac:dyDescent="0.35">
      <c r="A190" s="16">
        <v>2025</v>
      </c>
      <c r="B190" s="16">
        <v>250924</v>
      </c>
      <c r="C190" s="16" t="s">
        <v>32</v>
      </c>
      <c r="D190" s="16" t="s">
        <v>548</v>
      </c>
      <c r="E190" s="16" t="s">
        <v>369</v>
      </c>
      <c r="F190" s="16" t="s">
        <v>2036</v>
      </c>
      <c r="G190" s="16" t="s">
        <v>2057</v>
      </c>
      <c r="H190" s="16" t="s">
        <v>614</v>
      </c>
      <c r="I190" s="16" t="s">
        <v>804</v>
      </c>
      <c r="J190" s="16">
        <v>52817772</v>
      </c>
      <c r="K190" s="16" t="s">
        <v>1510</v>
      </c>
      <c r="L190" s="16" t="s">
        <v>1229</v>
      </c>
      <c r="M190" s="16"/>
      <c r="N190" s="17">
        <v>46082</v>
      </c>
      <c r="O190" s="17">
        <v>46112</v>
      </c>
      <c r="P190" s="18" t="s">
        <v>2015</v>
      </c>
      <c r="Q190" s="18" t="s">
        <v>2016</v>
      </c>
      <c r="R190" s="17">
        <v>46009</v>
      </c>
      <c r="S190" s="17">
        <v>46009</v>
      </c>
      <c r="T190" s="17" t="s">
        <v>2129</v>
      </c>
      <c r="U190" s="17">
        <v>46219</v>
      </c>
      <c r="V190" s="16">
        <v>17109820</v>
      </c>
      <c r="W190" s="20">
        <v>0.72</v>
      </c>
      <c r="X190" s="20">
        <v>0.32869661983586035</v>
      </c>
      <c r="Y190" s="16">
        <v>5623940</v>
      </c>
      <c r="Z190" s="16">
        <v>11485880</v>
      </c>
      <c r="AA190" s="16">
        <v>0</v>
      </c>
      <c r="AB190" s="16">
        <f t="shared" si="29"/>
        <v>0</v>
      </c>
      <c r="AC190" s="16">
        <f t="shared" si="30"/>
        <v>17109820</v>
      </c>
      <c r="AD190" s="17" t="str">
        <f t="shared" si="22"/>
        <v>7Mes(es)</v>
      </c>
      <c r="AF190" s="8"/>
    </row>
    <row r="191" spans="1:32" x14ac:dyDescent="0.35">
      <c r="A191" s="16">
        <v>2025</v>
      </c>
      <c r="B191" s="16">
        <v>250928</v>
      </c>
      <c r="C191" s="16" t="s">
        <v>32</v>
      </c>
      <c r="D191" s="16" t="s">
        <v>549</v>
      </c>
      <c r="E191" s="16" t="s">
        <v>369</v>
      </c>
      <c r="F191" s="16" t="s">
        <v>2036</v>
      </c>
      <c r="G191" s="16" t="s">
        <v>2057</v>
      </c>
      <c r="H191" s="16" t="s">
        <v>614</v>
      </c>
      <c r="I191" s="16" t="s">
        <v>805</v>
      </c>
      <c r="J191" s="16">
        <v>80258775</v>
      </c>
      <c r="K191" s="16" t="s">
        <v>1511</v>
      </c>
      <c r="L191" s="16" t="s">
        <v>1230</v>
      </c>
      <c r="M191" s="16"/>
      <c r="N191" s="17">
        <v>46082</v>
      </c>
      <c r="O191" s="17">
        <v>46112</v>
      </c>
      <c r="P191" s="18" t="s">
        <v>2015</v>
      </c>
      <c r="Q191" s="18" t="s">
        <v>2016</v>
      </c>
      <c r="R191" s="17">
        <v>46009</v>
      </c>
      <c r="S191" s="17">
        <v>46009</v>
      </c>
      <c r="T191" s="17" t="s">
        <v>2129</v>
      </c>
      <c r="U191" s="17">
        <v>46219</v>
      </c>
      <c r="V191" s="16">
        <v>47519290</v>
      </c>
      <c r="W191" s="20">
        <v>0.72</v>
      </c>
      <c r="X191" s="20">
        <v>0.18521352065655863</v>
      </c>
      <c r="Y191" s="16">
        <v>8801215</v>
      </c>
      <c r="Z191" s="16">
        <v>38718075</v>
      </c>
      <c r="AA191" s="16">
        <v>0</v>
      </c>
      <c r="AB191" s="16">
        <f t="shared" si="29"/>
        <v>0</v>
      </c>
      <c r="AC191" s="16">
        <f t="shared" si="30"/>
        <v>47519290</v>
      </c>
      <c r="AD191" s="17" t="str">
        <f t="shared" si="22"/>
        <v>7Mes(es)</v>
      </c>
      <c r="AF191" s="8"/>
    </row>
    <row r="192" spans="1:32" x14ac:dyDescent="0.35">
      <c r="A192" s="16">
        <v>2025</v>
      </c>
      <c r="B192" s="16">
        <v>250929</v>
      </c>
      <c r="C192" s="16" t="s">
        <v>32</v>
      </c>
      <c r="D192" s="16" t="s">
        <v>550</v>
      </c>
      <c r="E192" s="16" t="s">
        <v>369</v>
      </c>
      <c r="F192" s="16" t="s">
        <v>2036</v>
      </c>
      <c r="G192" s="16" t="s">
        <v>2057</v>
      </c>
      <c r="H192" s="16" t="s">
        <v>614</v>
      </c>
      <c r="I192" s="16" t="s">
        <v>803</v>
      </c>
      <c r="J192" s="16">
        <v>1032483021</v>
      </c>
      <c r="K192" s="16" t="s">
        <v>1512</v>
      </c>
      <c r="L192" s="16" t="s">
        <v>1206</v>
      </c>
      <c r="M192" s="16"/>
      <c r="N192" s="17">
        <v>46082</v>
      </c>
      <c r="O192" s="17">
        <v>46112</v>
      </c>
      <c r="P192" s="18" t="s">
        <v>2015</v>
      </c>
      <c r="Q192" s="18" t="s">
        <v>2016</v>
      </c>
      <c r="R192" s="17">
        <v>46009</v>
      </c>
      <c r="S192" s="17">
        <v>46013</v>
      </c>
      <c r="T192" s="17" t="s">
        <v>2129</v>
      </c>
      <c r="U192" s="17">
        <v>46223</v>
      </c>
      <c r="V192" s="16">
        <v>40114620</v>
      </c>
      <c r="W192" s="20">
        <v>0.72</v>
      </c>
      <c r="X192" s="20">
        <v>0.29521723002735661</v>
      </c>
      <c r="Y192" s="16">
        <v>11842527</v>
      </c>
      <c r="Z192" s="16">
        <v>28272093</v>
      </c>
      <c r="AA192" s="16">
        <v>0</v>
      </c>
      <c r="AB192" s="16">
        <f t="shared" si="29"/>
        <v>0</v>
      </c>
      <c r="AC192" s="16">
        <f t="shared" si="30"/>
        <v>40114620</v>
      </c>
      <c r="AD192" s="17" t="str">
        <f t="shared" si="22"/>
        <v>7Mes(es)</v>
      </c>
      <c r="AF192" s="8"/>
    </row>
    <row r="193" spans="1:32" x14ac:dyDescent="0.35">
      <c r="A193" s="16">
        <v>2025</v>
      </c>
      <c r="B193" s="16">
        <v>250930</v>
      </c>
      <c r="C193" s="16" t="s">
        <v>32</v>
      </c>
      <c r="D193" s="16" t="s">
        <v>551</v>
      </c>
      <c r="E193" s="16" t="s">
        <v>369</v>
      </c>
      <c r="F193" s="16" t="s">
        <v>2036</v>
      </c>
      <c r="G193" s="16" t="s">
        <v>2057</v>
      </c>
      <c r="H193" s="16" t="s">
        <v>614</v>
      </c>
      <c r="I193" s="16" t="s">
        <v>806</v>
      </c>
      <c r="J193" s="16">
        <v>1000697031</v>
      </c>
      <c r="K193" s="16" t="s">
        <v>1513</v>
      </c>
      <c r="L193" s="16" t="s">
        <v>1228</v>
      </c>
      <c r="M193" s="16"/>
      <c r="N193" s="17">
        <v>46082</v>
      </c>
      <c r="O193" s="17">
        <v>46112</v>
      </c>
      <c r="P193" s="18" t="s">
        <v>2015</v>
      </c>
      <c r="Q193" s="18" t="s">
        <v>2016</v>
      </c>
      <c r="R193" s="17">
        <v>46009</v>
      </c>
      <c r="S193" s="17">
        <v>46009</v>
      </c>
      <c r="T193" s="17" t="s">
        <v>2129</v>
      </c>
      <c r="U193" s="17">
        <v>46219</v>
      </c>
      <c r="V193" s="16">
        <v>36376340</v>
      </c>
      <c r="W193" s="20">
        <v>0.72</v>
      </c>
      <c r="X193" s="20">
        <v>0.47217971901516204</v>
      </c>
      <c r="Y193" s="16">
        <v>17176170</v>
      </c>
      <c r="Z193" s="16">
        <v>19200170</v>
      </c>
      <c r="AA193" s="16">
        <v>0</v>
      </c>
      <c r="AB193" s="16">
        <f t="shared" si="29"/>
        <v>0</v>
      </c>
      <c r="AC193" s="16">
        <f t="shared" si="30"/>
        <v>36376340</v>
      </c>
      <c r="AD193" s="17" t="str">
        <f t="shared" si="22"/>
        <v>7Mes(es)</v>
      </c>
      <c r="AF193" s="8"/>
    </row>
    <row r="194" spans="1:32" x14ac:dyDescent="0.35">
      <c r="A194" s="16">
        <v>2025</v>
      </c>
      <c r="B194" s="16">
        <v>250931</v>
      </c>
      <c r="C194" s="16" t="s">
        <v>32</v>
      </c>
      <c r="D194" s="16" t="s">
        <v>552</v>
      </c>
      <c r="E194" s="16" t="s">
        <v>369</v>
      </c>
      <c r="F194" s="16" t="s">
        <v>2036</v>
      </c>
      <c r="G194" s="16" t="s">
        <v>2057</v>
      </c>
      <c r="H194" s="16" t="s">
        <v>614</v>
      </c>
      <c r="I194" s="16" t="s">
        <v>807</v>
      </c>
      <c r="J194" s="16">
        <v>1019018991</v>
      </c>
      <c r="K194" s="16" t="s">
        <v>1514</v>
      </c>
      <c r="L194" s="16" t="s">
        <v>1223</v>
      </c>
      <c r="M194" s="16"/>
      <c r="N194" s="17">
        <v>46082</v>
      </c>
      <c r="O194" s="17">
        <v>46112</v>
      </c>
      <c r="P194" s="18" t="s">
        <v>2015</v>
      </c>
      <c r="Q194" s="18" t="s">
        <v>2016</v>
      </c>
      <c r="R194" s="17">
        <v>46009</v>
      </c>
      <c r="S194" s="17">
        <v>46009</v>
      </c>
      <c r="T194" s="17" t="s">
        <v>2129</v>
      </c>
      <c r="U194" s="17">
        <v>46219</v>
      </c>
      <c r="V194" s="16">
        <v>36376340</v>
      </c>
      <c r="W194" s="20">
        <v>0.72</v>
      </c>
      <c r="X194" s="20">
        <v>0.47217971901516204</v>
      </c>
      <c r="Y194" s="16">
        <v>17176170</v>
      </c>
      <c r="Z194" s="16">
        <v>19200170</v>
      </c>
      <c r="AA194" s="16">
        <v>0</v>
      </c>
      <c r="AB194" s="16">
        <f t="shared" si="29"/>
        <v>0</v>
      </c>
      <c r="AC194" s="16">
        <f t="shared" si="30"/>
        <v>36376340</v>
      </c>
      <c r="AD194" s="17" t="str">
        <f t="shared" si="22"/>
        <v>7Mes(es)</v>
      </c>
      <c r="AF194" s="8"/>
    </row>
    <row r="195" spans="1:32" x14ac:dyDescent="0.35">
      <c r="A195" s="16">
        <v>2025</v>
      </c>
      <c r="B195" s="16">
        <v>250932</v>
      </c>
      <c r="C195" s="16" t="s">
        <v>32</v>
      </c>
      <c r="D195" s="16" t="s">
        <v>553</v>
      </c>
      <c r="E195" s="16" t="s">
        <v>554</v>
      </c>
      <c r="F195" s="16" t="s">
        <v>2027</v>
      </c>
      <c r="G195" s="16" t="s">
        <v>2072</v>
      </c>
      <c r="H195" s="16" t="s">
        <v>585</v>
      </c>
      <c r="I195" s="16" t="s">
        <v>808</v>
      </c>
      <c r="J195" s="16">
        <v>900583318</v>
      </c>
      <c r="K195" s="16" t="s">
        <v>1515</v>
      </c>
      <c r="L195" s="16" t="s">
        <v>1236</v>
      </c>
      <c r="M195" s="16"/>
      <c r="N195" s="17">
        <v>46082</v>
      </c>
      <c r="O195" s="17">
        <v>46112</v>
      </c>
      <c r="P195" s="18" t="s">
        <v>2015</v>
      </c>
      <c r="Q195" s="18" t="s">
        <v>2016</v>
      </c>
      <c r="R195" s="17">
        <v>46010</v>
      </c>
      <c r="S195" s="17">
        <v>46014</v>
      </c>
      <c r="T195" s="17" t="s">
        <v>2135</v>
      </c>
      <c r="U195" s="17">
        <v>46434</v>
      </c>
      <c r="V195" s="16">
        <v>75125026</v>
      </c>
      <c r="W195" s="20">
        <v>0.71</v>
      </c>
      <c r="X195" s="20">
        <v>0.21428570287616272</v>
      </c>
      <c r="Y195" s="16">
        <v>16098219</v>
      </c>
      <c r="Z195" s="16">
        <v>59026807</v>
      </c>
      <c r="AA195" s="16">
        <v>0</v>
      </c>
      <c r="AB195" s="16">
        <v>0</v>
      </c>
      <c r="AC195" s="16">
        <v>75125026</v>
      </c>
      <c r="AD195" s="17" t="str">
        <f t="shared" si="22"/>
        <v>14Mes(es)</v>
      </c>
      <c r="AF195" s="8"/>
    </row>
    <row r="196" spans="1:32" x14ac:dyDescent="0.35">
      <c r="A196" s="16">
        <v>2025</v>
      </c>
      <c r="B196" s="16">
        <v>250933</v>
      </c>
      <c r="C196" s="16" t="s">
        <v>32</v>
      </c>
      <c r="D196" s="16" t="s">
        <v>555</v>
      </c>
      <c r="E196" s="16" t="s">
        <v>369</v>
      </c>
      <c r="F196" s="16" t="s">
        <v>2036</v>
      </c>
      <c r="G196" s="16" t="s">
        <v>2057</v>
      </c>
      <c r="H196" s="16" t="s">
        <v>614</v>
      </c>
      <c r="I196" s="16" t="s">
        <v>801</v>
      </c>
      <c r="J196" s="16">
        <v>1065563976</v>
      </c>
      <c r="K196" s="16" t="s">
        <v>1516</v>
      </c>
      <c r="L196" s="16" t="s">
        <v>1230</v>
      </c>
      <c r="M196" s="16"/>
      <c r="N196" s="17">
        <v>46082</v>
      </c>
      <c r="O196" s="17">
        <v>46112</v>
      </c>
      <c r="P196" s="18" t="s">
        <v>2015</v>
      </c>
      <c r="Q196" s="18" t="s">
        <v>2016</v>
      </c>
      <c r="R196" s="17">
        <v>46009</v>
      </c>
      <c r="S196" s="17">
        <v>46017</v>
      </c>
      <c r="T196" s="17" t="s">
        <v>2129</v>
      </c>
      <c r="U196" s="17">
        <v>46227</v>
      </c>
      <c r="V196" s="16">
        <v>47519290</v>
      </c>
      <c r="W196" s="20">
        <v>0.72</v>
      </c>
      <c r="X196" s="20">
        <v>0</v>
      </c>
      <c r="Y196" s="16">
        <v>0</v>
      </c>
      <c r="Z196" s="16">
        <v>47519290</v>
      </c>
      <c r="AA196" s="16">
        <v>0</v>
      </c>
      <c r="AB196" s="16">
        <f t="shared" ref="AB196:AB219" si="31">+AA196</f>
        <v>0</v>
      </c>
      <c r="AC196" s="16">
        <f t="shared" ref="AC196:AC219" si="32">+V196</f>
        <v>47519290</v>
      </c>
      <c r="AD196" s="17" t="str">
        <f t="shared" si="22"/>
        <v>7Mes(es)</v>
      </c>
      <c r="AF196" s="8"/>
    </row>
    <row r="197" spans="1:32" x14ac:dyDescent="0.35">
      <c r="A197" s="16">
        <v>2025</v>
      </c>
      <c r="B197" s="16">
        <v>250934</v>
      </c>
      <c r="C197" s="16" t="s">
        <v>32</v>
      </c>
      <c r="D197" s="16" t="s">
        <v>556</v>
      </c>
      <c r="E197" s="16" t="s">
        <v>369</v>
      </c>
      <c r="F197" s="16" t="s">
        <v>2036</v>
      </c>
      <c r="G197" s="16" t="s">
        <v>2057</v>
      </c>
      <c r="H197" s="16" t="s">
        <v>614</v>
      </c>
      <c r="I197" s="16" t="s">
        <v>809</v>
      </c>
      <c r="J197" s="16">
        <v>1020793415</v>
      </c>
      <c r="K197" s="16" t="s">
        <v>1517</v>
      </c>
      <c r="L197" s="16" t="s">
        <v>1228</v>
      </c>
      <c r="M197" s="16"/>
      <c r="N197" s="17">
        <v>46082</v>
      </c>
      <c r="O197" s="17">
        <v>46112</v>
      </c>
      <c r="P197" s="18" t="s">
        <v>2015</v>
      </c>
      <c r="Q197" s="18" t="s">
        <v>2016</v>
      </c>
      <c r="R197" s="17">
        <v>46010</v>
      </c>
      <c r="S197" s="17">
        <v>46014</v>
      </c>
      <c r="T197" s="17" t="s">
        <v>2129</v>
      </c>
      <c r="U197" s="17">
        <v>46224</v>
      </c>
      <c r="V197" s="16">
        <v>36376340</v>
      </c>
      <c r="W197" s="20">
        <v>0.71</v>
      </c>
      <c r="X197" s="20">
        <v>0.46754307882541235</v>
      </c>
      <c r="Y197" s="16">
        <v>17007506</v>
      </c>
      <c r="Z197" s="16">
        <v>19368834</v>
      </c>
      <c r="AA197" s="16">
        <v>0</v>
      </c>
      <c r="AB197" s="16">
        <f t="shared" si="31"/>
        <v>0</v>
      </c>
      <c r="AC197" s="16">
        <f t="shared" si="32"/>
        <v>36376340</v>
      </c>
      <c r="AD197" s="17" t="str">
        <f t="shared" si="22"/>
        <v>7Mes(es)</v>
      </c>
      <c r="AF197" s="8"/>
    </row>
    <row r="198" spans="1:32" x14ac:dyDescent="0.35">
      <c r="A198" s="16">
        <v>2025</v>
      </c>
      <c r="B198" s="16">
        <v>250936</v>
      </c>
      <c r="C198" s="16" t="s">
        <v>32</v>
      </c>
      <c r="D198" s="16" t="s">
        <v>557</v>
      </c>
      <c r="E198" s="16" t="s">
        <v>369</v>
      </c>
      <c r="F198" s="16" t="s">
        <v>2036</v>
      </c>
      <c r="G198" s="16" t="s">
        <v>2057</v>
      </c>
      <c r="H198" s="16" t="s">
        <v>614</v>
      </c>
      <c r="I198" s="16" t="s">
        <v>810</v>
      </c>
      <c r="J198" s="16">
        <v>1010173898</v>
      </c>
      <c r="K198" s="16" t="s">
        <v>1518</v>
      </c>
      <c r="L198" s="16" t="s">
        <v>1227</v>
      </c>
      <c r="M198" s="16"/>
      <c r="N198" s="17">
        <v>46082</v>
      </c>
      <c r="O198" s="17">
        <v>46112</v>
      </c>
      <c r="P198" s="18" t="s">
        <v>2015</v>
      </c>
      <c r="Q198" s="18" t="s">
        <v>2016</v>
      </c>
      <c r="R198" s="17">
        <v>46010</v>
      </c>
      <c r="S198" s="17">
        <v>46010</v>
      </c>
      <c r="T198" s="17" t="s">
        <v>2129</v>
      </c>
      <c r="U198" s="17">
        <v>46220</v>
      </c>
      <c r="V198" s="16">
        <v>43852900</v>
      </c>
      <c r="W198" s="20">
        <v>0.71</v>
      </c>
      <c r="X198" s="20">
        <v>0.46754301311885871</v>
      </c>
      <c r="Y198" s="16">
        <v>20503117</v>
      </c>
      <c r="Z198" s="16">
        <v>23349783</v>
      </c>
      <c r="AA198" s="16">
        <v>0</v>
      </c>
      <c r="AB198" s="16">
        <f t="shared" si="31"/>
        <v>0</v>
      </c>
      <c r="AC198" s="16">
        <f t="shared" si="32"/>
        <v>43852900</v>
      </c>
      <c r="AD198" s="17" t="str">
        <f t="shared" si="22"/>
        <v>7Mes(es)</v>
      </c>
      <c r="AF198" s="8"/>
    </row>
    <row r="199" spans="1:32" x14ac:dyDescent="0.35">
      <c r="A199" s="16">
        <v>2025</v>
      </c>
      <c r="B199" s="16">
        <v>250937</v>
      </c>
      <c r="C199" s="16" t="s">
        <v>32</v>
      </c>
      <c r="D199" s="16" t="s">
        <v>558</v>
      </c>
      <c r="E199" s="16" t="s">
        <v>369</v>
      </c>
      <c r="F199" s="16" t="s">
        <v>2036</v>
      </c>
      <c r="G199" s="16" t="s">
        <v>2057</v>
      </c>
      <c r="H199" s="16" t="s">
        <v>614</v>
      </c>
      <c r="I199" s="16" t="s">
        <v>811</v>
      </c>
      <c r="J199" s="16">
        <v>1192803112</v>
      </c>
      <c r="K199" s="16" t="s">
        <v>1519</v>
      </c>
      <c r="L199" s="16" t="s">
        <v>1221</v>
      </c>
      <c r="M199" s="16"/>
      <c r="N199" s="17">
        <v>46082</v>
      </c>
      <c r="O199" s="17">
        <v>46112</v>
      </c>
      <c r="P199" s="18" t="s">
        <v>2015</v>
      </c>
      <c r="Q199" s="18" t="s">
        <v>2016</v>
      </c>
      <c r="R199" s="17">
        <v>46010</v>
      </c>
      <c r="S199" s="17">
        <v>46010</v>
      </c>
      <c r="T199" s="17" t="s">
        <v>2129</v>
      </c>
      <c r="U199" s="17">
        <v>46220</v>
      </c>
      <c r="V199" s="16">
        <v>36376340</v>
      </c>
      <c r="W199" s="20">
        <v>0.71</v>
      </c>
      <c r="X199" s="20">
        <v>0.42566654589219255</v>
      </c>
      <c r="Y199" s="16">
        <v>15484191</v>
      </c>
      <c r="Z199" s="16">
        <v>20892149</v>
      </c>
      <c r="AA199" s="16">
        <v>0</v>
      </c>
      <c r="AB199" s="16">
        <f t="shared" si="31"/>
        <v>0</v>
      </c>
      <c r="AC199" s="16">
        <f t="shared" si="32"/>
        <v>36376340</v>
      </c>
      <c r="AD199" s="17" t="str">
        <f t="shared" si="22"/>
        <v>7Mes(es)</v>
      </c>
      <c r="AF199" s="8"/>
    </row>
    <row r="200" spans="1:32" x14ac:dyDescent="0.35">
      <c r="A200" s="16">
        <v>2025</v>
      </c>
      <c r="B200" s="16">
        <v>250938</v>
      </c>
      <c r="C200" s="16" t="s">
        <v>32</v>
      </c>
      <c r="D200" s="16" t="s">
        <v>559</v>
      </c>
      <c r="E200" s="16" t="s">
        <v>369</v>
      </c>
      <c r="F200" s="16" t="s">
        <v>2036</v>
      </c>
      <c r="G200" s="16" t="s">
        <v>2057</v>
      </c>
      <c r="H200" s="16" t="s">
        <v>614</v>
      </c>
      <c r="I200" s="16" t="s">
        <v>812</v>
      </c>
      <c r="J200" s="16">
        <v>1193145070</v>
      </c>
      <c r="K200" s="16" t="s">
        <v>1520</v>
      </c>
      <c r="L200" s="16" t="s">
        <v>1203</v>
      </c>
      <c r="M200" s="16"/>
      <c r="N200" s="17">
        <v>46082</v>
      </c>
      <c r="O200" s="17">
        <v>46112</v>
      </c>
      <c r="P200" s="18" t="s">
        <v>2015</v>
      </c>
      <c r="Q200" s="18" t="s">
        <v>2016</v>
      </c>
      <c r="R200" s="17">
        <v>46013</v>
      </c>
      <c r="S200" s="17">
        <v>46013</v>
      </c>
      <c r="T200" s="17" t="s">
        <v>2129</v>
      </c>
      <c r="U200" s="17">
        <v>46223</v>
      </c>
      <c r="V200" s="16">
        <v>43852900</v>
      </c>
      <c r="W200" s="20">
        <v>0.68</v>
      </c>
      <c r="X200" s="20">
        <v>0.39218719856611534</v>
      </c>
      <c r="Y200" s="16">
        <v>17198546</v>
      </c>
      <c r="Z200" s="16">
        <v>26654354</v>
      </c>
      <c r="AA200" s="16">
        <v>0</v>
      </c>
      <c r="AB200" s="16">
        <f t="shared" si="31"/>
        <v>0</v>
      </c>
      <c r="AC200" s="16">
        <f t="shared" si="32"/>
        <v>43852900</v>
      </c>
      <c r="AD200" s="17" t="str">
        <f t="shared" si="22"/>
        <v>7Mes(es)</v>
      </c>
      <c r="AF200" s="8"/>
    </row>
    <row r="201" spans="1:32" x14ac:dyDescent="0.35">
      <c r="A201" s="16">
        <v>2025</v>
      </c>
      <c r="B201" s="16">
        <v>250939</v>
      </c>
      <c r="C201" s="16" t="s">
        <v>32</v>
      </c>
      <c r="D201" s="16" t="s">
        <v>560</v>
      </c>
      <c r="E201" s="16" t="s">
        <v>369</v>
      </c>
      <c r="F201" s="16" t="s">
        <v>2036</v>
      </c>
      <c r="G201" s="16" t="s">
        <v>2057</v>
      </c>
      <c r="H201" s="16" t="s">
        <v>614</v>
      </c>
      <c r="I201" s="16" t="s">
        <v>813</v>
      </c>
      <c r="J201" s="16">
        <v>1020825720</v>
      </c>
      <c r="K201" s="16" t="s">
        <v>1521</v>
      </c>
      <c r="L201" s="16" t="s">
        <v>1229</v>
      </c>
      <c r="M201" s="16"/>
      <c r="N201" s="17">
        <v>46082</v>
      </c>
      <c r="O201" s="17">
        <v>46112</v>
      </c>
      <c r="P201" s="18" t="s">
        <v>2015</v>
      </c>
      <c r="Q201" s="18" t="s">
        <v>2016</v>
      </c>
      <c r="R201" s="17">
        <v>46010</v>
      </c>
      <c r="S201" s="17">
        <v>46010</v>
      </c>
      <c r="T201" s="17" t="s">
        <v>2129</v>
      </c>
      <c r="U201" s="17">
        <v>46220</v>
      </c>
      <c r="V201" s="16">
        <v>36376340</v>
      </c>
      <c r="W201" s="20">
        <v>0.71</v>
      </c>
      <c r="X201" s="20">
        <v>0.4675429688638274</v>
      </c>
      <c r="Y201" s="16">
        <v>17007502</v>
      </c>
      <c r="Z201" s="16">
        <v>19368838</v>
      </c>
      <c r="AA201" s="16">
        <v>0</v>
      </c>
      <c r="AB201" s="16">
        <f t="shared" si="31"/>
        <v>0</v>
      </c>
      <c r="AC201" s="16">
        <f t="shared" si="32"/>
        <v>36376340</v>
      </c>
      <c r="AD201" s="17" t="str">
        <f t="shared" si="22"/>
        <v>7Mes(es)</v>
      </c>
      <c r="AF201" s="8"/>
    </row>
    <row r="202" spans="1:32" x14ac:dyDescent="0.35">
      <c r="A202" s="16">
        <v>2025</v>
      </c>
      <c r="B202" s="16">
        <v>250940</v>
      </c>
      <c r="C202" s="16" t="s">
        <v>32</v>
      </c>
      <c r="D202" s="16" t="s">
        <v>561</v>
      </c>
      <c r="E202" s="16" t="s">
        <v>369</v>
      </c>
      <c r="F202" s="16" t="s">
        <v>2036</v>
      </c>
      <c r="G202" s="16" t="s">
        <v>2057</v>
      </c>
      <c r="H202" s="16" t="s">
        <v>614</v>
      </c>
      <c r="I202" s="16" t="s">
        <v>814</v>
      </c>
      <c r="J202" s="16">
        <v>79863800</v>
      </c>
      <c r="K202" s="16" t="s">
        <v>1522</v>
      </c>
      <c r="L202" s="16" t="s">
        <v>1222</v>
      </c>
      <c r="M202" s="16"/>
      <c r="N202" s="17">
        <v>46082</v>
      </c>
      <c r="O202" s="17">
        <v>46112</v>
      </c>
      <c r="P202" s="18" t="s">
        <v>2015</v>
      </c>
      <c r="Q202" s="18" t="s">
        <v>2016</v>
      </c>
      <c r="R202" s="17">
        <v>46010</v>
      </c>
      <c r="S202" s="17">
        <v>46017</v>
      </c>
      <c r="T202" s="17" t="s">
        <v>2129</v>
      </c>
      <c r="U202" s="17">
        <v>46227</v>
      </c>
      <c r="V202" s="16">
        <v>40114620</v>
      </c>
      <c r="W202" s="20">
        <v>0.71</v>
      </c>
      <c r="X202" s="20">
        <v>0.45826957852274308</v>
      </c>
      <c r="Y202" s="16">
        <v>18383310</v>
      </c>
      <c r="Z202" s="16">
        <v>21731310</v>
      </c>
      <c r="AA202" s="16">
        <v>0</v>
      </c>
      <c r="AB202" s="16">
        <f t="shared" si="31"/>
        <v>0</v>
      </c>
      <c r="AC202" s="16">
        <f t="shared" si="32"/>
        <v>40114620</v>
      </c>
      <c r="AD202" s="17" t="str">
        <f t="shared" si="22"/>
        <v>7Mes(es)</v>
      </c>
      <c r="AF202" s="8"/>
    </row>
    <row r="203" spans="1:32" x14ac:dyDescent="0.35">
      <c r="A203" s="16">
        <v>2025</v>
      </c>
      <c r="B203" s="16">
        <v>250941</v>
      </c>
      <c r="C203" s="16" t="s">
        <v>32</v>
      </c>
      <c r="D203" s="16" t="s">
        <v>562</v>
      </c>
      <c r="E203" s="16" t="s">
        <v>369</v>
      </c>
      <c r="F203" s="16" t="s">
        <v>2036</v>
      </c>
      <c r="G203" s="16" t="s">
        <v>2057</v>
      </c>
      <c r="H203" s="16" t="s">
        <v>614</v>
      </c>
      <c r="I203" s="16" t="s">
        <v>815</v>
      </c>
      <c r="J203" s="16">
        <v>52882580</v>
      </c>
      <c r="K203" s="16" t="s">
        <v>1523</v>
      </c>
      <c r="L203" s="16" t="s">
        <v>1206</v>
      </c>
      <c r="M203" s="16"/>
      <c r="N203" s="17">
        <v>46082</v>
      </c>
      <c r="O203" s="17">
        <v>46112</v>
      </c>
      <c r="P203" s="18" t="s">
        <v>2015</v>
      </c>
      <c r="Q203" s="18" t="s">
        <v>2016</v>
      </c>
      <c r="R203" s="17">
        <v>46013</v>
      </c>
      <c r="S203" s="17">
        <v>46013</v>
      </c>
      <c r="T203" s="17" t="s">
        <v>2129</v>
      </c>
      <c r="U203" s="17">
        <v>46223</v>
      </c>
      <c r="V203" s="16">
        <v>28971670</v>
      </c>
      <c r="W203" s="20">
        <v>0.68</v>
      </c>
      <c r="X203" s="20">
        <v>0.45363287653076262</v>
      </c>
      <c r="Y203" s="16">
        <v>13142502</v>
      </c>
      <c r="Z203" s="16">
        <v>15829168</v>
      </c>
      <c r="AA203" s="16">
        <v>0</v>
      </c>
      <c r="AB203" s="16">
        <f t="shared" si="31"/>
        <v>0</v>
      </c>
      <c r="AC203" s="16">
        <f t="shared" si="32"/>
        <v>28971670</v>
      </c>
      <c r="AD203" s="17" t="str">
        <f t="shared" si="22"/>
        <v>7Mes(es)</v>
      </c>
      <c r="AF203" s="8"/>
    </row>
    <row r="204" spans="1:32" x14ac:dyDescent="0.35">
      <c r="A204" s="16">
        <v>2025</v>
      </c>
      <c r="B204" s="16">
        <v>250943</v>
      </c>
      <c r="C204" s="16" t="s">
        <v>32</v>
      </c>
      <c r="D204" s="16" t="s">
        <v>563</v>
      </c>
      <c r="E204" s="16" t="s">
        <v>369</v>
      </c>
      <c r="F204" s="16" t="s">
        <v>2036</v>
      </c>
      <c r="G204" s="16" t="s">
        <v>2064</v>
      </c>
      <c r="H204" s="16" t="s">
        <v>585</v>
      </c>
      <c r="I204" s="16" t="s">
        <v>816</v>
      </c>
      <c r="J204" s="16">
        <v>1020749409</v>
      </c>
      <c r="K204" s="16" t="s">
        <v>1524</v>
      </c>
      <c r="L204" s="16" t="s">
        <v>1237</v>
      </c>
      <c r="M204" s="16"/>
      <c r="N204" s="17">
        <v>46082</v>
      </c>
      <c r="O204" s="17">
        <v>46112</v>
      </c>
      <c r="P204" s="18" t="s">
        <v>2015</v>
      </c>
      <c r="Q204" s="18" t="s">
        <v>2016</v>
      </c>
      <c r="R204" s="17">
        <v>46013</v>
      </c>
      <c r="S204" s="17">
        <v>46013</v>
      </c>
      <c r="T204" s="17" t="s">
        <v>2129</v>
      </c>
      <c r="U204" s="17">
        <v>46223</v>
      </c>
      <c r="V204" s="16">
        <v>40114620</v>
      </c>
      <c r="W204" s="20">
        <v>0.68</v>
      </c>
      <c r="X204" s="20">
        <v>0.46290629202021605</v>
      </c>
      <c r="Y204" s="16">
        <v>18569310</v>
      </c>
      <c r="Z204" s="16">
        <v>21545310</v>
      </c>
      <c r="AA204" s="16">
        <v>0</v>
      </c>
      <c r="AB204" s="16">
        <f t="shared" si="31"/>
        <v>0</v>
      </c>
      <c r="AC204" s="16">
        <f t="shared" si="32"/>
        <v>40114620</v>
      </c>
      <c r="AD204" s="17" t="str">
        <f t="shared" si="22"/>
        <v>7Mes(es)</v>
      </c>
      <c r="AF204" s="8"/>
    </row>
    <row r="205" spans="1:32" x14ac:dyDescent="0.35">
      <c r="A205" s="16">
        <v>2025</v>
      </c>
      <c r="B205" s="16">
        <v>250944</v>
      </c>
      <c r="C205" s="16" t="s">
        <v>32</v>
      </c>
      <c r="D205" s="16" t="s">
        <v>564</v>
      </c>
      <c r="E205" s="16" t="s">
        <v>369</v>
      </c>
      <c r="F205" s="16" t="s">
        <v>2036</v>
      </c>
      <c r="G205" s="16" t="s">
        <v>2057</v>
      </c>
      <c r="H205" s="16" t="s">
        <v>614</v>
      </c>
      <c r="I205" s="16" t="s">
        <v>817</v>
      </c>
      <c r="J205" s="16">
        <v>52885881</v>
      </c>
      <c r="K205" s="16" t="s">
        <v>1525</v>
      </c>
      <c r="L205" s="16" t="s">
        <v>1223</v>
      </c>
      <c r="M205" s="16"/>
      <c r="N205" s="17">
        <v>46082</v>
      </c>
      <c r="O205" s="17">
        <v>46112</v>
      </c>
      <c r="P205" s="18" t="s">
        <v>2015</v>
      </c>
      <c r="Q205" s="18" t="s">
        <v>2016</v>
      </c>
      <c r="R205" s="17">
        <v>46013</v>
      </c>
      <c r="S205" s="17">
        <v>46013</v>
      </c>
      <c r="T205" s="17" t="s">
        <v>2129</v>
      </c>
      <c r="U205" s="17">
        <v>46223</v>
      </c>
      <c r="V205" s="16">
        <v>28971670</v>
      </c>
      <c r="W205" s="20">
        <v>0.68</v>
      </c>
      <c r="X205" s="20">
        <v>0.45363280749780732</v>
      </c>
      <c r="Y205" s="16">
        <v>13142500</v>
      </c>
      <c r="Z205" s="16">
        <v>15829170</v>
      </c>
      <c r="AA205" s="16">
        <v>0</v>
      </c>
      <c r="AB205" s="16">
        <f t="shared" si="31"/>
        <v>0</v>
      </c>
      <c r="AC205" s="16">
        <f t="shared" si="32"/>
        <v>28971670</v>
      </c>
      <c r="AD205" s="17" t="str">
        <f t="shared" si="22"/>
        <v>7Mes(es)</v>
      </c>
      <c r="AF205" s="8"/>
    </row>
    <row r="206" spans="1:32" x14ac:dyDescent="0.35">
      <c r="A206" s="16">
        <v>2025</v>
      </c>
      <c r="B206" s="16">
        <v>250945</v>
      </c>
      <c r="C206" s="16" t="s">
        <v>32</v>
      </c>
      <c r="D206" s="16" t="s">
        <v>565</v>
      </c>
      <c r="E206" s="16" t="s">
        <v>369</v>
      </c>
      <c r="F206" s="16" t="s">
        <v>2036</v>
      </c>
      <c r="G206" s="16" t="s">
        <v>2057</v>
      </c>
      <c r="H206" s="16" t="s">
        <v>614</v>
      </c>
      <c r="I206" s="16" t="s">
        <v>818</v>
      </c>
      <c r="J206" s="16">
        <v>1010164719</v>
      </c>
      <c r="K206" s="16" t="s">
        <v>1526</v>
      </c>
      <c r="L206" s="16" t="s">
        <v>1228</v>
      </c>
      <c r="M206" s="16"/>
      <c r="N206" s="17">
        <v>46082</v>
      </c>
      <c r="O206" s="17">
        <v>46112</v>
      </c>
      <c r="P206" s="18" t="s">
        <v>2015</v>
      </c>
      <c r="Q206" s="18" t="s">
        <v>2016</v>
      </c>
      <c r="R206" s="17">
        <v>46013</v>
      </c>
      <c r="S206" s="17">
        <v>46013</v>
      </c>
      <c r="T206" s="17" t="s">
        <v>2129</v>
      </c>
      <c r="U206" s="17">
        <v>46223</v>
      </c>
      <c r="V206" s="16">
        <v>47519290</v>
      </c>
      <c r="W206" s="20">
        <v>0.68</v>
      </c>
      <c r="X206" s="20">
        <v>0.29160290484138124</v>
      </c>
      <c r="Y206" s="16">
        <v>13856763</v>
      </c>
      <c r="Z206" s="16">
        <v>33662527</v>
      </c>
      <c r="AA206" s="16">
        <v>0</v>
      </c>
      <c r="AB206" s="16">
        <f t="shared" si="31"/>
        <v>0</v>
      </c>
      <c r="AC206" s="16">
        <f t="shared" si="32"/>
        <v>47519290</v>
      </c>
      <c r="AD206" s="17" t="str">
        <f t="shared" si="22"/>
        <v>7Mes(es)</v>
      </c>
      <c r="AF206" s="8"/>
    </row>
    <row r="207" spans="1:32" x14ac:dyDescent="0.35">
      <c r="A207" s="16">
        <v>2025</v>
      </c>
      <c r="B207" s="16">
        <v>250946</v>
      </c>
      <c r="C207" s="16" t="s">
        <v>32</v>
      </c>
      <c r="D207" s="16" t="s">
        <v>566</v>
      </c>
      <c r="E207" s="16" t="s">
        <v>369</v>
      </c>
      <c r="F207" s="16" t="s">
        <v>2036</v>
      </c>
      <c r="G207" s="16" t="s">
        <v>2057</v>
      </c>
      <c r="H207" s="16" t="s">
        <v>614</v>
      </c>
      <c r="I207" s="16" t="s">
        <v>795</v>
      </c>
      <c r="J207" s="16">
        <v>1032467222</v>
      </c>
      <c r="K207" s="16" t="s">
        <v>1527</v>
      </c>
      <c r="L207" s="16" t="s">
        <v>1234</v>
      </c>
      <c r="M207" s="16"/>
      <c r="N207" s="17">
        <v>46082</v>
      </c>
      <c r="O207" s="17">
        <v>46112</v>
      </c>
      <c r="P207" s="18" t="s">
        <v>2015</v>
      </c>
      <c r="Q207" s="18" t="s">
        <v>2016</v>
      </c>
      <c r="R207" s="17">
        <v>46014</v>
      </c>
      <c r="S207" s="17">
        <v>46014</v>
      </c>
      <c r="T207" s="17" t="s">
        <v>2129</v>
      </c>
      <c r="U207" s="17">
        <v>46224</v>
      </c>
      <c r="V207" s="16">
        <v>28971670</v>
      </c>
      <c r="W207" s="20">
        <v>0.67</v>
      </c>
      <c r="X207" s="20">
        <v>0.25826957852274307</v>
      </c>
      <c r="Y207" s="16">
        <v>7482501</v>
      </c>
      <c r="Z207" s="16">
        <v>21489169</v>
      </c>
      <c r="AA207" s="16">
        <v>0</v>
      </c>
      <c r="AB207" s="16">
        <f t="shared" si="31"/>
        <v>0</v>
      </c>
      <c r="AC207" s="16">
        <f t="shared" si="32"/>
        <v>28971670</v>
      </c>
      <c r="AD207" s="17" t="str">
        <f t="shared" si="22"/>
        <v>7Mes(es)</v>
      </c>
      <c r="AF207" s="8"/>
    </row>
    <row r="208" spans="1:32" x14ac:dyDescent="0.35">
      <c r="A208" s="16">
        <v>2025</v>
      </c>
      <c r="B208" s="16">
        <v>250947</v>
      </c>
      <c r="C208" s="16" t="s">
        <v>32</v>
      </c>
      <c r="D208" s="16" t="s">
        <v>567</v>
      </c>
      <c r="E208" s="16" t="s">
        <v>369</v>
      </c>
      <c r="F208" s="16" t="s">
        <v>2036</v>
      </c>
      <c r="G208" s="16" t="s">
        <v>2057</v>
      </c>
      <c r="H208" s="16" t="s">
        <v>614</v>
      </c>
      <c r="I208" s="16" t="s">
        <v>819</v>
      </c>
      <c r="J208" s="16">
        <v>52951819</v>
      </c>
      <c r="K208" s="16" t="s">
        <v>1528</v>
      </c>
      <c r="L208" s="16" t="s">
        <v>1222</v>
      </c>
      <c r="M208" s="16"/>
      <c r="N208" s="17">
        <v>46082</v>
      </c>
      <c r="O208" s="17">
        <v>46112</v>
      </c>
      <c r="P208" s="18" t="s">
        <v>2015</v>
      </c>
      <c r="Q208" s="18" t="s">
        <v>2016</v>
      </c>
      <c r="R208" s="17">
        <v>46013</v>
      </c>
      <c r="S208" s="17">
        <v>46017</v>
      </c>
      <c r="T208" s="17" t="s">
        <v>2129</v>
      </c>
      <c r="U208" s="17">
        <v>46227</v>
      </c>
      <c r="V208" s="16">
        <v>43852900</v>
      </c>
      <c r="W208" s="20">
        <v>0.68</v>
      </c>
      <c r="X208" s="20">
        <v>0.45363284982293073</v>
      </c>
      <c r="Y208" s="16">
        <v>19893116</v>
      </c>
      <c r="Z208" s="16">
        <v>23959784</v>
      </c>
      <c r="AA208" s="16">
        <v>0</v>
      </c>
      <c r="AB208" s="16">
        <f t="shared" si="31"/>
        <v>0</v>
      </c>
      <c r="AC208" s="16">
        <f t="shared" si="32"/>
        <v>43852900</v>
      </c>
      <c r="AD208" s="17" t="str">
        <f t="shared" si="22"/>
        <v>7Mes(es)</v>
      </c>
      <c r="AF208" s="8"/>
    </row>
    <row r="209" spans="1:32" x14ac:dyDescent="0.35">
      <c r="A209" s="16">
        <v>2025</v>
      </c>
      <c r="B209" s="16">
        <v>250949</v>
      </c>
      <c r="C209" s="16" t="s">
        <v>32</v>
      </c>
      <c r="D209" s="16" t="s">
        <v>568</v>
      </c>
      <c r="E209" s="16" t="s">
        <v>369</v>
      </c>
      <c r="F209" s="16" t="s">
        <v>2036</v>
      </c>
      <c r="G209" s="16" t="s">
        <v>2057</v>
      </c>
      <c r="H209" s="16" t="s">
        <v>614</v>
      </c>
      <c r="I209" s="16" t="s">
        <v>820</v>
      </c>
      <c r="J209" s="16">
        <v>1136882880</v>
      </c>
      <c r="K209" s="16" t="s">
        <v>1529</v>
      </c>
      <c r="L209" s="16" t="s">
        <v>1221</v>
      </c>
      <c r="M209" s="16"/>
      <c r="N209" s="17">
        <v>46082</v>
      </c>
      <c r="O209" s="17">
        <v>46112</v>
      </c>
      <c r="P209" s="18" t="s">
        <v>2015</v>
      </c>
      <c r="Q209" s="18" t="s">
        <v>2016</v>
      </c>
      <c r="R209" s="17">
        <v>46014</v>
      </c>
      <c r="S209" s="17">
        <v>46014</v>
      </c>
      <c r="T209" s="17" t="s">
        <v>2129</v>
      </c>
      <c r="U209" s="17">
        <v>46224</v>
      </c>
      <c r="V209" s="16">
        <v>40114620</v>
      </c>
      <c r="W209" s="20">
        <v>0.67</v>
      </c>
      <c r="X209" s="20">
        <v>0.43508601103537814</v>
      </c>
      <c r="Y209" s="16">
        <v>17453310</v>
      </c>
      <c r="Z209" s="16">
        <v>22661310</v>
      </c>
      <c r="AA209" s="16">
        <v>0</v>
      </c>
      <c r="AB209" s="16">
        <f t="shared" si="31"/>
        <v>0</v>
      </c>
      <c r="AC209" s="16">
        <f t="shared" si="32"/>
        <v>40114620</v>
      </c>
      <c r="AD209" s="17" t="str">
        <f t="shared" si="22"/>
        <v>7Mes(es)</v>
      </c>
      <c r="AF209" s="8"/>
    </row>
    <row r="210" spans="1:32" x14ac:dyDescent="0.35">
      <c r="A210" s="16">
        <v>2025</v>
      </c>
      <c r="B210" s="16">
        <v>250950</v>
      </c>
      <c r="C210" s="16" t="s">
        <v>32</v>
      </c>
      <c r="D210" s="16" t="s">
        <v>569</v>
      </c>
      <c r="E210" s="16" t="s">
        <v>369</v>
      </c>
      <c r="F210" s="16" t="s">
        <v>2036</v>
      </c>
      <c r="G210" s="16" t="s">
        <v>2057</v>
      </c>
      <c r="H210" s="16" t="s">
        <v>614</v>
      </c>
      <c r="I210" s="16" t="s">
        <v>821</v>
      </c>
      <c r="J210" s="16">
        <v>1026306977</v>
      </c>
      <c r="K210" s="16" t="s">
        <v>1530</v>
      </c>
      <c r="L210" s="16" t="s">
        <v>1206</v>
      </c>
      <c r="M210" s="16"/>
      <c r="N210" s="17">
        <v>46082</v>
      </c>
      <c r="O210" s="17">
        <v>46112</v>
      </c>
      <c r="P210" s="18" t="s">
        <v>2015</v>
      </c>
      <c r="Q210" s="18" t="s">
        <v>2016</v>
      </c>
      <c r="R210" s="17">
        <v>46014</v>
      </c>
      <c r="S210" s="17">
        <v>46014</v>
      </c>
      <c r="T210" s="17" t="s">
        <v>2129</v>
      </c>
      <c r="U210" s="17">
        <v>46224</v>
      </c>
      <c r="V210" s="16">
        <v>36376340</v>
      </c>
      <c r="W210" s="20">
        <v>0.67</v>
      </c>
      <c r="X210" s="20">
        <v>0.31014975668250294</v>
      </c>
      <c r="Y210" s="16">
        <v>11282113</v>
      </c>
      <c r="Z210" s="16">
        <v>25094227</v>
      </c>
      <c r="AA210" s="16">
        <v>0</v>
      </c>
      <c r="AB210" s="16">
        <f t="shared" si="31"/>
        <v>0</v>
      </c>
      <c r="AC210" s="16">
        <f t="shared" si="32"/>
        <v>36376340</v>
      </c>
      <c r="AD210" s="17" t="str">
        <f t="shared" si="22"/>
        <v>7Mes(es)</v>
      </c>
      <c r="AF210" s="8"/>
    </row>
    <row r="211" spans="1:32" x14ac:dyDescent="0.35">
      <c r="A211" s="16">
        <v>2025</v>
      </c>
      <c r="B211" s="16">
        <v>250951</v>
      </c>
      <c r="C211" s="16" t="s">
        <v>32</v>
      </c>
      <c r="D211" s="16" t="s">
        <v>570</v>
      </c>
      <c r="E211" s="16" t="s">
        <v>369</v>
      </c>
      <c r="F211" s="16" t="s">
        <v>2036</v>
      </c>
      <c r="G211" s="16" t="s">
        <v>2057</v>
      </c>
      <c r="H211" s="16" t="s">
        <v>614</v>
      </c>
      <c r="I211" s="16" t="s">
        <v>761</v>
      </c>
      <c r="J211" s="16">
        <v>19179939</v>
      </c>
      <c r="K211" s="16" t="s">
        <v>1531</v>
      </c>
      <c r="L211" s="16" t="s">
        <v>1221</v>
      </c>
      <c r="M211" s="16"/>
      <c r="N211" s="17">
        <v>46082</v>
      </c>
      <c r="O211" s="17">
        <v>46112</v>
      </c>
      <c r="P211" s="18" t="s">
        <v>2015</v>
      </c>
      <c r="Q211" s="18" t="s">
        <v>2016</v>
      </c>
      <c r="R211" s="17">
        <v>46014</v>
      </c>
      <c r="S211" s="17">
        <v>46014</v>
      </c>
      <c r="T211" s="17" t="s">
        <v>2129</v>
      </c>
      <c r="U211" s="17">
        <v>46224</v>
      </c>
      <c r="V211" s="16">
        <v>14881230</v>
      </c>
      <c r="W211" s="20">
        <v>0.67</v>
      </c>
      <c r="X211" s="20">
        <v>0.43508601103537814</v>
      </c>
      <c r="Y211" s="16">
        <v>6474615</v>
      </c>
      <c r="Z211" s="16">
        <v>8406615</v>
      </c>
      <c r="AA211" s="16">
        <v>0</v>
      </c>
      <c r="AB211" s="16">
        <f t="shared" si="31"/>
        <v>0</v>
      </c>
      <c r="AC211" s="16">
        <f t="shared" si="32"/>
        <v>14881230</v>
      </c>
      <c r="AD211" s="17" t="str">
        <f t="shared" si="22"/>
        <v>7Mes(es)</v>
      </c>
      <c r="AF211" s="8"/>
    </row>
    <row r="212" spans="1:32" x14ac:dyDescent="0.35">
      <c r="A212" s="16">
        <v>2025</v>
      </c>
      <c r="B212" s="16">
        <v>250952</v>
      </c>
      <c r="C212" s="16" t="s">
        <v>32</v>
      </c>
      <c r="D212" s="16" t="s">
        <v>571</v>
      </c>
      <c r="E212" s="16" t="s">
        <v>369</v>
      </c>
      <c r="F212" s="16" t="s">
        <v>2036</v>
      </c>
      <c r="G212" s="16" t="s">
        <v>2057</v>
      </c>
      <c r="H212" s="16" t="s">
        <v>614</v>
      </c>
      <c r="I212" s="16" t="s">
        <v>822</v>
      </c>
      <c r="J212" s="16">
        <v>1018492960</v>
      </c>
      <c r="K212" s="16" t="s">
        <v>1532</v>
      </c>
      <c r="L212" s="16" t="s">
        <v>1234</v>
      </c>
      <c r="M212" s="16"/>
      <c r="N212" s="17">
        <v>46082</v>
      </c>
      <c r="O212" s="17">
        <v>46112</v>
      </c>
      <c r="P212" s="18" t="s">
        <v>2015</v>
      </c>
      <c r="Q212" s="18" t="s">
        <v>2016</v>
      </c>
      <c r="R212" s="17">
        <v>46014</v>
      </c>
      <c r="S212" s="17">
        <v>46014</v>
      </c>
      <c r="T212" s="17" t="s">
        <v>2129</v>
      </c>
      <c r="U212" s="17">
        <v>46224</v>
      </c>
      <c r="V212" s="16">
        <v>20057310</v>
      </c>
      <c r="W212" s="20">
        <v>0.67</v>
      </c>
      <c r="X212" s="20">
        <v>0.43508601103537814</v>
      </c>
      <c r="Y212" s="16">
        <v>8726655</v>
      </c>
      <c r="Z212" s="16">
        <v>11330655</v>
      </c>
      <c r="AA212" s="16">
        <v>0</v>
      </c>
      <c r="AB212" s="16">
        <f t="shared" si="31"/>
        <v>0</v>
      </c>
      <c r="AC212" s="16">
        <f t="shared" si="32"/>
        <v>20057310</v>
      </c>
      <c r="AD212" s="17" t="str">
        <f t="shared" si="22"/>
        <v>7Mes(es)</v>
      </c>
      <c r="AF212" s="8"/>
    </row>
    <row r="213" spans="1:32" x14ac:dyDescent="0.35">
      <c r="A213" s="16">
        <v>2025</v>
      </c>
      <c r="B213" s="16">
        <v>250953</v>
      </c>
      <c r="C213" s="16" t="s">
        <v>32</v>
      </c>
      <c r="D213" s="16" t="s">
        <v>572</v>
      </c>
      <c r="E213" s="16" t="s">
        <v>369</v>
      </c>
      <c r="F213" s="16" t="s">
        <v>2036</v>
      </c>
      <c r="G213" s="16" t="s">
        <v>2057</v>
      </c>
      <c r="H213" s="16" t="s">
        <v>614</v>
      </c>
      <c r="I213" s="16" t="s">
        <v>823</v>
      </c>
      <c r="J213" s="16">
        <v>52863830</v>
      </c>
      <c r="K213" s="16" t="s">
        <v>1533</v>
      </c>
      <c r="L213" s="16" t="s">
        <v>1228</v>
      </c>
      <c r="M213" s="16"/>
      <c r="N213" s="17">
        <v>46082</v>
      </c>
      <c r="O213" s="17">
        <v>46112</v>
      </c>
      <c r="P213" s="18" t="s">
        <v>2015</v>
      </c>
      <c r="Q213" s="18" t="s">
        <v>2016</v>
      </c>
      <c r="R213" s="17">
        <v>46014</v>
      </c>
      <c r="S213" s="17">
        <v>46014</v>
      </c>
      <c r="T213" s="17" t="s">
        <v>2129</v>
      </c>
      <c r="U213" s="17">
        <v>46224</v>
      </c>
      <c r="V213" s="16">
        <v>51976470</v>
      </c>
      <c r="W213" s="20">
        <v>0.67</v>
      </c>
      <c r="X213" s="20">
        <v>0</v>
      </c>
      <c r="Y213" s="16">
        <v>0</v>
      </c>
      <c r="Z213" s="16">
        <v>51976470</v>
      </c>
      <c r="AA213" s="16">
        <v>0</v>
      </c>
      <c r="AB213" s="16">
        <f t="shared" si="31"/>
        <v>0</v>
      </c>
      <c r="AC213" s="16">
        <f t="shared" si="32"/>
        <v>51976470</v>
      </c>
      <c r="AD213" s="17" t="str">
        <f t="shared" si="22"/>
        <v>7Mes(es)</v>
      </c>
      <c r="AF213" s="8"/>
    </row>
    <row r="214" spans="1:32" x14ac:dyDescent="0.35">
      <c r="A214" s="16">
        <v>2025</v>
      </c>
      <c r="B214" s="16">
        <v>250954</v>
      </c>
      <c r="C214" s="16" t="s">
        <v>32</v>
      </c>
      <c r="D214" s="16" t="s">
        <v>573</v>
      </c>
      <c r="E214" s="16" t="s">
        <v>369</v>
      </c>
      <c r="F214" s="16" t="s">
        <v>2036</v>
      </c>
      <c r="G214" s="16" t="s">
        <v>2057</v>
      </c>
      <c r="H214" s="16" t="s">
        <v>614</v>
      </c>
      <c r="I214" s="16" t="s">
        <v>824</v>
      </c>
      <c r="J214" s="16">
        <v>1069761501</v>
      </c>
      <c r="K214" s="16" t="s">
        <v>1534</v>
      </c>
      <c r="L214" s="16" t="s">
        <v>1238</v>
      </c>
      <c r="M214" s="16"/>
      <c r="N214" s="17">
        <v>46082</v>
      </c>
      <c r="O214" s="17">
        <v>46112</v>
      </c>
      <c r="P214" s="18" t="s">
        <v>2015</v>
      </c>
      <c r="Q214" s="18" t="s">
        <v>2016</v>
      </c>
      <c r="R214" s="17">
        <v>46015</v>
      </c>
      <c r="S214" s="17">
        <v>46015</v>
      </c>
      <c r="T214" s="17" t="s">
        <v>2129</v>
      </c>
      <c r="U214" s="17">
        <v>46225</v>
      </c>
      <c r="V214" s="16">
        <v>36376340</v>
      </c>
      <c r="W214" s="20">
        <v>0.66</v>
      </c>
      <c r="X214" s="20">
        <v>0.22942687472131612</v>
      </c>
      <c r="Y214" s="16">
        <v>8345710</v>
      </c>
      <c r="Z214" s="16">
        <v>28030630</v>
      </c>
      <c r="AA214" s="16">
        <v>0</v>
      </c>
      <c r="AB214" s="16">
        <f t="shared" si="31"/>
        <v>0</v>
      </c>
      <c r="AC214" s="16">
        <f t="shared" si="32"/>
        <v>36376340</v>
      </c>
      <c r="AD214" s="17" t="str">
        <f t="shared" si="22"/>
        <v>7Mes(es)</v>
      </c>
      <c r="AF214" s="8"/>
    </row>
    <row r="215" spans="1:32" x14ac:dyDescent="0.35">
      <c r="A215" s="16">
        <v>2025</v>
      </c>
      <c r="B215" s="16">
        <v>250955</v>
      </c>
      <c r="C215" s="16" t="s">
        <v>32</v>
      </c>
      <c r="D215" s="16" t="s">
        <v>574</v>
      </c>
      <c r="E215" s="16" t="s">
        <v>369</v>
      </c>
      <c r="F215" s="16" t="s">
        <v>2036</v>
      </c>
      <c r="G215" s="16" t="s">
        <v>2057</v>
      </c>
      <c r="H215" s="16" t="s">
        <v>614</v>
      </c>
      <c r="I215" s="16" t="s">
        <v>825</v>
      </c>
      <c r="J215" s="16">
        <v>79136161</v>
      </c>
      <c r="K215" s="16" t="s">
        <v>1535</v>
      </c>
      <c r="L215" s="16" t="s">
        <v>1221</v>
      </c>
      <c r="M215" s="16"/>
      <c r="N215" s="17">
        <v>46082</v>
      </c>
      <c r="O215" s="17">
        <v>46112</v>
      </c>
      <c r="P215" s="18" t="s">
        <v>2015</v>
      </c>
      <c r="Q215" s="18" t="s">
        <v>2016</v>
      </c>
      <c r="R215" s="17">
        <v>46015</v>
      </c>
      <c r="S215" s="17">
        <v>46015</v>
      </c>
      <c r="T215" s="17" t="s">
        <v>2129</v>
      </c>
      <c r="U215" s="17">
        <v>46225</v>
      </c>
      <c r="V215" s="16">
        <v>74262370</v>
      </c>
      <c r="W215" s="20">
        <v>0.66</v>
      </c>
      <c r="X215" s="20">
        <v>0.43508600654678808</v>
      </c>
      <c r="Y215" s="16">
        <v>32310518</v>
      </c>
      <c r="Z215" s="16">
        <v>41951852</v>
      </c>
      <c r="AA215" s="16">
        <v>0</v>
      </c>
      <c r="AB215" s="16">
        <f t="shared" si="31"/>
        <v>0</v>
      </c>
      <c r="AC215" s="16">
        <f t="shared" si="32"/>
        <v>74262370</v>
      </c>
      <c r="AD215" s="17" t="str">
        <f t="shared" si="22"/>
        <v>7Mes(es)</v>
      </c>
      <c r="AF215" s="8"/>
    </row>
    <row r="216" spans="1:32" x14ac:dyDescent="0.35">
      <c r="A216" s="16">
        <v>2025</v>
      </c>
      <c r="B216" s="16">
        <v>250956</v>
      </c>
      <c r="C216" s="16" t="s">
        <v>32</v>
      </c>
      <c r="D216" s="16" t="s">
        <v>575</v>
      </c>
      <c r="E216" s="16" t="s">
        <v>369</v>
      </c>
      <c r="F216" s="16" t="s">
        <v>2036</v>
      </c>
      <c r="G216" s="16" t="s">
        <v>2057</v>
      </c>
      <c r="H216" s="16" t="s">
        <v>614</v>
      </c>
      <c r="I216" s="16" t="s">
        <v>826</v>
      </c>
      <c r="J216" s="16">
        <v>1015438614</v>
      </c>
      <c r="K216" s="16" t="s">
        <v>1536</v>
      </c>
      <c r="L216" s="16" t="s">
        <v>1229</v>
      </c>
      <c r="M216" s="16"/>
      <c r="N216" s="17">
        <v>46082</v>
      </c>
      <c r="O216" s="17">
        <v>46112</v>
      </c>
      <c r="P216" s="18" t="s">
        <v>2015</v>
      </c>
      <c r="Q216" s="18" t="s">
        <v>2016</v>
      </c>
      <c r="R216" s="17">
        <v>46015</v>
      </c>
      <c r="S216" s="17">
        <v>46021</v>
      </c>
      <c r="T216" s="17" t="s">
        <v>2129</v>
      </c>
      <c r="U216" s="17">
        <v>46231</v>
      </c>
      <c r="V216" s="16">
        <v>32709950</v>
      </c>
      <c r="W216" s="20">
        <v>0.66</v>
      </c>
      <c r="X216" s="20">
        <v>0.42566650208881396</v>
      </c>
      <c r="Y216" s="16">
        <v>13923530</v>
      </c>
      <c r="Z216" s="16">
        <v>18786420</v>
      </c>
      <c r="AA216" s="16">
        <v>0</v>
      </c>
      <c r="AB216" s="16">
        <f t="shared" si="31"/>
        <v>0</v>
      </c>
      <c r="AC216" s="16">
        <f t="shared" si="32"/>
        <v>32709950</v>
      </c>
      <c r="AD216" s="17" t="str">
        <f t="shared" si="22"/>
        <v>7Mes(es)</v>
      </c>
      <c r="AF216" s="8"/>
    </row>
    <row r="217" spans="1:32" x14ac:dyDescent="0.35">
      <c r="A217" s="16">
        <v>2025</v>
      </c>
      <c r="B217" s="16">
        <v>250957</v>
      </c>
      <c r="C217" s="16" t="s">
        <v>32</v>
      </c>
      <c r="D217" s="16" t="s">
        <v>576</v>
      </c>
      <c r="E217" s="16" t="s">
        <v>369</v>
      </c>
      <c r="F217" s="16" t="s">
        <v>2036</v>
      </c>
      <c r="G217" s="16" t="s">
        <v>2057</v>
      </c>
      <c r="H217" s="16" t="s">
        <v>614</v>
      </c>
      <c r="I217" s="16" t="s">
        <v>827</v>
      </c>
      <c r="J217" s="16">
        <v>1015423712</v>
      </c>
      <c r="K217" s="16" t="s">
        <v>1537</v>
      </c>
      <c r="L217" s="16" t="s">
        <v>1206</v>
      </c>
      <c r="M217" s="16"/>
      <c r="N217" s="17">
        <v>46082</v>
      </c>
      <c r="O217" s="17">
        <v>46112</v>
      </c>
      <c r="P217" s="18" t="s">
        <v>2015</v>
      </c>
      <c r="Q217" s="18" t="s">
        <v>2016</v>
      </c>
      <c r="R217" s="17">
        <v>46014</v>
      </c>
      <c r="S217" s="17">
        <v>46014</v>
      </c>
      <c r="T217" s="17" t="s">
        <v>2129</v>
      </c>
      <c r="U217" s="17">
        <v>46224</v>
      </c>
      <c r="V217" s="16">
        <v>40114620</v>
      </c>
      <c r="W217" s="20">
        <v>0.67</v>
      </c>
      <c r="X217" s="20">
        <v>0.43508601103537814</v>
      </c>
      <c r="Y217" s="16">
        <v>17453310</v>
      </c>
      <c r="Z217" s="16">
        <v>22661310</v>
      </c>
      <c r="AA217" s="16">
        <v>0</v>
      </c>
      <c r="AB217" s="16">
        <f t="shared" si="31"/>
        <v>0</v>
      </c>
      <c r="AC217" s="16">
        <f t="shared" si="32"/>
        <v>40114620</v>
      </c>
      <c r="AD217" s="17" t="str">
        <f t="shared" ref="AD217:AD226" si="33">+T217</f>
        <v>7Mes(es)</v>
      </c>
      <c r="AF217" s="8"/>
    </row>
    <row r="218" spans="1:32" x14ac:dyDescent="0.35">
      <c r="A218" s="16">
        <v>2025</v>
      </c>
      <c r="B218" s="16">
        <v>250958</v>
      </c>
      <c r="C218" s="16" t="s">
        <v>32</v>
      </c>
      <c r="D218" s="16" t="s">
        <v>577</v>
      </c>
      <c r="E218" s="16" t="s">
        <v>369</v>
      </c>
      <c r="F218" s="16" t="s">
        <v>2036</v>
      </c>
      <c r="G218" s="16" t="s">
        <v>2062</v>
      </c>
      <c r="H218" s="16" t="s">
        <v>585</v>
      </c>
      <c r="I218" s="16" t="s">
        <v>749</v>
      </c>
      <c r="J218" s="16">
        <v>1032375974</v>
      </c>
      <c r="K218" s="16" t="s">
        <v>1538</v>
      </c>
      <c r="L218" s="16" t="s">
        <v>1212</v>
      </c>
      <c r="M218" s="16"/>
      <c r="N218" s="17">
        <v>46082</v>
      </c>
      <c r="O218" s="17">
        <v>46112</v>
      </c>
      <c r="P218" s="18" t="s">
        <v>2015</v>
      </c>
      <c r="Q218" s="18" t="s">
        <v>2016</v>
      </c>
      <c r="R218" s="17">
        <v>46014</v>
      </c>
      <c r="S218" s="17">
        <v>46014</v>
      </c>
      <c r="T218" s="17" t="s">
        <v>2129</v>
      </c>
      <c r="U218" s="17">
        <v>46239</v>
      </c>
      <c r="V218" s="16">
        <v>42904620</v>
      </c>
      <c r="W218" s="20">
        <v>0.67</v>
      </c>
      <c r="X218" s="20">
        <v>0.41979884683747343</v>
      </c>
      <c r="Y218" s="16">
        <v>18011310</v>
      </c>
      <c r="Z218" s="16">
        <v>24893310</v>
      </c>
      <c r="AA218" s="16">
        <v>0</v>
      </c>
      <c r="AB218" s="16">
        <f t="shared" si="31"/>
        <v>0</v>
      </c>
      <c r="AC218" s="16">
        <f t="shared" si="32"/>
        <v>42904620</v>
      </c>
      <c r="AD218" s="17" t="str">
        <f t="shared" si="33"/>
        <v>7Mes(es)</v>
      </c>
      <c r="AF218" s="8"/>
    </row>
    <row r="219" spans="1:32" x14ac:dyDescent="0.35">
      <c r="A219" s="16">
        <v>2025</v>
      </c>
      <c r="B219" s="16">
        <v>250960</v>
      </c>
      <c r="C219" s="16" t="s">
        <v>32</v>
      </c>
      <c r="D219" s="16" t="s">
        <v>578</v>
      </c>
      <c r="E219" s="16" t="s">
        <v>369</v>
      </c>
      <c r="F219" s="16" t="s">
        <v>2036</v>
      </c>
      <c r="G219" s="16" t="s">
        <v>2057</v>
      </c>
      <c r="H219" s="16" t="s">
        <v>614</v>
      </c>
      <c r="I219" s="16" t="s">
        <v>828</v>
      </c>
      <c r="J219" s="16">
        <v>1026293969</v>
      </c>
      <c r="K219" s="16" t="s">
        <v>1539</v>
      </c>
      <c r="L219" s="16" t="s">
        <v>1203</v>
      </c>
      <c r="M219" s="16"/>
      <c r="N219" s="17">
        <v>46082</v>
      </c>
      <c r="O219" s="17">
        <v>46112</v>
      </c>
      <c r="P219" s="18" t="s">
        <v>2015</v>
      </c>
      <c r="Q219" s="18" t="s">
        <v>2016</v>
      </c>
      <c r="R219" s="17">
        <v>46015</v>
      </c>
      <c r="S219" s="17">
        <v>46015</v>
      </c>
      <c r="T219" s="17" t="s">
        <v>2129</v>
      </c>
      <c r="U219" s="17">
        <v>46225</v>
      </c>
      <c r="V219" s="16">
        <v>26743080</v>
      </c>
      <c r="W219" s="20">
        <v>0.66</v>
      </c>
      <c r="X219" s="20">
        <v>0.43508601103537814</v>
      </c>
      <c r="Y219" s="16">
        <v>11635540</v>
      </c>
      <c r="Z219" s="16">
        <v>15107540</v>
      </c>
      <c r="AA219" s="16">
        <v>0</v>
      </c>
      <c r="AB219" s="16">
        <f t="shared" si="31"/>
        <v>0</v>
      </c>
      <c r="AC219" s="16">
        <f t="shared" si="32"/>
        <v>26743080</v>
      </c>
      <c r="AD219" s="17" t="str">
        <f t="shared" si="33"/>
        <v>7Mes(es)</v>
      </c>
      <c r="AF219" s="8"/>
    </row>
    <row r="220" spans="1:32" x14ac:dyDescent="0.35">
      <c r="A220" s="16">
        <v>2025</v>
      </c>
      <c r="B220" s="16">
        <v>250961</v>
      </c>
      <c r="C220" s="16" t="s">
        <v>32</v>
      </c>
      <c r="D220" s="16" t="s">
        <v>579</v>
      </c>
      <c r="E220" s="16" t="s">
        <v>369</v>
      </c>
      <c r="F220" s="16" t="s">
        <v>2030</v>
      </c>
      <c r="G220" s="16" t="s">
        <v>2050</v>
      </c>
      <c r="H220" s="16" t="s">
        <v>585</v>
      </c>
      <c r="I220" s="16" t="s">
        <v>829</v>
      </c>
      <c r="J220" s="16">
        <v>900239396</v>
      </c>
      <c r="K220" s="16" t="s">
        <v>1540</v>
      </c>
      <c r="L220" s="16" t="s">
        <v>1239</v>
      </c>
      <c r="M220" s="16"/>
      <c r="N220" s="17">
        <v>46082</v>
      </c>
      <c r="O220" s="17">
        <v>46112</v>
      </c>
      <c r="P220" s="18" t="s">
        <v>2015</v>
      </c>
      <c r="Q220" s="18" t="s">
        <v>2016</v>
      </c>
      <c r="R220" s="17">
        <v>46022</v>
      </c>
      <c r="S220" s="17">
        <v>46022</v>
      </c>
      <c r="T220" s="17" t="s">
        <v>2132</v>
      </c>
      <c r="U220" s="17">
        <v>46202</v>
      </c>
      <c r="V220" s="16">
        <v>43238426</v>
      </c>
      <c r="W220" s="20">
        <v>0.59</v>
      </c>
      <c r="X220" s="20">
        <v>0</v>
      </c>
      <c r="Y220" s="16">
        <v>0</v>
      </c>
      <c r="Z220" s="16">
        <v>43238426</v>
      </c>
      <c r="AA220" s="16">
        <v>0</v>
      </c>
      <c r="AB220" s="16">
        <v>0</v>
      </c>
      <c r="AC220" s="16">
        <v>43238426</v>
      </c>
      <c r="AD220" s="17" t="str">
        <f t="shared" si="33"/>
        <v>6Mes(es)</v>
      </c>
      <c r="AF220" s="8"/>
    </row>
    <row r="221" spans="1:32" x14ac:dyDescent="0.35">
      <c r="A221" s="16">
        <v>2025</v>
      </c>
      <c r="B221" s="16">
        <v>250962</v>
      </c>
      <c r="C221" s="16" t="s">
        <v>32</v>
      </c>
      <c r="D221" s="16" t="s">
        <v>580</v>
      </c>
      <c r="E221" s="16" t="s">
        <v>369</v>
      </c>
      <c r="F221" s="16" t="s">
        <v>2036</v>
      </c>
      <c r="G221" s="16" t="s">
        <v>2064</v>
      </c>
      <c r="H221" s="16" t="s">
        <v>585</v>
      </c>
      <c r="I221" s="16" t="s">
        <v>830</v>
      </c>
      <c r="J221" s="16">
        <v>1030629539</v>
      </c>
      <c r="K221" s="16" t="s">
        <v>1541</v>
      </c>
      <c r="L221" s="16" t="s">
        <v>1237</v>
      </c>
      <c r="M221" s="16"/>
      <c r="N221" s="17">
        <v>46082</v>
      </c>
      <c r="O221" s="17">
        <v>46112</v>
      </c>
      <c r="P221" s="18" t="s">
        <v>2015</v>
      </c>
      <c r="Q221" s="18" t="s">
        <v>2016</v>
      </c>
      <c r="R221" s="17">
        <v>46017</v>
      </c>
      <c r="S221" s="17">
        <v>46021</v>
      </c>
      <c r="T221" s="17" t="s">
        <v>2127</v>
      </c>
      <c r="U221" s="17">
        <v>46261</v>
      </c>
      <c r="V221" s="16">
        <v>22028410</v>
      </c>
      <c r="W221" s="20">
        <v>0.64</v>
      </c>
      <c r="X221" s="20">
        <v>0.38195548385017347</v>
      </c>
      <c r="Y221" s="16">
        <v>8413872</v>
      </c>
      <c r="Z221" s="16">
        <v>13614538</v>
      </c>
      <c r="AA221" s="16">
        <v>0</v>
      </c>
      <c r="AB221" s="16">
        <f t="shared" ref="AB221:AB224" si="34">+AA221</f>
        <v>0</v>
      </c>
      <c r="AC221" s="16">
        <f t="shared" ref="AC221:AC224" si="35">+V221</f>
        <v>22028410</v>
      </c>
      <c r="AD221" s="17" t="str">
        <f t="shared" si="33"/>
        <v>8Mes(es)</v>
      </c>
      <c r="AF221" s="8"/>
    </row>
    <row r="222" spans="1:32" x14ac:dyDescent="0.35">
      <c r="A222" s="16">
        <v>2025</v>
      </c>
      <c r="B222" s="16">
        <v>250963</v>
      </c>
      <c r="C222" s="16" t="s">
        <v>32</v>
      </c>
      <c r="D222" s="16" t="s">
        <v>580</v>
      </c>
      <c r="E222" s="16" t="s">
        <v>369</v>
      </c>
      <c r="F222" s="16" t="s">
        <v>2036</v>
      </c>
      <c r="G222" s="16" t="s">
        <v>2064</v>
      </c>
      <c r="H222" s="16" t="s">
        <v>585</v>
      </c>
      <c r="I222" s="16" t="s">
        <v>830</v>
      </c>
      <c r="J222" s="16">
        <v>1000714119</v>
      </c>
      <c r="K222" s="16" t="s">
        <v>1542</v>
      </c>
      <c r="L222" s="16" t="s">
        <v>1237</v>
      </c>
      <c r="M222" s="16"/>
      <c r="N222" s="17">
        <v>46082</v>
      </c>
      <c r="O222" s="17">
        <v>46112</v>
      </c>
      <c r="P222" s="18" t="s">
        <v>2015</v>
      </c>
      <c r="Q222" s="18" t="s">
        <v>2016</v>
      </c>
      <c r="R222" s="17">
        <v>46017</v>
      </c>
      <c r="S222" s="17">
        <v>46017</v>
      </c>
      <c r="T222" s="17" t="s">
        <v>2127</v>
      </c>
      <c r="U222" s="17">
        <v>46257</v>
      </c>
      <c r="V222" s="16">
        <v>22028410</v>
      </c>
      <c r="W222" s="20">
        <v>0.64</v>
      </c>
      <c r="X222" s="20">
        <v>0.38195548385017347</v>
      </c>
      <c r="Y222" s="16">
        <v>8413872</v>
      </c>
      <c r="Z222" s="16">
        <v>13614538</v>
      </c>
      <c r="AA222" s="16">
        <v>0</v>
      </c>
      <c r="AB222" s="16">
        <f t="shared" si="34"/>
        <v>0</v>
      </c>
      <c r="AC222" s="16">
        <f t="shared" si="35"/>
        <v>22028410</v>
      </c>
      <c r="AD222" s="17" t="str">
        <f t="shared" si="33"/>
        <v>8Mes(es)</v>
      </c>
      <c r="AF222" s="8"/>
    </row>
    <row r="223" spans="1:32" x14ac:dyDescent="0.35">
      <c r="A223" s="16">
        <v>2025</v>
      </c>
      <c r="B223" s="16">
        <v>250964</v>
      </c>
      <c r="C223" s="16" t="s">
        <v>32</v>
      </c>
      <c r="D223" s="16" t="s">
        <v>580</v>
      </c>
      <c r="E223" s="16" t="s">
        <v>369</v>
      </c>
      <c r="F223" s="16" t="s">
        <v>2036</v>
      </c>
      <c r="G223" s="16" t="s">
        <v>2064</v>
      </c>
      <c r="H223" s="16" t="s">
        <v>585</v>
      </c>
      <c r="I223" s="16" t="s">
        <v>830</v>
      </c>
      <c r="J223" s="16">
        <v>52227259</v>
      </c>
      <c r="K223" s="16" t="s">
        <v>1543</v>
      </c>
      <c r="L223" s="16" t="s">
        <v>1237</v>
      </c>
      <c r="M223" s="16"/>
      <c r="N223" s="17">
        <v>46082</v>
      </c>
      <c r="O223" s="17">
        <v>46112</v>
      </c>
      <c r="P223" s="18" t="s">
        <v>2015</v>
      </c>
      <c r="Q223" s="18" t="s">
        <v>2016</v>
      </c>
      <c r="R223" s="17">
        <v>46017</v>
      </c>
      <c r="S223" s="17">
        <v>46021</v>
      </c>
      <c r="T223" s="17" t="s">
        <v>2127</v>
      </c>
      <c r="U223" s="17">
        <v>46261</v>
      </c>
      <c r="V223" s="16">
        <v>22028410</v>
      </c>
      <c r="W223" s="20">
        <v>0.64</v>
      </c>
      <c r="X223" s="20">
        <v>0.38195548385017347</v>
      </c>
      <c r="Y223" s="16">
        <v>8413872</v>
      </c>
      <c r="Z223" s="16">
        <v>13614538</v>
      </c>
      <c r="AA223" s="16">
        <v>0</v>
      </c>
      <c r="AB223" s="16">
        <f t="shared" si="34"/>
        <v>0</v>
      </c>
      <c r="AC223" s="16">
        <f t="shared" si="35"/>
        <v>22028410</v>
      </c>
      <c r="AD223" s="17" t="str">
        <f t="shared" si="33"/>
        <v>8Mes(es)</v>
      </c>
      <c r="AF223" s="8"/>
    </row>
    <row r="224" spans="1:32" x14ac:dyDescent="0.35">
      <c r="A224" s="16">
        <v>2025</v>
      </c>
      <c r="B224" s="16">
        <v>251052</v>
      </c>
      <c r="C224" s="16" t="s">
        <v>32</v>
      </c>
      <c r="D224" s="16" t="s">
        <v>581</v>
      </c>
      <c r="E224" s="16" t="s">
        <v>369</v>
      </c>
      <c r="F224" s="16" t="s">
        <v>2036</v>
      </c>
      <c r="G224" s="16" t="s">
        <v>2073</v>
      </c>
      <c r="H224" s="16" t="s">
        <v>585</v>
      </c>
      <c r="I224" s="16" t="s">
        <v>831</v>
      </c>
      <c r="J224" s="16">
        <v>1032382620</v>
      </c>
      <c r="K224" s="16" t="s">
        <v>1544</v>
      </c>
      <c r="L224" s="16" t="s">
        <v>1240</v>
      </c>
      <c r="M224" s="16"/>
      <c r="N224" s="17">
        <v>46082</v>
      </c>
      <c r="O224" s="17">
        <v>46112</v>
      </c>
      <c r="P224" s="18" t="s">
        <v>2015</v>
      </c>
      <c r="Q224" s="18" t="s">
        <v>2016</v>
      </c>
      <c r="R224" s="17">
        <v>46015</v>
      </c>
      <c r="S224" s="17">
        <v>46015</v>
      </c>
      <c r="T224" s="17" t="s">
        <v>2129</v>
      </c>
      <c r="U224" s="17">
        <v>46235</v>
      </c>
      <c r="V224" s="16">
        <v>68378012</v>
      </c>
      <c r="W224" s="20">
        <v>0.66</v>
      </c>
      <c r="X224" s="20">
        <v>0.43353124978245933</v>
      </c>
      <c r="Y224" s="16">
        <v>29644005</v>
      </c>
      <c r="Z224" s="16">
        <v>38734007</v>
      </c>
      <c r="AA224" s="16">
        <v>0</v>
      </c>
      <c r="AB224" s="16">
        <f t="shared" si="34"/>
        <v>0</v>
      </c>
      <c r="AC224" s="16">
        <f t="shared" si="35"/>
        <v>68378012</v>
      </c>
      <c r="AD224" s="17" t="str">
        <f t="shared" si="33"/>
        <v>7Mes(es)</v>
      </c>
      <c r="AF224" s="8"/>
    </row>
    <row r="225" spans="1:32" x14ac:dyDescent="0.35">
      <c r="A225" s="16">
        <v>2025</v>
      </c>
      <c r="B225" s="16">
        <v>251053</v>
      </c>
      <c r="C225" s="16" t="s">
        <v>32</v>
      </c>
      <c r="D225" s="16" t="s">
        <v>582</v>
      </c>
      <c r="E225" s="16" t="s">
        <v>369</v>
      </c>
      <c r="F225" s="16" t="s">
        <v>2034</v>
      </c>
      <c r="G225" s="16" t="s">
        <v>2055</v>
      </c>
      <c r="H225" s="16" t="s">
        <v>585</v>
      </c>
      <c r="I225" s="16" t="s">
        <v>832</v>
      </c>
      <c r="J225" s="16">
        <v>860034313</v>
      </c>
      <c r="K225" s="16" t="s">
        <v>1337</v>
      </c>
      <c r="L225" s="16" t="s">
        <v>1184</v>
      </c>
      <c r="M225" s="16"/>
      <c r="N225" s="17">
        <v>46082</v>
      </c>
      <c r="O225" s="17">
        <v>46112</v>
      </c>
      <c r="P225" s="18" t="s">
        <v>2015</v>
      </c>
      <c r="Q225" s="18" t="s">
        <v>2016</v>
      </c>
      <c r="R225" s="17">
        <v>46021</v>
      </c>
      <c r="S225" s="17">
        <v>46021</v>
      </c>
      <c r="T225" s="17" t="s">
        <v>2124</v>
      </c>
      <c r="U225" s="17">
        <v>50341</v>
      </c>
      <c r="V225" s="16">
        <v>0</v>
      </c>
      <c r="W225" s="20">
        <v>0.6</v>
      </c>
      <c r="X225" s="20">
        <v>0</v>
      </c>
      <c r="Y225" s="16">
        <v>0</v>
      </c>
      <c r="Z225" s="16">
        <v>0</v>
      </c>
      <c r="AA225" s="16">
        <v>0</v>
      </c>
      <c r="AB225" s="16">
        <v>0</v>
      </c>
      <c r="AC225" s="16">
        <v>0</v>
      </c>
      <c r="AD225" s="17" t="str">
        <f t="shared" si="33"/>
        <v>144Mes(es)</v>
      </c>
      <c r="AF225" s="8"/>
    </row>
    <row r="226" spans="1:32" x14ac:dyDescent="0.35">
      <c r="A226" s="16">
        <v>2025</v>
      </c>
      <c r="B226" s="16">
        <v>251054</v>
      </c>
      <c r="C226" s="16" t="s">
        <v>32</v>
      </c>
      <c r="D226" s="16" t="s">
        <v>583</v>
      </c>
      <c r="E226" s="16" t="s">
        <v>369</v>
      </c>
      <c r="F226" s="16" t="s">
        <v>2034</v>
      </c>
      <c r="G226" s="16" t="s">
        <v>2055</v>
      </c>
      <c r="H226" s="16" t="s">
        <v>585</v>
      </c>
      <c r="I226" s="16" t="s">
        <v>833</v>
      </c>
      <c r="J226" s="16">
        <v>860034313</v>
      </c>
      <c r="K226" s="16" t="s">
        <v>1337</v>
      </c>
      <c r="L226" s="16" t="s">
        <v>1184</v>
      </c>
      <c r="M226" s="16"/>
      <c r="N226" s="17">
        <v>46082</v>
      </c>
      <c r="O226" s="17">
        <v>46112</v>
      </c>
      <c r="P226" s="18" t="s">
        <v>2015</v>
      </c>
      <c r="Q226" s="18" t="s">
        <v>2016</v>
      </c>
      <c r="R226" s="17">
        <v>46021</v>
      </c>
      <c r="S226" s="17">
        <v>46021</v>
      </c>
      <c r="T226" s="17" t="s">
        <v>2124</v>
      </c>
      <c r="U226" s="17">
        <v>50341</v>
      </c>
      <c r="V226" s="16">
        <v>0</v>
      </c>
      <c r="W226" s="20">
        <v>0.6</v>
      </c>
      <c r="X226" s="20">
        <v>0</v>
      </c>
      <c r="Y226" s="16">
        <v>0</v>
      </c>
      <c r="Z226" s="16">
        <v>0</v>
      </c>
      <c r="AA226" s="16">
        <v>0</v>
      </c>
      <c r="AB226" s="16">
        <v>0</v>
      </c>
      <c r="AC226" s="16">
        <v>0</v>
      </c>
      <c r="AD226" s="17" t="str">
        <f t="shared" si="33"/>
        <v>144Mes(es)</v>
      </c>
      <c r="AF226" s="8"/>
    </row>
    <row r="227" spans="1:32" x14ac:dyDescent="0.35">
      <c r="A227" s="16">
        <v>2026</v>
      </c>
      <c r="B227" s="16">
        <v>260001</v>
      </c>
      <c r="C227" s="16" t="s">
        <v>32</v>
      </c>
      <c r="D227" s="16" t="s">
        <v>34</v>
      </c>
      <c r="E227" s="16" t="s">
        <v>369</v>
      </c>
      <c r="F227" s="16" t="s">
        <v>369</v>
      </c>
      <c r="G227" s="16" t="s">
        <v>584</v>
      </c>
      <c r="H227" s="16" t="s">
        <v>585</v>
      </c>
      <c r="I227" s="16" t="s">
        <v>834</v>
      </c>
      <c r="J227" s="16">
        <v>52098441</v>
      </c>
      <c r="K227" s="16" t="s">
        <v>1545</v>
      </c>
      <c r="L227" s="16" t="s">
        <v>1241</v>
      </c>
      <c r="M227" s="16"/>
      <c r="N227" s="17">
        <v>46082</v>
      </c>
      <c r="O227" s="17">
        <v>46112</v>
      </c>
      <c r="P227" s="16" t="s">
        <v>2015</v>
      </c>
      <c r="Q227" s="16" t="s">
        <v>2016</v>
      </c>
      <c r="R227" s="17">
        <v>46030</v>
      </c>
      <c r="S227" s="17">
        <v>46035</v>
      </c>
      <c r="T227" s="17" t="s">
        <v>2137</v>
      </c>
      <c r="U227" s="17">
        <v>46386</v>
      </c>
      <c r="V227" s="16">
        <v>127864740</v>
      </c>
      <c r="W227" s="20">
        <v>0.51</v>
      </c>
      <c r="X227" s="20">
        <v>0.21666666666666667</v>
      </c>
      <c r="Y227" s="16">
        <v>27704027</v>
      </c>
      <c r="Z227" s="16">
        <v>100160713</v>
      </c>
      <c r="AA227" s="16">
        <v>0</v>
      </c>
      <c r="AB227" s="16">
        <v>0</v>
      </c>
      <c r="AC227" s="16">
        <v>127864740</v>
      </c>
      <c r="AD227" s="17" t="s">
        <v>2137</v>
      </c>
      <c r="AF227" s="8"/>
    </row>
    <row r="228" spans="1:32" x14ac:dyDescent="0.35">
      <c r="A228" s="16">
        <v>2026</v>
      </c>
      <c r="B228" s="16">
        <v>260002</v>
      </c>
      <c r="C228" s="16" t="s">
        <v>32</v>
      </c>
      <c r="D228" s="16" t="s">
        <v>35</v>
      </c>
      <c r="E228" s="16" t="s">
        <v>369</v>
      </c>
      <c r="F228" s="16" t="s">
        <v>369</v>
      </c>
      <c r="G228" s="16" t="s">
        <v>586</v>
      </c>
      <c r="H228" s="16" t="s">
        <v>585</v>
      </c>
      <c r="I228" s="16" t="s">
        <v>835</v>
      </c>
      <c r="J228" s="16">
        <v>80190351</v>
      </c>
      <c r="K228" s="16" t="s">
        <v>1546</v>
      </c>
      <c r="L228" s="16" t="s">
        <v>1242</v>
      </c>
      <c r="M228" s="16"/>
      <c r="N228" s="17">
        <v>46082</v>
      </c>
      <c r="O228" s="17">
        <v>46112</v>
      </c>
      <c r="P228" s="18" t="s">
        <v>2015</v>
      </c>
      <c r="Q228" s="18" t="s">
        <v>2016</v>
      </c>
      <c r="R228" s="17">
        <v>46035</v>
      </c>
      <c r="S228" s="17">
        <v>46037</v>
      </c>
      <c r="T228" s="17" t="s">
        <v>2137</v>
      </c>
      <c r="U228" s="17">
        <v>46386</v>
      </c>
      <c r="V228" s="16">
        <v>115115400</v>
      </c>
      <c r="W228" s="20">
        <v>0.46</v>
      </c>
      <c r="X228" s="20">
        <v>0.20833333333333334</v>
      </c>
      <c r="Y228" s="16">
        <v>23982375</v>
      </c>
      <c r="Z228" s="16">
        <v>91133025</v>
      </c>
      <c r="AA228" s="16">
        <v>0</v>
      </c>
      <c r="AB228" s="16">
        <v>0</v>
      </c>
      <c r="AC228" s="16">
        <v>115115400</v>
      </c>
      <c r="AD228" s="17" t="s">
        <v>2137</v>
      </c>
      <c r="AF228" s="8"/>
    </row>
    <row r="229" spans="1:32" x14ac:dyDescent="0.35">
      <c r="A229" s="16">
        <v>2026</v>
      </c>
      <c r="B229" s="16">
        <v>260003</v>
      </c>
      <c r="C229" s="16" t="s">
        <v>32</v>
      </c>
      <c r="D229" s="21" t="s">
        <v>35</v>
      </c>
      <c r="E229" s="16" t="s">
        <v>369</v>
      </c>
      <c r="F229" s="16" t="s">
        <v>369</v>
      </c>
      <c r="G229" s="16" t="s">
        <v>586</v>
      </c>
      <c r="H229" s="16" t="s">
        <v>585</v>
      </c>
      <c r="I229" s="16" t="s">
        <v>835</v>
      </c>
      <c r="J229" s="16">
        <v>1016013985</v>
      </c>
      <c r="K229" s="16" t="s">
        <v>1547</v>
      </c>
      <c r="L229" s="16" t="s">
        <v>1242</v>
      </c>
      <c r="M229" s="16"/>
      <c r="N229" s="17">
        <v>46082</v>
      </c>
      <c r="O229" s="17">
        <v>46112</v>
      </c>
      <c r="P229" s="18" t="s">
        <v>2015</v>
      </c>
      <c r="Q229" s="18" t="s">
        <v>2016</v>
      </c>
      <c r="R229" s="17">
        <v>46035</v>
      </c>
      <c r="S229" s="17">
        <v>46037</v>
      </c>
      <c r="T229" s="17" t="s">
        <v>2137</v>
      </c>
      <c r="U229" s="17">
        <v>46386</v>
      </c>
      <c r="V229" s="16">
        <v>115115400</v>
      </c>
      <c r="W229" s="20">
        <v>0.46</v>
      </c>
      <c r="X229" s="20">
        <v>0.20833333333333334</v>
      </c>
      <c r="Y229" s="16">
        <v>23982375</v>
      </c>
      <c r="Z229" s="16">
        <v>91133025</v>
      </c>
      <c r="AA229" s="16">
        <v>0</v>
      </c>
      <c r="AB229" s="16">
        <v>0</v>
      </c>
      <c r="AC229" s="16">
        <v>115115400</v>
      </c>
      <c r="AD229" s="17" t="s">
        <v>2137</v>
      </c>
      <c r="AF229" s="8"/>
    </row>
    <row r="230" spans="1:32" x14ac:dyDescent="0.35">
      <c r="A230" s="16">
        <v>2026</v>
      </c>
      <c r="B230" s="16">
        <v>260004</v>
      </c>
      <c r="C230" s="16" t="s">
        <v>32</v>
      </c>
      <c r="D230" s="16" t="s">
        <v>35</v>
      </c>
      <c r="E230" s="16" t="s">
        <v>369</v>
      </c>
      <c r="F230" s="16" t="s">
        <v>369</v>
      </c>
      <c r="G230" s="16" t="s">
        <v>586</v>
      </c>
      <c r="H230" s="16" t="s">
        <v>585</v>
      </c>
      <c r="I230" s="16" t="s">
        <v>835</v>
      </c>
      <c r="J230" s="16">
        <v>39753021</v>
      </c>
      <c r="K230" s="16" t="s">
        <v>1548</v>
      </c>
      <c r="L230" s="16" t="s">
        <v>1242</v>
      </c>
      <c r="M230" s="16"/>
      <c r="N230" s="17">
        <v>46082</v>
      </c>
      <c r="O230" s="17">
        <v>46112</v>
      </c>
      <c r="P230" s="18" t="s">
        <v>2015</v>
      </c>
      <c r="Q230" s="18" t="s">
        <v>2016</v>
      </c>
      <c r="R230" s="17">
        <v>46035</v>
      </c>
      <c r="S230" s="17">
        <v>46037</v>
      </c>
      <c r="T230" s="17" t="s">
        <v>2137</v>
      </c>
      <c r="U230" s="17">
        <v>46386</v>
      </c>
      <c r="V230" s="16">
        <v>115115400</v>
      </c>
      <c r="W230" s="20">
        <v>0.46</v>
      </c>
      <c r="X230" s="20">
        <v>0.20833333333333334</v>
      </c>
      <c r="Y230" s="16">
        <v>23982375</v>
      </c>
      <c r="Z230" s="16">
        <v>91133025</v>
      </c>
      <c r="AA230" s="16">
        <v>0</v>
      </c>
      <c r="AB230" s="16">
        <v>0</v>
      </c>
      <c r="AC230" s="16">
        <v>115115400</v>
      </c>
      <c r="AD230" s="17" t="s">
        <v>2137</v>
      </c>
      <c r="AF230" s="8"/>
    </row>
    <row r="231" spans="1:32" x14ac:dyDescent="0.35">
      <c r="A231" s="16">
        <v>2026</v>
      </c>
      <c r="B231" s="16">
        <v>260005</v>
      </c>
      <c r="C231" s="16" t="s">
        <v>32</v>
      </c>
      <c r="D231" s="16" t="s">
        <v>35</v>
      </c>
      <c r="E231" s="16" t="s">
        <v>369</v>
      </c>
      <c r="F231" s="16" t="s">
        <v>369</v>
      </c>
      <c r="G231" s="16" t="s">
        <v>586</v>
      </c>
      <c r="H231" s="16" t="s">
        <v>585</v>
      </c>
      <c r="I231" s="16" t="s">
        <v>835</v>
      </c>
      <c r="J231" s="16">
        <v>1110457483</v>
      </c>
      <c r="K231" s="16" t="s">
        <v>1549</v>
      </c>
      <c r="L231" s="16" t="s">
        <v>1242</v>
      </c>
      <c r="M231" s="16"/>
      <c r="N231" s="17">
        <v>46082</v>
      </c>
      <c r="O231" s="17">
        <v>46112</v>
      </c>
      <c r="P231" s="18" t="s">
        <v>2015</v>
      </c>
      <c r="Q231" s="18" t="s">
        <v>2016</v>
      </c>
      <c r="R231" s="17">
        <v>46035</v>
      </c>
      <c r="S231" s="17">
        <v>46038</v>
      </c>
      <c r="T231" s="17" t="s">
        <v>2137</v>
      </c>
      <c r="U231" s="17">
        <v>46386</v>
      </c>
      <c r="V231" s="16">
        <v>115115400</v>
      </c>
      <c r="W231" s="20">
        <v>0.46</v>
      </c>
      <c r="X231" s="20">
        <v>0.20555555555555555</v>
      </c>
      <c r="Y231" s="16">
        <v>23662610</v>
      </c>
      <c r="Z231" s="16">
        <v>91452790</v>
      </c>
      <c r="AA231" s="16">
        <v>0</v>
      </c>
      <c r="AB231" s="16">
        <v>0</v>
      </c>
      <c r="AC231" s="16">
        <v>115115400</v>
      </c>
      <c r="AD231" s="17" t="s">
        <v>2137</v>
      </c>
      <c r="AF231" s="8"/>
    </row>
    <row r="232" spans="1:32" x14ac:dyDescent="0.35">
      <c r="A232" s="16">
        <v>2026</v>
      </c>
      <c r="B232" s="16">
        <v>260006</v>
      </c>
      <c r="C232" s="16" t="s">
        <v>32</v>
      </c>
      <c r="D232" s="16" t="s">
        <v>35</v>
      </c>
      <c r="E232" s="16" t="s">
        <v>369</v>
      </c>
      <c r="F232" s="16" t="s">
        <v>369</v>
      </c>
      <c r="G232" s="16" t="s">
        <v>586</v>
      </c>
      <c r="H232" s="16" t="s">
        <v>585</v>
      </c>
      <c r="I232" s="16" t="s">
        <v>835</v>
      </c>
      <c r="J232" s="16">
        <v>80875295</v>
      </c>
      <c r="K232" s="16" t="s">
        <v>1550</v>
      </c>
      <c r="L232" s="16" t="s">
        <v>1242</v>
      </c>
      <c r="M232" s="16"/>
      <c r="N232" s="17">
        <v>46082</v>
      </c>
      <c r="O232" s="17">
        <v>46112</v>
      </c>
      <c r="P232" s="18" t="s">
        <v>2015</v>
      </c>
      <c r="Q232" s="18" t="s">
        <v>2016</v>
      </c>
      <c r="R232" s="17">
        <v>46035</v>
      </c>
      <c r="S232" s="17">
        <v>46037</v>
      </c>
      <c r="T232" s="17" t="s">
        <v>2137</v>
      </c>
      <c r="U232" s="17">
        <v>46386</v>
      </c>
      <c r="V232" s="16">
        <v>115115400</v>
      </c>
      <c r="W232" s="20">
        <v>0.46</v>
      </c>
      <c r="X232" s="20">
        <v>0.20833333333333334</v>
      </c>
      <c r="Y232" s="16">
        <v>23982375</v>
      </c>
      <c r="Z232" s="16">
        <v>91133025</v>
      </c>
      <c r="AA232" s="16">
        <v>0</v>
      </c>
      <c r="AB232" s="16">
        <v>0</v>
      </c>
      <c r="AC232" s="16">
        <v>115115400</v>
      </c>
      <c r="AD232" s="17" t="s">
        <v>2137</v>
      </c>
      <c r="AF232" s="8"/>
    </row>
    <row r="233" spans="1:32" x14ac:dyDescent="0.35">
      <c r="A233" s="16">
        <v>2026</v>
      </c>
      <c r="B233" s="16">
        <v>260007</v>
      </c>
      <c r="C233" s="16" t="s">
        <v>32</v>
      </c>
      <c r="D233" s="16" t="s">
        <v>36</v>
      </c>
      <c r="E233" s="16" t="s">
        <v>369</v>
      </c>
      <c r="F233" s="16" t="s">
        <v>369</v>
      </c>
      <c r="G233" s="16" t="s">
        <v>586</v>
      </c>
      <c r="H233" s="16" t="s">
        <v>585</v>
      </c>
      <c r="I233" s="16" t="s">
        <v>836</v>
      </c>
      <c r="J233" s="16">
        <v>1032435647</v>
      </c>
      <c r="K233" s="16" t="s">
        <v>1551</v>
      </c>
      <c r="L233" s="16" t="s">
        <v>1242</v>
      </c>
      <c r="M233" s="16"/>
      <c r="N233" s="17">
        <v>46082</v>
      </c>
      <c r="O233" s="17">
        <v>46112</v>
      </c>
      <c r="P233" s="18" t="s">
        <v>2015</v>
      </c>
      <c r="Q233" s="18" t="s">
        <v>2016</v>
      </c>
      <c r="R233" s="17">
        <v>46031</v>
      </c>
      <c r="S233" s="17">
        <v>46036</v>
      </c>
      <c r="T233" s="17" t="s">
        <v>2137</v>
      </c>
      <c r="U233" s="17">
        <v>46386</v>
      </c>
      <c r="V233" s="16">
        <v>110318925</v>
      </c>
      <c r="W233" s="20">
        <v>0.5</v>
      </c>
      <c r="X233" s="20">
        <v>0.22028985507246376</v>
      </c>
      <c r="Y233" s="16">
        <v>24302140</v>
      </c>
      <c r="Z233" s="16">
        <v>86016785</v>
      </c>
      <c r="AA233" s="16">
        <v>0</v>
      </c>
      <c r="AB233" s="16">
        <v>0</v>
      </c>
      <c r="AC233" s="16">
        <v>110318925</v>
      </c>
      <c r="AD233" s="17" t="s">
        <v>2137</v>
      </c>
      <c r="AF233" s="8"/>
    </row>
    <row r="234" spans="1:32" x14ac:dyDescent="0.35">
      <c r="A234" s="16">
        <v>2026</v>
      </c>
      <c r="B234" s="16">
        <v>260008</v>
      </c>
      <c r="C234" s="16" t="s">
        <v>32</v>
      </c>
      <c r="D234" s="16" t="s">
        <v>35</v>
      </c>
      <c r="E234" s="16" t="s">
        <v>369</v>
      </c>
      <c r="F234" s="16" t="s">
        <v>369</v>
      </c>
      <c r="G234" s="16" t="s">
        <v>586</v>
      </c>
      <c r="H234" s="16" t="s">
        <v>585</v>
      </c>
      <c r="I234" s="16" t="s">
        <v>835</v>
      </c>
      <c r="J234" s="16">
        <v>7634090</v>
      </c>
      <c r="K234" s="16" t="s">
        <v>1552</v>
      </c>
      <c r="L234" s="16" t="s">
        <v>1242</v>
      </c>
      <c r="M234" s="16"/>
      <c r="N234" s="17">
        <v>46082</v>
      </c>
      <c r="O234" s="17">
        <v>46112</v>
      </c>
      <c r="P234" s="18" t="s">
        <v>2015</v>
      </c>
      <c r="Q234" s="18" t="s">
        <v>2016</v>
      </c>
      <c r="R234" s="17">
        <v>46035</v>
      </c>
      <c r="S234" s="17">
        <v>46037</v>
      </c>
      <c r="T234" s="17" t="s">
        <v>2137</v>
      </c>
      <c r="U234" s="17">
        <v>46386</v>
      </c>
      <c r="V234" s="16">
        <v>115115400</v>
      </c>
      <c r="W234" s="20">
        <v>0.46</v>
      </c>
      <c r="X234" s="20">
        <v>0.20833333333333334</v>
      </c>
      <c r="Y234" s="16">
        <v>23982375</v>
      </c>
      <c r="Z234" s="16">
        <v>91133025</v>
      </c>
      <c r="AA234" s="16">
        <v>0</v>
      </c>
      <c r="AB234" s="16">
        <v>0</v>
      </c>
      <c r="AC234" s="16">
        <v>115115400</v>
      </c>
      <c r="AD234" s="17" t="s">
        <v>2137</v>
      </c>
      <c r="AF234" s="8"/>
    </row>
    <row r="235" spans="1:32" x14ac:dyDescent="0.35">
      <c r="A235" s="16">
        <v>2026</v>
      </c>
      <c r="B235" s="16">
        <v>260009</v>
      </c>
      <c r="C235" s="16" t="s">
        <v>32</v>
      </c>
      <c r="D235" s="16" t="s">
        <v>37</v>
      </c>
      <c r="E235" s="16" t="s">
        <v>369</v>
      </c>
      <c r="F235" s="16" t="s">
        <v>369</v>
      </c>
      <c r="G235" s="16" t="s">
        <v>586</v>
      </c>
      <c r="H235" s="16" t="s">
        <v>585</v>
      </c>
      <c r="I235" s="16" t="s">
        <v>837</v>
      </c>
      <c r="J235" s="16">
        <v>80030552</v>
      </c>
      <c r="K235" s="16" t="s">
        <v>1553</v>
      </c>
      <c r="L235" s="16" t="s">
        <v>1242</v>
      </c>
      <c r="M235" s="16"/>
      <c r="N235" s="17">
        <v>46082</v>
      </c>
      <c r="O235" s="17">
        <v>46112</v>
      </c>
      <c r="P235" s="18" t="s">
        <v>2015</v>
      </c>
      <c r="Q235" s="18" t="s">
        <v>2016</v>
      </c>
      <c r="R235" s="17">
        <v>46031</v>
      </c>
      <c r="S235" s="17">
        <v>46038</v>
      </c>
      <c r="T235" s="17" t="s">
        <v>2137</v>
      </c>
      <c r="U235" s="17">
        <v>46370</v>
      </c>
      <c r="V235" s="16">
        <v>82829450</v>
      </c>
      <c r="W235" s="20">
        <v>0.5</v>
      </c>
      <c r="X235" s="20">
        <v>0.22424242826675778</v>
      </c>
      <c r="Y235" s="16">
        <v>18573877</v>
      </c>
      <c r="Z235" s="16">
        <v>64255573</v>
      </c>
      <c r="AA235" s="16">
        <v>0</v>
      </c>
      <c r="AB235" s="16">
        <v>0</v>
      </c>
      <c r="AC235" s="16">
        <v>82829450</v>
      </c>
      <c r="AD235" s="17" t="s">
        <v>2137</v>
      </c>
      <c r="AF235" s="8"/>
    </row>
    <row r="236" spans="1:32" x14ac:dyDescent="0.35">
      <c r="A236" s="16">
        <v>2026</v>
      </c>
      <c r="B236" s="16">
        <v>260010</v>
      </c>
      <c r="C236" s="16" t="s">
        <v>32</v>
      </c>
      <c r="D236" s="16" t="s">
        <v>38</v>
      </c>
      <c r="E236" s="16" t="s">
        <v>369</v>
      </c>
      <c r="F236" s="16" t="s">
        <v>369</v>
      </c>
      <c r="G236" s="16" t="s">
        <v>586</v>
      </c>
      <c r="H236" s="16" t="s">
        <v>585</v>
      </c>
      <c r="I236" s="16" t="s">
        <v>838</v>
      </c>
      <c r="J236" s="16">
        <v>1012376909</v>
      </c>
      <c r="K236" s="16" t="s">
        <v>1554</v>
      </c>
      <c r="L236" s="16" t="s">
        <v>1242</v>
      </c>
      <c r="M236" s="16"/>
      <c r="N236" s="17">
        <v>46082</v>
      </c>
      <c r="O236" s="17">
        <v>46112</v>
      </c>
      <c r="P236" s="18" t="s">
        <v>2015</v>
      </c>
      <c r="Q236" s="18" t="s">
        <v>2016</v>
      </c>
      <c r="R236" s="17">
        <v>46035</v>
      </c>
      <c r="S236" s="17">
        <v>46038</v>
      </c>
      <c r="T236" s="17" t="s">
        <v>2137</v>
      </c>
      <c r="U236" s="17">
        <v>46386</v>
      </c>
      <c r="V236" s="16">
        <v>30945000</v>
      </c>
      <c r="W236" s="20">
        <v>0.46</v>
      </c>
      <c r="X236" s="20">
        <v>0.20555556632735497</v>
      </c>
      <c r="Y236" s="16">
        <v>6360917</v>
      </c>
      <c r="Z236" s="16">
        <v>24584083</v>
      </c>
      <c r="AA236" s="16">
        <v>0</v>
      </c>
      <c r="AB236" s="16">
        <v>0</v>
      </c>
      <c r="AC236" s="16">
        <v>30945000</v>
      </c>
      <c r="AD236" s="17" t="s">
        <v>2137</v>
      </c>
      <c r="AF236" s="8"/>
    </row>
    <row r="237" spans="1:32" x14ac:dyDescent="0.35">
      <c r="A237" s="16">
        <v>2026</v>
      </c>
      <c r="B237" s="16">
        <v>260011</v>
      </c>
      <c r="C237" s="16" t="s">
        <v>32</v>
      </c>
      <c r="D237" s="16" t="s">
        <v>35</v>
      </c>
      <c r="E237" s="16" t="s">
        <v>369</v>
      </c>
      <c r="F237" s="16" t="s">
        <v>369</v>
      </c>
      <c r="G237" s="16" t="s">
        <v>586</v>
      </c>
      <c r="H237" s="16" t="s">
        <v>585</v>
      </c>
      <c r="I237" s="16" t="s">
        <v>835</v>
      </c>
      <c r="J237" s="16">
        <v>80778617</v>
      </c>
      <c r="K237" s="16" t="s">
        <v>1555</v>
      </c>
      <c r="L237" s="16" t="s">
        <v>1242</v>
      </c>
      <c r="M237" s="16"/>
      <c r="N237" s="17">
        <v>46082</v>
      </c>
      <c r="O237" s="17">
        <v>46112</v>
      </c>
      <c r="P237" s="18" t="s">
        <v>2015</v>
      </c>
      <c r="Q237" s="18" t="s">
        <v>2016</v>
      </c>
      <c r="R237" s="17">
        <v>46035</v>
      </c>
      <c r="S237" s="17">
        <v>46037</v>
      </c>
      <c r="T237" s="17" t="s">
        <v>2137</v>
      </c>
      <c r="U237" s="17">
        <v>46386</v>
      </c>
      <c r="V237" s="16">
        <v>115115400</v>
      </c>
      <c r="W237" s="20">
        <v>0.46</v>
      </c>
      <c r="X237" s="20">
        <v>0.20833333333333334</v>
      </c>
      <c r="Y237" s="16">
        <v>23982375</v>
      </c>
      <c r="Z237" s="16">
        <v>91133025</v>
      </c>
      <c r="AA237" s="16">
        <v>0</v>
      </c>
      <c r="AB237" s="16">
        <v>0</v>
      </c>
      <c r="AC237" s="16">
        <v>115115400</v>
      </c>
      <c r="AD237" s="17" t="s">
        <v>2137</v>
      </c>
      <c r="AF237" s="8"/>
    </row>
    <row r="238" spans="1:32" x14ac:dyDescent="0.35">
      <c r="A238" s="16">
        <v>2026</v>
      </c>
      <c r="B238" s="16">
        <v>260012</v>
      </c>
      <c r="C238" s="16" t="s">
        <v>32</v>
      </c>
      <c r="D238" s="16" t="s">
        <v>39</v>
      </c>
      <c r="E238" s="16" t="s">
        <v>369</v>
      </c>
      <c r="F238" s="16" t="s">
        <v>369</v>
      </c>
      <c r="G238" s="16" t="s">
        <v>587</v>
      </c>
      <c r="H238" s="16" t="s">
        <v>585</v>
      </c>
      <c r="I238" s="16" t="s">
        <v>839</v>
      </c>
      <c r="J238" s="16">
        <v>1015993950</v>
      </c>
      <c r="K238" s="16" t="s">
        <v>1556</v>
      </c>
      <c r="L238" s="16" t="s">
        <v>1243</v>
      </c>
      <c r="M238" s="16"/>
      <c r="N238" s="17">
        <v>46082</v>
      </c>
      <c r="O238" s="17">
        <v>46112</v>
      </c>
      <c r="P238" s="18" t="s">
        <v>2015</v>
      </c>
      <c r="Q238" s="18" t="s">
        <v>2016</v>
      </c>
      <c r="R238" s="17">
        <v>46031</v>
      </c>
      <c r="S238" s="17">
        <v>46041</v>
      </c>
      <c r="T238" s="17" t="s">
        <v>2129</v>
      </c>
      <c r="U238" s="17">
        <v>46255</v>
      </c>
      <c r="V238" s="16">
        <v>36535730</v>
      </c>
      <c r="W238" s="20">
        <v>0.5</v>
      </c>
      <c r="X238" s="20">
        <v>0.34285714285714286</v>
      </c>
      <c r="Y238" s="16">
        <v>12526536</v>
      </c>
      <c r="Z238" s="16">
        <v>24009194</v>
      </c>
      <c r="AA238" s="16">
        <v>0</v>
      </c>
      <c r="AB238" s="16">
        <v>0</v>
      </c>
      <c r="AC238" s="16">
        <v>36535730</v>
      </c>
      <c r="AD238" s="17" t="s">
        <v>2129</v>
      </c>
      <c r="AF238" s="8"/>
    </row>
    <row r="239" spans="1:32" x14ac:dyDescent="0.35">
      <c r="A239" s="16">
        <v>2026</v>
      </c>
      <c r="B239" s="16">
        <v>260013</v>
      </c>
      <c r="C239" s="16" t="s">
        <v>32</v>
      </c>
      <c r="D239" s="16" t="s">
        <v>35</v>
      </c>
      <c r="E239" s="16" t="s">
        <v>369</v>
      </c>
      <c r="F239" s="16" t="s">
        <v>369</v>
      </c>
      <c r="G239" s="16" t="s">
        <v>586</v>
      </c>
      <c r="H239" s="16" t="s">
        <v>585</v>
      </c>
      <c r="I239" s="16" t="s">
        <v>840</v>
      </c>
      <c r="J239" s="16">
        <v>79615371</v>
      </c>
      <c r="K239" s="16" t="s">
        <v>1557</v>
      </c>
      <c r="L239" s="16" t="s">
        <v>1242</v>
      </c>
      <c r="M239" s="16"/>
      <c r="N239" s="17">
        <v>46082</v>
      </c>
      <c r="O239" s="17">
        <v>46112</v>
      </c>
      <c r="P239" s="18" t="s">
        <v>2015</v>
      </c>
      <c r="Q239" s="18" t="s">
        <v>2016</v>
      </c>
      <c r="R239" s="17">
        <v>46035</v>
      </c>
      <c r="S239" s="17">
        <v>46037</v>
      </c>
      <c r="T239" s="17" t="s">
        <v>2137</v>
      </c>
      <c r="U239" s="17">
        <v>46386</v>
      </c>
      <c r="V239" s="16">
        <v>115115400</v>
      </c>
      <c r="W239" s="20">
        <v>0.46</v>
      </c>
      <c r="X239" s="20">
        <v>0.20833333333333334</v>
      </c>
      <c r="Y239" s="16">
        <v>23982375</v>
      </c>
      <c r="Z239" s="16">
        <v>91133025</v>
      </c>
      <c r="AA239" s="16">
        <v>0</v>
      </c>
      <c r="AB239" s="16">
        <v>0</v>
      </c>
      <c r="AC239" s="16">
        <v>115115400</v>
      </c>
      <c r="AD239" s="17" t="s">
        <v>2137</v>
      </c>
      <c r="AF239" s="8"/>
    </row>
    <row r="240" spans="1:32" x14ac:dyDescent="0.35">
      <c r="A240" s="16">
        <v>2026</v>
      </c>
      <c r="B240" s="16">
        <v>260014</v>
      </c>
      <c r="C240" s="16" t="s">
        <v>32</v>
      </c>
      <c r="D240" s="16" t="s">
        <v>40</v>
      </c>
      <c r="E240" s="16" t="s">
        <v>369</v>
      </c>
      <c r="F240" s="16" t="s">
        <v>369</v>
      </c>
      <c r="G240" s="16" t="s">
        <v>588</v>
      </c>
      <c r="H240" s="16" t="s">
        <v>585</v>
      </c>
      <c r="I240" s="16" t="s">
        <v>841</v>
      </c>
      <c r="J240" s="16">
        <v>1032397330</v>
      </c>
      <c r="K240" s="16" t="s">
        <v>1558</v>
      </c>
      <c r="L240" s="16" t="s">
        <v>1244</v>
      </c>
      <c r="M240" s="16"/>
      <c r="N240" s="17">
        <v>46082</v>
      </c>
      <c r="O240" s="17">
        <v>46112</v>
      </c>
      <c r="P240" s="18" t="s">
        <v>2015</v>
      </c>
      <c r="Q240" s="18" t="s">
        <v>2016</v>
      </c>
      <c r="R240" s="17">
        <v>46035</v>
      </c>
      <c r="S240" s="17">
        <v>46037</v>
      </c>
      <c r="T240" s="17" t="s">
        <v>2132</v>
      </c>
      <c r="U240" s="17">
        <v>46218</v>
      </c>
      <c r="V240" s="16">
        <v>48583650</v>
      </c>
      <c r="W240" s="20">
        <v>0.46</v>
      </c>
      <c r="X240" s="20">
        <v>0.42222222908324097</v>
      </c>
      <c r="Y240" s="16">
        <v>20513097</v>
      </c>
      <c r="Z240" s="16">
        <v>28070553</v>
      </c>
      <c r="AA240" s="16">
        <v>0</v>
      </c>
      <c r="AB240" s="16">
        <v>0</v>
      </c>
      <c r="AC240" s="16">
        <v>48583650</v>
      </c>
      <c r="AD240" s="17" t="s">
        <v>2132</v>
      </c>
      <c r="AF240" s="8"/>
    </row>
    <row r="241" spans="1:32" x14ac:dyDescent="0.35">
      <c r="A241" s="16">
        <v>2026</v>
      </c>
      <c r="B241" s="16">
        <v>260015</v>
      </c>
      <c r="C241" s="16" t="s">
        <v>32</v>
      </c>
      <c r="D241" s="16" t="s">
        <v>41</v>
      </c>
      <c r="E241" s="16" t="s">
        <v>369</v>
      </c>
      <c r="F241" s="16" t="s">
        <v>369</v>
      </c>
      <c r="G241" s="16" t="s">
        <v>589</v>
      </c>
      <c r="H241" s="16" t="s">
        <v>585</v>
      </c>
      <c r="I241" s="16" t="s">
        <v>842</v>
      </c>
      <c r="J241" s="16">
        <v>1001329702</v>
      </c>
      <c r="K241" s="16" t="s">
        <v>1559</v>
      </c>
      <c r="L241" s="16" t="s">
        <v>1245</v>
      </c>
      <c r="M241" s="16"/>
      <c r="N241" s="17">
        <v>46082</v>
      </c>
      <c r="O241" s="17">
        <v>46112</v>
      </c>
      <c r="P241" s="18" t="s">
        <v>2015</v>
      </c>
      <c r="Q241" s="18" t="s">
        <v>2016</v>
      </c>
      <c r="R241" s="17">
        <v>46035</v>
      </c>
      <c r="S241" s="17">
        <v>46041</v>
      </c>
      <c r="T241" s="17" t="s">
        <v>2138</v>
      </c>
      <c r="U241" s="17">
        <v>46212</v>
      </c>
      <c r="V241" s="16">
        <v>10287493</v>
      </c>
      <c r="W241" s="20">
        <v>0.46</v>
      </c>
      <c r="X241" s="20">
        <v>0.42352942548782291</v>
      </c>
      <c r="Y241" s="16">
        <v>4357056</v>
      </c>
      <c r="Z241" s="16">
        <v>5930437</v>
      </c>
      <c r="AA241" s="16">
        <v>0</v>
      </c>
      <c r="AB241" s="16">
        <v>0</v>
      </c>
      <c r="AC241" s="16">
        <v>10287493</v>
      </c>
      <c r="AD241" s="17" t="s">
        <v>2138</v>
      </c>
      <c r="AF241" s="8"/>
    </row>
    <row r="242" spans="1:32" x14ac:dyDescent="0.35">
      <c r="A242" s="16">
        <v>2026</v>
      </c>
      <c r="B242" s="16">
        <v>260016</v>
      </c>
      <c r="C242" s="16" t="s">
        <v>32</v>
      </c>
      <c r="D242" s="16" t="s">
        <v>42</v>
      </c>
      <c r="E242" s="16" t="s">
        <v>369</v>
      </c>
      <c r="F242" s="16" t="s">
        <v>369</v>
      </c>
      <c r="G242" s="16" t="s">
        <v>589</v>
      </c>
      <c r="H242" s="16" t="s">
        <v>585</v>
      </c>
      <c r="I242" s="16" t="s">
        <v>843</v>
      </c>
      <c r="J242" s="16">
        <v>1010196758</v>
      </c>
      <c r="K242" s="16" t="s">
        <v>1560</v>
      </c>
      <c r="L242" s="16" t="s">
        <v>1246</v>
      </c>
      <c r="M242" s="16"/>
      <c r="N242" s="17">
        <v>46082</v>
      </c>
      <c r="O242" s="17">
        <v>46112</v>
      </c>
      <c r="P242" s="18" t="s">
        <v>2015</v>
      </c>
      <c r="Q242" s="18" t="s">
        <v>2016</v>
      </c>
      <c r="R242" s="17">
        <v>46035</v>
      </c>
      <c r="S242" s="17">
        <v>46037</v>
      </c>
      <c r="T242" s="17" t="s">
        <v>2128</v>
      </c>
      <c r="U242" s="17">
        <v>46310</v>
      </c>
      <c r="V242" s="16">
        <v>84272519</v>
      </c>
      <c r="W242" s="20">
        <v>0.46</v>
      </c>
      <c r="X242" s="20">
        <v>0.2212389545398542</v>
      </c>
      <c r="Y242" s="16">
        <v>18644364</v>
      </c>
      <c r="Z242" s="16">
        <v>65628155</v>
      </c>
      <c r="AA242" s="16">
        <v>0</v>
      </c>
      <c r="AB242" s="16">
        <v>0</v>
      </c>
      <c r="AC242" s="16">
        <v>84272519</v>
      </c>
      <c r="AD242" s="17" t="s">
        <v>2128</v>
      </c>
      <c r="AF242" s="8"/>
    </row>
    <row r="243" spans="1:32" x14ac:dyDescent="0.35">
      <c r="A243" s="16">
        <v>2026</v>
      </c>
      <c r="B243" s="16">
        <v>260017</v>
      </c>
      <c r="C243" s="16" t="s">
        <v>32</v>
      </c>
      <c r="D243" s="16" t="s">
        <v>35</v>
      </c>
      <c r="E243" s="16" t="s">
        <v>369</v>
      </c>
      <c r="F243" s="16" t="s">
        <v>369</v>
      </c>
      <c r="G243" s="16" t="s">
        <v>586</v>
      </c>
      <c r="H243" s="16" t="s">
        <v>585</v>
      </c>
      <c r="I243" s="16" t="s">
        <v>835</v>
      </c>
      <c r="J243" s="16">
        <v>52353515</v>
      </c>
      <c r="K243" s="16" t="s">
        <v>1561</v>
      </c>
      <c r="L243" s="16" t="s">
        <v>1242</v>
      </c>
      <c r="M243" s="16"/>
      <c r="N243" s="17">
        <v>46082</v>
      </c>
      <c r="O243" s="17">
        <v>46112</v>
      </c>
      <c r="P243" s="18" t="s">
        <v>2015</v>
      </c>
      <c r="Q243" s="18" t="s">
        <v>2016</v>
      </c>
      <c r="R243" s="17">
        <v>46035</v>
      </c>
      <c r="S243" s="17">
        <v>46037</v>
      </c>
      <c r="T243" s="17" t="s">
        <v>2137</v>
      </c>
      <c r="U243" s="17">
        <v>46386</v>
      </c>
      <c r="V243" s="16">
        <v>115115400</v>
      </c>
      <c r="W243" s="20">
        <v>0.46</v>
      </c>
      <c r="X243" s="20">
        <v>0.20833333333333334</v>
      </c>
      <c r="Y243" s="16">
        <v>23982375</v>
      </c>
      <c r="Z243" s="16">
        <v>91133025</v>
      </c>
      <c r="AA243" s="16">
        <v>0</v>
      </c>
      <c r="AB243" s="16">
        <v>0</v>
      </c>
      <c r="AC243" s="16">
        <v>115115400</v>
      </c>
      <c r="AD243" s="17" t="s">
        <v>2137</v>
      </c>
      <c r="AF243" s="8"/>
    </row>
    <row r="244" spans="1:32" x14ac:dyDescent="0.35">
      <c r="A244" s="16">
        <v>2026</v>
      </c>
      <c r="B244" s="16">
        <v>260018</v>
      </c>
      <c r="C244" s="16" t="s">
        <v>32</v>
      </c>
      <c r="D244" s="16" t="s">
        <v>43</v>
      </c>
      <c r="E244" s="16" t="s">
        <v>369</v>
      </c>
      <c r="F244" s="16" t="s">
        <v>369</v>
      </c>
      <c r="G244" s="16" t="s">
        <v>586</v>
      </c>
      <c r="H244" s="16" t="s">
        <v>585</v>
      </c>
      <c r="I244" s="16" t="s">
        <v>844</v>
      </c>
      <c r="J244" s="16">
        <v>1014257850</v>
      </c>
      <c r="K244" s="16" t="s">
        <v>1562</v>
      </c>
      <c r="L244" s="16" t="s">
        <v>1242</v>
      </c>
      <c r="M244" s="16"/>
      <c r="N244" s="17">
        <v>46082</v>
      </c>
      <c r="O244" s="17">
        <v>46112</v>
      </c>
      <c r="P244" s="18" t="s">
        <v>2015</v>
      </c>
      <c r="Q244" s="18" t="s">
        <v>2016</v>
      </c>
      <c r="R244" s="17">
        <v>46035</v>
      </c>
      <c r="S244" s="17">
        <v>46037</v>
      </c>
      <c r="T244" s="17" t="s">
        <v>2137</v>
      </c>
      <c r="U244" s="17">
        <v>46386</v>
      </c>
      <c r="V244" s="16">
        <v>46046160</v>
      </c>
      <c r="W244" s="20">
        <v>0.46</v>
      </c>
      <c r="X244" s="20">
        <v>0.20833333333333334</v>
      </c>
      <c r="Y244" s="16">
        <v>9592950</v>
      </c>
      <c r="Z244" s="16">
        <v>36453210</v>
      </c>
      <c r="AA244" s="16">
        <v>0</v>
      </c>
      <c r="AB244" s="16">
        <v>0</v>
      </c>
      <c r="AC244" s="16">
        <v>46046160</v>
      </c>
      <c r="AD244" s="17" t="s">
        <v>2137</v>
      </c>
      <c r="AF244" s="8"/>
    </row>
    <row r="245" spans="1:32" x14ac:dyDescent="0.35">
      <c r="A245" s="16">
        <v>2026</v>
      </c>
      <c r="B245" s="16">
        <v>260019</v>
      </c>
      <c r="C245" s="16" t="s">
        <v>32</v>
      </c>
      <c r="D245" s="16" t="s">
        <v>44</v>
      </c>
      <c r="E245" s="16" t="s">
        <v>369</v>
      </c>
      <c r="F245" s="16" t="s">
        <v>369</v>
      </c>
      <c r="G245" s="16" t="s">
        <v>590</v>
      </c>
      <c r="H245" s="16" t="s">
        <v>585</v>
      </c>
      <c r="I245" s="16" t="s">
        <v>845</v>
      </c>
      <c r="J245" s="16">
        <v>80180468</v>
      </c>
      <c r="K245" s="16" t="s">
        <v>1563</v>
      </c>
      <c r="L245" s="16" t="s">
        <v>1247</v>
      </c>
      <c r="M245" s="16"/>
      <c r="N245" s="17">
        <v>46082</v>
      </c>
      <c r="O245" s="17">
        <v>46112</v>
      </c>
      <c r="P245" s="18" t="s">
        <v>2015</v>
      </c>
      <c r="Q245" s="18" t="s">
        <v>2016</v>
      </c>
      <c r="R245" s="17">
        <v>46035</v>
      </c>
      <c r="S245" s="17">
        <v>46048</v>
      </c>
      <c r="T245" s="17" t="s">
        <v>2128</v>
      </c>
      <c r="U245" s="17">
        <v>46322</v>
      </c>
      <c r="V245" s="16">
        <v>46974510</v>
      </c>
      <c r="W245" s="20">
        <v>0.46</v>
      </c>
      <c r="X245" s="20">
        <v>0.2407407336446937</v>
      </c>
      <c r="Y245" s="16">
        <v>11308678</v>
      </c>
      <c r="Z245" s="16">
        <v>35665832</v>
      </c>
      <c r="AA245" s="16">
        <v>0</v>
      </c>
      <c r="AB245" s="16">
        <v>0</v>
      </c>
      <c r="AC245" s="16">
        <v>46974510</v>
      </c>
      <c r="AD245" s="17" t="s">
        <v>2128</v>
      </c>
      <c r="AF245" s="8"/>
    </row>
    <row r="246" spans="1:32" x14ac:dyDescent="0.35">
      <c r="A246" s="16">
        <v>2026</v>
      </c>
      <c r="B246" s="16">
        <v>260020</v>
      </c>
      <c r="C246" s="16" t="s">
        <v>32</v>
      </c>
      <c r="D246" s="16" t="s">
        <v>45</v>
      </c>
      <c r="E246" s="16" t="s">
        <v>369</v>
      </c>
      <c r="F246" s="16" t="s">
        <v>369</v>
      </c>
      <c r="G246" s="16" t="s">
        <v>586</v>
      </c>
      <c r="H246" s="16" t="s">
        <v>585</v>
      </c>
      <c r="I246" s="16" t="s">
        <v>846</v>
      </c>
      <c r="J246" s="16">
        <v>1110514951</v>
      </c>
      <c r="K246" s="16" t="s">
        <v>1564</v>
      </c>
      <c r="L246" s="16" t="s">
        <v>1242</v>
      </c>
      <c r="M246" s="16"/>
      <c r="N246" s="17">
        <v>46082</v>
      </c>
      <c r="O246" s="17">
        <v>46112</v>
      </c>
      <c r="P246" s="18" t="s">
        <v>2015</v>
      </c>
      <c r="Q246" s="18" t="s">
        <v>2016</v>
      </c>
      <c r="R246" s="17">
        <v>46035</v>
      </c>
      <c r="S246" s="17">
        <v>46037</v>
      </c>
      <c r="T246" s="17" t="s">
        <v>2132</v>
      </c>
      <c r="U246" s="17">
        <v>46230</v>
      </c>
      <c r="V246" s="16">
        <v>44746470</v>
      </c>
      <c r="W246" s="20">
        <v>0.46</v>
      </c>
      <c r="X246" s="20">
        <v>0.41666667784073247</v>
      </c>
      <c r="Y246" s="16">
        <v>18644363</v>
      </c>
      <c r="Z246" s="16">
        <v>26102107</v>
      </c>
      <c r="AA246" s="16">
        <v>0</v>
      </c>
      <c r="AB246" s="16">
        <v>0</v>
      </c>
      <c r="AC246" s="16">
        <v>44746470</v>
      </c>
      <c r="AD246" s="17" t="s">
        <v>2132</v>
      </c>
      <c r="AF246" s="8"/>
    </row>
    <row r="247" spans="1:32" x14ac:dyDescent="0.35">
      <c r="A247" s="16">
        <v>2026</v>
      </c>
      <c r="B247" s="16">
        <v>260022</v>
      </c>
      <c r="C247" s="16" t="s">
        <v>32</v>
      </c>
      <c r="D247" s="16" t="s">
        <v>46</v>
      </c>
      <c r="E247" s="16" t="s">
        <v>369</v>
      </c>
      <c r="F247" s="16" t="s">
        <v>369</v>
      </c>
      <c r="G247" s="16" t="s">
        <v>586</v>
      </c>
      <c r="H247" s="16" t="s">
        <v>585</v>
      </c>
      <c r="I247" s="16" t="s">
        <v>847</v>
      </c>
      <c r="J247" s="16">
        <v>52047756</v>
      </c>
      <c r="K247" s="16" t="s">
        <v>1565</v>
      </c>
      <c r="L247" s="16" t="s">
        <v>1242</v>
      </c>
      <c r="M247" s="16"/>
      <c r="N247" s="17">
        <v>46082</v>
      </c>
      <c r="O247" s="17">
        <v>46112</v>
      </c>
      <c r="P247" s="18" t="s">
        <v>2015</v>
      </c>
      <c r="Q247" s="18" t="s">
        <v>2016</v>
      </c>
      <c r="R247" s="17">
        <v>46035</v>
      </c>
      <c r="S247" s="17">
        <v>46037</v>
      </c>
      <c r="T247" s="17" t="s">
        <v>2137</v>
      </c>
      <c r="U247" s="17">
        <v>46386</v>
      </c>
      <c r="V247" s="16">
        <v>57557700</v>
      </c>
      <c r="W247" s="20">
        <v>0.46</v>
      </c>
      <c r="X247" s="20">
        <v>0.20833334202026835</v>
      </c>
      <c r="Y247" s="16">
        <v>11991188</v>
      </c>
      <c r="Z247" s="16">
        <v>45566512</v>
      </c>
      <c r="AA247" s="16">
        <v>0</v>
      </c>
      <c r="AB247" s="16">
        <v>0</v>
      </c>
      <c r="AC247" s="16">
        <v>57557700</v>
      </c>
      <c r="AD247" s="17" t="s">
        <v>2137</v>
      </c>
      <c r="AF247" s="8"/>
    </row>
    <row r="248" spans="1:32" x14ac:dyDescent="0.35">
      <c r="A248" s="16">
        <v>2026</v>
      </c>
      <c r="B248" s="16">
        <v>260023</v>
      </c>
      <c r="C248" s="16" t="s">
        <v>32</v>
      </c>
      <c r="D248" s="16" t="s">
        <v>47</v>
      </c>
      <c r="E248" s="16" t="s">
        <v>369</v>
      </c>
      <c r="F248" s="16" t="s">
        <v>369</v>
      </c>
      <c r="G248" s="16" t="s">
        <v>591</v>
      </c>
      <c r="H248" s="16" t="s">
        <v>585</v>
      </c>
      <c r="I248" s="16" t="s">
        <v>848</v>
      </c>
      <c r="J248" s="16">
        <v>1030687594</v>
      </c>
      <c r="K248" s="16" t="s">
        <v>1566</v>
      </c>
      <c r="L248" s="16" t="s">
        <v>1248</v>
      </c>
      <c r="M248" s="16"/>
      <c r="N248" s="17">
        <v>46082</v>
      </c>
      <c r="O248" s="17">
        <v>46112</v>
      </c>
      <c r="P248" s="18" t="s">
        <v>2015</v>
      </c>
      <c r="Q248" s="18" t="s">
        <v>2016</v>
      </c>
      <c r="R248" s="17">
        <v>46035</v>
      </c>
      <c r="S248" s="17">
        <v>46045</v>
      </c>
      <c r="T248" s="17" t="s">
        <v>2137</v>
      </c>
      <c r="U248" s="17">
        <v>46381</v>
      </c>
      <c r="V248" s="16">
        <v>26922837</v>
      </c>
      <c r="W248" s="20">
        <v>0.46</v>
      </c>
      <c r="X248" s="20">
        <v>0.20364740907505402</v>
      </c>
      <c r="Y248" s="16">
        <v>5482766</v>
      </c>
      <c r="Z248" s="16">
        <v>21440071</v>
      </c>
      <c r="AA248" s="16">
        <v>0</v>
      </c>
      <c r="AB248" s="16">
        <v>0</v>
      </c>
      <c r="AC248" s="16">
        <v>26922837</v>
      </c>
      <c r="AD248" s="17" t="s">
        <v>2137</v>
      </c>
      <c r="AF248" s="8"/>
    </row>
    <row r="249" spans="1:32" x14ac:dyDescent="0.35">
      <c r="A249" s="16">
        <v>2026</v>
      </c>
      <c r="B249" s="16">
        <v>260024</v>
      </c>
      <c r="C249" s="16" t="s">
        <v>32</v>
      </c>
      <c r="D249" s="16" t="s">
        <v>48</v>
      </c>
      <c r="E249" s="16" t="s">
        <v>369</v>
      </c>
      <c r="F249" s="16" t="s">
        <v>369</v>
      </c>
      <c r="G249" s="16" t="s">
        <v>592</v>
      </c>
      <c r="H249" s="16" t="s">
        <v>585</v>
      </c>
      <c r="I249" s="16" t="s">
        <v>849</v>
      </c>
      <c r="J249" s="16">
        <v>80818926</v>
      </c>
      <c r="K249" s="16" t="s">
        <v>1567</v>
      </c>
      <c r="L249" s="16" t="s">
        <v>1249</v>
      </c>
      <c r="M249" s="16"/>
      <c r="N249" s="17">
        <v>46082</v>
      </c>
      <c r="O249" s="17">
        <v>46112</v>
      </c>
      <c r="P249" s="18" t="s">
        <v>2015</v>
      </c>
      <c r="Q249" s="18" t="s">
        <v>2016</v>
      </c>
      <c r="R249" s="17">
        <v>46036</v>
      </c>
      <c r="S249" s="17">
        <v>46038</v>
      </c>
      <c r="T249" s="17" t="s">
        <v>2127</v>
      </c>
      <c r="U249" s="17">
        <v>46282</v>
      </c>
      <c r="V249" s="16">
        <v>95440000</v>
      </c>
      <c r="W249" s="20">
        <v>0.45</v>
      </c>
      <c r="X249" s="20">
        <v>0.3125</v>
      </c>
      <c r="Y249" s="16">
        <v>29825000</v>
      </c>
      <c r="Z249" s="16">
        <v>65615000</v>
      </c>
      <c r="AA249" s="16">
        <v>0</v>
      </c>
      <c r="AB249" s="16">
        <v>0</v>
      </c>
      <c r="AC249" s="16">
        <v>95440000</v>
      </c>
      <c r="AD249" s="17" t="s">
        <v>2127</v>
      </c>
      <c r="AF249" s="8"/>
    </row>
    <row r="250" spans="1:32" x14ac:dyDescent="0.35">
      <c r="A250" s="16">
        <v>2026</v>
      </c>
      <c r="B250" s="16">
        <v>260025</v>
      </c>
      <c r="C250" s="16" t="s">
        <v>32</v>
      </c>
      <c r="D250" s="16" t="s">
        <v>49</v>
      </c>
      <c r="E250" s="16" t="s">
        <v>369</v>
      </c>
      <c r="F250" s="16" t="s">
        <v>369</v>
      </c>
      <c r="G250" s="16" t="s">
        <v>592</v>
      </c>
      <c r="H250" s="16" t="s">
        <v>585</v>
      </c>
      <c r="I250" s="16" t="s">
        <v>850</v>
      </c>
      <c r="J250" s="16">
        <v>1013617309</v>
      </c>
      <c r="K250" s="16" t="s">
        <v>1568</v>
      </c>
      <c r="L250" s="16" t="s">
        <v>1249</v>
      </c>
      <c r="M250" s="16"/>
      <c r="N250" s="17">
        <v>46082</v>
      </c>
      <c r="O250" s="17">
        <v>46112</v>
      </c>
      <c r="P250" s="18" t="s">
        <v>2015</v>
      </c>
      <c r="Q250" s="18" t="s">
        <v>2016</v>
      </c>
      <c r="R250" s="17">
        <v>46042</v>
      </c>
      <c r="S250" s="17">
        <v>46045</v>
      </c>
      <c r="T250" s="17" t="s">
        <v>2137</v>
      </c>
      <c r="U250" s="17">
        <v>46386</v>
      </c>
      <c r="V250" s="16">
        <v>110000000</v>
      </c>
      <c r="W250" s="20">
        <v>0.39</v>
      </c>
      <c r="X250" s="20">
        <v>0.20606060909090909</v>
      </c>
      <c r="Y250" s="16">
        <v>22666667</v>
      </c>
      <c r="Z250" s="16">
        <v>87333333</v>
      </c>
      <c r="AA250" s="16">
        <v>0</v>
      </c>
      <c r="AB250" s="16">
        <v>0</v>
      </c>
      <c r="AC250" s="16">
        <v>110000000</v>
      </c>
      <c r="AD250" s="17" t="s">
        <v>2137</v>
      </c>
      <c r="AF250" s="8"/>
    </row>
    <row r="251" spans="1:32" x14ac:dyDescent="0.35">
      <c r="A251" s="16">
        <v>2026</v>
      </c>
      <c r="B251" s="16">
        <v>260026</v>
      </c>
      <c r="C251" s="16" t="s">
        <v>32</v>
      </c>
      <c r="D251" s="16" t="s">
        <v>50</v>
      </c>
      <c r="E251" s="16" t="s">
        <v>369</v>
      </c>
      <c r="F251" s="16" t="s">
        <v>369</v>
      </c>
      <c r="G251" s="16" t="s">
        <v>593</v>
      </c>
      <c r="H251" s="16" t="s">
        <v>585</v>
      </c>
      <c r="I251" s="16" t="s">
        <v>851</v>
      </c>
      <c r="J251" s="16">
        <v>80850925</v>
      </c>
      <c r="K251" s="16" t="s">
        <v>1569</v>
      </c>
      <c r="L251" s="16" t="s">
        <v>1250</v>
      </c>
      <c r="M251" s="16"/>
      <c r="N251" s="17">
        <v>46082</v>
      </c>
      <c r="O251" s="17">
        <v>46112</v>
      </c>
      <c r="P251" s="18" t="s">
        <v>2015</v>
      </c>
      <c r="Q251" s="18" t="s">
        <v>2016</v>
      </c>
      <c r="R251" s="17">
        <v>46035</v>
      </c>
      <c r="S251" s="17">
        <v>46038</v>
      </c>
      <c r="T251" s="17" t="s">
        <v>2137</v>
      </c>
      <c r="U251" s="17">
        <v>46373</v>
      </c>
      <c r="V251" s="16">
        <v>89070025</v>
      </c>
      <c r="W251" s="20">
        <v>0.46</v>
      </c>
      <c r="X251" s="20">
        <v>0.22727273288628808</v>
      </c>
      <c r="Y251" s="16">
        <v>20243188</v>
      </c>
      <c r="Z251" s="16">
        <v>68826837</v>
      </c>
      <c r="AA251" s="16">
        <v>0</v>
      </c>
      <c r="AB251" s="16">
        <v>0</v>
      </c>
      <c r="AC251" s="16">
        <v>89070025</v>
      </c>
      <c r="AD251" s="17" t="s">
        <v>2137</v>
      </c>
      <c r="AF251" s="8"/>
    </row>
    <row r="252" spans="1:32" x14ac:dyDescent="0.35">
      <c r="A252" s="16">
        <v>2026</v>
      </c>
      <c r="B252" s="16">
        <v>260027</v>
      </c>
      <c r="C252" s="16" t="s">
        <v>32</v>
      </c>
      <c r="D252" s="16" t="s">
        <v>51</v>
      </c>
      <c r="E252" s="16" t="s">
        <v>369</v>
      </c>
      <c r="F252" s="16" t="s">
        <v>369</v>
      </c>
      <c r="G252" s="16" t="s">
        <v>586</v>
      </c>
      <c r="H252" s="16" t="s">
        <v>585</v>
      </c>
      <c r="I252" s="16" t="s">
        <v>837</v>
      </c>
      <c r="J252" s="16">
        <v>20830634</v>
      </c>
      <c r="K252" s="16" t="s">
        <v>1570</v>
      </c>
      <c r="L252" s="16" t="s">
        <v>1242</v>
      </c>
      <c r="M252" s="16"/>
      <c r="N252" s="17">
        <v>46082</v>
      </c>
      <c r="O252" s="17">
        <v>46112</v>
      </c>
      <c r="P252" s="18" t="s">
        <v>2015</v>
      </c>
      <c r="Q252" s="18" t="s">
        <v>2016</v>
      </c>
      <c r="R252" s="17">
        <v>46035</v>
      </c>
      <c r="S252" s="17">
        <v>46037</v>
      </c>
      <c r="T252" s="17" t="s">
        <v>2137</v>
      </c>
      <c r="U252" s="17">
        <v>46386</v>
      </c>
      <c r="V252" s="16">
        <v>90359400</v>
      </c>
      <c r="W252" s="20">
        <v>0.46</v>
      </c>
      <c r="X252" s="20">
        <v>0.20833333333333334</v>
      </c>
      <c r="Y252" s="16">
        <v>18824875</v>
      </c>
      <c r="Z252" s="16">
        <v>71534525</v>
      </c>
      <c r="AA252" s="16">
        <v>0</v>
      </c>
      <c r="AB252" s="16">
        <v>0</v>
      </c>
      <c r="AC252" s="16">
        <v>90359400</v>
      </c>
      <c r="AD252" s="17" t="s">
        <v>2137</v>
      </c>
      <c r="AF252" s="8"/>
    </row>
    <row r="253" spans="1:32" x14ac:dyDescent="0.35">
      <c r="A253" s="16">
        <v>2026</v>
      </c>
      <c r="B253" s="16">
        <v>260028</v>
      </c>
      <c r="C253" s="16" t="s">
        <v>32</v>
      </c>
      <c r="D253" s="16" t="s">
        <v>51</v>
      </c>
      <c r="E253" s="16" t="s">
        <v>369</v>
      </c>
      <c r="F253" s="16" t="s">
        <v>369</v>
      </c>
      <c r="G253" s="16" t="s">
        <v>586</v>
      </c>
      <c r="H253" s="16" t="s">
        <v>585</v>
      </c>
      <c r="I253" s="16" t="s">
        <v>837</v>
      </c>
      <c r="J253" s="16">
        <v>1032442751</v>
      </c>
      <c r="K253" s="16" t="s">
        <v>1571</v>
      </c>
      <c r="L253" s="16" t="s">
        <v>1242</v>
      </c>
      <c r="M253" s="16"/>
      <c r="N253" s="17">
        <v>46082</v>
      </c>
      <c r="O253" s="17">
        <v>46112</v>
      </c>
      <c r="P253" s="18" t="s">
        <v>2015</v>
      </c>
      <c r="Q253" s="18" t="s">
        <v>2016</v>
      </c>
      <c r="R253" s="17">
        <v>46035</v>
      </c>
      <c r="S253" s="17">
        <v>46037</v>
      </c>
      <c r="T253" s="17" t="s">
        <v>2137</v>
      </c>
      <c r="U253" s="17">
        <v>46386</v>
      </c>
      <c r="V253" s="16">
        <v>90359400</v>
      </c>
      <c r="W253" s="20">
        <v>0.46</v>
      </c>
      <c r="X253" s="20">
        <v>0.20833333333333334</v>
      </c>
      <c r="Y253" s="16">
        <v>18824875</v>
      </c>
      <c r="Z253" s="16">
        <v>71534525</v>
      </c>
      <c r="AA253" s="16">
        <v>0</v>
      </c>
      <c r="AB253" s="16">
        <v>0</v>
      </c>
      <c r="AC253" s="16">
        <v>90359400</v>
      </c>
      <c r="AD253" s="17" t="s">
        <v>2137</v>
      </c>
      <c r="AF253" s="8"/>
    </row>
    <row r="254" spans="1:32" x14ac:dyDescent="0.35">
      <c r="A254" s="16">
        <v>2026</v>
      </c>
      <c r="B254" s="16">
        <v>260029</v>
      </c>
      <c r="C254" s="16" t="s">
        <v>32</v>
      </c>
      <c r="D254" s="16" t="s">
        <v>52</v>
      </c>
      <c r="E254" s="16" t="s">
        <v>369</v>
      </c>
      <c r="F254" s="16" t="s">
        <v>369</v>
      </c>
      <c r="G254" s="16" t="s">
        <v>586</v>
      </c>
      <c r="H254" s="16" t="s">
        <v>585</v>
      </c>
      <c r="I254" s="16" t="s">
        <v>837</v>
      </c>
      <c r="J254" s="16">
        <v>79043206</v>
      </c>
      <c r="K254" s="16" t="s">
        <v>1572</v>
      </c>
      <c r="L254" s="16" t="s">
        <v>1242</v>
      </c>
      <c r="M254" s="16"/>
      <c r="N254" s="17">
        <v>46082</v>
      </c>
      <c r="O254" s="17">
        <v>46112</v>
      </c>
      <c r="P254" s="18" t="s">
        <v>2015</v>
      </c>
      <c r="Q254" s="18" t="s">
        <v>2016</v>
      </c>
      <c r="R254" s="17">
        <v>46035</v>
      </c>
      <c r="S254" s="17">
        <v>46038</v>
      </c>
      <c r="T254" s="17" t="s">
        <v>2137</v>
      </c>
      <c r="U254" s="17">
        <v>46386</v>
      </c>
      <c r="V254" s="16">
        <v>115115400</v>
      </c>
      <c r="W254" s="20">
        <v>0.46</v>
      </c>
      <c r="X254" s="20">
        <v>0.20555555555555555</v>
      </c>
      <c r="Y254" s="16">
        <v>23662610</v>
      </c>
      <c r="Z254" s="16">
        <v>91452790</v>
      </c>
      <c r="AA254" s="16">
        <v>0</v>
      </c>
      <c r="AB254" s="16">
        <v>0</v>
      </c>
      <c r="AC254" s="16">
        <v>115115400</v>
      </c>
      <c r="AD254" s="17" t="s">
        <v>2137</v>
      </c>
      <c r="AF254" s="8"/>
    </row>
    <row r="255" spans="1:32" x14ac:dyDescent="0.35">
      <c r="A255" s="16">
        <v>2026</v>
      </c>
      <c r="B255" s="16">
        <v>260030</v>
      </c>
      <c r="C255" s="16" t="s">
        <v>32</v>
      </c>
      <c r="D255" s="16" t="s">
        <v>53</v>
      </c>
      <c r="E255" s="16" t="s">
        <v>369</v>
      </c>
      <c r="F255" s="16" t="s">
        <v>369</v>
      </c>
      <c r="G255" s="16" t="s">
        <v>594</v>
      </c>
      <c r="H255" s="16" t="s">
        <v>585</v>
      </c>
      <c r="I255" s="16" t="s">
        <v>852</v>
      </c>
      <c r="J255" s="16">
        <v>10967080</v>
      </c>
      <c r="K255" s="16" t="s">
        <v>1573</v>
      </c>
      <c r="L255" s="16" t="s">
        <v>1251</v>
      </c>
      <c r="M255" s="16"/>
      <c r="N255" s="17">
        <v>46082</v>
      </c>
      <c r="O255" s="17">
        <v>46112</v>
      </c>
      <c r="P255" s="18" t="s">
        <v>2015</v>
      </c>
      <c r="Q255" s="18" t="s">
        <v>2016</v>
      </c>
      <c r="R255" s="17">
        <v>46044</v>
      </c>
      <c r="S255" s="17">
        <v>46044</v>
      </c>
      <c r="T255" s="17" t="s">
        <v>2137</v>
      </c>
      <c r="U255" s="17">
        <v>46386</v>
      </c>
      <c r="V255" s="16">
        <v>49034759</v>
      </c>
      <c r="W255" s="20">
        <v>0.37</v>
      </c>
      <c r="X255" s="20">
        <v>0.19498358297223403</v>
      </c>
      <c r="Y255" s="16">
        <v>9560973</v>
      </c>
      <c r="Z255" s="16">
        <v>39473786</v>
      </c>
      <c r="AA255" s="16">
        <v>0</v>
      </c>
      <c r="AB255" s="16">
        <v>0</v>
      </c>
      <c r="AC255" s="16">
        <v>49034759</v>
      </c>
      <c r="AD255" s="17" t="s">
        <v>2137</v>
      </c>
      <c r="AF255" s="8"/>
    </row>
    <row r="256" spans="1:32" x14ac:dyDescent="0.35">
      <c r="A256" s="16">
        <v>2026</v>
      </c>
      <c r="B256" s="16">
        <v>260031</v>
      </c>
      <c r="C256" s="16" t="s">
        <v>32</v>
      </c>
      <c r="D256" s="16" t="s">
        <v>54</v>
      </c>
      <c r="E256" s="16" t="s">
        <v>369</v>
      </c>
      <c r="F256" s="16" t="s">
        <v>369</v>
      </c>
      <c r="G256" s="16" t="s">
        <v>587</v>
      </c>
      <c r="H256" s="16" t="s">
        <v>585</v>
      </c>
      <c r="I256" s="16" t="s">
        <v>853</v>
      </c>
      <c r="J256" s="16">
        <v>1001328308</v>
      </c>
      <c r="K256" s="16" t="s">
        <v>1574</v>
      </c>
      <c r="L256" s="16" t="s">
        <v>1243</v>
      </c>
      <c r="M256" s="16"/>
      <c r="N256" s="17">
        <v>46082</v>
      </c>
      <c r="O256" s="17">
        <v>46112</v>
      </c>
      <c r="P256" s="18" t="s">
        <v>2015</v>
      </c>
      <c r="Q256" s="18" t="s">
        <v>2016</v>
      </c>
      <c r="R256" s="17">
        <v>46044</v>
      </c>
      <c r="S256" s="17">
        <v>46051</v>
      </c>
      <c r="T256" s="17" t="s">
        <v>2120</v>
      </c>
      <c r="U256" s="17">
        <v>46357</v>
      </c>
      <c r="V256" s="16">
        <v>24549700</v>
      </c>
      <c r="W256" s="20">
        <v>0.37</v>
      </c>
      <c r="X256" s="20">
        <v>0.20666668024456511</v>
      </c>
      <c r="Y256" s="16">
        <v>5073605</v>
      </c>
      <c r="Z256" s="16">
        <v>19476095</v>
      </c>
      <c r="AA256" s="16">
        <v>0</v>
      </c>
      <c r="AB256" s="16">
        <v>0</v>
      </c>
      <c r="AC256" s="16">
        <v>24549700</v>
      </c>
      <c r="AD256" s="17" t="s">
        <v>2120</v>
      </c>
      <c r="AF256" s="8"/>
    </row>
    <row r="257" spans="1:32" x14ac:dyDescent="0.35">
      <c r="A257" s="16">
        <v>2026</v>
      </c>
      <c r="B257" s="16">
        <v>260032</v>
      </c>
      <c r="C257" s="16" t="s">
        <v>32</v>
      </c>
      <c r="D257" s="16" t="s">
        <v>54</v>
      </c>
      <c r="E257" s="16" t="s">
        <v>369</v>
      </c>
      <c r="F257" s="16" t="s">
        <v>369</v>
      </c>
      <c r="G257" s="16" t="s">
        <v>587</v>
      </c>
      <c r="H257" s="16" t="s">
        <v>585</v>
      </c>
      <c r="I257" s="16" t="s">
        <v>853</v>
      </c>
      <c r="J257" s="16">
        <v>1012444536</v>
      </c>
      <c r="K257" s="16" t="s">
        <v>1575</v>
      </c>
      <c r="L257" s="16" t="s">
        <v>1243</v>
      </c>
      <c r="M257" s="16"/>
      <c r="N257" s="17">
        <v>46082</v>
      </c>
      <c r="O257" s="17">
        <v>46112</v>
      </c>
      <c r="P257" s="18" t="s">
        <v>2015</v>
      </c>
      <c r="Q257" s="18" t="s">
        <v>2016</v>
      </c>
      <c r="R257" s="17">
        <v>46044</v>
      </c>
      <c r="S257" s="17">
        <v>46052</v>
      </c>
      <c r="T257" s="17" t="s">
        <v>2120</v>
      </c>
      <c r="U257" s="17">
        <v>46358</v>
      </c>
      <c r="V257" s="16">
        <v>24549700</v>
      </c>
      <c r="W257" s="20">
        <v>0.37</v>
      </c>
      <c r="X257" s="20">
        <v>0.10333331975543489</v>
      </c>
      <c r="Y257" s="16">
        <v>2536802</v>
      </c>
      <c r="Z257" s="16">
        <v>22012898</v>
      </c>
      <c r="AA257" s="16">
        <v>0</v>
      </c>
      <c r="AB257" s="16">
        <v>0</v>
      </c>
      <c r="AC257" s="16">
        <v>24549700</v>
      </c>
      <c r="AD257" s="17" t="s">
        <v>2120</v>
      </c>
      <c r="AF257" s="8"/>
    </row>
    <row r="258" spans="1:32" x14ac:dyDescent="0.35">
      <c r="A258" s="16">
        <v>2026</v>
      </c>
      <c r="B258" s="16">
        <v>260033</v>
      </c>
      <c r="C258" s="16" t="s">
        <v>32</v>
      </c>
      <c r="D258" s="16" t="s">
        <v>55</v>
      </c>
      <c r="E258" s="16" t="s">
        <v>369</v>
      </c>
      <c r="F258" s="16" t="s">
        <v>369</v>
      </c>
      <c r="G258" s="16" t="s">
        <v>595</v>
      </c>
      <c r="H258" s="16" t="s">
        <v>585</v>
      </c>
      <c r="I258" s="16" t="s">
        <v>854</v>
      </c>
      <c r="J258" s="16">
        <v>1005691271</v>
      </c>
      <c r="K258" s="16" t="s">
        <v>1576</v>
      </c>
      <c r="L258" s="16" t="s">
        <v>1252</v>
      </c>
      <c r="M258" s="16"/>
      <c r="N258" s="17">
        <v>46082</v>
      </c>
      <c r="O258" s="17">
        <v>46112</v>
      </c>
      <c r="P258" s="18" t="s">
        <v>2015</v>
      </c>
      <c r="Q258" s="18" t="s">
        <v>2016</v>
      </c>
      <c r="R258" s="17">
        <v>46037</v>
      </c>
      <c r="S258" s="17">
        <v>46045</v>
      </c>
      <c r="T258" s="17" t="s">
        <v>2137</v>
      </c>
      <c r="U258" s="17">
        <v>46381</v>
      </c>
      <c r="V258" s="16">
        <v>31560806</v>
      </c>
      <c r="W258" s="20">
        <v>0.44</v>
      </c>
      <c r="X258" s="20">
        <v>0.20668692681676126</v>
      </c>
      <c r="Y258" s="16">
        <v>6523206</v>
      </c>
      <c r="Z258" s="16">
        <v>25037600</v>
      </c>
      <c r="AA258" s="16">
        <v>0</v>
      </c>
      <c r="AB258" s="16">
        <v>0</v>
      </c>
      <c r="AC258" s="16">
        <v>31560806</v>
      </c>
      <c r="AD258" s="17" t="s">
        <v>2137</v>
      </c>
      <c r="AF258" s="8"/>
    </row>
    <row r="259" spans="1:32" x14ac:dyDescent="0.35">
      <c r="A259" s="16">
        <v>2026</v>
      </c>
      <c r="B259" s="16">
        <v>260034</v>
      </c>
      <c r="C259" s="16" t="s">
        <v>32</v>
      </c>
      <c r="D259" s="16" t="s">
        <v>56</v>
      </c>
      <c r="E259" s="16" t="s">
        <v>369</v>
      </c>
      <c r="F259" s="16" t="s">
        <v>369</v>
      </c>
      <c r="G259" s="16" t="s">
        <v>596</v>
      </c>
      <c r="H259" s="16" t="s">
        <v>585</v>
      </c>
      <c r="I259" s="16" t="s">
        <v>855</v>
      </c>
      <c r="J259" s="16">
        <v>1016056057</v>
      </c>
      <c r="K259" s="16" t="s">
        <v>1577</v>
      </c>
      <c r="L259" s="16" t="s">
        <v>1253</v>
      </c>
      <c r="M259" s="16"/>
      <c r="N259" s="17">
        <v>46082</v>
      </c>
      <c r="O259" s="17">
        <v>46112</v>
      </c>
      <c r="P259" s="18" t="s">
        <v>2015</v>
      </c>
      <c r="Q259" s="18" t="s">
        <v>2016</v>
      </c>
      <c r="R259" s="17">
        <v>46036</v>
      </c>
      <c r="S259" s="17">
        <v>46038</v>
      </c>
      <c r="T259" s="17" t="s">
        <v>2120</v>
      </c>
      <c r="U259" s="17">
        <v>46360</v>
      </c>
      <c r="V259" s="16">
        <v>78306323</v>
      </c>
      <c r="W259" s="20">
        <v>0.45</v>
      </c>
      <c r="X259" s="20">
        <v>0.14285714833015464</v>
      </c>
      <c r="Y259" s="16">
        <v>11186618</v>
      </c>
      <c r="Z259" s="16">
        <v>67119705</v>
      </c>
      <c r="AA259" s="16">
        <v>0</v>
      </c>
      <c r="AB259" s="16">
        <v>0</v>
      </c>
      <c r="AC259" s="16">
        <v>78306323</v>
      </c>
      <c r="AD259" s="17" t="s">
        <v>2120</v>
      </c>
      <c r="AF259" s="8"/>
    </row>
    <row r="260" spans="1:32" x14ac:dyDescent="0.35">
      <c r="A260" s="16">
        <v>2026</v>
      </c>
      <c r="B260" s="16">
        <v>260035</v>
      </c>
      <c r="C260" s="16" t="s">
        <v>32</v>
      </c>
      <c r="D260" s="16" t="s">
        <v>57</v>
      </c>
      <c r="E260" s="16" t="s">
        <v>369</v>
      </c>
      <c r="F260" s="16" t="s">
        <v>369</v>
      </c>
      <c r="G260" s="16" t="s">
        <v>593</v>
      </c>
      <c r="H260" s="16" t="s">
        <v>585</v>
      </c>
      <c r="I260" s="16" t="s">
        <v>856</v>
      </c>
      <c r="J260" s="16">
        <v>1032417308</v>
      </c>
      <c r="K260" s="16" t="s">
        <v>1578</v>
      </c>
      <c r="L260" s="16" t="s">
        <v>1250</v>
      </c>
      <c r="M260" s="16"/>
      <c r="N260" s="17">
        <v>46082</v>
      </c>
      <c r="O260" s="17">
        <v>46112</v>
      </c>
      <c r="P260" s="18" t="s">
        <v>2015</v>
      </c>
      <c r="Q260" s="18" t="s">
        <v>2016</v>
      </c>
      <c r="R260" s="17">
        <v>46036</v>
      </c>
      <c r="S260" s="17">
        <v>46042</v>
      </c>
      <c r="T260" s="17" t="s">
        <v>2137</v>
      </c>
      <c r="U260" s="17">
        <v>46375</v>
      </c>
      <c r="V260" s="16">
        <v>89070025</v>
      </c>
      <c r="W260" s="20">
        <v>0.45</v>
      </c>
      <c r="X260" s="20">
        <v>0.21515150579558051</v>
      </c>
      <c r="Y260" s="16">
        <v>19163550</v>
      </c>
      <c r="Z260" s="16">
        <v>69906475</v>
      </c>
      <c r="AA260" s="16">
        <v>0</v>
      </c>
      <c r="AB260" s="16">
        <v>0</v>
      </c>
      <c r="AC260" s="16">
        <v>89070025</v>
      </c>
      <c r="AD260" s="17" t="s">
        <v>2137</v>
      </c>
      <c r="AF260" s="8"/>
    </row>
    <row r="261" spans="1:32" x14ac:dyDescent="0.35">
      <c r="A261" s="16">
        <v>2026</v>
      </c>
      <c r="B261" s="16">
        <v>260036</v>
      </c>
      <c r="C261" s="16" t="s">
        <v>32</v>
      </c>
      <c r="D261" s="16" t="s">
        <v>58</v>
      </c>
      <c r="E261" s="16" t="s">
        <v>369</v>
      </c>
      <c r="F261" s="16" t="s">
        <v>369</v>
      </c>
      <c r="G261" s="16" t="s">
        <v>597</v>
      </c>
      <c r="H261" s="16" t="s">
        <v>585</v>
      </c>
      <c r="I261" s="16" t="s">
        <v>857</v>
      </c>
      <c r="J261" s="16">
        <v>1026266743</v>
      </c>
      <c r="K261" s="16" t="s">
        <v>1579</v>
      </c>
      <c r="L261" s="16" t="s">
        <v>1254</v>
      </c>
      <c r="M261" s="16"/>
      <c r="N261" s="17">
        <v>46082</v>
      </c>
      <c r="O261" s="17">
        <v>46112</v>
      </c>
      <c r="P261" s="18" t="s">
        <v>2015</v>
      </c>
      <c r="Q261" s="18" t="s">
        <v>2016</v>
      </c>
      <c r="R261" s="17">
        <v>46037</v>
      </c>
      <c r="S261" s="17">
        <v>46042</v>
      </c>
      <c r="T261" s="17" t="s">
        <v>2120</v>
      </c>
      <c r="U261" s="17">
        <v>46348</v>
      </c>
      <c r="V261" s="16">
        <v>100158650</v>
      </c>
      <c r="W261" s="20">
        <v>0.44</v>
      </c>
      <c r="X261" s="20">
        <v>0.23666666833069336</v>
      </c>
      <c r="Y261" s="16">
        <v>23704214</v>
      </c>
      <c r="Z261" s="16">
        <v>76454436</v>
      </c>
      <c r="AA261" s="16">
        <v>0</v>
      </c>
      <c r="AB261" s="16">
        <v>0</v>
      </c>
      <c r="AC261" s="16">
        <v>100158650</v>
      </c>
      <c r="AD261" s="17" t="s">
        <v>2120</v>
      </c>
      <c r="AF261" s="8"/>
    </row>
    <row r="262" spans="1:32" x14ac:dyDescent="0.35">
      <c r="A262" s="16">
        <v>2026</v>
      </c>
      <c r="B262" s="16">
        <v>260037</v>
      </c>
      <c r="C262" s="16" t="s">
        <v>32</v>
      </c>
      <c r="D262" s="16" t="s">
        <v>59</v>
      </c>
      <c r="E262" s="16" t="s">
        <v>369</v>
      </c>
      <c r="F262" s="16" t="s">
        <v>369</v>
      </c>
      <c r="G262" s="16" t="s">
        <v>598</v>
      </c>
      <c r="H262" s="16" t="s">
        <v>585</v>
      </c>
      <c r="I262" s="16" t="s">
        <v>858</v>
      </c>
      <c r="J262" s="16">
        <v>1012437956</v>
      </c>
      <c r="K262" s="16" t="s">
        <v>1580</v>
      </c>
      <c r="L262" s="16" t="s">
        <v>1255</v>
      </c>
      <c r="M262" s="16"/>
      <c r="N262" s="17">
        <v>46082</v>
      </c>
      <c r="O262" s="17">
        <v>46112</v>
      </c>
      <c r="P262" s="18" t="s">
        <v>2015</v>
      </c>
      <c r="Q262" s="18" t="s">
        <v>2016</v>
      </c>
      <c r="R262" s="17">
        <v>46038</v>
      </c>
      <c r="S262" s="17">
        <v>46042</v>
      </c>
      <c r="T262" s="17" t="s">
        <v>2137</v>
      </c>
      <c r="U262" s="17">
        <v>46378</v>
      </c>
      <c r="V262" s="16">
        <v>51470131</v>
      </c>
      <c r="W262" s="20">
        <v>0.43</v>
      </c>
      <c r="X262" s="20">
        <v>0.21580547366393918</v>
      </c>
      <c r="Y262" s="16">
        <v>11107536</v>
      </c>
      <c r="Z262" s="16">
        <v>40362595</v>
      </c>
      <c r="AA262" s="16">
        <v>0</v>
      </c>
      <c r="AB262" s="16">
        <v>0</v>
      </c>
      <c r="AC262" s="16">
        <v>51470131</v>
      </c>
      <c r="AD262" s="17" t="s">
        <v>2137</v>
      </c>
      <c r="AF262" s="8"/>
    </row>
    <row r="263" spans="1:32" x14ac:dyDescent="0.35">
      <c r="A263" s="16">
        <v>2026</v>
      </c>
      <c r="B263" s="16">
        <v>260038</v>
      </c>
      <c r="C263" s="16" t="s">
        <v>32</v>
      </c>
      <c r="D263" s="16" t="s">
        <v>60</v>
      </c>
      <c r="E263" s="16" t="s">
        <v>369</v>
      </c>
      <c r="F263" s="16" t="s">
        <v>369</v>
      </c>
      <c r="G263" s="16" t="s">
        <v>594</v>
      </c>
      <c r="H263" s="16" t="s">
        <v>585</v>
      </c>
      <c r="I263" s="16" t="s">
        <v>859</v>
      </c>
      <c r="J263" s="16">
        <v>1023883778</v>
      </c>
      <c r="K263" s="16" t="s">
        <v>1581</v>
      </c>
      <c r="L263" s="16" t="s">
        <v>1251</v>
      </c>
      <c r="M263" s="16"/>
      <c r="N263" s="17">
        <v>46082</v>
      </c>
      <c r="O263" s="17">
        <v>46112</v>
      </c>
      <c r="P263" s="18" t="s">
        <v>2015</v>
      </c>
      <c r="Q263" s="18" t="s">
        <v>2016</v>
      </c>
      <c r="R263" s="17">
        <v>46036</v>
      </c>
      <c r="S263" s="17">
        <v>46037</v>
      </c>
      <c r="T263" s="17" t="s">
        <v>2137</v>
      </c>
      <c r="U263" s="17">
        <v>46386</v>
      </c>
      <c r="V263" s="16">
        <v>61936761</v>
      </c>
      <c r="W263" s="20">
        <v>0.45</v>
      </c>
      <c r="X263" s="20">
        <v>0.21348313645267952</v>
      </c>
      <c r="Y263" s="16">
        <v>13222454</v>
      </c>
      <c r="Z263" s="16">
        <v>48714307</v>
      </c>
      <c r="AA263" s="16">
        <v>0</v>
      </c>
      <c r="AB263" s="16">
        <v>0</v>
      </c>
      <c r="AC263" s="16">
        <v>61936761</v>
      </c>
      <c r="AD263" s="17" t="s">
        <v>2137</v>
      </c>
      <c r="AF263" s="8"/>
    </row>
    <row r="264" spans="1:32" x14ac:dyDescent="0.35">
      <c r="A264" s="16">
        <v>2026</v>
      </c>
      <c r="B264" s="16">
        <v>260039</v>
      </c>
      <c r="C264" s="16" t="s">
        <v>32</v>
      </c>
      <c r="D264" s="16" t="s">
        <v>61</v>
      </c>
      <c r="E264" s="16" t="s">
        <v>369</v>
      </c>
      <c r="F264" s="16" t="s">
        <v>369</v>
      </c>
      <c r="G264" s="16" t="s">
        <v>594</v>
      </c>
      <c r="H264" s="16" t="s">
        <v>585</v>
      </c>
      <c r="I264" s="16" t="s">
        <v>860</v>
      </c>
      <c r="J264" s="16">
        <v>67039827</v>
      </c>
      <c r="K264" s="16" t="s">
        <v>1582</v>
      </c>
      <c r="L264" s="16" t="s">
        <v>1251</v>
      </c>
      <c r="M264" s="16"/>
      <c r="N264" s="17">
        <v>46082</v>
      </c>
      <c r="O264" s="17">
        <v>46112</v>
      </c>
      <c r="P264" s="18" t="s">
        <v>2015</v>
      </c>
      <c r="Q264" s="18" t="s">
        <v>2016</v>
      </c>
      <c r="R264" s="17">
        <v>46036</v>
      </c>
      <c r="S264" s="17">
        <v>46037</v>
      </c>
      <c r="T264" s="17" t="s">
        <v>2137</v>
      </c>
      <c r="U264" s="17">
        <v>46386</v>
      </c>
      <c r="V264" s="16">
        <v>88498587</v>
      </c>
      <c r="W264" s="20">
        <v>0.45</v>
      </c>
      <c r="X264" s="20">
        <v>0.21348311470780884</v>
      </c>
      <c r="Y264" s="16">
        <v>18892954</v>
      </c>
      <c r="Z264" s="16">
        <v>69605633</v>
      </c>
      <c r="AA264" s="16">
        <v>0</v>
      </c>
      <c r="AB264" s="16">
        <v>0</v>
      </c>
      <c r="AC264" s="16">
        <v>88498587</v>
      </c>
      <c r="AD264" s="17" t="s">
        <v>2137</v>
      </c>
      <c r="AF264" s="8"/>
    </row>
    <row r="265" spans="1:32" x14ac:dyDescent="0.35">
      <c r="A265" s="16">
        <v>2026</v>
      </c>
      <c r="B265" s="16">
        <v>260040</v>
      </c>
      <c r="C265" s="16" t="s">
        <v>32</v>
      </c>
      <c r="D265" s="16" t="s">
        <v>59</v>
      </c>
      <c r="E265" s="16" t="s">
        <v>369</v>
      </c>
      <c r="F265" s="16" t="s">
        <v>369</v>
      </c>
      <c r="G265" s="16" t="s">
        <v>598</v>
      </c>
      <c r="H265" s="16" t="s">
        <v>585</v>
      </c>
      <c r="I265" s="16" t="s">
        <v>858</v>
      </c>
      <c r="J265" s="16">
        <v>80097956</v>
      </c>
      <c r="K265" s="16" t="s">
        <v>1583</v>
      </c>
      <c r="L265" s="16" t="s">
        <v>1255</v>
      </c>
      <c r="M265" s="16"/>
      <c r="N265" s="17">
        <v>46082</v>
      </c>
      <c r="O265" s="17">
        <v>46112</v>
      </c>
      <c r="P265" s="18" t="s">
        <v>2015</v>
      </c>
      <c r="Q265" s="18" t="s">
        <v>2016</v>
      </c>
      <c r="R265" s="17">
        <v>46038</v>
      </c>
      <c r="S265" s="17">
        <v>46044</v>
      </c>
      <c r="T265" s="17" t="s">
        <v>2137</v>
      </c>
      <c r="U265" s="17">
        <v>46380</v>
      </c>
      <c r="V265" s="16">
        <v>51470131</v>
      </c>
      <c r="W265" s="20">
        <v>0.43</v>
      </c>
      <c r="X265" s="20">
        <v>0.20972645280424873</v>
      </c>
      <c r="Y265" s="16">
        <v>10794648</v>
      </c>
      <c r="Z265" s="16">
        <v>40675483</v>
      </c>
      <c r="AA265" s="16">
        <v>0</v>
      </c>
      <c r="AB265" s="16">
        <v>0</v>
      </c>
      <c r="AC265" s="16">
        <v>51470131</v>
      </c>
      <c r="AD265" s="17" t="s">
        <v>2137</v>
      </c>
      <c r="AF265" s="8"/>
    </row>
    <row r="266" spans="1:32" x14ac:dyDescent="0.35">
      <c r="A266" s="16">
        <v>2026</v>
      </c>
      <c r="B266" s="16">
        <v>260041</v>
      </c>
      <c r="C266" s="16" t="s">
        <v>32</v>
      </c>
      <c r="D266" s="16" t="s">
        <v>59</v>
      </c>
      <c r="E266" s="16" t="s">
        <v>369</v>
      </c>
      <c r="F266" s="16" t="s">
        <v>369</v>
      </c>
      <c r="G266" s="16" t="s">
        <v>598</v>
      </c>
      <c r="H266" s="16" t="s">
        <v>585</v>
      </c>
      <c r="I266" s="16" t="s">
        <v>858</v>
      </c>
      <c r="J266" s="16">
        <v>4978926</v>
      </c>
      <c r="K266" s="16" t="s">
        <v>1584</v>
      </c>
      <c r="L266" s="16" t="s">
        <v>1255</v>
      </c>
      <c r="M266" s="16"/>
      <c r="N266" s="17">
        <v>46082</v>
      </c>
      <c r="O266" s="17">
        <v>46112</v>
      </c>
      <c r="P266" s="18" t="s">
        <v>2015</v>
      </c>
      <c r="Q266" s="18" t="s">
        <v>2016</v>
      </c>
      <c r="R266" s="17">
        <v>46038</v>
      </c>
      <c r="S266" s="17">
        <v>46043</v>
      </c>
      <c r="T266" s="17" t="s">
        <v>2137</v>
      </c>
      <c r="U266" s="17">
        <v>46379</v>
      </c>
      <c r="V266" s="16">
        <v>51470131</v>
      </c>
      <c r="W266" s="20">
        <v>0.43</v>
      </c>
      <c r="X266" s="20">
        <v>0.21276596323409397</v>
      </c>
      <c r="Y266" s="16">
        <v>10951092</v>
      </c>
      <c r="Z266" s="16">
        <v>40519039</v>
      </c>
      <c r="AA266" s="16">
        <v>0</v>
      </c>
      <c r="AB266" s="16">
        <v>0</v>
      </c>
      <c r="AC266" s="16">
        <v>51470131</v>
      </c>
      <c r="AD266" s="17" t="s">
        <v>2137</v>
      </c>
      <c r="AF266" s="8"/>
    </row>
    <row r="267" spans="1:32" x14ac:dyDescent="0.35">
      <c r="A267" s="16">
        <v>2026</v>
      </c>
      <c r="B267" s="16">
        <v>260042</v>
      </c>
      <c r="C267" s="16" t="s">
        <v>32</v>
      </c>
      <c r="D267" s="16" t="s">
        <v>59</v>
      </c>
      <c r="E267" s="16" t="s">
        <v>369</v>
      </c>
      <c r="F267" s="16" t="s">
        <v>369</v>
      </c>
      <c r="G267" s="16" t="s">
        <v>598</v>
      </c>
      <c r="H267" s="16" t="s">
        <v>585</v>
      </c>
      <c r="I267" s="16" t="s">
        <v>858</v>
      </c>
      <c r="J267" s="16">
        <v>52198591</v>
      </c>
      <c r="K267" s="16" t="s">
        <v>1585</v>
      </c>
      <c r="L267" s="16" t="s">
        <v>1255</v>
      </c>
      <c r="M267" s="16"/>
      <c r="N267" s="17">
        <v>46082</v>
      </c>
      <c r="O267" s="17">
        <v>46112</v>
      </c>
      <c r="P267" s="18" t="s">
        <v>2015</v>
      </c>
      <c r="Q267" s="18" t="s">
        <v>2016</v>
      </c>
      <c r="R267" s="17">
        <v>46038</v>
      </c>
      <c r="S267" s="17">
        <v>46044</v>
      </c>
      <c r="T267" s="17" t="s">
        <v>2137</v>
      </c>
      <c r="U267" s="17">
        <v>46380</v>
      </c>
      <c r="V267" s="16">
        <v>51470131</v>
      </c>
      <c r="W267" s="20">
        <v>0.43</v>
      </c>
      <c r="X267" s="20">
        <v>0.20972645280424873</v>
      </c>
      <c r="Y267" s="16">
        <v>10794648</v>
      </c>
      <c r="Z267" s="16">
        <v>40675483</v>
      </c>
      <c r="AA267" s="16">
        <v>0</v>
      </c>
      <c r="AB267" s="16">
        <v>0</v>
      </c>
      <c r="AC267" s="16">
        <v>51470131</v>
      </c>
      <c r="AD267" s="17" t="s">
        <v>2137</v>
      </c>
      <c r="AF267" s="8"/>
    </row>
    <row r="268" spans="1:32" x14ac:dyDescent="0.35">
      <c r="A268" s="16">
        <v>2026</v>
      </c>
      <c r="B268" s="16">
        <v>260043</v>
      </c>
      <c r="C268" s="16" t="s">
        <v>32</v>
      </c>
      <c r="D268" s="16" t="s">
        <v>59</v>
      </c>
      <c r="E268" s="16" t="s">
        <v>369</v>
      </c>
      <c r="F268" s="16" t="s">
        <v>369</v>
      </c>
      <c r="G268" s="16" t="s">
        <v>598</v>
      </c>
      <c r="H268" s="16" t="s">
        <v>585</v>
      </c>
      <c r="I268" s="16" t="s">
        <v>858</v>
      </c>
      <c r="J268" s="16">
        <v>52410221</v>
      </c>
      <c r="K268" s="16" t="s">
        <v>1586</v>
      </c>
      <c r="L268" s="16" t="s">
        <v>1255</v>
      </c>
      <c r="M268" s="16"/>
      <c r="N268" s="17">
        <v>46082</v>
      </c>
      <c r="O268" s="17">
        <v>46112</v>
      </c>
      <c r="P268" s="18" t="s">
        <v>2015</v>
      </c>
      <c r="Q268" s="18" t="s">
        <v>2016</v>
      </c>
      <c r="R268" s="17">
        <v>46038</v>
      </c>
      <c r="S268" s="17">
        <v>46044</v>
      </c>
      <c r="T268" s="17" t="s">
        <v>2137</v>
      </c>
      <c r="U268" s="17">
        <v>46380</v>
      </c>
      <c r="V268" s="16">
        <v>51470131</v>
      </c>
      <c r="W268" s="20">
        <v>0.43</v>
      </c>
      <c r="X268" s="20">
        <v>0.20972645280424873</v>
      </c>
      <c r="Y268" s="16">
        <v>10794648</v>
      </c>
      <c r="Z268" s="16">
        <v>40675483</v>
      </c>
      <c r="AA268" s="16">
        <v>0</v>
      </c>
      <c r="AB268" s="16">
        <v>0</v>
      </c>
      <c r="AC268" s="16">
        <v>51470131</v>
      </c>
      <c r="AD268" s="17" t="s">
        <v>2137</v>
      </c>
      <c r="AF268" s="8"/>
    </row>
    <row r="269" spans="1:32" x14ac:dyDescent="0.35">
      <c r="A269" s="16">
        <v>2026</v>
      </c>
      <c r="B269" s="16">
        <v>260044</v>
      </c>
      <c r="C269" s="16" t="s">
        <v>32</v>
      </c>
      <c r="D269" s="16" t="s">
        <v>59</v>
      </c>
      <c r="E269" s="16" t="s">
        <v>369</v>
      </c>
      <c r="F269" s="16" t="s">
        <v>369</v>
      </c>
      <c r="G269" s="16" t="s">
        <v>598</v>
      </c>
      <c r="H269" s="16" t="s">
        <v>585</v>
      </c>
      <c r="I269" s="16" t="s">
        <v>858</v>
      </c>
      <c r="J269" s="16">
        <v>53907425</v>
      </c>
      <c r="K269" s="16" t="s">
        <v>1587</v>
      </c>
      <c r="L269" s="16" t="s">
        <v>1255</v>
      </c>
      <c r="M269" s="16"/>
      <c r="N269" s="17">
        <v>46082</v>
      </c>
      <c r="O269" s="17">
        <v>46112</v>
      </c>
      <c r="P269" s="18" t="s">
        <v>2015</v>
      </c>
      <c r="Q269" s="18" t="s">
        <v>2016</v>
      </c>
      <c r="R269" s="17">
        <v>46038</v>
      </c>
      <c r="S269" s="17">
        <v>46044</v>
      </c>
      <c r="T269" s="17" t="s">
        <v>2137</v>
      </c>
      <c r="U269" s="17">
        <v>46380</v>
      </c>
      <c r="V269" s="16">
        <v>51470131</v>
      </c>
      <c r="W269" s="20">
        <v>0.43</v>
      </c>
      <c r="X269" s="20">
        <v>0.20972645280424873</v>
      </c>
      <c r="Y269" s="16">
        <v>10794648</v>
      </c>
      <c r="Z269" s="16">
        <v>40675483</v>
      </c>
      <c r="AA269" s="16">
        <v>0</v>
      </c>
      <c r="AB269" s="16">
        <v>0</v>
      </c>
      <c r="AC269" s="16">
        <v>51470131</v>
      </c>
      <c r="AD269" s="17" t="s">
        <v>2137</v>
      </c>
      <c r="AF269" s="8"/>
    </row>
    <row r="270" spans="1:32" x14ac:dyDescent="0.35">
      <c r="A270" s="16">
        <v>2026</v>
      </c>
      <c r="B270" s="16">
        <v>260045</v>
      </c>
      <c r="C270" s="16" t="s">
        <v>32</v>
      </c>
      <c r="D270" s="16" t="s">
        <v>59</v>
      </c>
      <c r="E270" s="16" t="s">
        <v>369</v>
      </c>
      <c r="F270" s="16" t="s">
        <v>369</v>
      </c>
      <c r="G270" s="16" t="s">
        <v>598</v>
      </c>
      <c r="H270" s="16" t="s">
        <v>585</v>
      </c>
      <c r="I270" s="16" t="s">
        <v>858</v>
      </c>
      <c r="J270" s="16">
        <v>52738032</v>
      </c>
      <c r="K270" s="16" t="s">
        <v>1588</v>
      </c>
      <c r="L270" s="16" t="s">
        <v>1255</v>
      </c>
      <c r="M270" s="16"/>
      <c r="N270" s="17">
        <v>46082</v>
      </c>
      <c r="O270" s="17">
        <v>46112</v>
      </c>
      <c r="P270" s="18" t="s">
        <v>2015</v>
      </c>
      <c r="Q270" s="18" t="s">
        <v>2016</v>
      </c>
      <c r="R270" s="17">
        <v>46038</v>
      </c>
      <c r="S270" s="17">
        <v>46044</v>
      </c>
      <c r="T270" s="17" t="s">
        <v>2137</v>
      </c>
      <c r="U270" s="17">
        <v>46380</v>
      </c>
      <c r="V270" s="16">
        <v>51470131</v>
      </c>
      <c r="W270" s="20">
        <v>0.43</v>
      </c>
      <c r="X270" s="20">
        <v>0.20972645280424873</v>
      </c>
      <c r="Y270" s="16">
        <v>10794648</v>
      </c>
      <c r="Z270" s="16">
        <v>40675483</v>
      </c>
      <c r="AA270" s="16">
        <v>0</v>
      </c>
      <c r="AB270" s="16">
        <v>0</v>
      </c>
      <c r="AC270" s="16">
        <v>51470131</v>
      </c>
      <c r="AD270" s="17" t="s">
        <v>2137</v>
      </c>
      <c r="AF270" s="8"/>
    </row>
    <row r="271" spans="1:32" x14ac:dyDescent="0.35">
      <c r="A271" s="16">
        <v>2026</v>
      </c>
      <c r="B271" s="16">
        <v>260046</v>
      </c>
      <c r="C271" s="16" t="s">
        <v>32</v>
      </c>
      <c r="D271" s="16" t="s">
        <v>363</v>
      </c>
      <c r="E271" s="16" t="s">
        <v>369</v>
      </c>
      <c r="F271" s="16" t="s">
        <v>369</v>
      </c>
      <c r="G271" s="16" t="s">
        <v>599</v>
      </c>
      <c r="H271" s="16" t="s">
        <v>585</v>
      </c>
      <c r="I271" s="16" t="s">
        <v>861</v>
      </c>
      <c r="J271" s="16">
        <v>52249327</v>
      </c>
      <c r="K271" s="16" t="s">
        <v>1589</v>
      </c>
      <c r="L271" s="16" t="s">
        <v>1256</v>
      </c>
      <c r="M271" s="16"/>
      <c r="N271" s="17">
        <v>46082</v>
      </c>
      <c r="O271" s="17">
        <v>46112</v>
      </c>
      <c r="P271" s="18" t="s">
        <v>2015</v>
      </c>
      <c r="Q271" s="18" t="s">
        <v>2016</v>
      </c>
      <c r="R271" s="17">
        <v>46036</v>
      </c>
      <c r="S271" s="17">
        <v>46083</v>
      </c>
      <c r="T271" s="17" t="s">
        <v>2138</v>
      </c>
      <c r="U271" s="17">
        <v>46253</v>
      </c>
      <c r="V271" s="16">
        <v>41017598</v>
      </c>
      <c r="W271" s="20">
        <v>0.45</v>
      </c>
      <c r="X271" s="20">
        <v>0.17575758580500009</v>
      </c>
      <c r="Y271" s="16">
        <v>7209154</v>
      </c>
      <c r="Z271" s="16">
        <v>33808444</v>
      </c>
      <c r="AA271" s="16">
        <v>0</v>
      </c>
      <c r="AB271" s="16">
        <v>0</v>
      </c>
      <c r="AC271" s="16">
        <v>41017598</v>
      </c>
      <c r="AD271" s="17" t="s">
        <v>2138</v>
      </c>
      <c r="AF271" s="8"/>
    </row>
    <row r="272" spans="1:32" x14ac:dyDescent="0.35">
      <c r="A272" s="16">
        <v>2026</v>
      </c>
      <c r="B272" s="16">
        <v>260047</v>
      </c>
      <c r="C272" s="16" t="s">
        <v>32</v>
      </c>
      <c r="D272" s="16" t="s">
        <v>59</v>
      </c>
      <c r="E272" s="16" t="s">
        <v>369</v>
      </c>
      <c r="F272" s="16" t="s">
        <v>369</v>
      </c>
      <c r="G272" s="16" t="s">
        <v>598</v>
      </c>
      <c r="H272" s="16" t="s">
        <v>585</v>
      </c>
      <c r="I272" s="16" t="s">
        <v>858</v>
      </c>
      <c r="J272" s="16">
        <v>1026295222</v>
      </c>
      <c r="K272" s="16" t="s">
        <v>1590</v>
      </c>
      <c r="L272" s="16" t="s">
        <v>1255</v>
      </c>
      <c r="M272" s="16"/>
      <c r="N272" s="17">
        <v>46082</v>
      </c>
      <c r="O272" s="17">
        <v>46112</v>
      </c>
      <c r="P272" s="18" t="s">
        <v>2015</v>
      </c>
      <c r="Q272" s="18" t="s">
        <v>2016</v>
      </c>
      <c r="R272" s="17">
        <v>46038</v>
      </c>
      <c r="S272" s="17">
        <v>46044</v>
      </c>
      <c r="T272" s="17" t="s">
        <v>2137</v>
      </c>
      <c r="U272" s="17">
        <v>46380</v>
      </c>
      <c r="V272" s="16">
        <v>51470131</v>
      </c>
      <c r="W272" s="20">
        <v>0.43</v>
      </c>
      <c r="X272" s="20">
        <v>0.20972645280424873</v>
      </c>
      <c r="Y272" s="16">
        <v>10794648</v>
      </c>
      <c r="Z272" s="16">
        <v>40675483</v>
      </c>
      <c r="AA272" s="16">
        <v>0</v>
      </c>
      <c r="AB272" s="16">
        <v>0</v>
      </c>
      <c r="AC272" s="16">
        <v>51470131</v>
      </c>
      <c r="AD272" s="17" t="s">
        <v>2137</v>
      </c>
      <c r="AF272" s="8"/>
    </row>
    <row r="273" spans="1:32" x14ac:dyDescent="0.35">
      <c r="A273" s="16">
        <v>2026</v>
      </c>
      <c r="B273" s="16">
        <v>260048</v>
      </c>
      <c r="C273" s="16" t="s">
        <v>32</v>
      </c>
      <c r="D273" s="16" t="s">
        <v>62</v>
      </c>
      <c r="E273" s="16" t="s">
        <v>369</v>
      </c>
      <c r="F273" s="16" t="s">
        <v>369</v>
      </c>
      <c r="G273" s="16" t="s">
        <v>594</v>
      </c>
      <c r="H273" s="16" t="s">
        <v>585</v>
      </c>
      <c r="I273" s="16" t="s">
        <v>862</v>
      </c>
      <c r="J273" s="16">
        <v>1109290812</v>
      </c>
      <c r="K273" s="16" t="s">
        <v>1591</v>
      </c>
      <c r="L273" s="16" t="s">
        <v>1251</v>
      </c>
      <c r="M273" s="16"/>
      <c r="N273" s="17">
        <v>46082</v>
      </c>
      <c r="O273" s="17">
        <v>46112</v>
      </c>
      <c r="P273" s="18" t="s">
        <v>2015</v>
      </c>
      <c r="Q273" s="18" t="s">
        <v>2016</v>
      </c>
      <c r="R273" s="17">
        <v>46036</v>
      </c>
      <c r="S273" s="17">
        <v>46037</v>
      </c>
      <c r="T273" s="17" t="s">
        <v>2137</v>
      </c>
      <c r="U273" s="17">
        <v>46386</v>
      </c>
      <c r="V273" s="16">
        <v>128867358</v>
      </c>
      <c r="W273" s="20">
        <v>0.45</v>
      </c>
      <c r="X273" s="20">
        <v>0.20946861500799915</v>
      </c>
      <c r="Y273" s="16">
        <v>26993667</v>
      </c>
      <c r="Z273" s="16">
        <v>101873691</v>
      </c>
      <c r="AA273" s="16">
        <v>0</v>
      </c>
      <c r="AB273" s="16">
        <v>0</v>
      </c>
      <c r="AC273" s="16">
        <v>128867358</v>
      </c>
      <c r="AD273" s="17" t="s">
        <v>2137</v>
      </c>
      <c r="AF273" s="8"/>
    </row>
    <row r="274" spans="1:32" x14ac:dyDescent="0.35">
      <c r="A274" s="16">
        <v>2026</v>
      </c>
      <c r="B274" s="16">
        <v>260049</v>
      </c>
      <c r="C274" s="16" t="s">
        <v>32</v>
      </c>
      <c r="D274" s="16" t="s">
        <v>63</v>
      </c>
      <c r="E274" s="16" t="s">
        <v>369</v>
      </c>
      <c r="F274" s="16" t="s">
        <v>369</v>
      </c>
      <c r="G274" s="16" t="s">
        <v>600</v>
      </c>
      <c r="H274" s="16" t="s">
        <v>585</v>
      </c>
      <c r="I274" s="16" t="s">
        <v>863</v>
      </c>
      <c r="J274" s="16">
        <v>800047326</v>
      </c>
      <c r="K274" s="16" t="s">
        <v>1592</v>
      </c>
      <c r="L274" s="16" t="s">
        <v>1257</v>
      </c>
      <c r="M274" s="16"/>
      <c r="N274" s="17">
        <v>46082</v>
      </c>
      <c r="O274" s="17">
        <v>46112</v>
      </c>
      <c r="P274" s="18" t="s">
        <v>2015</v>
      </c>
      <c r="Q274" s="18" t="s">
        <v>2016</v>
      </c>
      <c r="R274" s="17">
        <v>46037</v>
      </c>
      <c r="S274" s="17">
        <v>46042</v>
      </c>
      <c r="T274" s="17" t="s">
        <v>2116</v>
      </c>
      <c r="U274" s="17">
        <v>46410</v>
      </c>
      <c r="V274" s="16">
        <v>13489840</v>
      </c>
      <c r="W274" s="20">
        <v>0.44</v>
      </c>
      <c r="X274" s="20">
        <v>1</v>
      </c>
      <c r="Y274" s="16">
        <v>13489840</v>
      </c>
      <c r="Z274" s="16">
        <v>0</v>
      </c>
      <c r="AA274" s="16">
        <v>0</v>
      </c>
      <c r="AB274" s="16">
        <v>0</v>
      </c>
      <c r="AC274" s="16">
        <v>13489840</v>
      </c>
      <c r="AD274" s="17" t="s">
        <v>2116</v>
      </c>
      <c r="AF274" s="8"/>
    </row>
    <row r="275" spans="1:32" x14ac:dyDescent="0.35">
      <c r="A275" s="16">
        <v>2026</v>
      </c>
      <c r="B275" s="16">
        <v>159439</v>
      </c>
      <c r="C275" s="16" t="s">
        <v>33</v>
      </c>
      <c r="D275" s="16" t="s">
        <v>64</v>
      </c>
      <c r="E275" s="16" t="s">
        <v>369</v>
      </c>
      <c r="F275" s="16" t="s">
        <v>369</v>
      </c>
      <c r="G275" s="16" t="s">
        <v>601</v>
      </c>
      <c r="H275" s="16" t="s">
        <v>585</v>
      </c>
      <c r="I275" s="16" t="s">
        <v>864</v>
      </c>
      <c r="J275" s="16">
        <v>811022765</v>
      </c>
      <c r="K275" s="16" t="s">
        <v>1593</v>
      </c>
      <c r="L275" s="16" t="s">
        <v>1258</v>
      </c>
      <c r="M275" s="16"/>
      <c r="N275" s="17">
        <v>46082</v>
      </c>
      <c r="O275" s="17">
        <v>46112</v>
      </c>
      <c r="P275" s="18" t="s">
        <v>2015</v>
      </c>
      <c r="Q275" s="18" t="s">
        <v>2016</v>
      </c>
      <c r="R275" s="17">
        <v>46035</v>
      </c>
      <c r="S275" s="17">
        <v>46035</v>
      </c>
      <c r="T275" s="17" t="s">
        <v>2137</v>
      </c>
      <c r="U275" s="17">
        <v>46386</v>
      </c>
      <c r="V275" s="16">
        <v>5374656146</v>
      </c>
      <c r="W275" s="20">
        <v>0.46</v>
      </c>
      <c r="X275" s="20">
        <v>1</v>
      </c>
      <c r="Y275" s="16">
        <v>5374656146</v>
      </c>
      <c r="Z275" s="16">
        <v>0</v>
      </c>
      <c r="AA275" s="16">
        <v>0</v>
      </c>
      <c r="AB275" s="16">
        <v>0</v>
      </c>
      <c r="AC275" s="16">
        <v>5374656146</v>
      </c>
      <c r="AD275" s="17" t="s">
        <v>2137</v>
      </c>
      <c r="AF275" s="8"/>
    </row>
    <row r="276" spans="1:32" x14ac:dyDescent="0.35">
      <c r="A276" s="16">
        <v>2026</v>
      </c>
      <c r="B276" s="16">
        <v>260051</v>
      </c>
      <c r="C276" s="16" t="s">
        <v>32</v>
      </c>
      <c r="D276" s="16" t="s">
        <v>65</v>
      </c>
      <c r="E276" s="16" t="s">
        <v>369</v>
      </c>
      <c r="F276" s="16" t="s">
        <v>369</v>
      </c>
      <c r="G276" s="16" t="s">
        <v>594</v>
      </c>
      <c r="H276" s="16" t="s">
        <v>585</v>
      </c>
      <c r="I276" s="16" t="s">
        <v>865</v>
      </c>
      <c r="J276" s="16">
        <v>1018505361</v>
      </c>
      <c r="K276" s="16" t="s">
        <v>1594</v>
      </c>
      <c r="L276" s="16" t="s">
        <v>1251</v>
      </c>
      <c r="M276" s="16"/>
      <c r="N276" s="17">
        <v>46082</v>
      </c>
      <c r="O276" s="17">
        <v>46112</v>
      </c>
      <c r="P276" s="18" t="s">
        <v>2015</v>
      </c>
      <c r="Q276" s="18" t="s">
        <v>2016</v>
      </c>
      <c r="R276" s="17">
        <v>46041</v>
      </c>
      <c r="S276" s="17">
        <v>46046</v>
      </c>
      <c r="T276" s="17" t="s">
        <v>2137</v>
      </c>
      <c r="U276" s="17">
        <v>46386</v>
      </c>
      <c r="V276" s="16">
        <v>33287537</v>
      </c>
      <c r="W276" s="20">
        <v>0.4</v>
      </c>
      <c r="X276" s="20">
        <v>0.19308355556615678</v>
      </c>
      <c r="Y276" s="16">
        <v>6427276</v>
      </c>
      <c r="Z276" s="16">
        <v>26860261</v>
      </c>
      <c r="AA276" s="16">
        <v>0</v>
      </c>
      <c r="AB276" s="16">
        <v>0</v>
      </c>
      <c r="AC276" s="16">
        <v>33287537</v>
      </c>
      <c r="AD276" s="17" t="s">
        <v>2137</v>
      </c>
      <c r="AF276" s="8"/>
    </row>
    <row r="277" spans="1:32" x14ac:dyDescent="0.35">
      <c r="A277" s="16">
        <v>2026</v>
      </c>
      <c r="B277" s="16">
        <v>260052</v>
      </c>
      <c r="C277" s="16" t="s">
        <v>32</v>
      </c>
      <c r="D277" s="16" t="s">
        <v>66</v>
      </c>
      <c r="E277" s="16" t="s">
        <v>369</v>
      </c>
      <c r="F277" s="16" t="s">
        <v>369</v>
      </c>
      <c r="G277" s="16" t="s">
        <v>601</v>
      </c>
      <c r="H277" s="16" t="s">
        <v>585</v>
      </c>
      <c r="I277" s="16" t="s">
        <v>866</v>
      </c>
      <c r="J277" s="16">
        <v>900404206</v>
      </c>
      <c r="K277" s="16" t="s">
        <v>1595</v>
      </c>
      <c r="L277" s="16" t="s">
        <v>1259</v>
      </c>
      <c r="M277" s="16"/>
      <c r="N277" s="17">
        <v>46082</v>
      </c>
      <c r="O277" s="17">
        <v>46112</v>
      </c>
      <c r="P277" s="18" t="s">
        <v>2015</v>
      </c>
      <c r="Q277" s="18" t="s">
        <v>2016</v>
      </c>
      <c r="R277" s="17">
        <v>46038</v>
      </c>
      <c r="S277" s="17">
        <v>46051</v>
      </c>
      <c r="T277" s="17" t="s">
        <v>2132</v>
      </c>
      <c r="U277" s="17">
        <v>46249</v>
      </c>
      <c r="V277" s="16">
        <v>40381421</v>
      </c>
      <c r="W277" s="20">
        <v>0.43</v>
      </c>
      <c r="X277" s="20">
        <v>0.16617785689116785</v>
      </c>
      <c r="Y277" s="16">
        <v>6710498</v>
      </c>
      <c r="Z277" s="16">
        <v>33670923</v>
      </c>
      <c r="AA277" s="16">
        <v>0</v>
      </c>
      <c r="AB277" s="16">
        <v>0</v>
      </c>
      <c r="AC277" s="16">
        <v>40381421</v>
      </c>
      <c r="AD277" s="17" t="s">
        <v>2132</v>
      </c>
      <c r="AF277" s="8"/>
    </row>
    <row r="278" spans="1:32" x14ac:dyDescent="0.35">
      <c r="A278" s="16">
        <v>2026</v>
      </c>
      <c r="B278" s="16">
        <v>260053</v>
      </c>
      <c r="C278" s="16" t="s">
        <v>32</v>
      </c>
      <c r="D278" s="16" t="s">
        <v>67</v>
      </c>
      <c r="E278" s="16" t="s">
        <v>369</v>
      </c>
      <c r="F278" s="16" t="s">
        <v>369</v>
      </c>
      <c r="G278" s="16" t="s">
        <v>594</v>
      </c>
      <c r="H278" s="16" t="s">
        <v>585</v>
      </c>
      <c r="I278" s="16" t="s">
        <v>867</v>
      </c>
      <c r="J278" s="16">
        <v>52960789</v>
      </c>
      <c r="K278" s="16" t="s">
        <v>1596</v>
      </c>
      <c r="L278" s="16" t="s">
        <v>1251</v>
      </c>
      <c r="M278" s="16"/>
      <c r="N278" s="17">
        <v>46082</v>
      </c>
      <c r="O278" s="17">
        <v>46112</v>
      </c>
      <c r="P278" s="18" t="s">
        <v>2015</v>
      </c>
      <c r="Q278" s="18" t="s">
        <v>2016</v>
      </c>
      <c r="R278" s="17">
        <v>46036</v>
      </c>
      <c r="S278" s="17">
        <v>46038</v>
      </c>
      <c r="T278" s="17" t="s">
        <v>2137</v>
      </c>
      <c r="U278" s="17">
        <v>46386</v>
      </c>
      <c r="V278" s="16">
        <v>89367785</v>
      </c>
      <c r="W278" s="20">
        <v>0.45</v>
      </c>
      <c r="X278" s="20">
        <v>0.20862508788821385</v>
      </c>
      <c r="Y278" s="16">
        <v>18644362</v>
      </c>
      <c r="Z278" s="16">
        <v>70723423</v>
      </c>
      <c r="AA278" s="16">
        <v>0</v>
      </c>
      <c r="AB278" s="16">
        <v>0</v>
      </c>
      <c r="AC278" s="16">
        <v>89367785</v>
      </c>
      <c r="AD278" s="17" t="s">
        <v>2137</v>
      </c>
      <c r="AF278" s="8"/>
    </row>
    <row r="279" spans="1:32" x14ac:dyDescent="0.35">
      <c r="A279" s="16">
        <v>2026</v>
      </c>
      <c r="B279" s="16">
        <v>260054</v>
      </c>
      <c r="C279" s="16" t="s">
        <v>32</v>
      </c>
      <c r="D279" s="16" t="s">
        <v>68</v>
      </c>
      <c r="E279" s="16" t="s">
        <v>369</v>
      </c>
      <c r="F279" s="16" t="s">
        <v>369</v>
      </c>
      <c r="G279" s="16" t="s">
        <v>594</v>
      </c>
      <c r="H279" s="16" t="s">
        <v>585</v>
      </c>
      <c r="I279" s="16" t="s">
        <v>868</v>
      </c>
      <c r="J279" s="16">
        <v>52350544</v>
      </c>
      <c r="K279" s="16" t="s">
        <v>1597</v>
      </c>
      <c r="L279" s="16" t="s">
        <v>1251</v>
      </c>
      <c r="M279" s="16"/>
      <c r="N279" s="17">
        <v>46082</v>
      </c>
      <c r="O279" s="17">
        <v>46112</v>
      </c>
      <c r="P279" s="18" t="s">
        <v>2015</v>
      </c>
      <c r="Q279" s="18" t="s">
        <v>2016</v>
      </c>
      <c r="R279" s="17">
        <v>46036</v>
      </c>
      <c r="S279" s="17">
        <v>46038</v>
      </c>
      <c r="T279" s="17" t="s">
        <v>2137</v>
      </c>
      <c r="U279" s="17">
        <v>46386</v>
      </c>
      <c r="V279" s="16">
        <v>67726227</v>
      </c>
      <c r="W279" s="20">
        <v>0.45</v>
      </c>
      <c r="X279" s="20">
        <v>0.21246458923512748</v>
      </c>
      <c r="Y279" s="16">
        <v>14389425</v>
      </c>
      <c r="Z279" s="16">
        <v>53336802</v>
      </c>
      <c r="AA279" s="16">
        <v>0</v>
      </c>
      <c r="AB279" s="16">
        <v>0</v>
      </c>
      <c r="AC279" s="16">
        <v>67726227</v>
      </c>
      <c r="AD279" s="17" t="s">
        <v>2137</v>
      </c>
      <c r="AF279" s="8"/>
    </row>
    <row r="280" spans="1:32" x14ac:dyDescent="0.35">
      <c r="A280" s="16">
        <v>2026</v>
      </c>
      <c r="B280" s="16">
        <v>260055</v>
      </c>
      <c r="C280" s="16" t="s">
        <v>32</v>
      </c>
      <c r="D280" s="16" t="s">
        <v>69</v>
      </c>
      <c r="E280" s="16" t="s">
        <v>369</v>
      </c>
      <c r="F280" s="16" t="s">
        <v>369</v>
      </c>
      <c r="G280" s="16" t="s">
        <v>602</v>
      </c>
      <c r="H280" s="16" t="s">
        <v>585</v>
      </c>
      <c r="I280" s="16" t="s">
        <v>869</v>
      </c>
      <c r="J280" s="16">
        <v>52232484</v>
      </c>
      <c r="K280" s="16" t="s">
        <v>1598</v>
      </c>
      <c r="L280" s="16" t="s">
        <v>1260</v>
      </c>
      <c r="M280" s="16"/>
      <c r="N280" s="17">
        <v>46082</v>
      </c>
      <c r="O280" s="17">
        <v>46112</v>
      </c>
      <c r="P280" s="18" t="s">
        <v>2015</v>
      </c>
      <c r="Q280" s="18" t="s">
        <v>2016</v>
      </c>
      <c r="R280" s="17">
        <v>46037</v>
      </c>
      <c r="S280" s="17">
        <v>46041</v>
      </c>
      <c r="T280" s="17" t="s">
        <v>2137</v>
      </c>
      <c r="U280" s="17">
        <v>46386</v>
      </c>
      <c r="V280" s="16">
        <v>31354505</v>
      </c>
      <c r="W280" s="20">
        <v>0.44</v>
      </c>
      <c r="X280" s="20">
        <v>0.21238935202453363</v>
      </c>
      <c r="Y280" s="16">
        <v>6659363</v>
      </c>
      <c r="Z280" s="16">
        <v>24695142</v>
      </c>
      <c r="AA280" s="16">
        <v>0</v>
      </c>
      <c r="AB280" s="16">
        <v>0</v>
      </c>
      <c r="AC280" s="16">
        <v>31354505</v>
      </c>
      <c r="AD280" s="17" t="s">
        <v>2137</v>
      </c>
      <c r="AF280" s="8"/>
    </row>
    <row r="281" spans="1:32" x14ac:dyDescent="0.35">
      <c r="A281" s="16">
        <v>2026</v>
      </c>
      <c r="B281" s="16">
        <v>260056</v>
      </c>
      <c r="C281" s="16" t="s">
        <v>32</v>
      </c>
      <c r="D281" s="16" t="s">
        <v>70</v>
      </c>
      <c r="E281" s="16" t="s">
        <v>369</v>
      </c>
      <c r="F281" s="16" t="s">
        <v>369</v>
      </c>
      <c r="G281" s="16" t="s">
        <v>603</v>
      </c>
      <c r="H281" s="16" t="s">
        <v>585</v>
      </c>
      <c r="I281" s="16" t="s">
        <v>870</v>
      </c>
      <c r="J281" s="16">
        <v>1016008242</v>
      </c>
      <c r="K281" s="16" t="s">
        <v>1599</v>
      </c>
      <c r="L281" s="16" t="s">
        <v>1261</v>
      </c>
      <c r="M281" s="16"/>
      <c r="N281" s="17">
        <v>46082</v>
      </c>
      <c r="O281" s="17">
        <v>46112</v>
      </c>
      <c r="P281" s="18" t="s">
        <v>2015</v>
      </c>
      <c r="Q281" s="18" t="s">
        <v>2016</v>
      </c>
      <c r="R281" s="17">
        <v>46038</v>
      </c>
      <c r="S281" s="17">
        <v>46042</v>
      </c>
      <c r="T281" s="17" t="s">
        <v>2137</v>
      </c>
      <c r="U281" s="17">
        <v>46386</v>
      </c>
      <c r="V281" s="16">
        <v>93929000</v>
      </c>
      <c r="W281" s="20">
        <v>0.43</v>
      </c>
      <c r="X281" s="20">
        <v>0.20402299609279348</v>
      </c>
      <c r="Y281" s="16">
        <v>19163676</v>
      </c>
      <c r="Z281" s="16">
        <v>74765324</v>
      </c>
      <c r="AA281" s="16">
        <v>0</v>
      </c>
      <c r="AB281" s="16">
        <v>0</v>
      </c>
      <c r="AC281" s="16">
        <v>93929000</v>
      </c>
      <c r="AD281" s="17" t="s">
        <v>2137</v>
      </c>
      <c r="AF281" s="8"/>
    </row>
    <row r="282" spans="1:32" x14ac:dyDescent="0.35">
      <c r="A282" s="16">
        <v>2026</v>
      </c>
      <c r="B282" s="16">
        <v>260057</v>
      </c>
      <c r="C282" s="16" t="s">
        <v>32</v>
      </c>
      <c r="D282" s="16" t="s">
        <v>71</v>
      </c>
      <c r="E282" s="16" t="s">
        <v>369</v>
      </c>
      <c r="F282" s="16" t="s">
        <v>369</v>
      </c>
      <c r="G282" s="16" t="s">
        <v>603</v>
      </c>
      <c r="H282" s="16" t="s">
        <v>585</v>
      </c>
      <c r="I282" s="16" t="s">
        <v>871</v>
      </c>
      <c r="J282" s="16">
        <v>1090495540</v>
      </c>
      <c r="K282" s="16" t="s">
        <v>1600</v>
      </c>
      <c r="L282" s="16" t="s">
        <v>1261</v>
      </c>
      <c r="M282" s="16"/>
      <c r="N282" s="17">
        <v>46082</v>
      </c>
      <c r="O282" s="17">
        <v>46112</v>
      </c>
      <c r="P282" s="18" t="s">
        <v>2015</v>
      </c>
      <c r="Q282" s="18" t="s">
        <v>2016</v>
      </c>
      <c r="R282" s="17">
        <v>46038</v>
      </c>
      <c r="S282" s="17">
        <v>46043</v>
      </c>
      <c r="T282" s="17" t="s">
        <v>2137</v>
      </c>
      <c r="U282" s="17">
        <v>46386</v>
      </c>
      <c r="V282" s="16">
        <v>93929000</v>
      </c>
      <c r="W282" s="20">
        <v>0.43</v>
      </c>
      <c r="X282" s="20">
        <v>0.20114830350583951</v>
      </c>
      <c r="Y282" s="16">
        <v>18893659</v>
      </c>
      <c r="Z282" s="16">
        <v>75035341</v>
      </c>
      <c r="AA282" s="16">
        <v>0</v>
      </c>
      <c r="AB282" s="16">
        <v>0</v>
      </c>
      <c r="AC282" s="16">
        <v>93929000</v>
      </c>
      <c r="AD282" s="17" t="s">
        <v>2137</v>
      </c>
      <c r="AF282" s="8"/>
    </row>
    <row r="283" spans="1:32" x14ac:dyDescent="0.35">
      <c r="A283" s="16">
        <v>2026</v>
      </c>
      <c r="B283" s="16">
        <v>260058</v>
      </c>
      <c r="C283" s="16" t="s">
        <v>32</v>
      </c>
      <c r="D283" s="16" t="s">
        <v>69</v>
      </c>
      <c r="E283" s="16" t="s">
        <v>369</v>
      </c>
      <c r="F283" s="16" t="s">
        <v>369</v>
      </c>
      <c r="G283" s="16" t="s">
        <v>602</v>
      </c>
      <c r="H283" s="16" t="s">
        <v>585</v>
      </c>
      <c r="I283" s="16" t="s">
        <v>872</v>
      </c>
      <c r="J283" s="16">
        <v>1001327128</v>
      </c>
      <c r="K283" s="16" t="s">
        <v>1601</v>
      </c>
      <c r="L283" s="16" t="s">
        <v>1260</v>
      </c>
      <c r="M283" s="16"/>
      <c r="N283" s="17">
        <v>46082</v>
      </c>
      <c r="O283" s="17">
        <v>46112</v>
      </c>
      <c r="P283" s="18" t="s">
        <v>2015</v>
      </c>
      <c r="Q283" s="18" t="s">
        <v>2016</v>
      </c>
      <c r="R283" s="17">
        <v>46037</v>
      </c>
      <c r="S283" s="17">
        <v>46044</v>
      </c>
      <c r="T283" s="17" t="s">
        <v>2137</v>
      </c>
      <c r="U283" s="17">
        <v>46386</v>
      </c>
      <c r="V283" s="16">
        <v>31354505</v>
      </c>
      <c r="W283" s="20">
        <v>0.44</v>
      </c>
      <c r="X283" s="20">
        <v>0.20353981030796053</v>
      </c>
      <c r="Y283" s="16">
        <v>6381890</v>
      </c>
      <c r="Z283" s="16">
        <v>24972615</v>
      </c>
      <c r="AA283" s="16">
        <v>0</v>
      </c>
      <c r="AB283" s="16">
        <v>0</v>
      </c>
      <c r="AC283" s="16">
        <v>31354505</v>
      </c>
      <c r="AD283" s="17" t="s">
        <v>2137</v>
      </c>
      <c r="AF283" s="8"/>
    </row>
    <row r="284" spans="1:32" x14ac:dyDescent="0.35">
      <c r="A284" s="16">
        <v>2026</v>
      </c>
      <c r="B284" s="16">
        <v>260059</v>
      </c>
      <c r="C284" s="16" t="s">
        <v>32</v>
      </c>
      <c r="D284" s="16" t="s">
        <v>72</v>
      </c>
      <c r="E284" s="16" t="s">
        <v>369</v>
      </c>
      <c r="F284" s="16" t="s">
        <v>369</v>
      </c>
      <c r="G284" s="16" t="s">
        <v>604</v>
      </c>
      <c r="H284" s="16" t="s">
        <v>585</v>
      </c>
      <c r="I284" s="16" t="s">
        <v>873</v>
      </c>
      <c r="J284" s="16">
        <v>1090467452</v>
      </c>
      <c r="K284" s="16" t="s">
        <v>1602</v>
      </c>
      <c r="L284" s="16" t="s">
        <v>1262</v>
      </c>
      <c r="M284" s="16"/>
      <c r="N284" s="17">
        <v>46082</v>
      </c>
      <c r="O284" s="17">
        <v>46112</v>
      </c>
      <c r="P284" s="18" t="s">
        <v>2015</v>
      </c>
      <c r="Q284" s="18" t="s">
        <v>2016</v>
      </c>
      <c r="R284" s="17">
        <v>46038</v>
      </c>
      <c r="S284" s="17">
        <v>46044</v>
      </c>
      <c r="T284" s="17" t="s">
        <v>2137</v>
      </c>
      <c r="U284" s="17">
        <v>46386</v>
      </c>
      <c r="V284" s="16">
        <v>72989000</v>
      </c>
      <c r="W284" s="20">
        <v>0.43</v>
      </c>
      <c r="X284" s="20">
        <v>0.19827569907794326</v>
      </c>
      <c r="Y284" s="16">
        <v>14471945</v>
      </c>
      <c r="Z284" s="16">
        <v>58517055</v>
      </c>
      <c r="AA284" s="16">
        <v>0</v>
      </c>
      <c r="AB284" s="16">
        <v>0</v>
      </c>
      <c r="AC284" s="16">
        <v>72989000</v>
      </c>
      <c r="AD284" s="17" t="s">
        <v>2137</v>
      </c>
      <c r="AF284" s="8"/>
    </row>
    <row r="285" spans="1:32" x14ac:dyDescent="0.35">
      <c r="A285" s="16">
        <v>2026</v>
      </c>
      <c r="B285" s="16">
        <v>260061</v>
      </c>
      <c r="C285" s="16" t="s">
        <v>32</v>
      </c>
      <c r="D285" s="16" t="s">
        <v>74</v>
      </c>
      <c r="E285" s="16" t="s">
        <v>369</v>
      </c>
      <c r="F285" s="16" t="s">
        <v>369</v>
      </c>
      <c r="G285" s="16" t="s">
        <v>605</v>
      </c>
      <c r="H285" s="16" t="s">
        <v>585</v>
      </c>
      <c r="I285" s="16" t="s">
        <v>874</v>
      </c>
      <c r="J285" s="16">
        <v>52214899</v>
      </c>
      <c r="K285" s="16" t="s">
        <v>1603</v>
      </c>
      <c r="L285" s="16" t="s">
        <v>1263</v>
      </c>
      <c r="M285" s="16"/>
      <c r="N285" s="17">
        <v>46082</v>
      </c>
      <c r="O285" s="17">
        <v>46112</v>
      </c>
      <c r="P285" s="18" t="s">
        <v>2015</v>
      </c>
      <c r="Q285" s="18" t="s">
        <v>2016</v>
      </c>
      <c r="R285" s="17">
        <v>46041</v>
      </c>
      <c r="S285" s="17">
        <v>46048</v>
      </c>
      <c r="T285" s="17" t="s">
        <v>2137</v>
      </c>
      <c r="U285" s="17">
        <v>46385</v>
      </c>
      <c r="V285" s="16">
        <v>82027000</v>
      </c>
      <c r="W285" s="20">
        <v>0.4</v>
      </c>
      <c r="X285" s="20">
        <v>0.19696969290599436</v>
      </c>
      <c r="Y285" s="16">
        <v>16156833</v>
      </c>
      <c r="Z285" s="16">
        <v>65870167</v>
      </c>
      <c r="AA285" s="16">
        <v>0</v>
      </c>
      <c r="AB285" s="16">
        <v>0</v>
      </c>
      <c r="AC285" s="16">
        <v>82027000</v>
      </c>
      <c r="AD285" s="17" t="s">
        <v>2137</v>
      </c>
      <c r="AF285" s="8"/>
    </row>
    <row r="286" spans="1:32" x14ac:dyDescent="0.35">
      <c r="A286" s="16">
        <v>2026</v>
      </c>
      <c r="B286" s="16">
        <v>260062</v>
      </c>
      <c r="C286" s="16" t="s">
        <v>32</v>
      </c>
      <c r="D286" s="16" t="s">
        <v>75</v>
      </c>
      <c r="E286" s="16" t="s">
        <v>369</v>
      </c>
      <c r="F286" s="16" t="s">
        <v>369</v>
      </c>
      <c r="G286" s="16" t="s">
        <v>602</v>
      </c>
      <c r="H286" s="16" t="s">
        <v>585</v>
      </c>
      <c r="I286" s="16" t="s">
        <v>875</v>
      </c>
      <c r="J286" s="16">
        <v>52422587</v>
      </c>
      <c r="K286" s="16" t="s">
        <v>1604</v>
      </c>
      <c r="L286" s="16" t="s">
        <v>1260</v>
      </c>
      <c r="M286" s="16"/>
      <c r="N286" s="17">
        <v>46082</v>
      </c>
      <c r="O286" s="17">
        <v>46112</v>
      </c>
      <c r="P286" s="18" t="s">
        <v>2015</v>
      </c>
      <c r="Q286" s="18" t="s">
        <v>2016</v>
      </c>
      <c r="R286" s="17">
        <v>46038</v>
      </c>
      <c r="S286" s="17">
        <v>46043</v>
      </c>
      <c r="T286" s="17" t="s">
        <v>2137</v>
      </c>
      <c r="U286" s="17">
        <v>46386</v>
      </c>
      <c r="V286" s="16">
        <v>91499208</v>
      </c>
      <c r="W286" s="20">
        <v>0.43</v>
      </c>
      <c r="X286" s="20">
        <v>0.20648967803087431</v>
      </c>
      <c r="Y286" s="16">
        <v>18893642</v>
      </c>
      <c r="Z286" s="16">
        <v>72605566</v>
      </c>
      <c r="AA286" s="16">
        <v>0</v>
      </c>
      <c r="AB286" s="16">
        <v>0</v>
      </c>
      <c r="AC286" s="16">
        <v>91499208</v>
      </c>
      <c r="AD286" s="17" t="s">
        <v>2137</v>
      </c>
      <c r="AF286" s="8"/>
    </row>
    <row r="287" spans="1:32" x14ac:dyDescent="0.35">
      <c r="A287" s="16">
        <v>2026</v>
      </c>
      <c r="B287" s="16">
        <v>260063</v>
      </c>
      <c r="C287" s="16" t="s">
        <v>32</v>
      </c>
      <c r="D287" s="16" t="s">
        <v>76</v>
      </c>
      <c r="E287" s="16" t="s">
        <v>369</v>
      </c>
      <c r="F287" s="16" t="s">
        <v>369</v>
      </c>
      <c r="G287" s="16" t="s">
        <v>590</v>
      </c>
      <c r="H287" s="16" t="s">
        <v>585</v>
      </c>
      <c r="I287" s="16" t="s">
        <v>876</v>
      </c>
      <c r="J287" s="16">
        <v>1098611975</v>
      </c>
      <c r="K287" s="16" t="s">
        <v>1605</v>
      </c>
      <c r="L287" s="16" t="s">
        <v>1247</v>
      </c>
      <c r="M287" s="16"/>
      <c r="N287" s="17">
        <v>46082</v>
      </c>
      <c r="O287" s="17">
        <v>46112</v>
      </c>
      <c r="P287" s="18" t="s">
        <v>2015</v>
      </c>
      <c r="Q287" s="18" t="s">
        <v>2016</v>
      </c>
      <c r="R287" s="17">
        <v>46044</v>
      </c>
      <c r="S287" s="17">
        <v>46049</v>
      </c>
      <c r="T287" s="17" t="s">
        <v>2128</v>
      </c>
      <c r="U287" s="17">
        <v>46323</v>
      </c>
      <c r="V287" s="16">
        <v>46974510</v>
      </c>
      <c r="W287" s="20">
        <v>0.37</v>
      </c>
      <c r="X287" s="20">
        <v>0.23703702284494294</v>
      </c>
      <c r="Y287" s="16">
        <v>11134698</v>
      </c>
      <c r="Z287" s="16">
        <v>35839812</v>
      </c>
      <c r="AA287" s="16">
        <v>0</v>
      </c>
      <c r="AB287" s="16">
        <v>0</v>
      </c>
      <c r="AC287" s="16">
        <v>46974510</v>
      </c>
      <c r="AD287" s="17" t="s">
        <v>2128</v>
      </c>
      <c r="AF287" s="8"/>
    </row>
    <row r="288" spans="1:32" x14ac:dyDescent="0.35">
      <c r="A288" s="16">
        <v>2026</v>
      </c>
      <c r="B288" s="16">
        <v>260064</v>
      </c>
      <c r="C288" s="16" t="s">
        <v>32</v>
      </c>
      <c r="D288" s="16" t="s">
        <v>77</v>
      </c>
      <c r="E288" s="16" t="s">
        <v>369</v>
      </c>
      <c r="F288" s="16" t="s">
        <v>369</v>
      </c>
      <c r="G288" s="16" t="s">
        <v>586</v>
      </c>
      <c r="H288" s="16" t="s">
        <v>585</v>
      </c>
      <c r="I288" s="16" t="s">
        <v>877</v>
      </c>
      <c r="J288" s="16">
        <v>1019107803</v>
      </c>
      <c r="K288" s="16" t="s">
        <v>1606</v>
      </c>
      <c r="L288" s="16" t="s">
        <v>1242</v>
      </c>
      <c r="M288" s="16"/>
      <c r="N288" s="17">
        <v>46082</v>
      </c>
      <c r="O288" s="17">
        <v>46112</v>
      </c>
      <c r="P288" s="18" t="s">
        <v>2015</v>
      </c>
      <c r="Q288" s="18" t="s">
        <v>2016</v>
      </c>
      <c r="R288" s="17">
        <v>46037</v>
      </c>
      <c r="S288" s="17">
        <v>46041</v>
      </c>
      <c r="T288" s="17" t="s">
        <v>2137</v>
      </c>
      <c r="U288" s="17">
        <v>46386</v>
      </c>
      <c r="V288" s="16">
        <v>55159463</v>
      </c>
      <c r="W288" s="20">
        <v>0.44</v>
      </c>
      <c r="X288" s="20">
        <v>0.20579710864842901</v>
      </c>
      <c r="Y288" s="16">
        <v>11351658</v>
      </c>
      <c r="Z288" s="16">
        <v>43807805</v>
      </c>
      <c r="AA288" s="16">
        <v>0</v>
      </c>
      <c r="AB288" s="16">
        <v>0</v>
      </c>
      <c r="AC288" s="16">
        <v>55159463</v>
      </c>
      <c r="AD288" s="17" t="s">
        <v>2137</v>
      </c>
      <c r="AF288" s="8"/>
    </row>
    <row r="289" spans="1:32" x14ac:dyDescent="0.35">
      <c r="A289" s="16">
        <v>2026</v>
      </c>
      <c r="B289" s="16">
        <v>260065</v>
      </c>
      <c r="C289" s="16" t="s">
        <v>32</v>
      </c>
      <c r="D289" s="16" t="s">
        <v>78</v>
      </c>
      <c r="E289" s="16" t="s">
        <v>369</v>
      </c>
      <c r="F289" s="16" t="s">
        <v>369</v>
      </c>
      <c r="G289" s="16" t="s">
        <v>606</v>
      </c>
      <c r="H289" s="16" t="s">
        <v>585</v>
      </c>
      <c r="I289" s="16" t="s">
        <v>878</v>
      </c>
      <c r="J289" s="16">
        <v>40048054</v>
      </c>
      <c r="K289" s="16" t="s">
        <v>1607</v>
      </c>
      <c r="L289" s="16" t="s">
        <v>1264</v>
      </c>
      <c r="M289" s="16"/>
      <c r="N289" s="17">
        <v>46082</v>
      </c>
      <c r="O289" s="17">
        <v>46112</v>
      </c>
      <c r="P289" s="18" t="s">
        <v>2015</v>
      </c>
      <c r="Q289" s="18" t="s">
        <v>2016</v>
      </c>
      <c r="R289" s="17">
        <v>46037</v>
      </c>
      <c r="S289" s="17">
        <v>46041</v>
      </c>
      <c r="T289" s="17" t="s">
        <v>2137</v>
      </c>
      <c r="U289" s="17">
        <v>46378</v>
      </c>
      <c r="V289" s="16">
        <v>103139685</v>
      </c>
      <c r="W289" s="20">
        <v>0.44</v>
      </c>
      <c r="X289" s="20">
        <v>0.21818181818181817</v>
      </c>
      <c r="Y289" s="16">
        <v>22503204</v>
      </c>
      <c r="Z289" s="16">
        <v>80636481</v>
      </c>
      <c r="AA289" s="16">
        <v>0</v>
      </c>
      <c r="AB289" s="16">
        <v>0</v>
      </c>
      <c r="AC289" s="16">
        <v>103139685</v>
      </c>
      <c r="AD289" s="17" t="s">
        <v>2137</v>
      </c>
      <c r="AF289" s="8"/>
    </row>
    <row r="290" spans="1:32" x14ac:dyDescent="0.35">
      <c r="A290" s="16">
        <v>2026</v>
      </c>
      <c r="B290" s="16">
        <v>260066</v>
      </c>
      <c r="C290" s="16" t="s">
        <v>32</v>
      </c>
      <c r="D290" s="16" t="s">
        <v>79</v>
      </c>
      <c r="E290" s="16" t="s">
        <v>369</v>
      </c>
      <c r="F290" s="16" t="s">
        <v>369</v>
      </c>
      <c r="G290" s="16" t="s">
        <v>606</v>
      </c>
      <c r="H290" s="16" t="s">
        <v>585</v>
      </c>
      <c r="I290" s="16" t="s">
        <v>879</v>
      </c>
      <c r="J290" s="16">
        <v>23945301</v>
      </c>
      <c r="K290" s="16" t="s">
        <v>1608</v>
      </c>
      <c r="L290" s="16" t="s">
        <v>1264</v>
      </c>
      <c r="M290" s="16"/>
      <c r="N290" s="17">
        <v>46082</v>
      </c>
      <c r="O290" s="17">
        <v>46112</v>
      </c>
      <c r="P290" s="18" t="s">
        <v>2015</v>
      </c>
      <c r="Q290" s="18" t="s">
        <v>2016</v>
      </c>
      <c r="R290" s="17">
        <v>46037</v>
      </c>
      <c r="S290" s="17">
        <v>46038</v>
      </c>
      <c r="T290" s="17" t="s">
        <v>2137</v>
      </c>
      <c r="U290" s="17">
        <v>46375</v>
      </c>
      <c r="V290" s="16">
        <v>117209345</v>
      </c>
      <c r="W290" s="20">
        <v>0.44</v>
      </c>
      <c r="X290" s="20">
        <v>0.2272727230068558</v>
      </c>
      <c r="Y290" s="16">
        <v>26638487</v>
      </c>
      <c r="Z290" s="16">
        <v>90570858</v>
      </c>
      <c r="AA290" s="16">
        <v>0</v>
      </c>
      <c r="AB290" s="16">
        <v>0</v>
      </c>
      <c r="AC290" s="16">
        <v>117209345</v>
      </c>
      <c r="AD290" s="17" t="s">
        <v>2137</v>
      </c>
      <c r="AF290" s="8"/>
    </row>
    <row r="291" spans="1:32" x14ac:dyDescent="0.35">
      <c r="A291" s="16">
        <v>2026</v>
      </c>
      <c r="B291" s="16">
        <v>260067</v>
      </c>
      <c r="C291" s="16" t="s">
        <v>32</v>
      </c>
      <c r="D291" s="16" t="s">
        <v>80</v>
      </c>
      <c r="E291" s="16" t="s">
        <v>369</v>
      </c>
      <c r="F291" s="16" t="s">
        <v>369</v>
      </c>
      <c r="G291" s="16" t="s">
        <v>607</v>
      </c>
      <c r="H291" s="16" t="s">
        <v>585</v>
      </c>
      <c r="I291" s="16" t="s">
        <v>880</v>
      </c>
      <c r="J291" s="16">
        <v>1010182974</v>
      </c>
      <c r="K291" s="16" t="s">
        <v>1609</v>
      </c>
      <c r="L291" s="16" t="s">
        <v>1265</v>
      </c>
      <c r="M291" s="16"/>
      <c r="N291" s="17">
        <v>46082</v>
      </c>
      <c r="O291" s="17">
        <v>46112</v>
      </c>
      <c r="P291" s="18" t="s">
        <v>2015</v>
      </c>
      <c r="Q291" s="18" t="s">
        <v>2016</v>
      </c>
      <c r="R291" s="17">
        <v>46042</v>
      </c>
      <c r="S291" s="17">
        <v>46048</v>
      </c>
      <c r="T291" s="17" t="s">
        <v>2137</v>
      </c>
      <c r="U291" s="17">
        <v>46385</v>
      </c>
      <c r="V291" s="16">
        <v>45716000</v>
      </c>
      <c r="W291" s="20">
        <v>0.39</v>
      </c>
      <c r="X291" s="20">
        <v>0.1939393866480007</v>
      </c>
      <c r="Y291" s="16">
        <v>8866133</v>
      </c>
      <c r="Z291" s="16">
        <v>36849867</v>
      </c>
      <c r="AA291" s="16">
        <v>0</v>
      </c>
      <c r="AB291" s="16">
        <v>0</v>
      </c>
      <c r="AC291" s="16">
        <v>45716000</v>
      </c>
      <c r="AD291" s="17" t="s">
        <v>2137</v>
      </c>
      <c r="AF291" s="8"/>
    </row>
    <row r="292" spans="1:32" x14ac:dyDescent="0.35">
      <c r="A292" s="16">
        <v>2026</v>
      </c>
      <c r="B292" s="16">
        <v>260069</v>
      </c>
      <c r="C292" s="16" t="s">
        <v>32</v>
      </c>
      <c r="D292" s="16" t="s">
        <v>81</v>
      </c>
      <c r="E292" s="16" t="s">
        <v>369</v>
      </c>
      <c r="F292" s="16" t="s">
        <v>369</v>
      </c>
      <c r="G292" s="16" t="s">
        <v>608</v>
      </c>
      <c r="H292" s="16" t="s">
        <v>585</v>
      </c>
      <c r="I292" s="16" t="s">
        <v>881</v>
      </c>
      <c r="J292" s="16">
        <v>80182898</v>
      </c>
      <c r="K292" s="16" t="s">
        <v>1610</v>
      </c>
      <c r="L292" s="16" t="s">
        <v>1266</v>
      </c>
      <c r="M292" s="16"/>
      <c r="N292" s="17">
        <v>46082</v>
      </c>
      <c r="O292" s="17">
        <v>46112</v>
      </c>
      <c r="P292" s="18" t="s">
        <v>2015</v>
      </c>
      <c r="Q292" s="18" t="s">
        <v>2016</v>
      </c>
      <c r="R292" s="17">
        <v>46038</v>
      </c>
      <c r="S292" s="17">
        <v>46044</v>
      </c>
      <c r="T292" s="17" t="s">
        <v>2137</v>
      </c>
      <c r="U292" s="17">
        <v>46381</v>
      </c>
      <c r="V292" s="16">
        <v>96104855</v>
      </c>
      <c r="W292" s="20">
        <v>0.43</v>
      </c>
      <c r="X292" s="20">
        <v>0.20909091429355989</v>
      </c>
      <c r="Y292" s="16">
        <v>20094652</v>
      </c>
      <c r="Z292" s="16">
        <v>76010203</v>
      </c>
      <c r="AA292" s="16">
        <v>0</v>
      </c>
      <c r="AB292" s="16">
        <v>0</v>
      </c>
      <c r="AC292" s="16">
        <v>96104855</v>
      </c>
      <c r="AD292" s="17" t="s">
        <v>2137</v>
      </c>
      <c r="AF292" s="8"/>
    </row>
    <row r="293" spans="1:32" x14ac:dyDescent="0.35">
      <c r="A293" s="16">
        <v>2026</v>
      </c>
      <c r="B293" s="16">
        <v>260070</v>
      </c>
      <c r="C293" s="16" t="s">
        <v>32</v>
      </c>
      <c r="D293" s="16" t="s">
        <v>82</v>
      </c>
      <c r="E293" s="16" t="s">
        <v>369</v>
      </c>
      <c r="F293" s="16" t="s">
        <v>369</v>
      </c>
      <c r="G293" s="16" t="s">
        <v>591</v>
      </c>
      <c r="H293" s="16" t="s">
        <v>585</v>
      </c>
      <c r="I293" s="16" t="s">
        <v>882</v>
      </c>
      <c r="J293" s="16">
        <v>52114741</v>
      </c>
      <c r="K293" s="16" t="s">
        <v>1611</v>
      </c>
      <c r="L293" s="16" t="s">
        <v>1248</v>
      </c>
      <c r="M293" s="16"/>
      <c r="N293" s="17">
        <v>46082</v>
      </c>
      <c r="O293" s="17">
        <v>46112</v>
      </c>
      <c r="P293" s="18" t="s">
        <v>2015</v>
      </c>
      <c r="Q293" s="18" t="s">
        <v>2016</v>
      </c>
      <c r="R293" s="17">
        <v>46038</v>
      </c>
      <c r="S293" s="17">
        <v>46045</v>
      </c>
      <c r="T293" s="17" t="s">
        <v>2137</v>
      </c>
      <c r="U293" s="17">
        <v>46381</v>
      </c>
      <c r="V293" s="16">
        <v>51470130</v>
      </c>
      <c r="W293" s="20">
        <v>0.43</v>
      </c>
      <c r="X293" s="20">
        <v>0.20364741647242779</v>
      </c>
      <c r="Y293" s="16">
        <v>10481759</v>
      </c>
      <c r="Z293" s="16">
        <v>40988371</v>
      </c>
      <c r="AA293" s="16">
        <v>0</v>
      </c>
      <c r="AB293" s="16">
        <v>0</v>
      </c>
      <c r="AC293" s="16">
        <v>51470130</v>
      </c>
      <c r="AD293" s="17" t="s">
        <v>2137</v>
      </c>
      <c r="AF293" s="8"/>
    </row>
    <row r="294" spans="1:32" x14ac:dyDescent="0.35">
      <c r="A294" s="16">
        <v>2026</v>
      </c>
      <c r="B294" s="16">
        <v>260071</v>
      </c>
      <c r="C294" s="16" t="s">
        <v>32</v>
      </c>
      <c r="D294" s="16" t="s">
        <v>83</v>
      </c>
      <c r="E294" s="16" t="s">
        <v>369</v>
      </c>
      <c r="F294" s="16" t="s">
        <v>369</v>
      </c>
      <c r="G294" s="16" t="s">
        <v>602</v>
      </c>
      <c r="H294" s="16" t="s">
        <v>585</v>
      </c>
      <c r="I294" s="16" t="s">
        <v>883</v>
      </c>
      <c r="J294" s="16">
        <v>1094892495</v>
      </c>
      <c r="K294" s="16" t="s">
        <v>1612</v>
      </c>
      <c r="L294" s="16" t="s">
        <v>1260</v>
      </c>
      <c r="M294" s="16"/>
      <c r="N294" s="17">
        <v>46082</v>
      </c>
      <c r="O294" s="17">
        <v>46112</v>
      </c>
      <c r="P294" s="18" t="s">
        <v>2015</v>
      </c>
      <c r="Q294" s="18" t="s">
        <v>2016</v>
      </c>
      <c r="R294" s="17">
        <v>46038</v>
      </c>
      <c r="S294" s="17">
        <v>46043</v>
      </c>
      <c r="T294" s="17" t="s">
        <v>2137</v>
      </c>
      <c r="U294" s="17">
        <v>46386</v>
      </c>
      <c r="V294" s="16">
        <v>91499208</v>
      </c>
      <c r="W294" s="20">
        <v>0.43</v>
      </c>
      <c r="X294" s="20">
        <v>0.20648967803087431</v>
      </c>
      <c r="Y294" s="16">
        <v>18893642</v>
      </c>
      <c r="Z294" s="16">
        <v>72605566</v>
      </c>
      <c r="AA294" s="16">
        <v>0</v>
      </c>
      <c r="AB294" s="16">
        <v>0</v>
      </c>
      <c r="AC294" s="16">
        <v>91499208</v>
      </c>
      <c r="AD294" s="17" t="s">
        <v>2137</v>
      </c>
      <c r="AF294" s="8"/>
    </row>
    <row r="295" spans="1:32" x14ac:dyDescent="0.35">
      <c r="A295" s="16">
        <v>2026</v>
      </c>
      <c r="B295" s="16">
        <v>260072</v>
      </c>
      <c r="C295" s="16" t="s">
        <v>32</v>
      </c>
      <c r="D295" s="16" t="s">
        <v>84</v>
      </c>
      <c r="E295" s="16" t="s">
        <v>369</v>
      </c>
      <c r="F295" s="16" t="s">
        <v>369</v>
      </c>
      <c r="G295" s="16" t="s">
        <v>589</v>
      </c>
      <c r="H295" s="16" t="s">
        <v>585</v>
      </c>
      <c r="I295" s="16" t="s">
        <v>884</v>
      </c>
      <c r="J295" s="16">
        <v>37394973</v>
      </c>
      <c r="K295" s="16" t="s">
        <v>1613</v>
      </c>
      <c r="L295" s="16" t="s">
        <v>1246</v>
      </c>
      <c r="M295" s="16"/>
      <c r="N295" s="17">
        <v>46082</v>
      </c>
      <c r="O295" s="17">
        <v>46112</v>
      </c>
      <c r="P295" s="18" t="s">
        <v>2015</v>
      </c>
      <c r="Q295" s="18" t="s">
        <v>2016</v>
      </c>
      <c r="R295" s="17">
        <v>46037</v>
      </c>
      <c r="S295" s="17">
        <v>46042</v>
      </c>
      <c r="T295" s="17" t="s">
        <v>2137</v>
      </c>
      <c r="U295" s="17">
        <v>46386</v>
      </c>
      <c r="V295" s="16">
        <v>113179274</v>
      </c>
      <c r="W295" s="20">
        <v>0.44</v>
      </c>
      <c r="X295" s="20">
        <v>0.20648967937362808</v>
      </c>
      <c r="Y295" s="16">
        <v>23370352</v>
      </c>
      <c r="Z295" s="16">
        <v>89808922</v>
      </c>
      <c r="AA295" s="16">
        <v>0</v>
      </c>
      <c r="AB295" s="16">
        <v>0</v>
      </c>
      <c r="AC295" s="16">
        <v>113179274</v>
      </c>
      <c r="AD295" s="17" t="s">
        <v>2137</v>
      </c>
      <c r="AF295" s="8"/>
    </row>
    <row r="296" spans="1:32" x14ac:dyDescent="0.35">
      <c r="A296" s="16">
        <v>2026</v>
      </c>
      <c r="B296" s="16">
        <v>260073</v>
      </c>
      <c r="C296" s="16" t="s">
        <v>32</v>
      </c>
      <c r="D296" s="16" t="s">
        <v>85</v>
      </c>
      <c r="E296" s="16" t="s">
        <v>369</v>
      </c>
      <c r="F296" s="16" t="s">
        <v>369</v>
      </c>
      <c r="G296" s="16" t="s">
        <v>599</v>
      </c>
      <c r="H296" s="16" t="s">
        <v>585</v>
      </c>
      <c r="I296" s="16" t="s">
        <v>885</v>
      </c>
      <c r="J296" s="16">
        <v>1023881351</v>
      </c>
      <c r="K296" s="16" t="s">
        <v>1614</v>
      </c>
      <c r="L296" s="16" t="s">
        <v>1256</v>
      </c>
      <c r="M296" s="16"/>
      <c r="N296" s="17">
        <v>46082</v>
      </c>
      <c r="O296" s="17">
        <v>46112</v>
      </c>
      <c r="P296" s="18" t="s">
        <v>2015</v>
      </c>
      <c r="Q296" s="18" t="s">
        <v>2016</v>
      </c>
      <c r="R296" s="17">
        <v>46037</v>
      </c>
      <c r="S296" s="17">
        <v>46042</v>
      </c>
      <c r="T296" s="17" t="s">
        <v>2137</v>
      </c>
      <c r="U296" s="17">
        <v>46379</v>
      </c>
      <c r="V296" s="16">
        <v>51626575</v>
      </c>
      <c r="W296" s="20">
        <v>0.44</v>
      </c>
      <c r="X296" s="20">
        <v>0.21515147964008846</v>
      </c>
      <c r="Y296" s="16">
        <v>11107534</v>
      </c>
      <c r="Z296" s="16">
        <v>40519041</v>
      </c>
      <c r="AA296" s="16">
        <v>0</v>
      </c>
      <c r="AB296" s="16">
        <v>0</v>
      </c>
      <c r="AC296" s="16">
        <v>51626575</v>
      </c>
      <c r="AD296" s="17" t="s">
        <v>2137</v>
      </c>
      <c r="AF296" s="8"/>
    </row>
    <row r="297" spans="1:32" x14ac:dyDescent="0.35">
      <c r="A297" s="16">
        <v>2026</v>
      </c>
      <c r="B297" s="16">
        <v>260074</v>
      </c>
      <c r="C297" s="16" t="s">
        <v>32</v>
      </c>
      <c r="D297" s="16" t="s">
        <v>86</v>
      </c>
      <c r="E297" s="16" t="s">
        <v>369</v>
      </c>
      <c r="F297" s="16" t="s">
        <v>369</v>
      </c>
      <c r="G297" s="16" t="s">
        <v>609</v>
      </c>
      <c r="H297" s="16" t="s">
        <v>585</v>
      </c>
      <c r="I297" s="16" t="s">
        <v>886</v>
      </c>
      <c r="J297" s="16">
        <v>1015469292</v>
      </c>
      <c r="K297" s="16" t="s">
        <v>1615</v>
      </c>
      <c r="L297" s="16" t="s">
        <v>1267</v>
      </c>
      <c r="M297" s="16"/>
      <c r="N297" s="17">
        <v>46082</v>
      </c>
      <c r="O297" s="17">
        <v>46112</v>
      </c>
      <c r="P297" s="18" t="s">
        <v>2015</v>
      </c>
      <c r="Q297" s="18" t="s">
        <v>2016</v>
      </c>
      <c r="R297" s="17">
        <v>46043</v>
      </c>
      <c r="S297" s="17">
        <v>46050</v>
      </c>
      <c r="T297" s="17" t="s">
        <v>2128</v>
      </c>
      <c r="U297" s="17">
        <v>46325</v>
      </c>
      <c r="V297" s="16">
        <v>37412505</v>
      </c>
      <c r="W297" s="20">
        <v>0.38</v>
      </c>
      <c r="X297" s="20">
        <v>0.23333334669784875</v>
      </c>
      <c r="Y297" s="16">
        <v>8729585</v>
      </c>
      <c r="Z297" s="16">
        <v>28682920</v>
      </c>
      <c r="AA297" s="16">
        <v>0</v>
      </c>
      <c r="AB297" s="16">
        <v>0</v>
      </c>
      <c r="AC297" s="16">
        <v>37412505</v>
      </c>
      <c r="AD297" s="17" t="s">
        <v>2128</v>
      </c>
      <c r="AF297" s="8"/>
    </row>
    <row r="298" spans="1:32" x14ac:dyDescent="0.35">
      <c r="A298" s="16">
        <v>2026</v>
      </c>
      <c r="B298" s="16">
        <v>260075</v>
      </c>
      <c r="C298" s="16" t="s">
        <v>32</v>
      </c>
      <c r="D298" s="16" t="s">
        <v>82</v>
      </c>
      <c r="E298" s="16" t="s">
        <v>369</v>
      </c>
      <c r="F298" s="16" t="s">
        <v>369</v>
      </c>
      <c r="G298" s="16" t="s">
        <v>591</v>
      </c>
      <c r="H298" s="16" t="s">
        <v>585</v>
      </c>
      <c r="I298" s="16" t="s">
        <v>882</v>
      </c>
      <c r="J298" s="16">
        <v>1014248866</v>
      </c>
      <c r="K298" s="16" t="s">
        <v>1616</v>
      </c>
      <c r="L298" s="16" t="s">
        <v>1248</v>
      </c>
      <c r="M298" s="16"/>
      <c r="N298" s="17">
        <v>46082</v>
      </c>
      <c r="O298" s="17">
        <v>46112</v>
      </c>
      <c r="P298" s="18" t="s">
        <v>2015</v>
      </c>
      <c r="Q298" s="18" t="s">
        <v>2016</v>
      </c>
      <c r="R298" s="17">
        <v>46038</v>
      </c>
      <c r="S298" s="17">
        <v>46045</v>
      </c>
      <c r="T298" s="17" t="s">
        <v>2137</v>
      </c>
      <c r="U298" s="17">
        <v>46381</v>
      </c>
      <c r="V298" s="16">
        <v>51470130</v>
      </c>
      <c r="W298" s="20">
        <v>0.43</v>
      </c>
      <c r="X298" s="20">
        <v>0.20364741647242779</v>
      </c>
      <c r="Y298" s="16">
        <v>10481759</v>
      </c>
      <c r="Z298" s="16">
        <v>40988371</v>
      </c>
      <c r="AA298" s="16">
        <v>0</v>
      </c>
      <c r="AB298" s="16">
        <v>0</v>
      </c>
      <c r="AC298" s="16">
        <v>51470130</v>
      </c>
      <c r="AD298" s="17" t="s">
        <v>2137</v>
      </c>
      <c r="AF298" s="8"/>
    </row>
    <row r="299" spans="1:32" x14ac:dyDescent="0.35">
      <c r="A299" s="16">
        <v>2026</v>
      </c>
      <c r="B299" s="16">
        <v>260076</v>
      </c>
      <c r="C299" s="16" t="s">
        <v>32</v>
      </c>
      <c r="D299" s="16" t="s">
        <v>87</v>
      </c>
      <c r="E299" s="16" t="s">
        <v>369</v>
      </c>
      <c r="F299" s="16" t="s">
        <v>369</v>
      </c>
      <c r="G299" s="16" t="s">
        <v>588</v>
      </c>
      <c r="H299" s="16" t="s">
        <v>585</v>
      </c>
      <c r="I299" s="16" t="s">
        <v>887</v>
      </c>
      <c r="J299" s="16">
        <v>52411348</v>
      </c>
      <c r="K299" s="16" t="s">
        <v>1617</v>
      </c>
      <c r="L299" s="16" t="s">
        <v>1240</v>
      </c>
      <c r="M299" s="16"/>
      <c r="N299" s="17">
        <v>46082</v>
      </c>
      <c r="O299" s="17">
        <v>46112</v>
      </c>
      <c r="P299" s="18" t="s">
        <v>2015</v>
      </c>
      <c r="Q299" s="18" t="s">
        <v>2016</v>
      </c>
      <c r="R299" s="17">
        <v>46038</v>
      </c>
      <c r="S299" s="17">
        <v>46043</v>
      </c>
      <c r="T299" s="17" t="s">
        <v>2132</v>
      </c>
      <c r="U299" s="17">
        <v>46224</v>
      </c>
      <c r="V299" s="16">
        <v>56258010</v>
      </c>
      <c r="W299" s="20">
        <v>0.43</v>
      </c>
      <c r="X299" s="20">
        <v>0.3888888888888889</v>
      </c>
      <c r="Y299" s="16">
        <v>21878115</v>
      </c>
      <c r="Z299" s="16">
        <v>34379895</v>
      </c>
      <c r="AA299" s="16">
        <v>0</v>
      </c>
      <c r="AB299" s="16">
        <v>0</v>
      </c>
      <c r="AC299" s="16">
        <v>56258010</v>
      </c>
      <c r="AD299" s="17" t="s">
        <v>2132</v>
      </c>
      <c r="AF299" s="8"/>
    </row>
    <row r="300" spans="1:32" x14ac:dyDescent="0.35">
      <c r="A300" s="16">
        <v>2026</v>
      </c>
      <c r="B300" s="16">
        <v>260077</v>
      </c>
      <c r="C300" s="16" t="s">
        <v>32</v>
      </c>
      <c r="D300" s="16" t="s">
        <v>82</v>
      </c>
      <c r="E300" s="16" t="s">
        <v>369</v>
      </c>
      <c r="F300" s="16" t="s">
        <v>369</v>
      </c>
      <c r="G300" s="16" t="s">
        <v>591</v>
      </c>
      <c r="H300" s="16" t="s">
        <v>585</v>
      </c>
      <c r="I300" s="16" t="s">
        <v>882</v>
      </c>
      <c r="J300" s="16">
        <v>52712024</v>
      </c>
      <c r="K300" s="16" t="s">
        <v>1618</v>
      </c>
      <c r="L300" s="16" t="s">
        <v>1248</v>
      </c>
      <c r="M300" s="16"/>
      <c r="N300" s="17">
        <v>46082</v>
      </c>
      <c r="O300" s="17">
        <v>46112</v>
      </c>
      <c r="P300" s="18" t="s">
        <v>2015</v>
      </c>
      <c r="Q300" s="18" t="s">
        <v>2016</v>
      </c>
      <c r="R300" s="17">
        <v>46038</v>
      </c>
      <c r="S300" s="17">
        <v>46045</v>
      </c>
      <c r="T300" s="17" t="s">
        <v>2137</v>
      </c>
      <c r="U300" s="17">
        <v>46381</v>
      </c>
      <c r="V300" s="16">
        <v>51470130</v>
      </c>
      <c r="W300" s="20">
        <v>0.43</v>
      </c>
      <c r="X300" s="20">
        <v>0.20364741647242779</v>
      </c>
      <c r="Y300" s="16">
        <v>10481759</v>
      </c>
      <c r="Z300" s="16">
        <v>40988371</v>
      </c>
      <c r="AA300" s="16">
        <v>0</v>
      </c>
      <c r="AB300" s="16">
        <v>0</v>
      </c>
      <c r="AC300" s="16">
        <v>51470130</v>
      </c>
      <c r="AD300" s="17" t="s">
        <v>2137</v>
      </c>
      <c r="AF300" s="8"/>
    </row>
    <row r="301" spans="1:32" x14ac:dyDescent="0.35">
      <c r="A301" s="16">
        <v>2026</v>
      </c>
      <c r="B301" s="16">
        <v>260078</v>
      </c>
      <c r="C301" s="16" t="s">
        <v>32</v>
      </c>
      <c r="D301" s="16" t="s">
        <v>88</v>
      </c>
      <c r="E301" s="16" t="s">
        <v>369</v>
      </c>
      <c r="F301" s="16" t="s">
        <v>369</v>
      </c>
      <c r="G301" s="16" t="s">
        <v>608</v>
      </c>
      <c r="H301" s="16" t="s">
        <v>585</v>
      </c>
      <c r="I301" s="16" t="s">
        <v>888</v>
      </c>
      <c r="J301" s="16">
        <v>78747352</v>
      </c>
      <c r="K301" s="16" t="s">
        <v>1619</v>
      </c>
      <c r="L301" s="16" t="s">
        <v>1268</v>
      </c>
      <c r="M301" s="16"/>
      <c r="N301" s="17">
        <v>46082</v>
      </c>
      <c r="O301" s="17">
        <v>46112</v>
      </c>
      <c r="P301" s="18" t="s">
        <v>2015</v>
      </c>
      <c r="Q301" s="18" t="s">
        <v>2016</v>
      </c>
      <c r="R301" s="17">
        <v>46042</v>
      </c>
      <c r="S301" s="17">
        <v>46044</v>
      </c>
      <c r="T301" s="17" t="s">
        <v>2127</v>
      </c>
      <c r="U301" s="17">
        <v>46289</v>
      </c>
      <c r="V301" s="16">
        <v>80126920</v>
      </c>
      <c r="W301" s="20">
        <v>0.39</v>
      </c>
      <c r="X301" s="20">
        <v>0.28750000624010008</v>
      </c>
      <c r="Y301" s="16">
        <v>23036490</v>
      </c>
      <c r="Z301" s="16">
        <v>57090430</v>
      </c>
      <c r="AA301" s="16">
        <v>0</v>
      </c>
      <c r="AB301" s="16">
        <v>0</v>
      </c>
      <c r="AC301" s="16">
        <v>80126920</v>
      </c>
      <c r="AD301" s="17" t="s">
        <v>2127</v>
      </c>
      <c r="AF301" s="8"/>
    </row>
    <row r="302" spans="1:32" x14ac:dyDescent="0.35">
      <c r="A302" s="16">
        <v>2026</v>
      </c>
      <c r="B302" s="16">
        <v>260079</v>
      </c>
      <c r="C302" s="16" t="s">
        <v>32</v>
      </c>
      <c r="D302" s="16" t="s">
        <v>89</v>
      </c>
      <c r="E302" s="16" t="s">
        <v>369</v>
      </c>
      <c r="F302" s="16" t="s">
        <v>369</v>
      </c>
      <c r="G302" s="16" t="s">
        <v>586</v>
      </c>
      <c r="H302" s="16" t="s">
        <v>585</v>
      </c>
      <c r="I302" s="16" t="s">
        <v>889</v>
      </c>
      <c r="J302" s="16">
        <v>1033743357</v>
      </c>
      <c r="K302" s="16" t="s">
        <v>1620</v>
      </c>
      <c r="L302" s="16" t="s">
        <v>1242</v>
      </c>
      <c r="M302" s="16"/>
      <c r="N302" s="17">
        <v>46082</v>
      </c>
      <c r="O302" s="17">
        <v>46112</v>
      </c>
      <c r="P302" s="18" t="s">
        <v>2015</v>
      </c>
      <c r="Q302" s="18" t="s">
        <v>2016</v>
      </c>
      <c r="R302" s="17">
        <v>46038</v>
      </c>
      <c r="S302" s="17">
        <v>46042</v>
      </c>
      <c r="T302" s="17" t="s">
        <v>2137</v>
      </c>
      <c r="U302" s="17">
        <v>46386</v>
      </c>
      <c r="V302" s="16">
        <v>64118040</v>
      </c>
      <c r="W302" s="20">
        <v>0.43</v>
      </c>
      <c r="X302" s="20">
        <v>0.18333330214086394</v>
      </c>
      <c r="Y302" s="16">
        <v>11754972</v>
      </c>
      <c r="Z302" s="16">
        <v>52363068</v>
      </c>
      <c r="AA302" s="16">
        <v>0</v>
      </c>
      <c r="AB302" s="16">
        <v>0</v>
      </c>
      <c r="AC302" s="16">
        <v>64118040</v>
      </c>
      <c r="AD302" s="17" t="s">
        <v>2137</v>
      </c>
      <c r="AF302" s="8"/>
    </row>
    <row r="303" spans="1:32" x14ac:dyDescent="0.35">
      <c r="A303" s="16">
        <v>2026</v>
      </c>
      <c r="B303" s="16">
        <v>260080</v>
      </c>
      <c r="C303" s="16" t="s">
        <v>32</v>
      </c>
      <c r="D303" s="16" t="s">
        <v>82</v>
      </c>
      <c r="E303" s="16" t="s">
        <v>369</v>
      </c>
      <c r="F303" s="16" t="s">
        <v>369</v>
      </c>
      <c r="G303" s="16" t="s">
        <v>591</v>
      </c>
      <c r="H303" s="16" t="s">
        <v>585</v>
      </c>
      <c r="I303" s="16" t="s">
        <v>882</v>
      </c>
      <c r="J303" s="16">
        <v>1014229318</v>
      </c>
      <c r="K303" s="16" t="s">
        <v>1621</v>
      </c>
      <c r="L303" s="16" t="s">
        <v>1248</v>
      </c>
      <c r="M303" s="16"/>
      <c r="N303" s="17">
        <v>46082</v>
      </c>
      <c r="O303" s="17">
        <v>46112</v>
      </c>
      <c r="P303" s="18" t="s">
        <v>2015</v>
      </c>
      <c r="Q303" s="18" t="s">
        <v>2016</v>
      </c>
      <c r="R303" s="17">
        <v>46038</v>
      </c>
      <c r="S303" s="17">
        <v>46045</v>
      </c>
      <c r="T303" s="17" t="s">
        <v>2137</v>
      </c>
      <c r="U303" s="17">
        <v>46381</v>
      </c>
      <c r="V303" s="16">
        <v>51470130</v>
      </c>
      <c r="W303" s="20">
        <v>0.43</v>
      </c>
      <c r="X303" s="20">
        <v>0.20364741647242779</v>
      </c>
      <c r="Y303" s="16">
        <v>10481759</v>
      </c>
      <c r="Z303" s="16">
        <v>40988371</v>
      </c>
      <c r="AA303" s="16">
        <v>0</v>
      </c>
      <c r="AB303" s="16">
        <v>0</v>
      </c>
      <c r="AC303" s="16">
        <v>51470130</v>
      </c>
      <c r="AD303" s="17" t="s">
        <v>2137</v>
      </c>
      <c r="AF303" s="8"/>
    </row>
    <row r="304" spans="1:32" x14ac:dyDescent="0.35">
      <c r="A304" s="16">
        <v>2026</v>
      </c>
      <c r="B304" s="16">
        <v>260081</v>
      </c>
      <c r="C304" s="16" t="s">
        <v>32</v>
      </c>
      <c r="D304" s="16" t="s">
        <v>82</v>
      </c>
      <c r="E304" s="16" t="s">
        <v>369</v>
      </c>
      <c r="F304" s="16" t="s">
        <v>369</v>
      </c>
      <c r="G304" s="16" t="s">
        <v>591</v>
      </c>
      <c r="H304" s="16" t="s">
        <v>585</v>
      </c>
      <c r="I304" s="16" t="s">
        <v>882</v>
      </c>
      <c r="J304" s="16">
        <v>11323020</v>
      </c>
      <c r="K304" s="16" t="s">
        <v>1622</v>
      </c>
      <c r="L304" s="16" t="s">
        <v>1248</v>
      </c>
      <c r="M304" s="16"/>
      <c r="N304" s="17">
        <v>46082</v>
      </c>
      <c r="O304" s="17">
        <v>46112</v>
      </c>
      <c r="P304" s="18" t="s">
        <v>2015</v>
      </c>
      <c r="Q304" s="18" t="s">
        <v>2016</v>
      </c>
      <c r="R304" s="17">
        <v>46038</v>
      </c>
      <c r="S304" s="17">
        <v>46045</v>
      </c>
      <c r="T304" s="17" t="s">
        <v>2137</v>
      </c>
      <c r="U304" s="17">
        <v>46381</v>
      </c>
      <c r="V304" s="16">
        <v>51470130</v>
      </c>
      <c r="W304" s="20">
        <v>0.43</v>
      </c>
      <c r="X304" s="20">
        <v>0.20364741647242779</v>
      </c>
      <c r="Y304" s="16">
        <v>10481759</v>
      </c>
      <c r="Z304" s="16">
        <v>40988371</v>
      </c>
      <c r="AA304" s="16">
        <v>0</v>
      </c>
      <c r="AB304" s="16">
        <v>0</v>
      </c>
      <c r="AC304" s="16">
        <v>51470130</v>
      </c>
      <c r="AD304" s="17" t="s">
        <v>2137</v>
      </c>
      <c r="AF304" s="8"/>
    </row>
    <row r="305" spans="1:32" x14ac:dyDescent="0.35">
      <c r="A305" s="16">
        <v>2026</v>
      </c>
      <c r="B305" s="16">
        <v>260082</v>
      </c>
      <c r="C305" s="16" t="s">
        <v>32</v>
      </c>
      <c r="D305" s="16" t="s">
        <v>82</v>
      </c>
      <c r="E305" s="16" t="s">
        <v>369</v>
      </c>
      <c r="F305" s="16" t="s">
        <v>369</v>
      </c>
      <c r="G305" s="16" t="s">
        <v>591</v>
      </c>
      <c r="H305" s="16" t="s">
        <v>585</v>
      </c>
      <c r="I305" s="16" t="s">
        <v>882</v>
      </c>
      <c r="J305" s="16">
        <v>1023919893</v>
      </c>
      <c r="K305" s="16" t="s">
        <v>1623</v>
      </c>
      <c r="L305" s="16" t="s">
        <v>1248</v>
      </c>
      <c r="M305" s="16"/>
      <c r="N305" s="17">
        <v>46082</v>
      </c>
      <c r="O305" s="17">
        <v>46112</v>
      </c>
      <c r="P305" s="18" t="s">
        <v>2015</v>
      </c>
      <c r="Q305" s="18" t="s">
        <v>2016</v>
      </c>
      <c r="R305" s="17">
        <v>46038</v>
      </c>
      <c r="S305" s="17">
        <v>46045</v>
      </c>
      <c r="T305" s="17" t="s">
        <v>2137</v>
      </c>
      <c r="U305" s="17">
        <v>46381</v>
      </c>
      <c r="V305" s="16">
        <v>51470130</v>
      </c>
      <c r="W305" s="20">
        <v>0.43</v>
      </c>
      <c r="X305" s="20">
        <v>0.20364741647242779</v>
      </c>
      <c r="Y305" s="16">
        <v>10481759</v>
      </c>
      <c r="Z305" s="16">
        <v>40988371</v>
      </c>
      <c r="AA305" s="16">
        <v>0</v>
      </c>
      <c r="AB305" s="16">
        <v>0</v>
      </c>
      <c r="AC305" s="16">
        <v>51470130</v>
      </c>
      <c r="AD305" s="17" t="s">
        <v>2137</v>
      </c>
      <c r="AF305" s="8"/>
    </row>
    <row r="306" spans="1:32" x14ac:dyDescent="0.35">
      <c r="A306" s="16">
        <v>2026</v>
      </c>
      <c r="B306" s="16">
        <v>260083</v>
      </c>
      <c r="C306" s="16" t="s">
        <v>32</v>
      </c>
      <c r="D306" s="16" t="s">
        <v>90</v>
      </c>
      <c r="E306" s="16" t="s">
        <v>369</v>
      </c>
      <c r="F306" s="16" t="s">
        <v>369</v>
      </c>
      <c r="G306" s="16" t="s">
        <v>610</v>
      </c>
      <c r="H306" s="16" t="s">
        <v>585</v>
      </c>
      <c r="I306" s="16" t="s">
        <v>890</v>
      </c>
      <c r="J306" s="16">
        <v>63367747</v>
      </c>
      <c r="K306" s="16" t="s">
        <v>1624</v>
      </c>
      <c r="L306" s="16" t="s">
        <v>1269</v>
      </c>
      <c r="M306" s="16"/>
      <c r="N306" s="17">
        <v>46082</v>
      </c>
      <c r="O306" s="17">
        <v>46112</v>
      </c>
      <c r="P306" s="18" t="s">
        <v>2015</v>
      </c>
      <c r="Q306" s="18" t="s">
        <v>2016</v>
      </c>
      <c r="R306" s="17">
        <v>46038</v>
      </c>
      <c r="S306" s="17">
        <v>46042</v>
      </c>
      <c r="T306" s="17" t="s">
        <v>2137</v>
      </c>
      <c r="U306" s="17">
        <v>46378</v>
      </c>
      <c r="V306" s="16">
        <v>51626575</v>
      </c>
      <c r="W306" s="20">
        <v>0.43</v>
      </c>
      <c r="X306" s="20">
        <v>0.21515149900995756</v>
      </c>
      <c r="Y306" s="16">
        <v>11107535</v>
      </c>
      <c r="Z306" s="16">
        <v>40519040</v>
      </c>
      <c r="AA306" s="16">
        <v>0</v>
      </c>
      <c r="AB306" s="16">
        <v>0</v>
      </c>
      <c r="AC306" s="16">
        <v>51626575</v>
      </c>
      <c r="AD306" s="17" t="s">
        <v>2137</v>
      </c>
      <c r="AF306" s="8"/>
    </row>
    <row r="307" spans="1:32" x14ac:dyDescent="0.35">
      <c r="A307" s="16">
        <v>2026</v>
      </c>
      <c r="B307" s="16">
        <v>260084</v>
      </c>
      <c r="C307" s="16" t="s">
        <v>32</v>
      </c>
      <c r="D307" s="16" t="s">
        <v>91</v>
      </c>
      <c r="E307" s="16" t="s">
        <v>369</v>
      </c>
      <c r="F307" s="16" t="s">
        <v>369</v>
      </c>
      <c r="G307" s="16" t="s">
        <v>608</v>
      </c>
      <c r="H307" s="16" t="s">
        <v>585</v>
      </c>
      <c r="I307" s="16" t="s">
        <v>891</v>
      </c>
      <c r="J307" s="16">
        <v>80161193</v>
      </c>
      <c r="K307" s="16" t="s">
        <v>1625</v>
      </c>
      <c r="L307" s="16" t="s">
        <v>1266</v>
      </c>
      <c r="M307" s="16"/>
      <c r="N307" s="17">
        <v>46082</v>
      </c>
      <c r="O307" s="17">
        <v>46112</v>
      </c>
      <c r="P307" s="18" t="s">
        <v>2015</v>
      </c>
      <c r="Q307" s="18" t="s">
        <v>2016</v>
      </c>
      <c r="R307" s="17">
        <v>46041</v>
      </c>
      <c r="S307" s="17">
        <v>46044</v>
      </c>
      <c r="T307" s="17" t="s">
        <v>2127</v>
      </c>
      <c r="U307" s="17">
        <v>46289</v>
      </c>
      <c r="V307" s="16">
        <v>80126920</v>
      </c>
      <c r="W307" s="20">
        <v>0.4</v>
      </c>
      <c r="X307" s="20">
        <v>0.28750000624010008</v>
      </c>
      <c r="Y307" s="16">
        <v>23036490</v>
      </c>
      <c r="Z307" s="16">
        <v>57090430</v>
      </c>
      <c r="AA307" s="16">
        <v>0</v>
      </c>
      <c r="AB307" s="16">
        <v>0</v>
      </c>
      <c r="AC307" s="16">
        <v>80126920</v>
      </c>
      <c r="AD307" s="17" t="s">
        <v>2127</v>
      </c>
      <c r="AF307" s="8"/>
    </row>
    <row r="308" spans="1:32" x14ac:dyDescent="0.35">
      <c r="A308" s="16">
        <v>2026</v>
      </c>
      <c r="B308" s="16">
        <v>260085</v>
      </c>
      <c r="C308" s="16" t="s">
        <v>32</v>
      </c>
      <c r="D308" s="16" t="s">
        <v>92</v>
      </c>
      <c r="E308" s="16" t="s">
        <v>369</v>
      </c>
      <c r="F308" s="16" t="s">
        <v>369</v>
      </c>
      <c r="G308" s="16" t="s">
        <v>594</v>
      </c>
      <c r="H308" s="16" t="s">
        <v>585</v>
      </c>
      <c r="I308" s="16" t="s">
        <v>892</v>
      </c>
      <c r="J308" s="16">
        <v>79906841</v>
      </c>
      <c r="K308" s="16" t="s">
        <v>1626</v>
      </c>
      <c r="L308" s="16" t="s">
        <v>1251</v>
      </c>
      <c r="M308" s="16"/>
      <c r="N308" s="17">
        <v>46082</v>
      </c>
      <c r="O308" s="17">
        <v>46112</v>
      </c>
      <c r="P308" s="18" t="s">
        <v>2015</v>
      </c>
      <c r="Q308" s="18" t="s">
        <v>2016</v>
      </c>
      <c r="R308" s="17">
        <v>46038</v>
      </c>
      <c r="S308" s="17">
        <v>46042</v>
      </c>
      <c r="T308" s="17" t="s">
        <v>2137</v>
      </c>
      <c r="U308" s="17">
        <v>46386</v>
      </c>
      <c r="V308" s="16">
        <v>115182448</v>
      </c>
      <c r="W308" s="20">
        <v>0.43</v>
      </c>
      <c r="X308" s="20">
        <v>0.20579710200290238</v>
      </c>
      <c r="Y308" s="16">
        <v>23704214</v>
      </c>
      <c r="Z308" s="16">
        <v>91478234</v>
      </c>
      <c r="AA308" s="16">
        <v>0</v>
      </c>
      <c r="AB308" s="16">
        <v>0</v>
      </c>
      <c r="AC308" s="16">
        <v>115182448</v>
      </c>
      <c r="AD308" s="17" t="s">
        <v>2137</v>
      </c>
      <c r="AF308" s="8"/>
    </row>
    <row r="309" spans="1:32" x14ac:dyDescent="0.35">
      <c r="A309" s="16">
        <v>2026</v>
      </c>
      <c r="B309" s="16">
        <v>260086</v>
      </c>
      <c r="C309" s="16" t="s">
        <v>32</v>
      </c>
      <c r="D309" s="16" t="s">
        <v>93</v>
      </c>
      <c r="E309" s="16" t="s">
        <v>369</v>
      </c>
      <c r="F309" s="16" t="s">
        <v>369</v>
      </c>
      <c r="G309" s="16" t="s">
        <v>606</v>
      </c>
      <c r="H309" s="16" t="s">
        <v>585</v>
      </c>
      <c r="I309" s="16" t="s">
        <v>893</v>
      </c>
      <c r="J309" s="16">
        <v>79870079</v>
      </c>
      <c r="K309" s="16" t="s">
        <v>1627</v>
      </c>
      <c r="L309" s="16" t="s">
        <v>1264</v>
      </c>
      <c r="M309" s="16"/>
      <c r="N309" s="17">
        <v>46082</v>
      </c>
      <c r="O309" s="17">
        <v>46112</v>
      </c>
      <c r="P309" s="18" t="s">
        <v>2015</v>
      </c>
      <c r="Q309" s="18" t="s">
        <v>2016</v>
      </c>
      <c r="R309" s="17">
        <v>46038</v>
      </c>
      <c r="S309" s="17">
        <v>46041</v>
      </c>
      <c r="T309" s="17" t="s">
        <v>2137</v>
      </c>
      <c r="U309" s="17">
        <v>46378</v>
      </c>
      <c r="V309" s="16">
        <v>103139685</v>
      </c>
      <c r="W309" s="20">
        <v>0.43</v>
      </c>
      <c r="X309" s="20">
        <v>0.21818181818181817</v>
      </c>
      <c r="Y309" s="16">
        <v>22503204</v>
      </c>
      <c r="Z309" s="16">
        <v>80636481</v>
      </c>
      <c r="AA309" s="16">
        <v>0</v>
      </c>
      <c r="AB309" s="16">
        <v>0</v>
      </c>
      <c r="AC309" s="16">
        <v>103139685</v>
      </c>
      <c r="AD309" s="17" t="s">
        <v>2137</v>
      </c>
      <c r="AF309" s="8"/>
    </row>
    <row r="310" spans="1:32" x14ac:dyDescent="0.35">
      <c r="A310" s="16">
        <v>2026</v>
      </c>
      <c r="B310" s="16">
        <v>260087</v>
      </c>
      <c r="C310" s="16" t="s">
        <v>32</v>
      </c>
      <c r="D310" s="16" t="s">
        <v>94</v>
      </c>
      <c r="E310" s="16" t="s">
        <v>369</v>
      </c>
      <c r="F310" s="16" t="s">
        <v>369</v>
      </c>
      <c r="G310" s="16" t="s">
        <v>611</v>
      </c>
      <c r="H310" s="16" t="s">
        <v>585</v>
      </c>
      <c r="I310" s="16" t="s">
        <v>894</v>
      </c>
      <c r="J310" s="16">
        <v>79557607</v>
      </c>
      <c r="K310" s="16" t="s">
        <v>1628</v>
      </c>
      <c r="L310" s="16" t="s">
        <v>1270</v>
      </c>
      <c r="M310" s="16"/>
      <c r="N310" s="17">
        <v>46082</v>
      </c>
      <c r="O310" s="17">
        <v>46112</v>
      </c>
      <c r="P310" s="18" t="s">
        <v>2015</v>
      </c>
      <c r="Q310" s="18" t="s">
        <v>2016</v>
      </c>
      <c r="R310" s="17">
        <v>46043</v>
      </c>
      <c r="S310" s="17">
        <v>46049</v>
      </c>
      <c r="T310" s="17" t="s">
        <v>2137</v>
      </c>
      <c r="U310" s="17">
        <v>46386</v>
      </c>
      <c r="V310" s="16">
        <v>103136000</v>
      </c>
      <c r="W310" s="20">
        <v>0.38</v>
      </c>
      <c r="X310" s="20">
        <v>0.19090909090909092</v>
      </c>
      <c r="Y310" s="16">
        <v>19689600</v>
      </c>
      <c r="Z310" s="16">
        <v>83446400</v>
      </c>
      <c r="AA310" s="16">
        <v>0</v>
      </c>
      <c r="AB310" s="16">
        <v>0</v>
      </c>
      <c r="AC310" s="16">
        <v>103136000</v>
      </c>
      <c r="AD310" s="17" t="s">
        <v>2137</v>
      </c>
      <c r="AF310" s="8"/>
    </row>
    <row r="311" spans="1:32" x14ac:dyDescent="0.35">
      <c r="A311" s="16">
        <v>2026</v>
      </c>
      <c r="B311" s="16">
        <v>260088</v>
      </c>
      <c r="C311" s="16" t="s">
        <v>32</v>
      </c>
      <c r="D311" s="16" t="s">
        <v>95</v>
      </c>
      <c r="E311" s="16" t="s">
        <v>369</v>
      </c>
      <c r="F311" s="16" t="s">
        <v>369</v>
      </c>
      <c r="G311" s="16" t="s">
        <v>610</v>
      </c>
      <c r="H311" s="16" t="s">
        <v>585</v>
      </c>
      <c r="I311" s="16" t="s">
        <v>895</v>
      </c>
      <c r="J311" s="16">
        <v>33676280</v>
      </c>
      <c r="K311" s="16" t="s">
        <v>1629</v>
      </c>
      <c r="L311" s="16" t="s">
        <v>1269</v>
      </c>
      <c r="M311" s="16"/>
      <c r="N311" s="17">
        <v>46082</v>
      </c>
      <c r="O311" s="17">
        <v>46112</v>
      </c>
      <c r="P311" s="18" t="s">
        <v>2015</v>
      </c>
      <c r="Q311" s="18" t="s">
        <v>2016</v>
      </c>
      <c r="R311" s="17">
        <v>46038</v>
      </c>
      <c r="S311" s="17">
        <v>46042</v>
      </c>
      <c r="T311" s="17" t="s">
        <v>2137</v>
      </c>
      <c r="U311" s="17">
        <v>46379</v>
      </c>
      <c r="V311" s="16">
        <v>82035195</v>
      </c>
      <c r="W311" s="20">
        <v>0.43</v>
      </c>
      <c r="X311" s="20">
        <v>0.21515150905657018</v>
      </c>
      <c r="Y311" s="16">
        <v>17649996</v>
      </c>
      <c r="Z311" s="16">
        <v>64385199</v>
      </c>
      <c r="AA311" s="16">
        <v>0</v>
      </c>
      <c r="AB311" s="16">
        <v>0</v>
      </c>
      <c r="AC311" s="16">
        <v>82035195</v>
      </c>
      <c r="AD311" s="17" t="s">
        <v>2137</v>
      </c>
      <c r="AF311" s="8"/>
    </row>
    <row r="312" spans="1:32" x14ac:dyDescent="0.35">
      <c r="A312" s="16">
        <v>2026</v>
      </c>
      <c r="B312" s="16">
        <v>260089</v>
      </c>
      <c r="C312" s="16" t="s">
        <v>32</v>
      </c>
      <c r="D312" s="16" t="s">
        <v>96</v>
      </c>
      <c r="E312" s="16" t="s">
        <v>369</v>
      </c>
      <c r="F312" s="16" t="s">
        <v>369</v>
      </c>
      <c r="G312" s="16" t="s">
        <v>612</v>
      </c>
      <c r="H312" s="16" t="s">
        <v>585</v>
      </c>
      <c r="I312" s="16" t="s">
        <v>896</v>
      </c>
      <c r="J312" s="16">
        <v>80173192</v>
      </c>
      <c r="K312" s="16" t="s">
        <v>1630</v>
      </c>
      <c r="L312" s="16" t="s">
        <v>1271</v>
      </c>
      <c r="M312" s="16"/>
      <c r="N312" s="17">
        <v>46082</v>
      </c>
      <c r="O312" s="17">
        <v>46112</v>
      </c>
      <c r="P312" s="18" t="s">
        <v>2015</v>
      </c>
      <c r="Q312" s="18" t="s">
        <v>2016</v>
      </c>
      <c r="R312" s="17">
        <v>46038</v>
      </c>
      <c r="S312" s="17">
        <v>46042</v>
      </c>
      <c r="T312" s="17" t="s">
        <v>2137</v>
      </c>
      <c r="U312" s="17">
        <v>46386</v>
      </c>
      <c r="V312" s="16">
        <v>93929000</v>
      </c>
      <c r="W312" s="20">
        <v>0.43</v>
      </c>
      <c r="X312" s="20">
        <v>0.20402166530038646</v>
      </c>
      <c r="Y312" s="16">
        <v>19163551</v>
      </c>
      <c r="Z312" s="16">
        <v>74765449</v>
      </c>
      <c r="AA312" s="16">
        <v>0</v>
      </c>
      <c r="AB312" s="16">
        <v>0</v>
      </c>
      <c r="AC312" s="16">
        <v>93929000</v>
      </c>
      <c r="AD312" s="17" t="s">
        <v>2137</v>
      </c>
      <c r="AF312" s="8"/>
    </row>
    <row r="313" spans="1:32" x14ac:dyDescent="0.35">
      <c r="A313" s="16">
        <v>2026</v>
      </c>
      <c r="B313" s="16">
        <v>260090</v>
      </c>
      <c r="C313" s="16" t="s">
        <v>32</v>
      </c>
      <c r="D313" s="16" t="s">
        <v>82</v>
      </c>
      <c r="E313" s="16" t="s">
        <v>369</v>
      </c>
      <c r="F313" s="16" t="s">
        <v>369</v>
      </c>
      <c r="G313" s="16" t="s">
        <v>591</v>
      </c>
      <c r="H313" s="16" t="s">
        <v>585</v>
      </c>
      <c r="I313" s="16" t="s">
        <v>882</v>
      </c>
      <c r="J313" s="16">
        <v>53051180</v>
      </c>
      <c r="K313" s="16" t="s">
        <v>1631</v>
      </c>
      <c r="L313" s="16" t="s">
        <v>1248</v>
      </c>
      <c r="M313" s="16"/>
      <c r="N313" s="17">
        <v>46082</v>
      </c>
      <c r="O313" s="17">
        <v>46112</v>
      </c>
      <c r="P313" s="18" t="s">
        <v>2015</v>
      </c>
      <c r="Q313" s="18" t="s">
        <v>2016</v>
      </c>
      <c r="R313" s="17">
        <v>46038</v>
      </c>
      <c r="S313" s="17">
        <v>46045</v>
      </c>
      <c r="T313" s="17" t="s">
        <v>2137</v>
      </c>
      <c r="U313" s="17">
        <v>46381</v>
      </c>
      <c r="V313" s="16">
        <v>51470130</v>
      </c>
      <c r="W313" s="20">
        <v>0.43</v>
      </c>
      <c r="X313" s="20">
        <v>0.20364741647242779</v>
      </c>
      <c r="Y313" s="16">
        <v>10481759</v>
      </c>
      <c r="Z313" s="16">
        <v>40988371</v>
      </c>
      <c r="AA313" s="16">
        <v>0</v>
      </c>
      <c r="AB313" s="16">
        <v>0</v>
      </c>
      <c r="AC313" s="16">
        <v>51470130</v>
      </c>
      <c r="AD313" s="17" t="s">
        <v>2137</v>
      </c>
      <c r="AF313" s="8"/>
    </row>
    <row r="314" spans="1:32" x14ac:dyDescent="0.35">
      <c r="A314" s="16">
        <v>2026</v>
      </c>
      <c r="B314" s="16">
        <v>260091</v>
      </c>
      <c r="C314" s="16" t="s">
        <v>32</v>
      </c>
      <c r="D314" s="16" t="s">
        <v>82</v>
      </c>
      <c r="E314" s="16" t="s">
        <v>369</v>
      </c>
      <c r="F314" s="16" t="s">
        <v>369</v>
      </c>
      <c r="G314" s="16" t="s">
        <v>591</v>
      </c>
      <c r="H314" s="16" t="s">
        <v>585</v>
      </c>
      <c r="I314" s="16" t="s">
        <v>882</v>
      </c>
      <c r="J314" s="16">
        <v>1022366061</v>
      </c>
      <c r="K314" s="16" t="s">
        <v>1632</v>
      </c>
      <c r="L314" s="16" t="s">
        <v>1248</v>
      </c>
      <c r="M314" s="16"/>
      <c r="N314" s="17">
        <v>46082</v>
      </c>
      <c r="O314" s="17">
        <v>46112</v>
      </c>
      <c r="P314" s="18" t="s">
        <v>2015</v>
      </c>
      <c r="Q314" s="18" t="s">
        <v>2016</v>
      </c>
      <c r="R314" s="17">
        <v>46041</v>
      </c>
      <c r="S314" s="17">
        <v>46045</v>
      </c>
      <c r="T314" s="17" t="s">
        <v>2137</v>
      </c>
      <c r="U314" s="17">
        <v>46381</v>
      </c>
      <c r="V314" s="16">
        <v>51470130</v>
      </c>
      <c r="W314" s="20">
        <v>0.4</v>
      </c>
      <c r="X314" s="20">
        <v>0.20364741647242779</v>
      </c>
      <c r="Y314" s="16">
        <v>10481759</v>
      </c>
      <c r="Z314" s="16">
        <v>40988371</v>
      </c>
      <c r="AA314" s="16">
        <v>0</v>
      </c>
      <c r="AB314" s="16">
        <v>0</v>
      </c>
      <c r="AC314" s="16">
        <v>51470130</v>
      </c>
      <c r="AD314" s="17" t="s">
        <v>2137</v>
      </c>
      <c r="AF314" s="8"/>
    </row>
    <row r="315" spans="1:32" x14ac:dyDescent="0.35">
      <c r="A315" s="16">
        <v>2026</v>
      </c>
      <c r="B315" s="16">
        <v>260092</v>
      </c>
      <c r="C315" s="16" t="s">
        <v>32</v>
      </c>
      <c r="D315" s="16" t="s">
        <v>82</v>
      </c>
      <c r="E315" s="16" t="s">
        <v>369</v>
      </c>
      <c r="F315" s="16" t="s">
        <v>369</v>
      </c>
      <c r="G315" s="16" t="s">
        <v>591</v>
      </c>
      <c r="H315" s="16" t="s">
        <v>585</v>
      </c>
      <c r="I315" s="16" t="s">
        <v>882</v>
      </c>
      <c r="J315" s="16">
        <v>52049579</v>
      </c>
      <c r="K315" s="16" t="s">
        <v>1633</v>
      </c>
      <c r="L315" s="16" t="s">
        <v>1248</v>
      </c>
      <c r="M315" s="16"/>
      <c r="N315" s="17">
        <v>46082</v>
      </c>
      <c r="O315" s="17">
        <v>46112</v>
      </c>
      <c r="P315" s="18" t="s">
        <v>2015</v>
      </c>
      <c r="Q315" s="18" t="s">
        <v>2016</v>
      </c>
      <c r="R315" s="17">
        <v>46041</v>
      </c>
      <c r="S315" s="17">
        <v>46045</v>
      </c>
      <c r="T315" s="17" t="s">
        <v>2137</v>
      </c>
      <c r="U315" s="17">
        <v>46381</v>
      </c>
      <c r="V315" s="16">
        <v>51470130</v>
      </c>
      <c r="W315" s="20">
        <v>0.4</v>
      </c>
      <c r="X315" s="20">
        <v>0.20364741647242779</v>
      </c>
      <c r="Y315" s="16">
        <v>10481759</v>
      </c>
      <c r="Z315" s="16">
        <v>40988371</v>
      </c>
      <c r="AA315" s="16">
        <v>0</v>
      </c>
      <c r="AB315" s="16">
        <v>0</v>
      </c>
      <c r="AC315" s="16">
        <v>51470130</v>
      </c>
      <c r="AD315" s="17" t="s">
        <v>2137</v>
      </c>
      <c r="AF315" s="8"/>
    </row>
    <row r="316" spans="1:32" x14ac:dyDescent="0.35">
      <c r="A316" s="16">
        <v>2026</v>
      </c>
      <c r="B316" s="16">
        <v>260093</v>
      </c>
      <c r="C316" s="16" t="s">
        <v>32</v>
      </c>
      <c r="D316" s="16" t="s">
        <v>82</v>
      </c>
      <c r="E316" s="16" t="s">
        <v>369</v>
      </c>
      <c r="F316" s="16" t="s">
        <v>369</v>
      </c>
      <c r="G316" s="16" t="s">
        <v>591</v>
      </c>
      <c r="H316" s="16" t="s">
        <v>585</v>
      </c>
      <c r="I316" s="16" t="s">
        <v>882</v>
      </c>
      <c r="J316" s="16">
        <v>1110466578</v>
      </c>
      <c r="K316" s="16" t="s">
        <v>1634</v>
      </c>
      <c r="L316" s="16" t="s">
        <v>1248</v>
      </c>
      <c r="M316" s="16"/>
      <c r="N316" s="17">
        <v>46082</v>
      </c>
      <c r="O316" s="17">
        <v>46112</v>
      </c>
      <c r="P316" s="18" t="s">
        <v>2015</v>
      </c>
      <c r="Q316" s="18" t="s">
        <v>2016</v>
      </c>
      <c r="R316" s="17">
        <v>46041</v>
      </c>
      <c r="S316" s="17">
        <v>46045</v>
      </c>
      <c r="T316" s="17" t="s">
        <v>2137</v>
      </c>
      <c r="U316" s="17">
        <v>46381</v>
      </c>
      <c r="V316" s="16">
        <v>51470130</v>
      </c>
      <c r="W316" s="20">
        <v>0.4</v>
      </c>
      <c r="X316" s="20">
        <v>0.20364741647242779</v>
      </c>
      <c r="Y316" s="16">
        <v>10481759</v>
      </c>
      <c r="Z316" s="16">
        <v>40988371</v>
      </c>
      <c r="AA316" s="16">
        <v>0</v>
      </c>
      <c r="AB316" s="16">
        <v>0</v>
      </c>
      <c r="AC316" s="16">
        <v>51470130</v>
      </c>
      <c r="AD316" s="17" t="s">
        <v>2137</v>
      </c>
      <c r="AF316" s="8"/>
    </row>
    <row r="317" spans="1:32" x14ac:dyDescent="0.35">
      <c r="A317" s="16">
        <v>2026</v>
      </c>
      <c r="B317" s="16">
        <v>260094</v>
      </c>
      <c r="C317" s="16" t="s">
        <v>32</v>
      </c>
      <c r="D317" s="16" t="s">
        <v>82</v>
      </c>
      <c r="E317" s="16" t="s">
        <v>369</v>
      </c>
      <c r="F317" s="16" t="s">
        <v>369</v>
      </c>
      <c r="G317" s="16" t="s">
        <v>591</v>
      </c>
      <c r="H317" s="16" t="s">
        <v>585</v>
      </c>
      <c r="I317" s="16" t="s">
        <v>882</v>
      </c>
      <c r="J317" s="16">
        <v>79217112</v>
      </c>
      <c r="K317" s="16" t="s">
        <v>1635</v>
      </c>
      <c r="L317" s="16" t="s">
        <v>1248</v>
      </c>
      <c r="M317" s="16"/>
      <c r="N317" s="17">
        <v>46082</v>
      </c>
      <c r="O317" s="17">
        <v>46112</v>
      </c>
      <c r="P317" s="18" t="s">
        <v>2015</v>
      </c>
      <c r="Q317" s="18" t="s">
        <v>2016</v>
      </c>
      <c r="R317" s="17">
        <v>46041</v>
      </c>
      <c r="S317" s="17">
        <v>46045</v>
      </c>
      <c r="T317" s="17" t="s">
        <v>2137</v>
      </c>
      <c r="U317" s="17">
        <v>46381</v>
      </c>
      <c r="V317" s="16">
        <v>51470130</v>
      </c>
      <c r="W317" s="20">
        <v>0.4</v>
      </c>
      <c r="X317" s="20">
        <v>0.20364741647242779</v>
      </c>
      <c r="Y317" s="16">
        <v>10481759</v>
      </c>
      <c r="Z317" s="16">
        <v>40988371</v>
      </c>
      <c r="AA317" s="16">
        <v>0</v>
      </c>
      <c r="AB317" s="16">
        <v>0</v>
      </c>
      <c r="AC317" s="16">
        <v>51470130</v>
      </c>
      <c r="AD317" s="17" t="s">
        <v>2137</v>
      </c>
      <c r="AF317" s="8"/>
    </row>
    <row r="318" spans="1:32" x14ac:dyDescent="0.35">
      <c r="A318" s="16">
        <v>2026</v>
      </c>
      <c r="B318" s="16">
        <v>260095</v>
      </c>
      <c r="C318" s="16" t="s">
        <v>32</v>
      </c>
      <c r="D318" s="16" t="s">
        <v>82</v>
      </c>
      <c r="E318" s="16" t="s">
        <v>369</v>
      </c>
      <c r="F318" s="16" t="s">
        <v>369</v>
      </c>
      <c r="G318" s="16" t="s">
        <v>591</v>
      </c>
      <c r="H318" s="16" t="s">
        <v>585</v>
      </c>
      <c r="I318" s="16" t="s">
        <v>882</v>
      </c>
      <c r="J318" s="16">
        <v>1010166072</v>
      </c>
      <c r="K318" s="16" t="s">
        <v>1636</v>
      </c>
      <c r="L318" s="16" t="s">
        <v>1248</v>
      </c>
      <c r="M318" s="16"/>
      <c r="N318" s="17">
        <v>46082</v>
      </c>
      <c r="O318" s="17">
        <v>46112</v>
      </c>
      <c r="P318" s="18" t="s">
        <v>2015</v>
      </c>
      <c r="Q318" s="18" t="s">
        <v>2016</v>
      </c>
      <c r="R318" s="17">
        <v>46041</v>
      </c>
      <c r="S318" s="17">
        <v>46045</v>
      </c>
      <c r="T318" s="17" t="s">
        <v>2137</v>
      </c>
      <c r="U318" s="17">
        <v>46381</v>
      </c>
      <c r="V318" s="16">
        <v>51470130</v>
      </c>
      <c r="W318" s="20">
        <v>0.4</v>
      </c>
      <c r="X318" s="20">
        <v>0.20364741647242779</v>
      </c>
      <c r="Y318" s="16">
        <v>10481759</v>
      </c>
      <c r="Z318" s="16">
        <v>40988371</v>
      </c>
      <c r="AA318" s="16">
        <v>0</v>
      </c>
      <c r="AB318" s="16">
        <v>0</v>
      </c>
      <c r="AC318" s="16">
        <v>51470130</v>
      </c>
      <c r="AD318" s="17" t="s">
        <v>2137</v>
      </c>
      <c r="AF318" s="8"/>
    </row>
    <row r="319" spans="1:32" x14ac:dyDescent="0.35">
      <c r="A319" s="16">
        <v>2026</v>
      </c>
      <c r="B319" s="16">
        <v>260096</v>
      </c>
      <c r="C319" s="16" t="s">
        <v>32</v>
      </c>
      <c r="D319" s="16" t="s">
        <v>97</v>
      </c>
      <c r="E319" s="16" t="s">
        <v>369</v>
      </c>
      <c r="F319" s="16" t="s">
        <v>369</v>
      </c>
      <c r="G319" s="16" t="s">
        <v>588</v>
      </c>
      <c r="H319" s="16" t="s">
        <v>585</v>
      </c>
      <c r="I319" s="16" t="s">
        <v>897</v>
      </c>
      <c r="J319" s="16">
        <v>1072659144</v>
      </c>
      <c r="K319" s="16" t="s">
        <v>1637</v>
      </c>
      <c r="L319" s="16" t="s">
        <v>1244</v>
      </c>
      <c r="M319" s="16"/>
      <c r="N319" s="17">
        <v>46082</v>
      </c>
      <c r="O319" s="17">
        <v>46112</v>
      </c>
      <c r="P319" s="18" t="s">
        <v>2015</v>
      </c>
      <c r="Q319" s="18" t="s">
        <v>2016</v>
      </c>
      <c r="R319" s="17">
        <v>46038</v>
      </c>
      <c r="S319" s="17">
        <v>46043</v>
      </c>
      <c r="T319" s="17" t="s">
        <v>2132</v>
      </c>
      <c r="U319" s="17">
        <v>46224</v>
      </c>
      <c r="V319" s="16">
        <v>37752900</v>
      </c>
      <c r="W319" s="20">
        <v>0.43</v>
      </c>
      <c r="X319" s="20">
        <v>0.22222221339287843</v>
      </c>
      <c r="Y319" s="16">
        <v>8389533</v>
      </c>
      <c r="Z319" s="16">
        <v>29363367</v>
      </c>
      <c r="AA319" s="16">
        <v>0</v>
      </c>
      <c r="AB319" s="16">
        <v>0</v>
      </c>
      <c r="AC319" s="16">
        <v>37752900</v>
      </c>
      <c r="AD319" s="17" t="s">
        <v>2132</v>
      </c>
      <c r="AF319" s="8"/>
    </row>
    <row r="320" spans="1:32" x14ac:dyDescent="0.35">
      <c r="A320" s="16">
        <v>2026</v>
      </c>
      <c r="B320" s="16">
        <v>260097</v>
      </c>
      <c r="C320" s="16" t="s">
        <v>32</v>
      </c>
      <c r="D320" s="16" t="s">
        <v>82</v>
      </c>
      <c r="E320" s="16" t="s">
        <v>369</v>
      </c>
      <c r="F320" s="16" t="s">
        <v>369</v>
      </c>
      <c r="G320" s="16" t="s">
        <v>591</v>
      </c>
      <c r="H320" s="16" t="s">
        <v>585</v>
      </c>
      <c r="I320" s="16" t="s">
        <v>882</v>
      </c>
      <c r="J320" s="16">
        <v>40326025</v>
      </c>
      <c r="K320" s="16" t="s">
        <v>1638</v>
      </c>
      <c r="L320" s="16" t="s">
        <v>1248</v>
      </c>
      <c r="M320" s="16"/>
      <c r="N320" s="17">
        <v>46082</v>
      </c>
      <c r="O320" s="17">
        <v>46112</v>
      </c>
      <c r="P320" s="18" t="s">
        <v>2015</v>
      </c>
      <c r="Q320" s="18" t="s">
        <v>2016</v>
      </c>
      <c r="R320" s="17">
        <v>46041</v>
      </c>
      <c r="S320" s="17">
        <v>46045</v>
      </c>
      <c r="T320" s="17" t="s">
        <v>2137</v>
      </c>
      <c r="U320" s="17">
        <v>46381</v>
      </c>
      <c r="V320" s="16">
        <v>51470130</v>
      </c>
      <c r="W320" s="20">
        <v>0.4</v>
      </c>
      <c r="X320" s="20">
        <v>0.20364741647242779</v>
      </c>
      <c r="Y320" s="16">
        <v>10481759</v>
      </c>
      <c r="Z320" s="16">
        <v>40988371</v>
      </c>
      <c r="AA320" s="16">
        <v>0</v>
      </c>
      <c r="AB320" s="16">
        <v>0</v>
      </c>
      <c r="AC320" s="16">
        <v>51470130</v>
      </c>
      <c r="AD320" s="17" t="s">
        <v>2137</v>
      </c>
      <c r="AF320" s="8"/>
    </row>
    <row r="321" spans="1:32" x14ac:dyDescent="0.35">
      <c r="A321" s="16">
        <v>2026</v>
      </c>
      <c r="B321" s="16">
        <v>260098</v>
      </c>
      <c r="C321" s="16" t="s">
        <v>32</v>
      </c>
      <c r="D321" s="16" t="s">
        <v>82</v>
      </c>
      <c r="E321" s="16" t="s">
        <v>369</v>
      </c>
      <c r="F321" s="16" t="s">
        <v>369</v>
      </c>
      <c r="G321" s="16" t="s">
        <v>591</v>
      </c>
      <c r="H321" s="16" t="s">
        <v>585</v>
      </c>
      <c r="I321" s="16" t="s">
        <v>882</v>
      </c>
      <c r="J321" s="16">
        <v>1019053772</v>
      </c>
      <c r="K321" s="16" t="s">
        <v>1639</v>
      </c>
      <c r="L321" s="16" t="s">
        <v>1248</v>
      </c>
      <c r="M321" s="16"/>
      <c r="N321" s="17">
        <v>46082</v>
      </c>
      <c r="O321" s="17">
        <v>46112</v>
      </c>
      <c r="P321" s="18" t="s">
        <v>2015</v>
      </c>
      <c r="Q321" s="18" t="s">
        <v>2016</v>
      </c>
      <c r="R321" s="17">
        <v>46041</v>
      </c>
      <c r="S321" s="17">
        <v>46045</v>
      </c>
      <c r="T321" s="17" t="s">
        <v>2137</v>
      </c>
      <c r="U321" s="17">
        <v>46381</v>
      </c>
      <c r="V321" s="16">
        <v>51470130</v>
      </c>
      <c r="W321" s="20">
        <v>0.4</v>
      </c>
      <c r="X321" s="20">
        <v>0.20364741647242779</v>
      </c>
      <c r="Y321" s="16">
        <v>10481759</v>
      </c>
      <c r="Z321" s="16">
        <v>40988371</v>
      </c>
      <c r="AA321" s="16">
        <v>0</v>
      </c>
      <c r="AB321" s="16">
        <v>0</v>
      </c>
      <c r="AC321" s="16">
        <v>51470130</v>
      </c>
      <c r="AD321" s="17" t="s">
        <v>2137</v>
      </c>
      <c r="AF321" s="8"/>
    </row>
    <row r="322" spans="1:32" x14ac:dyDescent="0.35">
      <c r="A322" s="16">
        <v>2026</v>
      </c>
      <c r="B322" s="16">
        <v>260099</v>
      </c>
      <c r="C322" s="16" t="s">
        <v>32</v>
      </c>
      <c r="D322" s="16" t="s">
        <v>98</v>
      </c>
      <c r="E322" s="16" t="s">
        <v>369</v>
      </c>
      <c r="F322" s="16" t="s">
        <v>369</v>
      </c>
      <c r="G322" s="16" t="s">
        <v>613</v>
      </c>
      <c r="H322" s="16" t="s">
        <v>614</v>
      </c>
      <c r="I322" s="16" t="s">
        <v>898</v>
      </c>
      <c r="J322" s="16">
        <v>1030643065</v>
      </c>
      <c r="K322" s="16" t="s">
        <v>1640</v>
      </c>
      <c r="L322" s="16" t="s">
        <v>1272</v>
      </c>
      <c r="M322" s="16"/>
      <c r="N322" s="17">
        <v>46082</v>
      </c>
      <c r="O322" s="17">
        <v>46112</v>
      </c>
      <c r="P322" s="18" t="s">
        <v>2015</v>
      </c>
      <c r="Q322" s="18" t="s">
        <v>2016</v>
      </c>
      <c r="R322" s="17">
        <v>46041</v>
      </c>
      <c r="S322" s="17">
        <v>46056</v>
      </c>
      <c r="T322" s="17" t="s">
        <v>2128</v>
      </c>
      <c r="U322" s="17">
        <v>46331</v>
      </c>
      <c r="V322" s="16">
        <v>51801930</v>
      </c>
      <c r="W322" s="20">
        <v>0.4</v>
      </c>
      <c r="X322" s="20">
        <v>0.21481481481481482</v>
      </c>
      <c r="Y322" s="16">
        <v>11127822</v>
      </c>
      <c r="Z322" s="16">
        <v>40674108</v>
      </c>
      <c r="AA322" s="16">
        <v>0</v>
      </c>
      <c r="AB322" s="16">
        <v>0</v>
      </c>
      <c r="AC322" s="16">
        <v>51801930</v>
      </c>
      <c r="AD322" s="17" t="s">
        <v>2128</v>
      </c>
      <c r="AF322" s="8"/>
    </row>
    <row r="323" spans="1:32" x14ac:dyDescent="0.35">
      <c r="A323" s="16">
        <v>2026</v>
      </c>
      <c r="B323" s="16">
        <v>260100</v>
      </c>
      <c r="C323" s="16" t="s">
        <v>32</v>
      </c>
      <c r="D323" s="16" t="s">
        <v>99</v>
      </c>
      <c r="E323" s="16" t="s">
        <v>369</v>
      </c>
      <c r="F323" s="16" t="s">
        <v>369</v>
      </c>
      <c r="G323" s="16" t="s">
        <v>610</v>
      </c>
      <c r="H323" s="16" t="s">
        <v>585</v>
      </c>
      <c r="I323" s="16" t="s">
        <v>899</v>
      </c>
      <c r="J323" s="16">
        <v>39523513</v>
      </c>
      <c r="K323" s="16" t="s">
        <v>1641</v>
      </c>
      <c r="L323" s="16" t="s">
        <v>1269</v>
      </c>
      <c r="M323" s="16"/>
      <c r="N323" s="17">
        <v>46082</v>
      </c>
      <c r="O323" s="17">
        <v>46112</v>
      </c>
      <c r="P323" s="18" t="s">
        <v>2015</v>
      </c>
      <c r="Q323" s="18" t="s">
        <v>2016</v>
      </c>
      <c r="R323" s="17">
        <v>46041</v>
      </c>
      <c r="S323" s="17">
        <v>46042</v>
      </c>
      <c r="T323" s="17" t="s">
        <v>2137</v>
      </c>
      <c r="U323" s="17">
        <v>46379</v>
      </c>
      <c r="V323" s="16">
        <v>82035195</v>
      </c>
      <c r="W323" s="20">
        <v>0.4</v>
      </c>
      <c r="X323" s="20">
        <v>0.21515152124646014</v>
      </c>
      <c r="Y323" s="16">
        <v>17649997</v>
      </c>
      <c r="Z323" s="16">
        <v>64385198</v>
      </c>
      <c r="AA323" s="16">
        <v>0</v>
      </c>
      <c r="AB323" s="16">
        <v>0</v>
      </c>
      <c r="AC323" s="16">
        <v>82035195</v>
      </c>
      <c r="AD323" s="17" t="s">
        <v>2137</v>
      </c>
      <c r="AF323" s="8"/>
    </row>
    <row r="324" spans="1:32" x14ac:dyDescent="0.35">
      <c r="A324" s="16">
        <v>2026</v>
      </c>
      <c r="B324" s="16">
        <v>260101</v>
      </c>
      <c r="C324" s="16" t="s">
        <v>32</v>
      </c>
      <c r="D324" s="16" t="s">
        <v>100</v>
      </c>
      <c r="E324" s="16" t="s">
        <v>369</v>
      </c>
      <c r="F324" s="16" t="s">
        <v>369</v>
      </c>
      <c r="G324" s="16" t="s">
        <v>596</v>
      </c>
      <c r="H324" s="16" t="s">
        <v>585</v>
      </c>
      <c r="I324" s="16" t="s">
        <v>900</v>
      </c>
      <c r="J324" s="16">
        <v>52495978</v>
      </c>
      <c r="K324" s="16" t="s">
        <v>1642</v>
      </c>
      <c r="L324" s="16" t="s">
        <v>1253</v>
      </c>
      <c r="M324" s="16"/>
      <c r="N324" s="17">
        <v>46082</v>
      </c>
      <c r="O324" s="17">
        <v>46112</v>
      </c>
      <c r="P324" s="18" t="s">
        <v>2015</v>
      </c>
      <c r="Q324" s="18" t="s">
        <v>2016</v>
      </c>
      <c r="R324" s="17">
        <v>46043</v>
      </c>
      <c r="S324" s="17">
        <v>46045</v>
      </c>
      <c r="T324" s="17" t="s">
        <v>2120</v>
      </c>
      <c r="U324" s="17">
        <v>46367</v>
      </c>
      <c r="V324" s="16">
        <v>91738500</v>
      </c>
      <c r="W324" s="20">
        <v>0.38</v>
      </c>
      <c r="X324" s="20">
        <v>0.21587301950653215</v>
      </c>
      <c r="Y324" s="16">
        <v>19803867</v>
      </c>
      <c r="Z324" s="16">
        <v>71934633</v>
      </c>
      <c r="AA324" s="16">
        <v>0</v>
      </c>
      <c r="AB324" s="16">
        <v>0</v>
      </c>
      <c r="AC324" s="16">
        <v>91738500</v>
      </c>
      <c r="AD324" s="17" t="s">
        <v>2120</v>
      </c>
      <c r="AF324" s="8"/>
    </row>
    <row r="325" spans="1:32" x14ac:dyDescent="0.35">
      <c r="A325" s="16">
        <v>2026</v>
      </c>
      <c r="B325" s="16">
        <v>260102</v>
      </c>
      <c r="C325" s="16" t="s">
        <v>32</v>
      </c>
      <c r="D325" s="16" t="s">
        <v>101</v>
      </c>
      <c r="E325" s="16" t="s">
        <v>369</v>
      </c>
      <c r="F325" s="16" t="s">
        <v>369</v>
      </c>
      <c r="G325" s="16" t="s">
        <v>615</v>
      </c>
      <c r="H325" s="16" t="s">
        <v>585</v>
      </c>
      <c r="I325" s="16" t="s">
        <v>901</v>
      </c>
      <c r="J325" s="16">
        <v>79876765</v>
      </c>
      <c r="K325" s="16" t="s">
        <v>1643</v>
      </c>
      <c r="L325" s="16" t="s">
        <v>1273</v>
      </c>
      <c r="M325" s="16"/>
      <c r="N325" s="17">
        <v>46082</v>
      </c>
      <c r="O325" s="17">
        <v>46112</v>
      </c>
      <c r="P325" s="18" t="s">
        <v>2015</v>
      </c>
      <c r="Q325" s="18" t="s">
        <v>2016</v>
      </c>
      <c r="R325" s="17">
        <v>46042</v>
      </c>
      <c r="S325" s="17">
        <v>46055</v>
      </c>
      <c r="T325" s="17" t="s">
        <v>2137</v>
      </c>
      <c r="U325" s="17">
        <v>46386</v>
      </c>
      <c r="V325" s="16">
        <v>63313470</v>
      </c>
      <c r="W325" s="20">
        <v>0.39</v>
      </c>
      <c r="X325" s="20">
        <v>0.1787878787878788</v>
      </c>
      <c r="Y325" s="16">
        <v>11319681</v>
      </c>
      <c r="Z325" s="16">
        <v>51993789</v>
      </c>
      <c r="AA325" s="16">
        <v>0</v>
      </c>
      <c r="AB325" s="16">
        <v>0</v>
      </c>
      <c r="AC325" s="16">
        <v>63313470</v>
      </c>
      <c r="AD325" s="17" t="s">
        <v>2137</v>
      </c>
      <c r="AF325" s="8"/>
    </row>
    <row r="326" spans="1:32" x14ac:dyDescent="0.35">
      <c r="A326" s="16">
        <v>2026</v>
      </c>
      <c r="B326" s="16">
        <v>260103</v>
      </c>
      <c r="C326" s="16" t="s">
        <v>32</v>
      </c>
      <c r="D326" s="16" t="s">
        <v>82</v>
      </c>
      <c r="E326" s="16" t="s">
        <v>369</v>
      </c>
      <c r="F326" s="16" t="s">
        <v>369</v>
      </c>
      <c r="G326" s="16" t="s">
        <v>591</v>
      </c>
      <c r="H326" s="16" t="s">
        <v>585</v>
      </c>
      <c r="I326" s="16" t="s">
        <v>882</v>
      </c>
      <c r="J326" s="16">
        <v>52145788</v>
      </c>
      <c r="K326" s="16" t="s">
        <v>1644</v>
      </c>
      <c r="L326" s="16" t="s">
        <v>1248</v>
      </c>
      <c r="M326" s="16"/>
      <c r="N326" s="17">
        <v>46082</v>
      </c>
      <c r="O326" s="17">
        <v>46112</v>
      </c>
      <c r="P326" s="18" t="s">
        <v>2015</v>
      </c>
      <c r="Q326" s="18" t="s">
        <v>2016</v>
      </c>
      <c r="R326" s="17">
        <v>46041</v>
      </c>
      <c r="S326" s="17">
        <v>46045</v>
      </c>
      <c r="T326" s="17" t="s">
        <v>2137</v>
      </c>
      <c r="U326" s="17">
        <v>46381</v>
      </c>
      <c r="V326" s="16">
        <v>51470130</v>
      </c>
      <c r="W326" s="20">
        <v>0.4</v>
      </c>
      <c r="X326" s="20">
        <v>0.20364741647242779</v>
      </c>
      <c r="Y326" s="16">
        <v>10481759</v>
      </c>
      <c r="Z326" s="16">
        <v>40988371</v>
      </c>
      <c r="AA326" s="16">
        <v>0</v>
      </c>
      <c r="AB326" s="16">
        <v>0</v>
      </c>
      <c r="AC326" s="16">
        <v>51470130</v>
      </c>
      <c r="AD326" s="17" t="s">
        <v>2137</v>
      </c>
      <c r="AF326" s="8"/>
    </row>
    <row r="327" spans="1:32" x14ac:dyDescent="0.35">
      <c r="A327" s="16">
        <v>2026</v>
      </c>
      <c r="B327" s="16">
        <v>260104</v>
      </c>
      <c r="C327" s="16" t="s">
        <v>32</v>
      </c>
      <c r="D327" s="16" t="s">
        <v>100</v>
      </c>
      <c r="E327" s="16" t="s">
        <v>369</v>
      </c>
      <c r="F327" s="16" t="s">
        <v>369</v>
      </c>
      <c r="G327" s="16" t="s">
        <v>596</v>
      </c>
      <c r="H327" s="16" t="s">
        <v>585</v>
      </c>
      <c r="I327" s="16" t="s">
        <v>902</v>
      </c>
      <c r="J327" s="16">
        <v>1030587612</v>
      </c>
      <c r="K327" s="16" t="s">
        <v>1645</v>
      </c>
      <c r="L327" s="16" t="s">
        <v>1253</v>
      </c>
      <c r="M327" s="16"/>
      <c r="N327" s="17">
        <v>46082</v>
      </c>
      <c r="O327" s="17">
        <v>46112</v>
      </c>
      <c r="P327" s="18" t="s">
        <v>2015</v>
      </c>
      <c r="Q327" s="18" t="s">
        <v>2016</v>
      </c>
      <c r="R327" s="17">
        <v>46043</v>
      </c>
      <c r="S327" s="17">
        <v>46045</v>
      </c>
      <c r="T327" s="17" t="s">
        <v>2120</v>
      </c>
      <c r="U327" s="17">
        <v>46367</v>
      </c>
      <c r="V327" s="16">
        <v>91738500</v>
      </c>
      <c r="W327" s="20">
        <v>0.38</v>
      </c>
      <c r="X327" s="20">
        <v>0.21587301950653215</v>
      </c>
      <c r="Y327" s="16">
        <v>19803867</v>
      </c>
      <c r="Z327" s="16">
        <v>71934633</v>
      </c>
      <c r="AA327" s="16">
        <v>0</v>
      </c>
      <c r="AB327" s="16">
        <v>0</v>
      </c>
      <c r="AC327" s="16">
        <v>91738500</v>
      </c>
      <c r="AD327" s="17" t="s">
        <v>2120</v>
      </c>
      <c r="AF327" s="8"/>
    </row>
    <row r="328" spans="1:32" x14ac:dyDescent="0.35">
      <c r="A328" s="16">
        <v>2026</v>
      </c>
      <c r="B328" s="16">
        <v>260105</v>
      </c>
      <c r="C328" s="16" t="s">
        <v>32</v>
      </c>
      <c r="D328" s="16" t="s">
        <v>102</v>
      </c>
      <c r="E328" s="18" t="s">
        <v>368</v>
      </c>
      <c r="F328" s="16" t="s">
        <v>369</v>
      </c>
      <c r="G328" s="16" t="s">
        <v>599</v>
      </c>
      <c r="H328" s="16" t="s">
        <v>585</v>
      </c>
      <c r="I328" s="16" t="s">
        <v>903</v>
      </c>
      <c r="J328" s="16">
        <v>79620116</v>
      </c>
      <c r="K328" s="16" t="s">
        <v>1646</v>
      </c>
      <c r="L328" s="16" t="s">
        <v>1256</v>
      </c>
      <c r="M328" s="16"/>
      <c r="N328" s="17">
        <v>46082</v>
      </c>
      <c r="O328" s="17">
        <v>46112</v>
      </c>
      <c r="P328" s="18" t="s">
        <v>2015</v>
      </c>
      <c r="Q328" s="18" t="s">
        <v>2016</v>
      </c>
      <c r="R328" s="17">
        <v>46041</v>
      </c>
      <c r="S328" s="17">
        <v>46044</v>
      </c>
      <c r="T328" s="17" t="s">
        <v>2137</v>
      </c>
      <c r="U328" s="17">
        <v>46381</v>
      </c>
      <c r="V328" s="16">
        <v>82035195</v>
      </c>
      <c r="W328" s="20">
        <v>0.4</v>
      </c>
      <c r="X328" s="20">
        <v>0.20909091518585407</v>
      </c>
      <c r="Y328" s="16">
        <v>17152814</v>
      </c>
      <c r="Z328" s="16">
        <v>64882381</v>
      </c>
      <c r="AA328" s="16">
        <v>0</v>
      </c>
      <c r="AB328" s="16">
        <v>0</v>
      </c>
      <c r="AC328" s="16">
        <v>82035195</v>
      </c>
      <c r="AD328" s="17" t="s">
        <v>2137</v>
      </c>
      <c r="AF328" s="8"/>
    </row>
    <row r="329" spans="1:32" x14ac:dyDescent="0.35">
      <c r="A329" s="16">
        <v>2026</v>
      </c>
      <c r="B329" s="16">
        <v>260106</v>
      </c>
      <c r="C329" s="16" t="s">
        <v>32</v>
      </c>
      <c r="D329" s="16" t="s">
        <v>100</v>
      </c>
      <c r="E329" s="18" t="s">
        <v>368</v>
      </c>
      <c r="F329" s="16" t="s">
        <v>369</v>
      </c>
      <c r="G329" s="16" t="s">
        <v>596</v>
      </c>
      <c r="H329" s="16" t="s">
        <v>585</v>
      </c>
      <c r="I329" s="16" t="s">
        <v>900</v>
      </c>
      <c r="J329" s="16">
        <v>1032467268</v>
      </c>
      <c r="K329" s="16" t="s">
        <v>1647</v>
      </c>
      <c r="L329" s="16" t="s">
        <v>1253</v>
      </c>
      <c r="M329" s="16"/>
      <c r="N329" s="17">
        <v>46082</v>
      </c>
      <c r="O329" s="17">
        <v>46112</v>
      </c>
      <c r="P329" s="18" t="s">
        <v>2015</v>
      </c>
      <c r="Q329" s="18" t="s">
        <v>2016</v>
      </c>
      <c r="R329" s="17">
        <v>46043</v>
      </c>
      <c r="S329" s="17">
        <v>46045</v>
      </c>
      <c r="T329" s="17" t="s">
        <v>2120</v>
      </c>
      <c r="U329" s="17">
        <v>46367</v>
      </c>
      <c r="V329" s="16">
        <v>91738500</v>
      </c>
      <c r="W329" s="20">
        <v>0.38</v>
      </c>
      <c r="X329" s="20">
        <v>0.21587301950653215</v>
      </c>
      <c r="Y329" s="16">
        <v>19803867</v>
      </c>
      <c r="Z329" s="16">
        <v>71934633</v>
      </c>
      <c r="AA329" s="16">
        <v>0</v>
      </c>
      <c r="AB329" s="16">
        <v>0</v>
      </c>
      <c r="AC329" s="16">
        <v>91738500</v>
      </c>
      <c r="AD329" s="17" t="s">
        <v>2120</v>
      </c>
      <c r="AF329" s="8"/>
    </row>
    <row r="330" spans="1:32" x14ac:dyDescent="0.35">
      <c r="A330" s="16">
        <v>2026</v>
      </c>
      <c r="B330" s="16">
        <v>260107</v>
      </c>
      <c r="C330" s="16" t="s">
        <v>32</v>
      </c>
      <c r="D330" s="16" t="s">
        <v>103</v>
      </c>
      <c r="E330" s="18" t="s">
        <v>368</v>
      </c>
      <c r="F330" s="16" t="s">
        <v>369</v>
      </c>
      <c r="G330" s="16" t="s">
        <v>616</v>
      </c>
      <c r="H330" s="16" t="s">
        <v>585</v>
      </c>
      <c r="I330" s="16" t="s">
        <v>904</v>
      </c>
      <c r="J330" s="16">
        <v>53102934</v>
      </c>
      <c r="K330" s="16" t="s">
        <v>1648</v>
      </c>
      <c r="L330" s="16" t="s">
        <v>1274</v>
      </c>
      <c r="M330" s="16"/>
      <c r="N330" s="17">
        <v>46082</v>
      </c>
      <c r="O330" s="17">
        <v>46112</v>
      </c>
      <c r="P330" s="18" t="s">
        <v>2015</v>
      </c>
      <c r="Q330" s="18" t="s">
        <v>2016</v>
      </c>
      <c r="R330" s="17">
        <v>46040</v>
      </c>
      <c r="S330" s="17">
        <v>46043</v>
      </c>
      <c r="T330" s="17" t="s">
        <v>2137</v>
      </c>
      <c r="U330" s="17">
        <v>46386</v>
      </c>
      <c r="V330" s="16">
        <v>101347000</v>
      </c>
      <c r="W330" s="20">
        <v>0.41</v>
      </c>
      <c r="X330" s="20">
        <v>0.20114929894323463</v>
      </c>
      <c r="Y330" s="16">
        <v>20385878</v>
      </c>
      <c r="Z330" s="16">
        <v>80961122</v>
      </c>
      <c r="AA330" s="16">
        <v>0</v>
      </c>
      <c r="AB330" s="16">
        <v>0</v>
      </c>
      <c r="AC330" s="16">
        <v>101347000</v>
      </c>
      <c r="AD330" s="17" t="s">
        <v>2137</v>
      </c>
      <c r="AF330" s="8"/>
    </row>
    <row r="331" spans="1:32" x14ac:dyDescent="0.35">
      <c r="A331" s="16">
        <v>2026</v>
      </c>
      <c r="B331" s="16">
        <v>260108</v>
      </c>
      <c r="C331" s="16" t="s">
        <v>32</v>
      </c>
      <c r="D331" s="16" t="s">
        <v>104</v>
      </c>
      <c r="E331" s="18" t="s">
        <v>368</v>
      </c>
      <c r="F331" s="16" t="s">
        <v>369</v>
      </c>
      <c r="G331" s="16" t="s">
        <v>615</v>
      </c>
      <c r="H331" s="16" t="s">
        <v>585</v>
      </c>
      <c r="I331" s="16" t="s">
        <v>905</v>
      </c>
      <c r="J331" s="16">
        <v>1058845140</v>
      </c>
      <c r="K331" s="16" t="s">
        <v>1649</v>
      </c>
      <c r="L331" s="16" t="s">
        <v>1273</v>
      </c>
      <c r="M331" s="16"/>
      <c r="N331" s="17">
        <v>46082</v>
      </c>
      <c r="O331" s="17">
        <v>46112</v>
      </c>
      <c r="P331" s="18" t="s">
        <v>2015</v>
      </c>
      <c r="Q331" s="18" t="s">
        <v>2016</v>
      </c>
      <c r="R331" s="17">
        <v>46041</v>
      </c>
      <c r="S331" s="17">
        <v>46055</v>
      </c>
      <c r="T331" s="17" t="s">
        <v>2120</v>
      </c>
      <c r="U331" s="17">
        <v>46357</v>
      </c>
      <c r="V331" s="16">
        <v>18154400</v>
      </c>
      <c r="W331" s="20">
        <v>0.4</v>
      </c>
      <c r="X331" s="20">
        <v>0.19666664830564493</v>
      </c>
      <c r="Y331" s="16">
        <v>3570365</v>
      </c>
      <c r="Z331" s="16">
        <v>14584035</v>
      </c>
      <c r="AA331" s="16">
        <v>0</v>
      </c>
      <c r="AB331" s="16">
        <v>0</v>
      </c>
      <c r="AC331" s="16">
        <v>18154400</v>
      </c>
      <c r="AD331" s="17" t="s">
        <v>2120</v>
      </c>
      <c r="AF331" s="8"/>
    </row>
    <row r="332" spans="1:32" x14ac:dyDescent="0.35">
      <c r="A332" s="16">
        <v>2026</v>
      </c>
      <c r="B332" s="16">
        <v>260109</v>
      </c>
      <c r="C332" s="16" t="s">
        <v>32</v>
      </c>
      <c r="D332" s="16" t="s">
        <v>105</v>
      </c>
      <c r="E332" s="18" t="s">
        <v>368</v>
      </c>
      <c r="F332" s="16" t="s">
        <v>369</v>
      </c>
      <c r="G332" s="16" t="s">
        <v>588</v>
      </c>
      <c r="H332" s="16" t="s">
        <v>585</v>
      </c>
      <c r="I332" s="16" t="s">
        <v>906</v>
      </c>
      <c r="J332" s="16">
        <v>1032444127</v>
      </c>
      <c r="K332" s="16" t="s">
        <v>1650</v>
      </c>
      <c r="L332" s="16" t="s">
        <v>1275</v>
      </c>
      <c r="M332" s="16"/>
      <c r="N332" s="17">
        <v>46082</v>
      </c>
      <c r="O332" s="17">
        <v>46112</v>
      </c>
      <c r="P332" s="18" t="s">
        <v>2015</v>
      </c>
      <c r="Q332" s="18" t="s">
        <v>2016</v>
      </c>
      <c r="R332" s="17">
        <v>46043</v>
      </c>
      <c r="S332" s="17">
        <v>46055</v>
      </c>
      <c r="T332" s="17" t="s">
        <v>2132</v>
      </c>
      <c r="U332" s="17">
        <v>46235</v>
      </c>
      <c r="V332" s="16">
        <v>48583650</v>
      </c>
      <c r="W332" s="20">
        <v>0.38</v>
      </c>
      <c r="X332" s="20">
        <v>0.32777778120828716</v>
      </c>
      <c r="Y332" s="16">
        <v>15924641</v>
      </c>
      <c r="Z332" s="16">
        <v>32659009</v>
      </c>
      <c r="AA332" s="16">
        <v>0</v>
      </c>
      <c r="AB332" s="16">
        <v>0</v>
      </c>
      <c r="AC332" s="16">
        <v>48583650</v>
      </c>
      <c r="AD332" s="17" t="s">
        <v>2132</v>
      </c>
      <c r="AF332" s="8"/>
    </row>
    <row r="333" spans="1:32" x14ac:dyDescent="0.35">
      <c r="A333" s="16">
        <v>2026</v>
      </c>
      <c r="B333" s="16">
        <v>260110</v>
      </c>
      <c r="C333" s="16" t="s">
        <v>32</v>
      </c>
      <c r="D333" s="16" t="s">
        <v>106</v>
      </c>
      <c r="E333" s="18" t="s">
        <v>368</v>
      </c>
      <c r="F333" s="16" t="s">
        <v>369</v>
      </c>
      <c r="G333" s="16" t="s">
        <v>588</v>
      </c>
      <c r="H333" s="16" t="s">
        <v>585</v>
      </c>
      <c r="I333" s="16" t="s">
        <v>907</v>
      </c>
      <c r="J333" s="16">
        <v>52955349</v>
      </c>
      <c r="K333" s="16" t="s">
        <v>1651</v>
      </c>
      <c r="L333" s="16" t="s">
        <v>1244</v>
      </c>
      <c r="M333" s="16"/>
      <c r="N333" s="17">
        <v>46082</v>
      </c>
      <c r="O333" s="17">
        <v>46112</v>
      </c>
      <c r="P333" s="18" t="s">
        <v>2015</v>
      </c>
      <c r="Q333" s="18" t="s">
        <v>2016</v>
      </c>
      <c r="R333" s="17">
        <v>46044</v>
      </c>
      <c r="S333" s="17">
        <v>46048</v>
      </c>
      <c r="T333" s="17" t="s">
        <v>2132</v>
      </c>
      <c r="U333" s="17">
        <v>46229</v>
      </c>
      <c r="V333" s="16">
        <v>37752900</v>
      </c>
      <c r="W333" s="20">
        <v>0.37</v>
      </c>
      <c r="X333" s="20">
        <v>0.36111111994045492</v>
      </c>
      <c r="Y333" s="16">
        <v>13632992</v>
      </c>
      <c r="Z333" s="16">
        <v>24119908</v>
      </c>
      <c r="AA333" s="16">
        <v>0</v>
      </c>
      <c r="AB333" s="16">
        <v>0</v>
      </c>
      <c r="AC333" s="16">
        <v>37752900</v>
      </c>
      <c r="AD333" s="17" t="s">
        <v>2132</v>
      </c>
      <c r="AF333" s="8"/>
    </row>
    <row r="334" spans="1:32" x14ac:dyDescent="0.35">
      <c r="A334" s="16">
        <v>2026</v>
      </c>
      <c r="B334" s="16">
        <v>260111</v>
      </c>
      <c r="C334" s="16" t="s">
        <v>32</v>
      </c>
      <c r="D334" s="16" t="s">
        <v>107</v>
      </c>
      <c r="E334" s="18" t="s">
        <v>368</v>
      </c>
      <c r="F334" s="16" t="s">
        <v>369</v>
      </c>
      <c r="G334" s="16" t="s">
        <v>617</v>
      </c>
      <c r="H334" s="16" t="s">
        <v>585</v>
      </c>
      <c r="I334" s="16" t="s">
        <v>908</v>
      </c>
      <c r="J334" s="16">
        <v>79947142</v>
      </c>
      <c r="K334" s="16" t="s">
        <v>1652</v>
      </c>
      <c r="L334" s="16" t="s">
        <v>1276</v>
      </c>
      <c r="M334" s="16"/>
      <c r="N334" s="17">
        <v>46082</v>
      </c>
      <c r="O334" s="17">
        <v>46112</v>
      </c>
      <c r="P334" s="18" t="s">
        <v>2015</v>
      </c>
      <c r="Q334" s="18" t="s">
        <v>2016</v>
      </c>
      <c r="R334" s="17">
        <v>46042</v>
      </c>
      <c r="S334" s="17">
        <v>46049</v>
      </c>
      <c r="T334" s="17" t="s">
        <v>2137</v>
      </c>
      <c r="U334" s="17">
        <v>46386</v>
      </c>
      <c r="V334" s="16">
        <v>80900545</v>
      </c>
      <c r="W334" s="20">
        <v>0.39</v>
      </c>
      <c r="X334" s="20">
        <v>0.19393938569882316</v>
      </c>
      <c r="Y334" s="16">
        <v>15689802</v>
      </c>
      <c r="Z334" s="16">
        <v>65210743</v>
      </c>
      <c r="AA334" s="16">
        <v>0</v>
      </c>
      <c r="AB334" s="16">
        <v>0</v>
      </c>
      <c r="AC334" s="16">
        <v>80900545</v>
      </c>
      <c r="AD334" s="17" t="s">
        <v>2137</v>
      </c>
      <c r="AF334" s="8"/>
    </row>
    <row r="335" spans="1:32" x14ac:dyDescent="0.35">
      <c r="A335" s="16">
        <v>2026</v>
      </c>
      <c r="B335" s="16">
        <v>260112</v>
      </c>
      <c r="C335" s="16" t="s">
        <v>32</v>
      </c>
      <c r="D335" s="16" t="s">
        <v>108</v>
      </c>
      <c r="E335" s="18" t="s">
        <v>368</v>
      </c>
      <c r="F335" s="16" t="s">
        <v>369</v>
      </c>
      <c r="G335" s="16" t="s">
        <v>594</v>
      </c>
      <c r="H335" s="16" t="s">
        <v>585</v>
      </c>
      <c r="I335" s="16" t="s">
        <v>909</v>
      </c>
      <c r="J335" s="16">
        <v>79807819</v>
      </c>
      <c r="K335" s="16" t="s">
        <v>1653</v>
      </c>
      <c r="L335" s="16" t="s">
        <v>1251</v>
      </c>
      <c r="M335" s="16"/>
      <c r="N335" s="17">
        <v>46082</v>
      </c>
      <c r="O335" s="17">
        <v>46112</v>
      </c>
      <c r="P335" s="18" t="s">
        <v>2015</v>
      </c>
      <c r="Q335" s="18" t="s">
        <v>2016</v>
      </c>
      <c r="R335" s="17">
        <v>46041</v>
      </c>
      <c r="S335" s="17">
        <v>46042</v>
      </c>
      <c r="T335" s="17" t="s">
        <v>2137</v>
      </c>
      <c r="U335" s="17">
        <v>46386</v>
      </c>
      <c r="V335" s="16">
        <v>32556891</v>
      </c>
      <c r="W335" s="20">
        <v>0.4</v>
      </c>
      <c r="X335" s="20">
        <v>0.20170451779317625</v>
      </c>
      <c r="Y335" s="16">
        <v>6566872</v>
      </c>
      <c r="Z335" s="16">
        <v>25990019</v>
      </c>
      <c r="AA335" s="16">
        <v>0</v>
      </c>
      <c r="AB335" s="16">
        <v>0</v>
      </c>
      <c r="AC335" s="16">
        <v>32556891</v>
      </c>
      <c r="AD335" s="17" t="s">
        <v>2137</v>
      </c>
      <c r="AF335" s="8"/>
    </row>
    <row r="336" spans="1:32" x14ac:dyDescent="0.35">
      <c r="A336" s="16">
        <v>2026</v>
      </c>
      <c r="B336" s="16">
        <v>260113</v>
      </c>
      <c r="C336" s="16" t="s">
        <v>32</v>
      </c>
      <c r="D336" s="16" t="s">
        <v>109</v>
      </c>
      <c r="E336" s="18" t="s">
        <v>368</v>
      </c>
      <c r="F336" s="16" t="s">
        <v>369</v>
      </c>
      <c r="G336" s="16" t="s">
        <v>588</v>
      </c>
      <c r="H336" s="16" t="s">
        <v>585</v>
      </c>
      <c r="I336" s="16" t="s">
        <v>910</v>
      </c>
      <c r="J336" s="16">
        <v>1069754286</v>
      </c>
      <c r="K336" s="16" t="s">
        <v>1654</v>
      </c>
      <c r="L336" s="16" t="s">
        <v>1277</v>
      </c>
      <c r="M336" s="16"/>
      <c r="N336" s="17">
        <v>46082</v>
      </c>
      <c r="O336" s="17">
        <v>46112</v>
      </c>
      <c r="P336" s="18" t="s">
        <v>2015</v>
      </c>
      <c r="Q336" s="18" t="s">
        <v>2016</v>
      </c>
      <c r="R336" s="17">
        <v>46042</v>
      </c>
      <c r="S336" s="17">
        <v>46044</v>
      </c>
      <c r="T336" s="17" t="s">
        <v>2128</v>
      </c>
      <c r="U336" s="17">
        <v>46319</v>
      </c>
      <c r="V336" s="16">
        <v>46974510</v>
      </c>
      <c r="W336" s="20">
        <v>0.39</v>
      </c>
      <c r="X336" s="20">
        <v>0.2518518447558048</v>
      </c>
      <c r="Y336" s="16">
        <v>11830617</v>
      </c>
      <c r="Z336" s="16">
        <v>35143893</v>
      </c>
      <c r="AA336" s="16">
        <v>0</v>
      </c>
      <c r="AB336" s="16">
        <v>0</v>
      </c>
      <c r="AC336" s="16">
        <v>46974510</v>
      </c>
      <c r="AD336" s="17" t="s">
        <v>2128</v>
      </c>
      <c r="AF336" s="8"/>
    </row>
    <row r="337" spans="1:32" x14ac:dyDescent="0.35">
      <c r="A337" s="16">
        <v>2026</v>
      </c>
      <c r="B337" s="16">
        <v>260114</v>
      </c>
      <c r="C337" s="16" t="s">
        <v>32</v>
      </c>
      <c r="D337" s="16" t="s">
        <v>110</v>
      </c>
      <c r="E337" s="18" t="s">
        <v>368</v>
      </c>
      <c r="F337" s="16" t="s">
        <v>369</v>
      </c>
      <c r="G337" s="16" t="s">
        <v>617</v>
      </c>
      <c r="H337" s="16" t="s">
        <v>585</v>
      </c>
      <c r="I337" s="16" t="s">
        <v>911</v>
      </c>
      <c r="J337" s="16">
        <v>1010014681</v>
      </c>
      <c r="K337" s="16" t="s">
        <v>1655</v>
      </c>
      <c r="L337" s="16" t="s">
        <v>1276</v>
      </c>
      <c r="M337" s="16"/>
      <c r="N337" s="17">
        <v>46082</v>
      </c>
      <c r="O337" s="17">
        <v>46112</v>
      </c>
      <c r="P337" s="18" t="s">
        <v>2015</v>
      </c>
      <c r="Q337" s="18" t="s">
        <v>2016</v>
      </c>
      <c r="R337" s="17">
        <v>46041</v>
      </c>
      <c r="S337" s="17">
        <v>46049</v>
      </c>
      <c r="T337" s="17" t="s">
        <v>2137</v>
      </c>
      <c r="U337" s="17">
        <v>46386</v>
      </c>
      <c r="V337" s="16">
        <v>51626575</v>
      </c>
      <c r="W337" s="20">
        <v>0.4</v>
      </c>
      <c r="X337" s="20">
        <v>0.19393940039601698</v>
      </c>
      <c r="Y337" s="16">
        <v>10012427</v>
      </c>
      <c r="Z337" s="16">
        <v>41614148</v>
      </c>
      <c r="AA337" s="16">
        <v>0</v>
      </c>
      <c r="AB337" s="16">
        <v>0</v>
      </c>
      <c r="AC337" s="16">
        <v>51626575</v>
      </c>
      <c r="AD337" s="17" t="s">
        <v>2137</v>
      </c>
      <c r="AF337" s="8"/>
    </row>
    <row r="338" spans="1:32" x14ac:dyDescent="0.35">
      <c r="A338" s="16">
        <v>2026</v>
      </c>
      <c r="B338" s="16">
        <v>260115</v>
      </c>
      <c r="C338" s="16" t="s">
        <v>32</v>
      </c>
      <c r="D338" s="16" t="s">
        <v>111</v>
      </c>
      <c r="E338" s="18" t="s">
        <v>368</v>
      </c>
      <c r="F338" s="16" t="s">
        <v>369</v>
      </c>
      <c r="G338" s="16" t="s">
        <v>589</v>
      </c>
      <c r="H338" s="16" t="s">
        <v>585</v>
      </c>
      <c r="I338" s="16" t="s">
        <v>912</v>
      </c>
      <c r="J338" s="16">
        <v>52506092</v>
      </c>
      <c r="K338" s="16" t="s">
        <v>1656</v>
      </c>
      <c r="L338" s="16" t="s">
        <v>1246</v>
      </c>
      <c r="M338" s="16"/>
      <c r="N338" s="17">
        <v>46082</v>
      </c>
      <c r="O338" s="17">
        <v>46112</v>
      </c>
      <c r="P338" s="18" t="s">
        <v>2015</v>
      </c>
      <c r="Q338" s="18" t="s">
        <v>2016</v>
      </c>
      <c r="R338" s="17">
        <v>46043</v>
      </c>
      <c r="S338" s="17">
        <v>46048</v>
      </c>
      <c r="T338" s="17" t="s">
        <v>2137</v>
      </c>
      <c r="U338" s="17">
        <v>46385</v>
      </c>
      <c r="V338" s="16">
        <v>63313470</v>
      </c>
      <c r="W338" s="20">
        <v>0.38</v>
      </c>
      <c r="X338" s="20">
        <v>0.19393939393939394</v>
      </c>
      <c r="Y338" s="16">
        <v>12278976</v>
      </c>
      <c r="Z338" s="16">
        <v>51034494</v>
      </c>
      <c r="AA338" s="16">
        <v>0</v>
      </c>
      <c r="AB338" s="16">
        <v>0</v>
      </c>
      <c r="AC338" s="16">
        <v>63313470</v>
      </c>
      <c r="AD338" s="17" t="s">
        <v>2137</v>
      </c>
      <c r="AF338" s="8"/>
    </row>
    <row r="339" spans="1:32" x14ac:dyDescent="0.35">
      <c r="A339" s="16">
        <v>2026</v>
      </c>
      <c r="B339" s="16">
        <v>260116</v>
      </c>
      <c r="C339" s="16" t="s">
        <v>32</v>
      </c>
      <c r="D339" s="16" t="s">
        <v>112</v>
      </c>
      <c r="E339" s="18" t="s">
        <v>368</v>
      </c>
      <c r="F339" s="16" t="s">
        <v>369</v>
      </c>
      <c r="G339" s="16" t="s">
        <v>588</v>
      </c>
      <c r="H339" s="16" t="s">
        <v>585</v>
      </c>
      <c r="I339" s="16" t="s">
        <v>913</v>
      </c>
      <c r="J339" s="16">
        <v>1019064557</v>
      </c>
      <c r="K339" s="16" t="s">
        <v>1657</v>
      </c>
      <c r="L339" s="16" t="s">
        <v>1240</v>
      </c>
      <c r="M339" s="16"/>
      <c r="N339" s="17">
        <v>46082</v>
      </c>
      <c r="O339" s="17">
        <v>46112</v>
      </c>
      <c r="P339" s="18" t="s">
        <v>2015</v>
      </c>
      <c r="Q339" s="18" t="s">
        <v>2016</v>
      </c>
      <c r="R339" s="17">
        <v>46041</v>
      </c>
      <c r="S339" s="17">
        <v>46043</v>
      </c>
      <c r="T339" s="17" t="s">
        <v>2132</v>
      </c>
      <c r="U339" s="17">
        <v>46224</v>
      </c>
      <c r="V339" s="16">
        <v>52420830</v>
      </c>
      <c r="W339" s="20">
        <v>0.4</v>
      </c>
      <c r="X339" s="20">
        <v>0.38888888253009346</v>
      </c>
      <c r="Y339" s="16">
        <v>20385878</v>
      </c>
      <c r="Z339" s="16">
        <v>32034952</v>
      </c>
      <c r="AA339" s="16">
        <v>0</v>
      </c>
      <c r="AB339" s="16">
        <v>0</v>
      </c>
      <c r="AC339" s="16">
        <v>52420830</v>
      </c>
      <c r="AD339" s="17" t="s">
        <v>2132</v>
      </c>
      <c r="AF339" s="8"/>
    </row>
    <row r="340" spans="1:32" x14ac:dyDescent="0.35">
      <c r="A340" s="16">
        <v>2026</v>
      </c>
      <c r="B340" s="16">
        <v>260117</v>
      </c>
      <c r="C340" s="16" t="s">
        <v>32</v>
      </c>
      <c r="D340" s="16" t="s">
        <v>111</v>
      </c>
      <c r="E340" s="18" t="s">
        <v>368</v>
      </c>
      <c r="F340" s="16" t="s">
        <v>369</v>
      </c>
      <c r="G340" s="16" t="s">
        <v>589</v>
      </c>
      <c r="H340" s="16" t="s">
        <v>585</v>
      </c>
      <c r="I340" s="16" t="s">
        <v>912</v>
      </c>
      <c r="J340" s="16">
        <v>1026265674</v>
      </c>
      <c r="K340" s="16" t="s">
        <v>1658</v>
      </c>
      <c r="L340" s="16" t="s">
        <v>1246</v>
      </c>
      <c r="M340" s="16"/>
      <c r="N340" s="17">
        <v>46082</v>
      </c>
      <c r="O340" s="17">
        <v>46112</v>
      </c>
      <c r="P340" s="18" t="s">
        <v>2015</v>
      </c>
      <c r="Q340" s="18" t="s">
        <v>2016</v>
      </c>
      <c r="R340" s="17">
        <v>46043</v>
      </c>
      <c r="S340" s="17">
        <v>46048</v>
      </c>
      <c r="T340" s="17" t="s">
        <v>2137</v>
      </c>
      <c r="U340" s="17">
        <v>46385</v>
      </c>
      <c r="V340" s="16">
        <v>63313470</v>
      </c>
      <c r="W340" s="20">
        <v>0.38</v>
      </c>
      <c r="X340" s="20">
        <v>0.19393939393939394</v>
      </c>
      <c r="Y340" s="16">
        <v>12278976</v>
      </c>
      <c r="Z340" s="16">
        <v>51034494</v>
      </c>
      <c r="AA340" s="16">
        <v>0</v>
      </c>
      <c r="AB340" s="16">
        <v>0</v>
      </c>
      <c r="AC340" s="16">
        <v>63313470</v>
      </c>
      <c r="AD340" s="17" t="s">
        <v>2137</v>
      </c>
      <c r="AF340" s="8"/>
    </row>
    <row r="341" spans="1:32" x14ac:dyDescent="0.35">
      <c r="A341" s="16">
        <v>2026</v>
      </c>
      <c r="B341" s="16">
        <v>260118</v>
      </c>
      <c r="C341" s="16" t="s">
        <v>32</v>
      </c>
      <c r="D341" s="16" t="s">
        <v>108</v>
      </c>
      <c r="E341" s="18" t="s">
        <v>368</v>
      </c>
      <c r="F341" s="16" t="s">
        <v>369</v>
      </c>
      <c r="G341" s="16" t="s">
        <v>594</v>
      </c>
      <c r="H341" s="16" t="s">
        <v>585</v>
      </c>
      <c r="I341" s="16" t="s">
        <v>909</v>
      </c>
      <c r="J341" s="16">
        <v>1026293651</v>
      </c>
      <c r="K341" s="16" t="s">
        <v>1659</v>
      </c>
      <c r="L341" s="16" t="s">
        <v>1251</v>
      </c>
      <c r="M341" s="16"/>
      <c r="N341" s="17">
        <v>46082</v>
      </c>
      <c r="O341" s="17">
        <v>46112</v>
      </c>
      <c r="P341" s="18" t="s">
        <v>2015</v>
      </c>
      <c r="Q341" s="18" t="s">
        <v>2016</v>
      </c>
      <c r="R341" s="17">
        <v>46041</v>
      </c>
      <c r="S341" s="17">
        <v>46043</v>
      </c>
      <c r="T341" s="17" t="s">
        <v>2137</v>
      </c>
      <c r="U341" s="17">
        <v>46386</v>
      </c>
      <c r="V341" s="16">
        <v>32556891</v>
      </c>
      <c r="W341" s="20">
        <v>0.4</v>
      </c>
      <c r="X341" s="20">
        <v>0.19886361385059773</v>
      </c>
      <c r="Y341" s="16">
        <v>6474381</v>
      </c>
      <c r="Z341" s="16">
        <v>26082510</v>
      </c>
      <c r="AA341" s="16">
        <v>0</v>
      </c>
      <c r="AB341" s="16">
        <v>0</v>
      </c>
      <c r="AC341" s="16">
        <v>32556891</v>
      </c>
      <c r="AD341" s="17" t="s">
        <v>2137</v>
      </c>
      <c r="AF341" s="8"/>
    </row>
    <row r="342" spans="1:32" x14ac:dyDescent="0.35">
      <c r="A342" s="16">
        <v>2026</v>
      </c>
      <c r="B342" s="16">
        <v>260119</v>
      </c>
      <c r="C342" s="16" t="s">
        <v>32</v>
      </c>
      <c r="D342" s="16" t="s">
        <v>108</v>
      </c>
      <c r="E342" s="18" t="s">
        <v>368</v>
      </c>
      <c r="F342" s="16" t="s">
        <v>369</v>
      </c>
      <c r="G342" s="16" t="s">
        <v>594</v>
      </c>
      <c r="H342" s="16" t="s">
        <v>585</v>
      </c>
      <c r="I342" s="16" t="s">
        <v>909</v>
      </c>
      <c r="J342" s="16">
        <v>1073689416</v>
      </c>
      <c r="K342" s="16" t="s">
        <v>1660</v>
      </c>
      <c r="L342" s="16" t="s">
        <v>1251</v>
      </c>
      <c r="M342" s="16"/>
      <c r="N342" s="17">
        <v>46082</v>
      </c>
      <c r="O342" s="17">
        <v>46112</v>
      </c>
      <c r="P342" s="18" t="s">
        <v>2015</v>
      </c>
      <c r="Q342" s="18" t="s">
        <v>2016</v>
      </c>
      <c r="R342" s="17">
        <v>46042</v>
      </c>
      <c r="S342" s="17">
        <v>46045</v>
      </c>
      <c r="T342" s="17" t="s">
        <v>2137</v>
      </c>
      <c r="U342" s="17">
        <v>46386</v>
      </c>
      <c r="V342" s="16">
        <v>32556891</v>
      </c>
      <c r="W342" s="20">
        <v>0.39</v>
      </c>
      <c r="X342" s="20">
        <v>0.19318180596544063</v>
      </c>
      <c r="Y342" s="16">
        <v>6289399</v>
      </c>
      <c r="Z342" s="16">
        <v>26267492</v>
      </c>
      <c r="AA342" s="16">
        <v>0</v>
      </c>
      <c r="AB342" s="16">
        <v>0</v>
      </c>
      <c r="AC342" s="16">
        <v>32556891</v>
      </c>
      <c r="AD342" s="17" t="s">
        <v>2137</v>
      </c>
      <c r="AF342" s="8"/>
    </row>
    <row r="343" spans="1:32" x14ac:dyDescent="0.35">
      <c r="A343" s="16">
        <v>2026</v>
      </c>
      <c r="B343" s="16">
        <v>260120</v>
      </c>
      <c r="C343" s="16" t="s">
        <v>32</v>
      </c>
      <c r="D343" s="16" t="s">
        <v>111</v>
      </c>
      <c r="E343" s="18" t="s">
        <v>368</v>
      </c>
      <c r="F343" s="16" t="s">
        <v>369</v>
      </c>
      <c r="G343" s="16" t="s">
        <v>589</v>
      </c>
      <c r="H343" s="16" t="s">
        <v>585</v>
      </c>
      <c r="I343" s="16" t="s">
        <v>912</v>
      </c>
      <c r="J343" s="16">
        <v>1014215214</v>
      </c>
      <c r="K343" s="16" t="s">
        <v>1661</v>
      </c>
      <c r="L343" s="16" t="s">
        <v>1246</v>
      </c>
      <c r="M343" s="16"/>
      <c r="N343" s="17">
        <v>46082</v>
      </c>
      <c r="O343" s="17">
        <v>46112</v>
      </c>
      <c r="P343" s="18" t="s">
        <v>2015</v>
      </c>
      <c r="Q343" s="18" t="s">
        <v>2016</v>
      </c>
      <c r="R343" s="17">
        <v>46043</v>
      </c>
      <c r="S343" s="17">
        <v>46048</v>
      </c>
      <c r="T343" s="17" t="s">
        <v>2137</v>
      </c>
      <c r="U343" s="17">
        <v>46385</v>
      </c>
      <c r="V343" s="16">
        <v>63313470</v>
      </c>
      <c r="W343" s="20">
        <v>0.38</v>
      </c>
      <c r="X343" s="20">
        <v>0.19393939393939394</v>
      </c>
      <c r="Y343" s="16">
        <v>12278976</v>
      </c>
      <c r="Z343" s="16">
        <v>51034494</v>
      </c>
      <c r="AA343" s="16">
        <v>0</v>
      </c>
      <c r="AB343" s="16">
        <v>0</v>
      </c>
      <c r="AC343" s="16">
        <v>63313470</v>
      </c>
      <c r="AD343" s="17" t="s">
        <v>2137</v>
      </c>
      <c r="AF343" s="8"/>
    </row>
    <row r="344" spans="1:32" x14ac:dyDescent="0.35">
      <c r="A344" s="16">
        <v>2026</v>
      </c>
      <c r="B344" s="16">
        <v>260121</v>
      </c>
      <c r="C344" s="16" t="s">
        <v>32</v>
      </c>
      <c r="D344" s="16" t="s">
        <v>113</v>
      </c>
      <c r="E344" s="18" t="s">
        <v>368</v>
      </c>
      <c r="F344" s="16" t="s">
        <v>369</v>
      </c>
      <c r="G344" s="16" t="s">
        <v>600</v>
      </c>
      <c r="H344" s="16" t="s">
        <v>585</v>
      </c>
      <c r="I344" s="16" t="s">
        <v>914</v>
      </c>
      <c r="J344" s="16">
        <v>94512125</v>
      </c>
      <c r="K344" s="16" t="s">
        <v>1662</v>
      </c>
      <c r="L344" s="16" t="s">
        <v>1278</v>
      </c>
      <c r="M344" s="16"/>
      <c r="N344" s="17">
        <v>46082</v>
      </c>
      <c r="O344" s="17">
        <v>46112</v>
      </c>
      <c r="P344" s="18" t="s">
        <v>2015</v>
      </c>
      <c r="Q344" s="18" t="s">
        <v>2016</v>
      </c>
      <c r="R344" s="17">
        <v>46042</v>
      </c>
      <c r="S344" s="17">
        <v>46045</v>
      </c>
      <c r="T344" s="17" t="s">
        <v>2128</v>
      </c>
      <c r="U344" s="17">
        <v>46317</v>
      </c>
      <c r="V344" s="16">
        <v>216000000</v>
      </c>
      <c r="W344" s="20">
        <v>0.39</v>
      </c>
      <c r="X344" s="20">
        <v>0.25185185185185183</v>
      </c>
      <c r="Y344" s="16">
        <v>54400000</v>
      </c>
      <c r="Z344" s="16">
        <v>161600000</v>
      </c>
      <c r="AA344" s="16">
        <v>0</v>
      </c>
      <c r="AB344" s="16">
        <v>0</v>
      </c>
      <c r="AC344" s="16">
        <v>216000000</v>
      </c>
      <c r="AD344" s="17" t="s">
        <v>2128</v>
      </c>
      <c r="AF344" s="8"/>
    </row>
    <row r="345" spans="1:32" x14ac:dyDescent="0.35">
      <c r="A345" s="16">
        <v>2026</v>
      </c>
      <c r="B345" s="16">
        <v>260122</v>
      </c>
      <c r="C345" s="16" t="s">
        <v>32</v>
      </c>
      <c r="D345" s="16" t="s">
        <v>108</v>
      </c>
      <c r="E345" s="18" t="s">
        <v>368</v>
      </c>
      <c r="F345" s="16" t="s">
        <v>369</v>
      </c>
      <c r="G345" s="16" t="s">
        <v>594</v>
      </c>
      <c r="H345" s="16" t="s">
        <v>585</v>
      </c>
      <c r="I345" s="16" t="s">
        <v>909</v>
      </c>
      <c r="J345" s="16">
        <v>80740078</v>
      </c>
      <c r="K345" s="16" t="s">
        <v>1663</v>
      </c>
      <c r="L345" s="16" t="s">
        <v>1251</v>
      </c>
      <c r="M345" s="16"/>
      <c r="N345" s="17">
        <v>46082</v>
      </c>
      <c r="O345" s="17">
        <v>46112</v>
      </c>
      <c r="P345" s="18" t="s">
        <v>2015</v>
      </c>
      <c r="Q345" s="18" t="s">
        <v>2016</v>
      </c>
      <c r="R345" s="17">
        <v>46041</v>
      </c>
      <c r="S345" s="17">
        <v>46044</v>
      </c>
      <c r="T345" s="17" t="s">
        <v>2137</v>
      </c>
      <c r="U345" s="17">
        <v>46386</v>
      </c>
      <c r="V345" s="16">
        <v>32556891</v>
      </c>
      <c r="W345" s="20">
        <v>0.4</v>
      </c>
      <c r="X345" s="20">
        <v>0.19602270990801918</v>
      </c>
      <c r="Y345" s="16">
        <v>6381890</v>
      </c>
      <c r="Z345" s="16">
        <v>26175001</v>
      </c>
      <c r="AA345" s="16">
        <v>0</v>
      </c>
      <c r="AB345" s="16">
        <v>0</v>
      </c>
      <c r="AC345" s="16">
        <v>32556891</v>
      </c>
      <c r="AD345" s="17" t="s">
        <v>2137</v>
      </c>
      <c r="AF345" s="8"/>
    </row>
    <row r="346" spans="1:32" x14ac:dyDescent="0.35">
      <c r="A346" s="16">
        <v>2026</v>
      </c>
      <c r="B346" s="16">
        <v>260123</v>
      </c>
      <c r="C346" s="16" t="s">
        <v>32</v>
      </c>
      <c r="D346" s="16" t="s">
        <v>114</v>
      </c>
      <c r="E346" s="18" t="s">
        <v>368</v>
      </c>
      <c r="F346" s="16" t="s">
        <v>369</v>
      </c>
      <c r="G346" s="16" t="s">
        <v>612</v>
      </c>
      <c r="H346" s="16" t="s">
        <v>585</v>
      </c>
      <c r="I346" s="16" t="s">
        <v>915</v>
      </c>
      <c r="J346" s="16">
        <v>1032459187</v>
      </c>
      <c r="K346" s="16" t="s">
        <v>1664</v>
      </c>
      <c r="L346" s="16" t="s">
        <v>1271</v>
      </c>
      <c r="M346" s="16"/>
      <c r="N346" s="17">
        <v>46082</v>
      </c>
      <c r="O346" s="17">
        <v>46112</v>
      </c>
      <c r="P346" s="18" t="s">
        <v>2015</v>
      </c>
      <c r="Q346" s="18" t="s">
        <v>2016</v>
      </c>
      <c r="R346" s="17">
        <v>46042</v>
      </c>
      <c r="S346" s="17">
        <v>46044</v>
      </c>
      <c r="T346" s="17" t="s">
        <v>2137</v>
      </c>
      <c r="U346" s="17">
        <v>46386</v>
      </c>
      <c r="V346" s="16">
        <v>101347000</v>
      </c>
      <c r="W346" s="20">
        <v>0.39</v>
      </c>
      <c r="X346" s="20">
        <v>0.19827574570534895</v>
      </c>
      <c r="Y346" s="16">
        <v>20094652</v>
      </c>
      <c r="Z346" s="16">
        <v>81252348</v>
      </c>
      <c r="AA346" s="16">
        <v>0</v>
      </c>
      <c r="AB346" s="16">
        <v>0</v>
      </c>
      <c r="AC346" s="16">
        <v>101347000</v>
      </c>
      <c r="AD346" s="17" t="s">
        <v>2137</v>
      </c>
      <c r="AF346" s="8"/>
    </row>
    <row r="347" spans="1:32" x14ac:dyDescent="0.35">
      <c r="A347" s="16">
        <v>2026</v>
      </c>
      <c r="B347" s="16">
        <v>260124</v>
      </c>
      <c r="C347" s="16" t="s">
        <v>32</v>
      </c>
      <c r="D347" s="16" t="s">
        <v>115</v>
      </c>
      <c r="E347" s="18" t="s">
        <v>368</v>
      </c>
      <c r="F347" s="16" t="s">
        <v>369</v>
      </c>
      <c r="G347" s="16" t="s">
        <v>600</v>
      </c>
      <c r="H347" s="16" t="s">
        <v>585</v>
      </c>
      <c r="I347" s="16" t="s">
        <v>916</v>
      </c>
      <c r="J347" s="16">
        <v>77094309</v>
      </c>
      <c r="K347" s="16" t="s">
        <v>1665</v>
      </c>
      <c r="L347" s="16" t="s">
        <v>1278</v>
      </c>
      <c r="M347" s="16"/>
      <c r="N347" s="17">
        <v>46082</v>
      </c>
      <c r="O347" s="17">
        <v>46112</v>
      </c>
      <c r="P347" s="18" t="s">
        <v>2015</v>
      </c>
      <c r="Q347" s="18" t="s">
        <v>2016</v>
      </c>
      <c r="R347" s="17">
        <v>46043</v>
      </c>
      <c r="S347" s="17">
        <v>46051</v>
      </c>
      <c r="T347" s="17" t="s">
        <v>2127</v>
      </c>
      <c r="U347" s="17">
        <v>46296</v>
      </c>
      <c r="V347" s="16">
        <v>192000000</v>
      </c>
      <c r="W347" s="20">
        <v>0.38</v>
      </c>
      <c r="X347" s="20">
        <v>0.25833333333333336</v>
      </c>
      <c r="Y347" s="16">
        <v>49600000</v>
      </c>
      <c r="Z347" s="16">
        <v>142400000</v>
      </c>
      <c r="AA347" s="16">
        <v>0</v>
      </c>
      <c r="AB347" s="16">
        <v>0</v>
      </c>
      <c r="AC347" s="16">
        <v>192000000</v>
      </c>
      <c r="AD347" s="17" t="s">
        <v>2127</v>
      </c>
      <c r="AF347" s="8"/>
    </row>
    <row r="348" spans="1:32" x14ac:dyDescent="0.35">
      <c r="A348" s="16">
        <v>2026</v>
      </c>
      <c r="B348" s="16">
        <v>260125</v>
      </c>
      <c r="C348" s="16" t="s">
        <v>32</v>
      </c>
      <c r="D348" s="16" t="s">
        <v>116</v>
      </c>
      <c r="E348" s="18" t="s">
        <v>368</v>
      </c>
      <c r="F348" s="16" t="s">
        <v>369</v>
      </c>
      <c r="G348" s="16" t="s">
        <v>589</v>
      </c>
      <c r="H348" s="16" t="s">
        <v>585</v>
      </c>
      <c r="I348" s="16" t="s">
        <v>917</v>
      </c>
      <c r="J348" s="16">
        <v>79890310</v>
      </c>
      <c r="K348" s="16" t="s">
        <v>1666</v>
      </c>
      <c r="L348" s="16" t="s">
        <v>1246</v>
      </c>
      <c r="M348" s="16"/>
      <c r="N348" s="17">
        <v>46082</v>
      </c>
      <c r="O348" s="17">
        <v>46112</v>
      </c>
      <c r="P348" s="18" t="s">
        <v>2015</v>
      </c>
      <c r="Q348" s="18" t="s">
        <v>2016</v>
      </c>
      <c r="R348" s="17">
        <v>46041</v>
      </c>
      <c r="S348" s="17">
        <v>46044</v>
      </c>
      <c r="T348" s="17" t="s">
        <v>2137</v>
      </c>
      <c r="U348" s="17">
        <v>46380</v>
      </c>
      <c r="V348" s="16">
        <v>89070025</v>
      </c>
      <c r="W348" s="20">
        <v>0.4</v>
      </c>
      <c r="X348" s="20">
        <v>0.20606061354535379</v>
      </c>
      <c r="Y348" s="16">
        <v>18353824</v>
      </c>
      <c r="Z348" s="16">
        <v>70716201</v>
      </c>
      <c r="AA348" s="16">
        <v>0</v>
      </c>
      <c r="AB348" s="16">
        <v>0</v>
      </c>
      <c r="AC348" s="16">
        <v>89070025</v>
      </c>
      <c r="AD348" s="17" t="s">
        <v>2137</v>
      </c>
      <c r="AF348" s="8"/>
    </row>
    <row r="349" spans="1:32" x14ac:dyDescent="0.35">
      <c r="A349" s="16">
        <v>2026</v>
      </c>
      <c r="B349" s="16">
        <v>260126</v>
      </c>
      <c r="C349" s="16" t="s">
        <v>32</v>
      </c>
      <c r="D349" s="16" t="s">
        <v>116</v>
      </c>
      <c r="E349" s="18" t="s">
        <v>368</v>
      </c>
      <c r="F349" s="16" t="s">
        <v>369</v>
      </c>
      <c r="G349" s="16" t="s">
        <v>589</v>
      </c>
      <c r="H349" s="16" t="s">
        <v>585</v>
      </c>
      <c r="I349" s="16" t="s">
        <v>917</v>
      </c>
      <c r="J349" s="16">
        <v>1016027552</v>
      </c>
      <c r="K349" s="16" t="s">
        <v>1667</v>
      </c>
      <c r="L349" s="16" t="s">
        <v>1246</v>
      </c>
      <c r="M349" s="16"/>
      <c r="N349" s="17">
        <v>46082</v>
      </c>
      <c r="O349" s="17">
        <v>46112</v>
      </c>
      <c r="P349" s="18" t="s">
        <v>2015</v>
      </c>
      <c r="Q349" s="18" t="s">
        <v>2016</v>
      </c>
      <c r="R349" s="17">
        <v>46041</v>
      </c>
      <c r="S349" s="17">
        <v>46044</v>
      </c>
      <c r="T349" s="17" t="s">
        <v>2137</v>
      </c>
      <c r="U349" s="17">
        <v>46380</v>
      </c>
      <c r="V349" s="16">
        <v>89070025</v>
      </c>
      <c r="W349" s="20">
        <v>0.4</v>
      </c>
      <c r="X349" s="20">
        <v>0.2060606023182322</v>
      </c>
      <c r="Y349" s="16">
        <v>18353823</v>
      </c>
      <c r="Z349" s="16">
        <v>70716202</v>
      </c>
      <c r="AA349" s="16">
        <v>0</v>
      </c>
      <c r="AB349" s="16">
        <v>0</v>
      </c>
      <c r="AC349" s="16">
        <v>89070025</v>
      </c>
      <c r="AD349" s="17" t="s">
        <v>2137</v>
      </c>
      <c r="AF349" s="8"/>
    </row>
    <row r="350" spans="1:32" x14ac:dyDescent="0.35">
      <c r="A350" s="16">
        <v>2026</v>
      </c>
      <c r="B350" s="16">
        <v>260127</v>
      </c>
      <c r="C350" s="16" t="s">
        <v>32</v>
      </c>
      <c r="D350" s="16" t="s">
        <v>54</v>
      </c>
      <c r="E350" s="18" t="s">
        <v>368</v>
      </c>
      <c r="F350" s="16" t="s">
        <v>369</v>
      </c>
      <c r="G350" s="16" t="s">
        <v>587</v>
      </c>
      <c r="H350" s="16" t="s">
        <v>585</v>
      </c>
      <c r="I350" s="16" t="s">
        <v>853</v>
      </c>
      <c r="J350" s="16">
        <v>1001049874</v>
      </c>
      <c r="K350" s="16" t="s">
        <v>1668</v>
      </c>
      <c r="L350" s="16" t="s">
        <v>1243</v>
      </c>
      <c r="M350" s="16"/>
      <c r="N350" s="17">
        <v>46082</v>
      </c>
      <c r="O350" s="17">
        <v>46112</v>
      </c>
      <c r="P350" s="18" t="s">
        <v>2015</v>
      </c>
      <c r="Q350" s="18" t="s">
        <v>2016</v>
      </c>
      <c r="R350" s="17">
        <v>46044</v>
      </c>
      <c r="S350" s="17">
        <v>46051</v>
      </c>
      <c r="T350" s="17" t="s">
        <v>2120</v>
      </c>
      <c r="U350" s="17">
        <v>46357</v>
      </c>
      <c r="V350" s="16">
        <v>24549700</v>
      </c>
      <c r="W350" s="20">
        <v>0.37</v>
      </c>
      <c r="X350" s="20">
        <v>0.20666668024456511</v>
      </c>
      <c r="Y350" s="16">
        <v>5073605</v>
      </c>
      <c r="Z350" s="16">
        <v>19476095</v>
      </c>
      <c r="AA350" s="16">
        <v>0</v>
      </c>
      <c r="AB350" s="16">
        <v>0</v>
      </c>
      <c r="AC350" s="16">
        <v>24549700</v>
      </c>
      <c r="AD350" s="17" t="s">
        <v>2120</v>
      </c>
      <c r="AF350" s="8"/>
    </row>
    <row r="351" spans="1:32" x14ac:dyDescent="0.35">
      <c r="A351" s="16">
        <v>2026</v>
      </c>
      <c r="B351" s="16">
        <v>260128</v>
      </c>
      <c r="C351" s="16" t="s">
        <v>32</v>
      </c>
      <c r="D351" s="16" t="s">
        <v>117</v>
      </c>
      <c r="E351" s="18" t="s">
        <v>368</v>
      </c>
      <c r="F351" s="16" t="s">
        <v>369</v>
      </c>
      <c r="G351" s="16" t="s">
        <v>589</v>
      </c>
      <c r="H351" s="16" t="s">
        <v>585</v>
      </c>
      <c r="I351" s="16" t="s">
        <v>918</v>
      </c>
      <c r="J351" s="16">
        <v>79912861</v>
      </c>
      <c r="K351" s="16" t="s">
        <v>1669</v>
      </c>
      <c r="L351" s="16" t="s">
        <v>1246</v>
      </c>
      <c r="M351" s="16"/>
      <c r="N351" s="17">
        <v>46082</v>
      </c>
      <c r="O351" s="17">
        <v>46112</v>
      </c>
      <c r="P351" s="18" t="s">
        <v>2015</v>
      </c>
      <c r="Q351" s="18" t="s">
        <v>2016</v>
      </c>
      <c r="R351" s="17">
        <v>46042</v>
      </c>
      <c r="S351" s="17">
        <v>46044</v>
      </c>
      <c r="T351" s="17" t="s">
        <v>2137</v>
      </c>
      <c r="U351" s="17">
        <v>46386</v>
      </c>
      <c r="V351" s="16">
        <v>105952585</v>
      </c>
      <c r="W351" s="20">
        <v>0.39</v>
      </c>
      <c r="X351" s="20">
        <v>0.20353981925028067</v>
      </c>
      <c r="Y351" s="16">
        <v>21565570</v>
      </c>
      <c r="Z351" s="16">
        <v>84387015</v>
      </c>
      <c r="AA351" s="16">
        <v>0</v>
      </c>
      <c r="AB351" s="16">
        <v>0</v>
      </c>
      <c r="AC351" s="16">
        <v>105952585</v>
      </c>
      <c r="AD351" s="17" t="s">
        <v>2137</v>
      </c>
      <c r="AF351" s="8"/>
    </row>
    <row r="352" spans="1:32" x14ac:dyDescent="0.35">
      <c r="A352" s="16">
        <v>2026</v>
      </c>
      <c r="B352" s="16">
        <v>260129</v>
      </c>
      <c r="C352" s="16" t="s">
        <v>32</v>
      </c>
      <c r="D352" s="16" t="s">
        <v>118</v>
      </c>
      <c r="E352" s="18" t="s">
        <v>368</v>
      </c>
      <c r="F352" s="16" t="s">
        <v>369</v>
      </c>
      <c r="G352" s="16" t="s">
        <v>618</v>
      </c>
      <c r="H352" s="16" t="s">
        <v>585</v>
      </c>
      <c r="I352" s="16" t="s">
        <v>919</v>
      </c>
      <c r="J352" s="16">
        <v>1023024436</v>
      </c>
      <c r="K352" s="16" t="s">
        <v>1670</v>
      </c>
      <c r="L352" s="16" t="s">
        <v>1279</v>
      </c>
      <c r="M352" s="16"/>
      <c r="N352" s="17">
        <v>46082</v>
      </c>
      <c r="O352" s="17">
        <v>46112</v>
      </c>
      <c r="P352" s="18" t="s">
        <v>2015</v>
      </c>
      <c r="Q352" s="18" t="s">
        <v>2016</v>
      </c>
      <c r="R352" s="17">
        <v>46042</v>
      </c>
      <c r="S352" s="17">
        <v>46051</v>
      </c>
      <c r="T352" s="17" t="s">
        <v>2137</v>
      </c>
      <c r="U352" s="17">
        <v>46386</v>
      </c>
      <c r="V352" s="16">
        <v>82027000</v>
      </c>
      <c r="W352" s="20">
        <v>0.39</v>
      </c>
      <c r="X352" s="20">
        <v>0.18787878381508527</v>
      </c>
      <c r="Y352" s="16">
        <v>15411133</v>
      </c>
      <c r="Z352" s="16">
        <v>66615867</v>
      </c>
      <c r="AA352" s="16">
        <v>0</v>
      </c>
      <c r="AB352" s="16">
        <v>0</v>
      </c>
      <c r="AC352" s="16">
        <v>82027000</v>
      </c>
      <c r="AD352" s="17" t="s">
        <v>2137</v>
      </c>
      <c r="AF352" s="8"/>
    </row>
    <row r="353" spans="1:32" x14ac:dyDescent="0.35">
      <c r="A353" s="16">
        <v>2026</v>
      </c>
      <c r="B353" s="16">
        <v>260130</v>
      </c>
      <c r="C353" s="16" t="s">
        <v>32</v>
      </c>
      <c r="D353" s="16" t="s">
        <v>119</v>
      </c>
      <c r="E353" s="18" t="s">
        <v>368</v>
      </c>
      <c r="F353" s="16" t="s">
        <v>369</v>
      </c>
      <c r="G353" s="16" t="s">
        <v>619</v>
      </c>
      <c r="H353" s="16" t="s">
        <v>585</v>
      </c>
      <c r="I353" s="16" t="s">
        <v>920</v>
      </c>
      <c r="J353" s="16">
        <v>79379744</v>
      </c>
      <c r="K353" s="16" t="s">
        <v>1671</v>
      </c>
      <c r="L353" s="16" t="s">
        <v>1280</v>
      </c>
      <c r="M353" s="16"/>
      <c r="N353" s="17">
        <v>46082</v>
      </c>
      <c r="O353" s="17">
        <v>46112</v>
      </c>
      <c r="P353" s="18" t="s">
        <v>2015</v>
      </c>
      <c r="Q353" s="18" t="s">
        <v>2016</v>
      </c>
      <c r="R353" s="17">
        <v>46042</v>
      </c>
      <c r="S353" s="17">
        <v>46044</v>
      </c>
      <c r="T353" s="17" t="s">
        <v>2127</v>
      </c>
      <c r="U353" s="17">
        <v>46289</v>
      </c>
      <c r="V353" s="16">
        <v>85243160</v>
      </c>
      <c r="W353" s="20">
        <v>0.39</v>
      </c>
      <c r="X353" s="20">
        <v>0.28750000586557328</v>
      </c>
      <c r="Y353" s="16">
        <v>24507409</v>
      </c>
      <c r="Z353" s="16">
        <v>60735751</v>
      </c>
      <c r="AA353" s="16">
        <v>0</v>
      </c>
      <c r="AB353" s="16">
        <v>0</v>
      </c>
      <c r="AC353" s="16">
        <v>85243160</v>
      </c>
      <c r="AD353" s="17" t="s">
        <v>2127</v>
      </c>
      <c r="AF353" s="8"/>
    </row>
    <row r="354" spans="1:32" x14ac:dyDescent="0.35">
      <c r="A354" s="16">
        <v>2026</v>
      </c>
      <c r="B354" s="16">
        <v>260131</v>
      </c>
      <c r="C354" s="16" t="s">
        <v>32</v>
      </c>
      <c r="D354" s="16" t="s">
        <v>119</v>
      </c>
      <c r="E354" s="18" t="s">
        <v>368</v>
      </c>
      <c r="F354" s="16" t="s">
        <v>369</v>
      </c>
      <c r="G354" s="16" t="s">
        <v>619</v>
      </c>
      <c r="H354" s="16" t="s">
        <v>585</v>
      </c>
      <c r="I354" s="16" t="s">
        <v>920</v>
      </c>
      <c r="J354" s="16">
        <v>27682336</v>
      </c>
      <c r="K354" s="16" t="s">
        <v>1672</v>
      </c>
      <c r="L354" s="16" t="s">
        <v>1280</v>
      </c>
      <c r="M354" s="16"/>
      <c r="N354" s="17">
        <v>46082</v>
      </c>
      <c r="O354" s="17">
        <v>46112</v>
      </c>
      <c r="P354" s="18" t="s">
        <v>2015</v>
      </c>
      <c r="Q354" s="18" t="s">
        <v>2016</v>
      </c>
      <c r="R354" s="17">
        <v>46042</v>
      </c>
      <c r="S354" s="17">
        <v>46044</v>
      </c>
      <c r="T354" s="17" t="s">
        <v>2127</v>
      </c>
      <c r="U354" s="17">
        <v>46289</v>
      </c>
      <c r="V354" s="16">
        <v>85243160</v>
      </c>
      <c r="W354" s="20">
        <v>0.39</v>
      </c>
      <c r="X354" s="20">
        <v>0.28750000586557328</v>
      </c>
      <c r="Y354" s="16">
        <v>24507409</v>
      </c>
      <c r="Z354" s="16">
        <v>60735751</v>
      </c>
      <c r="AA354" s="16">
        <v>0</v>
      </c>
      <c r="AB354" s="16">
        <v>0</v>
      </c>
      <c r="AC354" s="16">
        <v>85243160</v>
      </c>
      <c r="AD354" s="17" t="s">
        <v>2127</v>
      </c>
      <c r="AF354" s="8"/>
    </row>
    <row r="355" spans="1:32" x14ac:dyDescent="0.35">
      <c r="A355" s="16">
        <v>2026</v>
      </c>
      <c r="B355" s="16">
        <v>260132</v>
      </c>
      <c r="C355" s="16" t="s">
        <v>32</v>
      </c>
      <c r="D355" s="16" t="s">
        <v>120</v>
      </c>
      <c r="E355" s="18" t="s">
        <v>368</v>
      </c>
      <c r="F355" s="16" t="s">
        <v>369</v>
      </c>
      <c r="G355" s="16" t="s">
        <v>600</v>
      </c>
      <c r="H355" s="16" t="s">
        <v>585</v>
      </c>
      <c r="I355" s="16" t="s">
        <v>921</v>
      </c>
      <c r="J355" s="16">
        <v>79117072</v>
      </c>
      <c r="K355" s="16" t="s">
        <v>1673</v>
      </c>
      <c r="L355" s="16" t="s">
        <v>1281</v>
      </c>
      <c r="M355" s="16"/>
      <c r="N355" s="17">
        <v>46082</v>
      </c>
      <c r="O355" s="17">
        <v>46112</v>
      </c>
      <c r="P355" s="18" t="s">
        <v>2015</v>
      </c>
      <c r="Q355" s="18" t="s">
        <v>2016</v>
      </c>
      <c r="R355" s="17">
        <v>46045</v>
      </c>
      <c r="S355" s="17">
        <v>46057</v>
      </c>
      <c r="T355" s="17" t="s">
        <v>2128</v>
      </c>
      <c r="U355" s="17">
        <v>46329</v>
      </c>
      <c r="V355" s="16">
        <v>162000000</v>
      </c>
      <c r="W355" s="20">
        <v>0.36</v>
      </c>
      <c r="X355" s="20">
        <v>0.21111111111111111</v>
      </c>
      <c r="Y355" s="16">
        <v>34200000</v>
      </c>
      <c r="Z355" s="16">
        <v>127800000</v>
      </c>
      <c r="AA355" s="16">
        <v>0</v>
      </c>
      <c r="AB355" s="16">
        <v>0</v>
      </c>
      <c r="AC355" s="16">
        <v>162000000</v>
      </c>
      <c r="AD355" s="17" t="s">
        <v>2128</v>
      </c>
      <c r="AF355" s="8"/>
    </row>
    <row r="356" spans="1:32" x14ac:dyDescent="0.35">
      <c r="A356" s="16">
        <v>2026</v>
      </c>
      <c r="B356" s="16">
        <v>260133</v>
      </c>
      <c r="C356" s="16" t="s">
        <v>32</v>
      </c>
      <c r="D356" s="16" t="s">
        <v>121</v>
      </c>
      <c r="E356" s="18" t="s">
        <v>368</v>
      </c>
      <c r="F356" s="16" t="s">
        <v>369</v>
      </c>
      <c r="G356" s="16" t="s">
        <v>617</v>
      </c>
      <c r="H356" s="16" t="s">
        <v>585</v>
      </c>
      <c r="I356" s="16" t="s">
        <v>922</v>
      </c>
      <c r="J356" s="16">
        <v>33365371</v>
      </c>
      <c r="K356" s="16" t="s">
        <v>1674</v>
      </c>
      <c r="L356" s="16" t="s">
        <v>1276</v>
      </c>
      <c r="M356" s="16"/>
      <c r="N356" s="17">
        <v>46082</v>
      </c>
      <c r="O356" s="17">
        <v>46112</v>
      </c>
      <c r="P356" s="18" t="s">
        <v>2015</v>
      </c>
      <c r="Q356" s="18" t="s">
        <v>2016</v>
      </c>
      <c r="R356" s="17">
        <v>46042</v>
      </c>
      <c r="S356" s="17">
        <v>46049</v>
      </c>
      <c r="T356" s="17" t="s">
        <v>2137</v>
      </c>
      <c r="U356" s="17">
        <v>46386</v>
      </c>
      <c r="V356" s="16">
        <v>82035195</v>
      </c>
      <c r="W356" s="20">
        <v>0.39</v>
      </c>
      <c r="X356" s="20">
        <v>0.19393939393939394</v>
      </c>
      <c r="Y356" s="16">
        <v>15909856</v>
      </c>
      <c r="Z356" s="16">
        <v>66125339</v>
      </c>
      <c r="AA356" s="16">
        <v>0</v>
      </c>
      <c r="AB356" s="16">
        <v>0</v>
      </c>
      <c r="AC356" s="16">
        <v>82035195</v>
      </c>
      <c r="AD356" s="17" t="s">
        <v>2137</v>
      </c>
      <c r="AF356" s="8"/>
    </row>
    <row r="357" spans="1:32" x14ac:dyDescent="0.35">
      <c r="A357" s="16">
        <v>2026</v>
      </c>
      <c r="B357" s="16">
        <v>260134</v>
      </c>
      <c r="C357" s="16" t="s">
        <v>32</v>
      </c>
      <c r="D357" s="16" t="s">
        <v>122</v>
      </c>
      <c r="E357" s="18" t="s">
        <v>368</v>
      </c>
      <c r="F357" s="16" t="s">
        <v>369</v>
      </c>
      <c r="G357" s="16" t="s">
        <v>617</v>
      </c>
      <c r="H357" s="16" t="s">
        <v>585</v>
      </c>
      <c r="I357" s="16" t="s">
        <v>923</v>
      </c>
      <c r="J357" s="16">
        <v>35536816</v>
      </c>
      <c r="K357" s="16" t="s">
        <v>1675</v>
      </c>
      <c r="L357" s="16" t="s">
        <v>1276</v>
      </c>
      <c r="M357" s="16"/>
      <c r="N357" s="17">
        <v>46082</v>
      </c>
      <c r="O357" s="17">
        <v>46112</v>
      </c>
      <c r="P357" s="18" t="s">
        <v>2015</v>
      </c>
      <c r="Q357" s="18" t="s">
        <v>2016</v>
      </c>
      <c r="R357" s="17">
        <v>46044</v>
      </c>
      <c r="S357" s="17">
        <v>46049</v>
      </c>
      <c r="T357" s="17" t="s">
        <v>2137</v>
      </c>
      <c r="U357" s="17">
        <v>46386</v>
      </c>
      <c r="V357" s="16">
        <v>75000365</v>
      </c>
      <c r="W357" s="20">
        <v>0.37</v>
      </c>
      <c r="X357" s="20">
        <v>0.19393938949497114</v>
      </c>
      <c r="Y357" s="16">
        <v>14545525</v>
      </c>
      <c r="Z357" s="16">
        <v>60454840</v>
      </c>
      <c r="AA357" s="16">
        <v>0</v>
      </c>
      <c r="AB357" s="16">
        <v>0</v>
      </c>
      <c r="AC357" s="16">
        <v>75000365</v>
      </c>
      <c r="AD357" s="17" t="s">
        <v>2137</v>
      </c>
      <c r="AF357" s="8"/>
    </row>
    <row r="358" spans="1:32" x14ac:dyDescent="0.35">
      <c r="A358" s="16">
        <v>2026</v>
      </c>
      <c r="B358" s="16">
        <v>260135</v>
      </c>
      <c r="C358" s="16" t="s">
        <v>32</v>
      </c>
      <c r="D358" s="16" t="s">
        <v>119</v>
      </c>
      <c r="E358" s="18" t="s">
        <v>368</v>
      </c>
      <c r="F358" s="16" t="s">
        <v>369</v>
      </c>
      <c r="G358" s="16" t="s">
        <v>619</v>
      </c>
      <c r="H358" s="16" t="s">
        <v>585</v>
      </c>
      <c r="I358" s="16" t="s">
        <v>920</v>
      </c>
      <c r="J358" s="16">
        <v>1010160547</v>
      </c>
      <c r="K358" s="16" t="s">
        <v>1676</v>
      </c>
      <c r="L358" s="16" t="s">
        <v>1280</v>
      </c>
      <c r="M358" s="16"/>
      <c r="N358" s="17">
        <v>46082</v>
      </c>
      <c r="O358" s="17">
        <v>46112</v>
      </c>
      <c r="P358" s="18" t="s">
        <v>2015</v>
      </c>
      <c r="Q358" s="18" t="s">
        <v>2016</v>
      </c>
      <c r="R358" s="17">
        <v>46042</v>
      </c>
      <c r="S358" s="17">
        <v>46044</v>
      </c>
      <c r="T358" s="17" t="s">
        <v>2127</v>
      </c>
      <c r="U358" s="17">
        <v>46289</v>
      </c>
      <c r="V358" s="16">
        <v>85243160</v>
      </c>
      <c r="W358" s="20">
        <v>0.39</v>
      </c>
      <c r="X358" s="20">
        <v>0.28750000586557328</v>
      </c>
      <c r="Y358" s="16">
        <v>24507409</v>
      </c>
      <c r="Z358" s="16">
        <v>60735751</v>
      </c>
      <c r="AA358" s="16">
        <v>0</v>
      </c>
      <c r="AB358" s="16">
        <v>0</v>
      </c>
      <c r="AC358" s="16">
        <v>85243160</v>
      </c>
      <c r="AD358" s="17" t="s">
        <v>2127</v>
      </c>
      <c r="AF358" s="8"/>
    </row>
    <row r="359" spans="1:32" x14ac:dyDescent="0.35">
      <c r="A359" s="16">
        <v>2026</v>
      </c>
      <c r="B359" s="16">
        <v>260136</v>
      </c>
      <c r="C359" s="16" t="s">
        <v>32</v>
      </c>
      <c r="D359" s="16" t="s">
        <v>119</v>
      </c>
      <c r="E359" s="18" t="s">
        <v>368</v>
      </c>
      <c r="F359" s="16" t="s">
        <v>369</v>
      </c>
      <c r="G359" s="16" t="s">
        <v>619</v>
      </c>
      <c r="H359" s="16" t="s">
        <v>585</v>
      </c>
      <c r="I359" s="16" t="s">
        <v>920</v>
      </c>
      <c r="J359" s="16">
        <v>33272906</v>
      </c>
      <c r="K359" s="16" t="s">
        <v>1677</v>
      </c>
      <c r="L359" s="16" t="s">
        <v>1280</v>
      </c>
      <c r="M359" s="16"/>
      <c r="N359" s="17">
        <v>46082</v>
      </c>
      <c r="O359" s="17">
        <v>46112</v>
      </c>
      <c r="P359" s="18" t="s">
        <v>2015</v>
      </c>
      <c r="Q359" s="18" t="s">
        <v>2016</v>
      </c>
      <c r="R359" s="17">
        <v>46042</v>
      </c>
      <c r="S359" s="17">
        <v>46045</v>
      </c>
      <c r="T359" s="17" t="s">
        <v>2127</v>
      </c>
      <c r="U359" s="17">
        <v>46290</v>
      </c>
      <c r="V359" s="16">
        <v>85243160</v>
      </c>
      <c r="W359" s="20">
        <v>0.39</v>
      </c>
      <c r="X359" s="20">
        <v>0.28333333724371551</v>
      </c>
      <c r="Y359" s="16">
        <v>24152229</v>
      </c>
      <c r="Z359" s="16">
        <v>61090931</v>
      </c>
      <c r="AA359" s="16">
        <v>0</v>
      </c>
      <c r="AB359" s="16">
        <v>0</v>
      </c>
      <c r="AC359" s="16">
        <v>85243160</v>
      </c>
      <c r="AD359" s="17" t="s">
        <v>2127</v>
      </c>
      <c r="AF359" s="8"/>
    </row>
    <row r="360" spans="1:32" x14ac:dyDescent="0.35">
      <c r="A360" s="16">
        <v>2026</v>
      </c>
      <c r="B360" s="16">
        <v>260137</v>
      </c>
      <c r="C360" s="16" t="s">
        <v>32</v>
      </c>
      <c r="D360" s="16" t="s">
        <v>123</v>
      </c>
      <c r="E360" s="18" t="s">
        <v>368</v>
      </c>
      <c r="F360" s="16" t="s">
        <v>369</v>
      </c>
      <c r="G360" s="16" t="s">
        <v>620</v>
      </c>
      <c r="H360" s="16" t="s">
        <v>585</v>
      </c>
      <c r="I360" s="16" t="s">
        <v>924</v>
      </c>
      <c r="J360" s="16">
        <v>901870210</v>
      </c>
      <c r="K360" s="16" t="s">
        <v>1678</v>
      </c>
      <c r="L360" s="16" t="s">
        <v>1282</v>
      </c>
      <c r="M360" s="16"/>
      <c r="N360" s="17">
        <v>46082</v>
      </c>
      <c r="O360" s="17">
        <v>46112</v>
      </c>
      <c r="P360" s="18" t="s">
        <v>2015</v>
      </c>
      <c r="Q360" s="18" t="s">
        <v>2016</v>
      </c>
      <c r="R360" s="17">
        <v>46048</v>
      </c>
      <c r="S360" s="17">
        <v>46050</v>
      </c>
      <c r="T360" s="17" t="s">
        <v>2137</v>
      </c>
      <c r="U360" s="17">
        <v>46386</v>
      </c>
      <c r="V360" s="16">
        <v>184432895</v>
      </c>
      <c r="W360" s="20">
        <v>0.33</v>
      </c>
      <c r="X360" s="20">
        <v>0.18260171538271414</v>
      </c>
      <c r="Y360" s="16">
        <v>33677763</v>
      </c>
      <c r="Z360" s="16">
        <v>150755132</v>
      </c>
      <c r="AA360" s="16">
        <v>0</v>
      </c>
      <c r="AB360" s="16">
        <v>0</v>
      </c>
      <c r="AC360" s="16">
        <v>184432895</v>
      </c>
      <c r="AD360" s="17" t="s">
        <v>2137</v>
      </c>
      <c r="AF360" s="8"/>
    </row>
    <row r="361" spans="1:32" x14ac:dyDescent="0.35">
      <c r="A361" s="16">
        <v>2026</v>
      </c>
      <c r="B361" s="16">
        <v>260138</v>
      </c>
      <c r="C361" s="16" t="s">
        <v>32</v>
      </c>
      <c r="D361" s="16" t="s">
        <v>119</v>
      </c>
      <c r="E361" s="18" t="s">
        <v>368</v>
      </c>
      <c r="F361" s="16" t="s">
        <v>369</v>
      </c>
      <c r="G361" s="16" t="s">
        <v>619</v>
      </c>
      <c r="H361" s="16" t="s">
        <v>585</v>
      </c>
      <c r="I361" s="16" t="s">
        <v>920</v>
      </c>
      <c r="J361" s="16">
        <v>52116300</v>
      </c>
      <c r="K361" s="16" t="s">
        <v>1679</v>
      </c>
      <c r="L361" s="16" t="s">
        <v>1280</v>
      </c>
      <c r="M361" s="16"/>
      <c r="N361" s="17">
        <v>46082</v>
      </c>
      <c r="O361" s="17">
        <v>46112</v>
      </c>
      <c r="P361" s="18" t="s">
        <v>2015</v>
      </c>
      <c r="Q361" s="18" t="s">
        <v>2016</v>
      </c>
      <c r="R361" s="17">
        <v>46042</v>
      </c>
      <c r="S361" s="17">
        <v>46045</v>
      </c>
      <c r="T361" s="17" t="s">
        <v>2127</v>
      </c>
      <c r="U361" s="17">
        <v>46290</v>
      </c>
      <c r="V361" s="16">
        <v>85243160</v>
      </c>
      <c r="W361" s="20">
        <v>0.39</v>
      </c>
      <c r="X361" s="20">
        <v>0.28333333724371551</v>
      </c>
      <c r="Y361" s="16">
        <v>24152229</v>
      </c>
      <c r="Z361" s="16">
        <v>61090931</v>
      </c>
      <c r="AA361" s="16">
        <v>0</v>
      </c>
      <c r="AB361" s="16">
        <v>0</v>
      </c>
      <c r="AC361" s="16">
        <v>85243160</v>
      </c>
      <c r="AD361" s="17" t="s">
        <v>2127</v>
      </c>
      <c r="AF361" s="8"/>
    </row>
    <row r="362" spans="1:32" x14ac:dyDescent="0.35">
      <c r="A362" s="16">
        <v>2026</v>
      </c>
      <c r="B362" s="16">
        <v>260139</v>
      </c>
      <c r="C362" s="16" t="s">
        <v>32</v>
      </c>
      <c r="D362" s="16" t="s">
        <v>119</v>
      </c>
      <c r="E362" s="18" t="s">
        <v>368</v>
      </c>
      <c r="F362" s="16" t="s">
        <v>369</v>
      </c>
      <c r="G362" s="16" t="s">
        <v>619</v>
      </c>
      <c r="H362" s="16" t="s">
        <v>585</v>
      </c>
      <c r="I362" s="16" t="s">
        <v>920</v>
      </c>
      <c r="J362" s="16">
        <v>79967082</v>
      </c>
      <c r="K362" s="16" t="s">
        <v>1680</v>
      </c>
      <c r="L362" s="16" t="s">
        <v>1280</v>
      </c>
      <c r="M362" s="16"/>
      <c r="N362" s="17">
        <v>46082</v>
      </c>
      <c r="O362" s="17">
        <v>46112</v>
      </c>
      <c r="P362" s="18" t="s">
        <v>2015</v>
      </c>
      <c r="Q362" s="18" t="s">
        <v>2016</v>
      </c>
      <c r="R362" s="17">
        <v>46042</v>
      </c>
      <c r="S362" s="17">
        <v>46045</v>
      </c>
      <c r="T362" s="17" t="s">
        <v>2127</v>
      </c>
      <c r="U362" s="17">
        <v>46290</v>
      </c>
      <c r="V362" s="16">
        <v>85243160</v>
      </c>
      <c r="W362" s="20">
        <v>0.39</v>
      </c>
      <c r="X362" s="20">
        <v>0.28333333724371551</v>
      </c>
      <c r="Y362" s="16">
        <v>24152229</v>
      </c>
      <c r="Z362" s="16">
        <v>61090931</v>
      </c>
      <c r="AA362" s="16">
        <v>0</v>
      </c>
      <c r="AB362" s="16">
        <v>0</v>
      </c>
      <c r="AC362" s="16">
        <v>85243160</v>
      </c>
      <c r="AD362" s="17" t="s">
        <v>2127</v>
      </c>
      <c r="AF362" s="8"/>
    </row>
    <row r="363" spans="1:32" x14ac:dyDescent="0.35">
      <c r="A363" s="16">
        <v>2026</v>
      </c>
      <c r="B363" s="16">
        <v>260140</v>
      </c>
      <c r="C363" s="16" t="s">
        <v>32</v>
      </c>
      <c r="D363" s="16" t="s">
        <v>119</v>
      </c>
      <c r="E363" s="18" t="s">
        <v>368</v>
      </c>
      <c r="F363" s="16" t="s">
        <v>369</v>
      </c>
      <c r="G363" s="16" t="s">
        <v>619</v>
      </c>
      <c r="H363" s="16" t="s">
        <v>585</v>
      </c>
      <c r="I363" s="16" t="s">
        <v>920</v>
      </c>
      <c r="J363" s="16">
        <v>1032386156</v>
      </c>
      <c r="K363" s="16" t="s">
        <v>1681</v>
      </c>
      <c r="L363" s="16" t="s">
        <v>1280</v>
      </c>
      <c r="M363" s="16"/>
      <c r="N363" s="17">
        <v>46082</v>
      </c>
      <c r="O363" s="17">
        <v>46112</v>
      </c>
      <c r="P363" s="18" t="s">
        <v>2015</v>
      </c>
      <c r="Q363" s="18" t="s">
        <v>2016</v>
      </c>
      <c r="R363" s="17">
        <v>46042</v>
      </c>
      <c r="S363" s="17">
        <v>46044</v>
      </c>
      <c r="T363" s="17" t="s">
        <v>2127</v>
      </c>
      <c r="U363" s="17">
        <v>46289</v>
      </c>
      <c r="V363" s="16">
        <v>85243160</v>
      </c>
      <c r="W363" s="20">
        <v>0.39</v>
      </c>
      <c r="X363" s="20">
        <v>0.28750000586557328</v>
      </c>
      <c r="Y363" s="16">
        <v>24507409</v>
      </c>
      <c r="Z363" s="16">
        <v>60735751</v>
      </c>
      <c r="AA363" s="16">
        <v>0</v>
      </c>
      <c r="AB363" s="16">
        <v>0</v>
      </c>
      <c r="AC363" s="16">
        <v>85243160</v>
      </c>
      <c r="AD363" s="17" t="s">
        <v>2127</v>
      </c>
      <c r="AF363" s="8"/>
    </row>
    <row r="364" spans="1:32" x14ac:dyDescent="0.35">
      <c r="A364" s="16">
        <v>2026</v>
      </c>
      <c r="B364" s="16">
        <v>260141</v>
      </c>
      <c r="C364" s="16" t="s">
        <v>32</v>
      </c>
      <c r="D364" s="16" t="s">
        <v>47</v>
      </c>
      <c r="E364" s="18" t="s">
        <v>368</v>
      </c>
      <c r="F364" s="16" t="s">
        <v>369</v>
      </c>
      <c r="G364" s="16" t="s">
        <v>591</v>
      </c>
      <c r="H364" s="16" t="s">
        <v>585</v>
      </c>
      <c r="I364" s="16" t="s">
        <v>848</v>
      </c>
      <c r="J364" s="16">
        <v>1016093130</v>
      </c>
      <c r="K364" s="16" t="s">
        <v>1682</v>
      </c>
      <c r="L364" s="16" t="s">
        <v>1248</v>
      </c>
      <c r="M364" s="16"/>
      <c r="N364" s="17">
        <v>46082</v>
      </c>
      <c r="O364" s="17">
        <v>46112</v>
      </c>
      <c r="P364" s="18" t="s">
        <v>2015</v>
      </c>
      <c r="Q364" s="18" t="s">
        <v>2016</v>
      </c>
      <c r="R364" s="17">
        <v>46042</v>
      </c>
      <c r="S364" s="17">
        <v>46045</v>
      </c>
      <c r="T364" s="17" t="s">
        <v>2137</v>
      </c>
      <c r="U364" s="17">
        <v>46381</v>
      </c>
      <c r="V364" s="16">
        <v>26922837</v>
      </c>
      <c r="W364" s="20">
        <v>0.39</v>
      </c>
      <c r="X364" s="20">
        <v>0.20364740907505402</v>
      </c>
      <c r="Y364" s="16">
        <v>5482766</v>
      </c>
      <c r="Z364" s="16">
        <v>21440071</v>
      </c>
      <c r="AA364" s="16">
        <v>0</v>
      </c>
      <c r="AB364" s="16">
        <v>0</v>
      </c>
      <c r="AC364" s="16">
        <v>26922837</v>
      </c>
      <c r="AD364" s="17" t="s">
        <v>2137</v>
      </c>
      <c r="AF364" s="8"/>
    </row>
    <row r="365" spans="1:32" x14ac:dyDescent="0.35">
      <c r="A365" s="16">
        <v>2026</v>
      </c>
      <c r="B365" s="16">
        <v>260142</v>
      </c>
      <c r="C365" s="16" t="s">
        <v>32</v>
      </c>
      <c r="D365" s="16" t="s">
        <v>124</v>
      </c>
      <c r="E365" s="18" t="s">
        <v>368</v>
      </c>
      <c r="F365" s="16" t="s">
        <v>369</v>
      </c>
      <c r="G365" s="16" t="s">
        <v>621</v>
      </c>
      <c r="H365" s="16" t="s">
        <v>585</v>
      </c>
      <c r="I365" s="16" t="s">
        <v>925</v>
      </c>
      <c r="J365" s="16">
        <v>80058596</v>
      </c>
      <c r="K365" s="16" t="s">
        <v>1683</v>
      </c>
      <c r="L365" s="16" t="s">
        <v>1283</v>
      </c>
      <c r="M365" s="16"/>
      <c r="N365" s="17">
        <v>46082</v>
      </c>
      <c r="O365" s="17">
        <v>46112</v>
      </c>
      <c r="P365" s="18" t="s">
        <v>2015</v>
      </c>
      <c r="Q365" s="18" t="s">
        <v>2016</v>
      </c>
      <c r="R365" s="17">
        <v>46044</v>
      </c>
      <c r="S365" s="17">
        <v>46051</v>
      </c>
      <c r="T365" s="17" t="s">
        <v>2137</v>
      </c>
      <c r="U365" s="17">
        <v>46386</v>
      </c>
      <c r="V365" s="16">
        <v>82027000</v>
      </c>
      <c r="W365" s="20">
        <v>0.37</v>
      </c>
      <c r="X365" s="20">
        <v>0.18787878381508527</v>
      </c>
      <c r="Y365" s="16">
        <v>15411133</v>
      </c>
      <c r="Z365" s="16">
        <v>66615867</v>
      </c>
      <c r="AA365" s="16">
        <v>0</v>
      </c>
      <c r="AB365" s="16">
        <v>0</v>
      </c>
      <c r="AC365" s="16">
        <v>82027000</v>
      </c>
      <c r="AD365" s="17" t="s">
        <v>2137</v>
      </c>
      <c r="AF365" s="8"/>
    </row>
    <row r="366" spans="1:32" x14ac:dyDescent="0.35">
      <c r="A366" s="16">
        <v>2026</v>
      </c>
      <c r="B366" s="16">
        <v>260143</v>
      </c>
      <c r="C366" s="16" t="s">
        <v>32</v>
      </c>
      <c r="D366" s="16" t="s">
        <v>125</v>
      </c>
      <c r="E366" s="18" t="s">
        <v>368</v>
      </c>
      <c r="F366" s="16" t="s">
        <v>369</v>
      </c>
      <c r="G366" s="16" t="s">
        <v>622</v>
      </c>
      <c r="H366" s="16" t="s">
        <v>585</v>
      </c>
      <c r="I366" s="16" t="s">
        <v>926</v>
      </c>
      <c r="J366" s="16">
        <v>79897775</v>
      </c>
      <c r="K366" s="16" t="s">
        <v>1684</v>
      </c>
      <c r="L366" s="16" t="s">
        <v>1284</v>
      </c>
      <c r="M366" s="16"/>
      <c r="N366" s="17">
        <v>46082</v>
      </c>
      <c r="O366" s="17">
        <v>46112</v>
      </c>
      <c r="P366" s="18" t="s">
        <v>2015</v>
      </c>
      <c r="Q366" s="18" t="s">
        <v>2016</v>
      </c>
      <c r="R366" s="17">
        <v>46044</v>
      </c>
      <c r="S366" s="17">
        <v>46051</v>
      </c>
      <c r="T366" s="17" t="s">
        <v>2127</v>
      </c>
      <c r="U366" s="17">
        <v>46296</v>
      </c>
      <c r="V366" s="16">
        <v>64778200</v>
      </c>
      <c r="W366" s="20">
        <v>0.37</v>
      </c>
      <c r="X366" s="20">
        <v>0.25416666409378463</v>
      </c>
      <c r="Y366" s="16">
        <v>16464459</v>
      </c>
      <c r="Z366" s="16">
        <v>48313741</v>
      </c>
      <c r="AA366" s="16">
        <v>0</v>
      </c>
      <c r="AB366" s="16">
        <v>0</v>
      </c>
      <c r="AC366" s="16">
        <v>64778200</v>
      </c>
      <c r="AD366" s="17" t="s">
        <v>2127</v>
      </c>
      <c r="AF366" s="8"/>
    </row>
    <row r="367" spans="1:32" x14ac:dyDescent="0.35">
      <c r="A367" s="16">
        <v>2026</v>
      </c>
      <c r="B367" s="16">
        <v>260144</v>
      </c>
      <c r="C367" s="16" t="s">
        <v>32</v>
      </c>
      <c r="D367" s="16" t="s">
        <v>126</v>
      </c>
      <c r="E367" s="18" t="s">
        <v>368</v>
      </c>
      <c r="F367" s="16" t="s">
        <v>369</v>
      </c>
      <c r="G367" s="16" t="s">
        <v>588</v>
      </c>
      <c r="H367" s="16" t="s">
        <v>585</v>
      </c>
      <c r="I367" s="16" t="s">
        <v>927</v>
      </c>
      <c r="J367" s="16">
        <v>79505567</v>
      </c>
      <c r="K367" s="16" t="s">
        <v>1685</v>
      </c>
      <c r="L367" s="16" t="s">
        <v>1244</v>
      </c>
      <c r="M367" s="16"/>
      <c r="N367" s="17">
        <v>46082</v>
      </c>
      <c r="O367" s="17">
        <v>46112</v>
      </c>
      <c r="P367" s="18" t="s">
        <v>2015</v>
      </c>
      <c r="Q367" s="18" t="s">
        <v>2016</v>
      </c>
      <c r="R367" s="17">
        <v>46043</v>
      </c>
      <c r="S367" s="17">
        <v>46048</v>
      </c>
      <c r="T367" s="17" t="s">
        <v>2132</v>
      </c>
      <c r="U367" s="17">
        <v>46229</v>
      </c>
      <c r="V367" s="16">
        <v>44127570</v>
      </c>
      <c r="W367" s="20">
        <v>0.38</v>
      </c>
      <c r="X367" s="20">
        <v>0.36111111488803938</v>
      </c>
      <c r="Y367" s="16">
        <v>15934956</v>
      </c>
      <c r="Z367" s="16">
        <v>28192614</v>
      </c>
      <c r="AA367" s="16">
        <v>0</v>
      </c>
      <c r="AB367" s="16">
        <v>0</v>
      </c>
      <c r="AC367" s="16">
        <v>44127570</v>
      </c>
      <c r="AD367" s="17" t="s">
        <v>2132</v>
      </c>
      <c r="AF367" s="8"/>
    </row>
    <row r="368" spans="1:32" x14ac:dyDescent="0.35">
      <c r="A368" s="16">
        <v>2026</v>
      </c>
      <c r="B368" s="16">
        <v>260145</v>
      </c>
      <c r="C368" s="16" t="s">
        <v>32</v>
      </c>
      <c r="D368" s="16" t="s">
        <v>127</v>
      </c>
      <c r="E368" s="18" t="s">
        <v>368</v>
      </c>
      <c r="F368" s="16" t="s">
        <v>369</v>
      </c>
      <c r="G368" s="16" t="s">
        <v>590</v>
      </c>
      <c r="H368" s="16" t="s">
        <v>585</v>
      </c>
      <c r="I368" s="16" t="s">
        <v>928</v>
      </c>
      <c r="J368" s="16">
        <v>1010240557</v>
      </c>
      <c r="K368" s="16" t="s">
        <v>1686</v>
      </c>
      <c r="L368" s="16" t="s">
        <v>1247</v>
      </c>
      <c r="M368" s="16"/>
      <c r="N368" s="17">
        <v>46082</v>
      </c>
      <c r="O368" s="17">
        <v>46112</v>
      </c>
      <c r="P368" s="18" t="s">
        <v>2015</v>
      </c>
      <c r="Q368" s="18" t="s">
        <v>2016</v>
      </c>
      <c r="R368" s="17">
        <v>46042</v>
      </c>
      <c r="S368" s="17">
        <v>46044</v>
      </c>
      <c r="T368" s="17" t="s">
        <v>2128</v>
      </c>
      <c r="U368" s="17">
        <v>46319</v>
      </c>
      <c r="V368" s="16">
        <v>46974510</v>
      </c>
      <c r="W368" s="20">
        <v>0.39</v>
      </c>
      <c r="X368" s="20">
        <v>0.23698199300003342</v>
      </c>
      <c r="Y368" s="16">
        <v>11132113</v>
      </c>
      <c r="Z368" s="16">
        <v>35842397</v>
      </c>
      <c r="AA368" s="16">
        <v>0</v>
      </c>
      <c r="AB368" s="16">
        <v>0</v>
      </c>
      <c r="AC368" s="16">
        <v>46974510</v>
      </c>
      <c r="AD368" s="17" t="s">
        <v>2128</v>
      </c>
      <c r="AF368" s="8"/>
    </row>
    <row r="369" spans="1:32" x14ac:dyDescent="0.35">
      <c r="A369" s="16">
        <v>2026</v>
      </c>
      <c r="B369" s="16">
        <v>260146</v>
      </c>
      <c r="C369" s="16" t="s">
        <v>32</v>
      </c>
      <c r="D369" s="16" t="s">
        <v>111</v>
      </c>
      <c r="E369" s="18" t="s">
        <v>368</v>
      </c>
      <c r="F369" s="16" t="s">
        <v>369</v>
      </c>
      <c r="G369" s="16" t="s">
        <v>589</v>
      </c>
      <c r="H369" s="16" t="s">
        <v>585</v>
      </c>
      <c r="I369" s="16" t="s">
        <v>912</v>
      </c>
      <c r="J369" s="16">
        <v>1014252669</v>
      </c>
      <c r="K369" s="16" t="s">
        <v>1687</v>
      </c>
      <c r="L369" s="16" t="s">
        <v>1246</v>
      </c>
      <c r="M369" s="16"/>
      <c r="N369" s="17">
        <v>46082</v>
      </c>
      <c r="O369" s="17">
        <v>46112</v>
      </c>
      <c r="P369" s="18" t="s">
        <v>2015</v>
      </c>
      <c r="Q369" s="18" t="s">
        <v>2016</v>
      </c>
      <c r="R369" s="17">
        <v>46043</v>
      </c>
      <c r="S369" s="17">
        <v>46049</v>
      </c>
      <c r="T369" s="17" t="s">
        <v>2137</v>
      </c>
      <c r="U369" s="17">
        <v>46386</v>
      </c>
      <c r="V369" s="16">
        <v>63313470</v>
      </c>
      <c r="W369" s="20">
        <v>0.38</v>
      </c>
      <c r="X369" s="20">
        <v>0.19090909090909092</v>
      </c>
      <c r="Y369" s="16">
        <v>12087117</v>
      </c>
      <c r="Z369" s="16">
        <v>51226353</v>
      </c>
      <c r="AA369" s="16">
        <v>0</v>
      </c>
      <c r="AB369" s="16">
        <v>0</v>
      </c>
      <c r="AC369" s="16">
        <v>63313470</v>
      </c>
      <c r="AD369" s="17" t="s">
        <v>2137</v>
      </c>
      <c r="AF369" s="8"/>
    </row>
    <row r="370" spans="1:32" x14ac:dyDescent="0.35">
      <c r="A370" s="16">
        <v>2026</v>
      </c>
      <c r="B370" s="16">
        <v>260147</v>
      </c>
      <c r="C370" s="16" t="s">
        <v>32</v>
      </c>
      <c r="D370" s="16" t="s">
        <v>128</v>
      </c>
      <c r="E370" s="18" t="s">
        <v>368</v>
      </c>
      <c r="F370" s="16" t="s">
        <v>369</v>
      </c>
      <c r="G370" s="16" t="s">
        <v>588</v>
      </c>
      <c r="H370" s="16" t="s">
        <v>585</v>
      </c>
      <c r="I370" s="16" t="s">
        <v>929</v>
      </c>
      <c r="J370" s="16">
        <v>1030616791</v>
      </c>
      <c r="K370" s="16" t="s">
        <v>1688</v>
      </c>
      <c r="L370" s="16" t="s">
        <v>1244</v>
      </c>
      <c r="M370" s="16"/>
      <c r="N370" s="17">
        <v>46082</v>
      </c>
      <c r="O370" s="17">
        <v>46112</v>
      </c>
      <c r="P370" s="18" t="s">
        <v>2015</v>
      </c>
      <c r="Q370" s="18" t="s">
        <v>2016</v>
      </c>
      <c r="R370" s="17">
        <v>46043</v>
      </c>
      <c r="S370" s="17">
        <v>46048</v>
      </c>
      <c r="T370" s="17" t="s">
        <v>2132</v>
      </c>
      <c r="U370" s="17">
        <v>46229</v>
      </c>
      <c r="V370" s="16">
        <v>24941670</v>
      </c>
      <c r="W370" s="20">
        <v>0.38</v>
      </c>
      <c r="X370" s="20">
        <v>0.36111110442885341</v>
      </c>
      <c r="Y370" s="16">
        <v>9006714</v>
      </c>
      <c r="Z370" s="16">
        <v>15934956</v>
      </c>
      <c r="AA370" s="16">
        <v>0</v>
      </c>
      <c r="AB370" s="16">
        <v>0</v>
      </c>
      <c r="AC370" s="16">
        <v>24941670</v>
      </c>
      <c r="AD370" s="17" t="s">
        <v>2132</v>
      </c>
      <c r="AF370" s="8"/>
    </row>
    <row r="371" spans="1:32" x14ac:dyDescent="0.35">
      <c r="A371" s="16">
        <v>2026</v>
      </c>
      <c r="B371" s="16">
        <v>260148</v>
      </c>
      <c r="C371" s="16" t="s">
        <v>32</v>
      </c>
      <c r="D371" s="16" t="s">
        <v>129</v>
      </c>
      <c r="E371" s="18" t="s">
        <v>368</v>
      </c>
      <c r="F371" s="16" t="s">
        <v>369</v>
      </c>
      <c r="G371" s="16" t="s">
        <v>589</v>
      </c>
      <c r="H371" s="16" t="s">
        <v>585</v>
      </c>
      <c r="I371" s="16" t="s">
        <v>930</v>
      </c>
      <c r="J371" s="16">
        <v>1032418483</v>
      </c>
      <c r="K371" s="16" t="s">
        <v>1689</v>
      </c>
      <c r="L371" s="16" t="s">
        <v>1246</v>
      </c>
      <c r="M371" s="16"/>
      <c r="N371" s="17">
        <v>46082</v>
      </c>
      <c r="O371" s="17">
        <v>46112</v>
      </c>
      <c r="P371" s="18" t="s">
        <v>2015</v>
      </c>
      <c r="Q371" s="18" t="s">
        <v>2016</v>
      </c>
      <c r="R371" s="17">
        <v>46042</v>
      </c>
      <c r="S371" s="17">
        <v>46044</v>
      </c>
      <c r="T371" s="17" t="s">
        <v>2137</v>
      </c>
      <c r="U371" s="17">
        <v>46381</v>
      </c>
      <c r="V371" s="16">
        <v>110174515</v>
      </c>
      <c r="W371" s="20">
        <v>0.39</v>
      </c>
      <c r="X371" s="20">
        <v>0.2060606121116122</v>
      </c>
      <c r="Y371" s="16">
        <v>22702628</v>
      </c>
      <c r="Z371" s="16">
        <v>87471887</v>
      </c>
      <c r="AA371" s="16">
        <v>0</v>
      </c>
      <c r="AB371" s="16">
        <v>0</v>
      </c>
      <c r="AC371" s="16">
        <v>110174515</v>
      </c>
      <c r="AD371" s="17" t="s">
        <v>2137</v>
      </c>
      <c r="AF371" s="8"/>
    </row>
    <row r="372" spans="1:32" x14ac:dyDescent="0.35">
      <c r="A372" s="16">
        <v>2026</v>
      </c>
      <c r="B372" s="16">
        <v>260149</v>
      </c>
      <c r="C372" s="16" t="s">
        <v>32</v>
      </c>
      <c r="D372" s="16" t="s">
        <v>130</v>
      </c>
      <c r="E372" s="18" t="s">
        <v>368</v>
      </c>
      <c r="F372" s="16" t="s">
        <v>369</v>
      </c>
      <c r="G372" s="16" t="s">
        <v>612</v>
      </c>
      <c r="H372" s="16" t="s">
        <v>585</v>
      </c>
      <c r="I372" s="16" t="s">
        <v>931</v>
      </c>
      <c r="J372" s="16">
        <v>1018428643</v>
      </c>
      <c r="K372" s="16" t="s">
        <v>1690</v>
      </c>
      <c r="L372" s="16" t="s">
        <v>1271</v>
      </c>
      <c r="M372" s="16"/>
      <c r="N372" s="17">
        <v>46082</v>
      </c>
      <c r="O372" s="17">
        <v>46112</v>
      </c>
      <c r="P372" s="18" t="s">
        <v>2015</v>
      </c>
      <c r="Q372" s="18" t="s">
        <v>2016</v>
      </c>
      <c r="R372" s="17">
        <v>46042</v>
      </c>
      <c r="S372" s="17">
        <v>46048</v>
      </c>
      <c r="T372" s="17" t="s">
        <v>2137</v>
      </c>
      <c r="U372" s="17">
        <v>46386</v>
      </c>
      <c r="V372" s="16">
        <v>93929000</v>
      </c>
      <c r="W372" s="20">
        <v>0.39</v>
      </c>
      <c r="X372" s="20">
        <v>0.18678039796016141</v>
      </c>
      <c r="Y372" s="16">
        <v>17544096</v>
      </c>
      <c r="Z372" s="16">
        <v>76384904</v>
      </c>
      <c r="AA372" s="16">
        <v>0</v>
      </c>
      <c r="AB372" s="16">
        <v>0</v>
      </c>
      <c r="AC372" s="16">
        <v>93929000</v>
      </c>
      <c r="AD372" s="17" t="s">
        <v>2137</v>
      </c>
      <c r="AF372" s="8"/>
    </row>
    <row r="373" spans="1:32" x14ac:dyDescent="0.35">
      <c r="A373" s="16">
        <v>2026</v>
      </c>
      <c r="B373" s="16">
        <v>260150</v>
      </c>
      <c r="C373" s="16" t="s">
        <v>32</v>
      </c>
      <c r="D373" s="16" t="s">
        <v>131</v>
      </c>
      <c r="E373" s="18" t="s">
        <v>368</v>
      </c>
      <c r="F373" s="16" t="s">
        <v>369</v>
      </c>
      <c r="G373" s="16" t="s">
        <v>589</v>
      </c>
      <c r="H373" s="16" t="s">
        <v>585</v>
      </c>
      <c r="I373" s="16" t="s">
        <v>932</v>
      </c>
      <c r="J373" s="16">
        <v>1004214684</v>
      </c>
      <c r="K373" s="16" t="s">
        <v>1691</v>
      </c>
      <c r="L373" s="16" t="s">
        <v>1246</v>
      </c>
      <c r="M373" s="16"/>
      <c r="N373" s="17">
        <v>46082</v>
      </c>
      <c r="O373" s="17">
        <v>46112</v>
      </c>
      <c r="P373" s="18" t="s">
        <v>2015</v>
      </c>
      <c r="Q373" s="18" t="s">
        <v>2016</v>
      </c>
      <c r="R373" s="17">
        <v>46045</v>
      </c>
      <c r="S373" s="17">
        <v>46049</v>
      </c>
      <c r="T373" s="17" t="s">
        <v>2137</v>
      </c>
      <c r="U373" s="17">
        <v>46386</v>
      </c>
      <c r="V373" s="16">
        <v>57413290</v>
      </c>
      <c r="W373" s="20">
        <v>0.36</v>
      </c>
      <c r="X373" s="20">
        <v>0.19090909090909092</v>
      </c>
      <c r="Y373" s="16">
        <v>10960719</v>
      </c>
      <c r="Z373" s="16">
        <v>46452571</v>
      </c>
      <c r="AA373" s="16">
        <v>0</v>
      </c>
      <c r="AB373" s="16">
        <v>0</v>
      </c>
      <c r="AC373" s="16">
        <v>57413290</v>
      </c>
      <c r="AD373" s="17" t="s">
        <v>2137</v>
      </c>
      <c r="AF373" s="8"/>
    </row>
    <row r="374" spans="1:32" x14ac:dyDescent="0.35">
      <c r="A374" s="16">
        <v>2026</v>
      </c>
      <c r="B374" s="16">
        <v>260151</v>
      </c>
      <c r="C374" s="16" t="s">
        <v>32</v>
      </c>
      <c r="D374" s="16" t="s">
        <v>132</v>
      </c>
      <c r="E374" s="18" t="s">
        <v>368</v>
      </c>
      <c r="F374" s="16" t="s">
        <v>369</v>
      </c>
      <c r="G374" s="16" t="s">
        <v>586</v>
      </c>
      <c r="H374" s="16" t="s">
        <v>585</v>
      </c>
      <c r="I374" s="16" t="s">
        <v>933</v>
      </c>
      <c r="J374" s="16">
        <v>40277284</v>
      </c>
      <c r="K374" s="16" t="s">
        <v>1692</v>
      </c>
      <c r="L374" s="16" t="s">
        <v>1242</v>
      </c>
      <c r="M374" s="16"/>
      <c r="N374" s="17">
        <v>46082</v>
      </c>
      <c r="O374" s="17">
        <v>46112</v>
      </c>
      <c r="P374" s="18" t="s">
        <v>2015</v>
      </c>
      <c r="Q374" s="18" t="s">
        <v>2016</v>
      </c>
      <c r="R374" s="17">
        <v>46042</v>
      </c>
      <c r="S374" s="17">
        <v>46043</v>
      </c>
      <c r="T374" s="17" t="s">
        <v>2137</v>
      </c>
      <c r="U374" s="17">
        <v>46386</v>
      </c>
      <c r="V374" s="16">
        <v>57557700</v>
      </c>
      <c r="W374" s="20">
        <v>0.39</v>
      </c>
      <c r="X374" s="20">
        <v>0.19166667535360168</v>
      </c>
      <c r="Y374" s="16">
        <v>11031893</v>
      </c>
      <c r="Z374" s="16">
        <v>46525807</v>
      </c>
      <c r="AA374" s="16">
        <v>0</v>
      </c>
      <c r="AB374" s="16">
        <v>0</v>
      </c>
      <c r="AC374" s="16">
        <v>57557700</v>
      </c>
      <c r="AD374" s="17" t="s">
        <v>2137</v>
      </c>
      <c r="AF374" s="8"/>
    </row>
    <row r="375" spans="1:32" x14ac:dyDescent="0.35">
      <c r="A375" s="16">
        <v>2026</v>
      </c>
      <c r="B375" s="16">
        <v>260152</v>
      </c>
      <c r="C375" s="16" t="s">
        <v>32</v>
      </c>
      <c r="D375" s="16" t="s">
        <v>111</v>
      </c>
      <c r="E375" s="18" t="s">
        <v>368</v>
      </c>
      <c r="F375" s="16" t="s">
        <v>369</v>
      </c>
      <c r="G375" s="16" t="s">
        <v>589</v>
      </c>
      <c r="H375" s="16" t="s">
        <v>585</v>
      </c>
      <c r="I375" s="16" t="s">
        <v>912</v>
      </c>
      <c r="J375" s="16">
        <v>1110509659</v>
      </c>
      <c r="K375" s="16" t="s">
        <v>1693</v>
      </c>
      <c r="L375" s="16" t="s">
        <v>1246</v>
      </c>
      <c r="M375" s="16"/>
      <c r="N375" s="17">
        <v>46082</v>
      </c>
      <c r="O375" s="17">
        <v>46112</v>
      </c>
      <c r="P375" s="18" t="s">
        <v>2015</v>
      </c>
      <c r="Q375" s="18" t="s">
        <v>2016</v>
      </c>
      <c r="R375" s="17">
        <v>46043</v>
      </c>
      <c r="S375" s="17">
        <v>46048</v>
      </c>
      <c r="T375" s="17" t="s">
        <v>2137</v>
      </c>
      <c r="U375" s="17">
        <v>46385</v>
      </c>
      <c r="V375" s="16">
        <v>63313470</v>
      </c>
      <c r="W375" s="20">
        <v>0.38</v>
      </c>
      <c r="X375" s="20">
        <v>0.19393939393939394</v>
      </c>
      <c r="Y375" s="16">
        <v>12278976</v>
      </c>
      <c r="Z375" s="16">
        <v>51034494</v>
      </c>
      <c r="AA375" s="16">
        <v>0</v>
      </c>
      <c r="AB375" s="16">
        <v>0</v>
      </c>
      <c r="AC375" s="16">
        <v>63313470</v>
      </c>
      <c r="AD375" s="17" t="s">
        <v>2137</v>
      </c>
      <c r="AF375" s="8"/>
    </row>
    <row r="376" spans="1:32" x14ac:dyDescent="0.35">
      <c r="A376" s="16">
        <v>2026</v>
      </c>
      <c r="B376" s="16">
        <v>260153</v>
      </c>
      <c r="C376" s="16" t="s">
        <v>32</v>
      </c>
      <c r="D376" s="16" t="s">
        <v>133</v>
      </c>
      <c r="E376" s="18" t="s">
        <v>368</v>
      </c>
      <c r="F376" s="16" t="s">
        <v>369</v>
      </c>
      <c r="G376" s="16" t="s">
        <v>607</v>
      </c>
      <c r="H376" s="16" t="s">
        <v>585</v>
      </c>
      <c r="I376" s="16" t="s">
        <v>934</v>
      </c>
      <c r="J376" s="16">
        <v>65631935</v>
      </c>
      <c r="K376" s="16" t="s">
        <v>1694</v>
      </c>
      <c r="L376" s="16" t="s">
        <v>1265</v>
      </c>
      <c r="M376" s="16"/>
      <c r="N376" s="17">
        <v>46082</v>
      </c>
      <c r="O376" s="17">
        <v>46112</v>
      </c>
      <c r="P376" s="18" t="s">
        <v>2015</v>
      </c>
      <c r="Q376" s="18" t="s">
        <v>2016</v>
      </c>
      <c r="R376" s="17">
        <v>46043</v>
      </c>
      <c r="S376" s="17">
        <v>46050</v>
      </c>
      <c r="T376" s="17" t="s">
        <v>2137</v>
      </c>
      <c r="U376" s="17">
        <v>46386</v>
      </c>
      <c r="V376" s="16">
        <v>110165000</v>
      </c>
      <c r="W376" s="20">
        <v>0.38</v>
      </c>
      <c r="X376" s="20">
        <v>0.18787879090455226</v>
      </c>
      <c r="Y376" s="16">
        <v>20697667</v>
      </c>
      <c r="Z376" s="16">
        <v>89467333</v>
      </c>
      <c r="AA376" s="16">
        <v>0</v>
      </c>
      <c r="AB376" s="16">
        <v>0</v>
      </c>
      <c r="AC376" s="16">
        <v>110165000</v>
      </c>
      <c r="AD376" s="17" t="s">
        <v>2137</v>
      </c>
      <c r="AF376" s="8"/>
    </row>
    <row r="377" spans="1:32" x14ac:dyDescent="0.35">
      <c r="A377" s="16">
        <v>2026</v>
      </c>
      <c r="B377" s="16">
        <v>260154</v>
      </c>
      <c r="C377" s="16" t="s">
        <v>32</v>
      </c>
      <c r="D377" s="16" t="s">
        <v>134</v>
      </c>
      <c r="E377" s="18" t="s">
        <v>368</v>
      </c>
      <c r="F377" s="16" t="s">
        <v>369</v>
      </c>
      <c r="G377" s="16" t="s">
        <v>623</v>
      </c>
      <c r="H377" s="16" t="s">
        <v>585</v>
      </c>
      <c r="I377" s="16" t="s">
        <v>935</v>
      </c>
      <c r="J377" s="16">
        <v>1085921345</v>
      </c>
      <c r="K377" s="16" t="s">
        <v>1695</v>
      </c>
      <c r="L377" s="16" t="s">
        <v>1285</v>
      </c>
      <c r="M377" s="16"/>
      <c r="N377" s="17">
        <v>46082</v>
      </c>
      <c r="O377" s="17">
        <v>46112</v>
      </c>
      <c r="P377" s="18" t="s">
        <v>2015</v>
      </c>
      <c r="Q377" s="18" t="s">
        <v>2016</v>
      </c>
      <c r="R377" s="17">
        <v>46041</v>
      </c>
      <c r="S377" s="17">
        <v>46044</v>
      </c>
      <c r="T377" s="17" t="s">
        <v>2137</v>
      </c>
      <c r="U377" s="17">
        <v>46386</v>
      </c>
      <c r="V377" s="16">
        <v>91499207</v>
      </c>
      <c r="W377" s="20">
        <v>0.4</v>
      </c>
      <c r="X377" s="20">
        <v>0.20058996795458567</v>
      </c>
      <c r="Y377" s="16">
        <v>18353823</v>
      </c>
      <c r="Z377" s="16">
        <v>73145384</v>
      </c>
      <c r="AA377" s="16">
        <v>0</v>
      </c>
      <c r="AB377" s="16">
        <v>0</v>
      </c>
      <c r="AC377" s="16">
        <v>91499207</v>
      </c>
      <c r="AD377" s="17" t="s">
        <v>2137</v>
      </c>
      <c r="AF377" s="8"/>
    </row>
    <row r="378" spans="1:32" x14ac:dyDescent="0.35">
      <c r="A378" s="16">
        <v>2026</v>
      </c>
      <c r="B378" s="16">
        <v>260155</v>
      </c>
      <c r="C378" s="16" t="s">
        <v>32</v>
      </c>
      <c r="D378" s="16" t="s">
        <v>135</v>
      </c>
      <c r="E378" s="18" t="s">
        <v>368</v>
      </c>
      <c r="F378" s="16" t="s">
        <v>369</v>
      </c>
      <c r="G378" s="16" t="s">
        <v>588</v>
      </c>
      <c r="H378" s="16" t="s">
        <v>585</v>
      </c>
      <c r="I378" s="16" t="s">
        <v>936</v>
      </c>
      <c r="J378" s="16">
        <v>1073702013</v>
      </c>
      <c r="K378" s="16" t="s">
        <v>1696</v>
      </c>
      <c r="L378" s="16" t="s">
        <v>1244</v>
      </c>
      <c r="M378" s="16"/>
      <c r="N378" s="17">
        <v>46082</v>
      </c>
      <c r="O378" s="17">
        <v>46112</v>
      </c>
      <c r="P378" s="18" t="s">
        <v>2015</v>
      </c>
      <c r="Q378" s="18" t="s">
        <v>2016</v>
      </c>
      <c r="R378" s="17">
        <v>46046</v>
      </c>
      <c r="S378" s="17">
        <v>46052</v>
      </c>
      <c r="T378" s="17" t="s">
        <v>2132</v>
      </c>
      <c r="U378" s="17">
        <v>46233</v>
      </c>
      <c r="V378" s="16">
        <v>31316340</v>
      </c>
      <c r="W378" s="20">
        <v>0.35</v>
      </c>
      <c r="X378" s="20">
        <v>5.5555661996261373E-3</v>
      </c>
      <c r="Y378" s="16">
        <v>173980</v>
      </c>
      <c r="Z378" s="16">
        <v>31142360</v>
      </c>
      <c r="AA378" s="16">
        <v>0</v>
      </c>
      <c r="AB378" s="16">
        <v>0</v>
      </c>
      <c r="AC378" s="16">
        <v>31316340</v>
      </c>
      <c r="AD378" s="17" t="s">
        <v>2132</v>
      </c>
      <c r="AF378" s="8"/>
    </row>
    <row r="379" spans="1:32" x14ac:dyDescent="0.35">
      <c r="A379" s="16">
        <v>2026</v>
      </c>
      <c r="B379" s="16">
        <v>260156</v>
      </c>
      <c r="C379" s="16" t="s">
        <v>32</v>
      </c>
      <c r="D379" s="16" t="s">
        <v>94</v>
      </c>
      <c r="E379" s="18" t="s">
        <v>368</v>
      </c>
      <c r="F379" s="16" t="s">
        <v>369</v>
      </c>
      <c r="G379" s="16" t="s">
        <v>611</v>
      </c>
      <c r="H379" s="16" t="s">
        <v>585</v>
      </c>
      <c r="I379" s="16" t="s">
        <v>894</v>
      </c>
      <c r="J379" s="16">
        <v>52273020</v>
      </c>
      <c r="K379" s="16" t="s">
        <v>1697</v>
      </c>
      <c r="L379" s="16" t="s">
        <v>1270</v>
      </c>
      <c r="M379" s="16"/>
      <c r="N379" s="17">
        <v>46082</v>
      </c>
      <c r="O379" s="17">
        <v>46112</v>
      </c>
      <c r="P379" s="18" t="s">
        <v>2015</v>
      </c>
      <c r="Q379" s="18" t="s">
        <v>2016</v>
      </c>
      <c r="R379" s="17">
        <v>46043</v>
      </c>
      <c r="S379" s="17">
        <v>46049</v>
      </c>
      <c r="T379" s="17" t="s">
        <v>2137</v>
      </c>
      <c r="U379" s="17">
        <v>46386</v>
      </c>
      <c r="V379" s="16">
        <v>103136000</v>
      </c>
      <c r="W379" s="20">
        <v>0.38</v>
      </c>
      <c r="X379" s="20">
        <v>0.19090909090909092</v>
      </c>
      <c r="Y379" s="16">
        <v>19689600</v>
      </c>
      <c r="Z379" s="16">
        <v>83446400</v>
      </c>
      <c r="AA379" s="16">
        <v>0</v>
      </c>
      <c r="AB379" s="16">
        <v>0</v>
      </c>
      <c r="AC379" s="16">
        <v>103136000</v>
      </c>
      <c r="AD379" s="17" t="s">
        <v>2137</v>
      </c>
      <c r="AF379" s="8"/>
    </row>
    <row r="380" spans="1:32" x14ac:dyDescent="0.35">
      <c r="A380" s="16">
        <v>2026</v>
      </c>
      <c r="B380" s="16">
        <v>260157</v>
      </c>
      <c r="C380" s="16" t="s">
        <v>32</v>
      </c>
      <c r="D380" s="16" t="s">
        <v>131</v>
      </c>
      <c r="E380" s="18" t="s">
        <v>368</v>
      </c>
      <c r="F380" s="16" t="s">
        <v>369</v>
      </c>
      <c r="G380" s="16" t="s">
        <v>589</v>
      </c>
      <c r="H380" s="16" t="s">
        <v>585</v>
      </c>
      <c r="I380" s="16" t="s">
        <v>932</v>
      </c>
      <c r="J380" s="16">
        <v>1010193067</v>
      </c>
      <c r="K380" s="16" t="s">
        <v>1698</v>
      </c>
      <c r="L380" s="16" t="s">
        <v>1246</v>
      </c>
      <c r="M380" s="16"/>
      <c r="N380" s="17">
        <v>46082</v>
      </c>
      <c r="O380" s="17">
        <v>46112</v>
      </c>
      <c r="P380" s="18" t="s">
        <v>2015</v>
      </c>
      <c r="Q380" s="18" t="s">
        <v>2016</v>
      </c>
      <c r="R380" s="17">
        <v>46045</v>
      </c>
      <c r="S380" s="17">
        <v>46049</v>
      </c>
      <c r="T380" s="17" t="s">
        <v>2137</v>
      </c>
      <c r="U380" s="17">
        <v>46386</v>
      </c>
      <c r="V380" s="16">
        <v>57413290</v>
      </c>
      <c r="W380" s="20">
        <v>0.36</v>
      </c>
      <c r="X380" s="20">
        <v>0.19090909090909092</v>
      </c>
      <c r="Y380" s="16">
        <v>10960719</v>
      </c>
      <c r="Z380" s="16">
        <v>46452571</v>
      </c>
      <c r="AA380" s="16">
        <v>0</v>
      </c>
      <c r="AB380" s="16">
        <v>0</v>
      </c>
      <c r="AC380" s="16">
        <v>57413290</v>
      </c>
      <c r="AD380" s="17" t="s">
        <v>2137</v>
      </c>
      <c r="AF380" s="8"/>
    </row>
    <row r="381" spans="1:32" x14ac:dyDescent="0.35">
      <c r="A381" s="16">
        <v>2026</v>
      </c>
      <c r="B381" s="16">
        <v>260158</v>
      </c>
      <c r="C381" s="16" t="s">
        <v>32</v>
      </c>
      <c r="D381" s="16" t="s">
        <v>82</v>
      </c>
      <c r="E381" s="18" t="s">
        <v>368</v>
      </c>
      <c r="F381" s="16" t="s">
        <v>369</v>
      </c>
      <c r="G381" s="16" t="s">
        <v>591</v>
      </c>
      <c r="H381" s="16" t="s">
        <v>585</v>
      </c>
      <c r="I381" s="16" t="s">
        <v>882</v>
      </c>
      <c r="J381" s="16">
        <v>1079034461</v>
      </c>
      <c r="K381" s="16" t="s">
        <v>1699</v>
      </c>
      <c r="L381" s="16" t="s">
        <v>1248</v>
      </c>
      <c r="M381" s="16"/>
      <c r="N381" s="17">
        <v>46082</v>
      </c>
      <c r="O381" s="17">
        <v>46112</v>
      </c>
      <c r="P381" s="18" t="s">
        <v>2015</v>
      </c>
      <c r="Q381" s="18" t="s">
        <v>2016</v>
      </c>
      <c r="R381" s="17">
        <v>46041</v>
      </c>
      <c r="S381" s="17">
        <v>46045</v>
      </c>
      <c r="T381" s="17" t="s">
        <v>2137</v>
      </c>
      <c r="U381" s="17">
        <v>46381</v>
      </c>
      <c r="V381" s="16">
        <v>51470130</v>
      </c>
      <c r="W381" s="20">
        <v>0.4</v>
      </c>
      <c r="X381" s="20">
        <v>0.20364741647242779</v>
      </c>
      <c r="Y381" s="16">
        <v>10481759</v>
      </c>
      <c r="Z381" s="16">
        <v>40988371</v>
      </c>
      <c r="AA381" s="16">
        <v>0</v>
      </c>
      <c r="AB381" s="16">
        <v>0</v>
      </c>
      <c r="AC381" s="16">
        <v>51470130</v>
      </c>
      <c r="AD381" s="17" t="s">
        <v>2137</v>
      </c>
      <c r="AF381" s="8"/>
    </row>
    <row r="382" spans="1:32" x14ac:dyDescent="0.35">
      <c r="A382" s="16">
        <v>2026</v>
      </c>
      <c r="B382" s="16">
        <v>260159</v>
      </c>
      <c r="C382" s="16" t="s">
        <v>32</v>
      </c>
      <c r="D382" s="16" t="s">
        <v>136</v>
      </c>
      <c r="E382" s="18" t="s">
        <v>368</v>
      </c>
      <c r="F382" s="16" t="s">
        <v>369</v>
      </c>
      <c r="G382" s="16" t="s">
        <v>594</v>
      </c>
      <c r="H382" s="16" t="s">
        <v>585</v>
      </c>
      <c r="I382" s="16" t="s">
        <v>937</v>
      </c>
      <c r="J382" s="16">
        <v>1101686916</v>
      </c>
      <c r="K382" s="16" t="s">
        <v>1700</v>
      </c>
      <c r="L382" s="16" t="s">
        <v>1251</v>
      </c>
      <c r="M382" s="16"/>
      <c r="N382" s="17">
        <v>46082</v>
      </c>
      <c r="O382" s="17">
        <v>46112</v>
      </c>
      <c r="P382" s="18" t="s">
        <v>2015</v>
      </c>
      <c r="Q382" s="18" t="s">
        <v>2016</v>
      </c>
      <c r="R382" s="17">
        <v>46043</v>
      </c>
      <c r="S382" s="17">
        <v>46045</v>
      </c>
      <c r="T382" s="17" t="s">
        <v>2137</v>
      </c>
      <c r="U382" s="17">
        <v>46386</v>
      </c>
      <c r="V382" s="16">
        <v>67534368</v>
      </c>
      <c r="W382" s="20">
        <v>0.38</v>
      </c>
      <c r="X382" s="20">
        <v>0.19318181818181818</v>
      </c>
      <c r="Y382" s="16">
        <v>13046412</v>
      </c>
      <c r="Z382" s="16">
        <v>54487956</v>
      </c>
      <c r="AA382" s="16">
        <v>0</v>
      </c>
      <c r="AB382" s="16">
        <v>0</v>
      </c>
      <c r="AC382" s="16">
        <v>67534368</v>
      </c>
      <c r="AD382" s="17" t="s">
        <v>2137</v>
      </c>
      <c r="AF382" s="8"/>
    </row>
    <row r="383" spans="1:32" x14ac:dyDescent="0.35">
      <c r="A383" s="16">
        <v>2026</v>
      </c>
      <c r="B383" s="16">
        <v>260160</v>
      </c>
      <c r="C383" s="16" t="s">
        <v>32</v>
      </c>
      <c r="D383" s="16" t="s">
        <v>82</v>
      </c>
      <c r="E383" s="18" t="s">
        <v>368</v>
      </c>
      <c r="F383" s="16" t="s">
        <v>369</v>
      </c>
      <c r="G383" s="16" t="s">
        <v>591</v>
      </c>
      <c r="H383" s="16" t="s">
        <v>585</v>
      </c>
      <c r="I383" s="16" t="s">
        <v>882</v>
      </c>
      <c r="J383" s="16">
        <v>1032453647</v>
      </c>
      <c r="K383" s="16" t="s">
        <v>1701</v>
      </c>
      <c r="L383" s="16" t="s">
        <v>1248</v>
      </c>
      <c r="M383" s="16"/>
      <c r="N383" s="17">
        <v>46082</v>
      </c>
      <c r="O383" s="17">
        <v>46112</v>
      </c>
      <c r="P383" s="18" t="s">
        <v>2015</v>
      </c>
      <c r="Q383" s="18" t="s">
        <v>2016</v>
      </c>
      <c r="R383" s="17">
        <v>46041</v>
      </c>
      <c r="S383" s="17">
        <v>46045</v>
      </c>
      <c r="T383" s="17" t="s">
        <v>2137</v>
      </c>
      <c r="U383" s="17">
        <v>46381</v>
      </c>
      <c r="V383" s="16">
        <v>51470130</v>
      </c>
      <c r="W383" s="20">
        <v>0.4</v>
      </c>
      <c r="X383" s="20">
        <v>0.20364741647242779</v>
      </c>
      <c r="Y383" s="16">
        <v>10481759</v>
      </c>
      <c r="Z383" s="16">
        <v>40988371</v>
      </c>
      <c r="AA383" s="16">
        <v>0</v>
      </c>
      <c r="AB383" s="16">
        <v>0</v>
      </c>
      <c r="AC383" s="16">
        <v>51470130</v>
      </c>
      <c r="AD383" s="17" t="s">
        <v>2137</v>
      </c>
      <c r="AF383" s="8"/>
    </row>
    <row r="384" spans="1:32" x14ac:dyDescent="0.35">
      <c r="A384" s="16">
        <v>2026</v>
      </c>
      <c r="B384" s="16">
        <v>260161</v>
      </c>
      <c r="C384" s="16" t="s">
        <v>32</v>
      </c>
      <c r="D384" s="16" t="s">
        <v>136</v>
      </c>
      <c r="E384" s="18" t="s">
        <v>368</v>
      </c>
      <c r="F384" s="16" t="s">
        <v>369</v>
      </c>
      <c r="G384" s="16" t="s">
        <v>594</v>
      </c>
      <c r="H384" s="16" t="s">
        <v>585</v>
      </c>
      <c r="I384" s="16" t="s">
        <v>937</v>
      </c>
      <c r="J384" s="16">
        <v>1053347664</v>
      </c>
      <c r="K384" s="16" t="s">
        <v>1702</v>
      </c>
      <c r="L384" s="16" t="s">
        <v>1251</v>
      </c>
      <c r="M384" s="16"/>
      <c r="N384" s="17">
        <v>46082</v>
      </c>
      <c r="O384" s="17">
        <v>46112</v>
      </c>
      <c r="P384" s="18" t="s">
        <v>2015</v>
      </c>
      <c r="Q384" s="18" t="s">
        <v>2016</v>
      </c>
      <c r="R384" s="17">
        <v>46042</v>
      </c>
      <c r="S384" s="17">
        <v>46043</v>
      </c>
      <c r="T384" s="17" t="s">
        <v>2137</v>
      </c>
      <c r="U384" s="17">
        <v>46386</v>
      </c>
      <c r="V384" s="16">
        <v>67534368</v>
      </c>
      <c r="W384" s="20">
        <v>0.39</v>
      </c>
      <c r="X384" s="20">
        <v>0.19886363636363635</v>
      </c>
      <c r="Y384" s="16">
        <v>13430130</v>
      </c>
      <c r="Z384" s="16">
        <v>54104238</v>
      </c>
      <c r="AA384" s="16">
        <v>0</v>
      </c>
      <c r="AB384" s="16">
        <v>0</v>
      </c>
      <c r="AC384" s="16">
        <v>67534368</v>
      </c>
      <c r="AD384" s="17" t="s">
        <v>2137</v>
      </c>
      <c r="AF384" s="8"/>
    </row>
    <row r="385" spans="1:32" x14ac:dyDescent="0.35">
      <c r="A385" s="16">
        <v>2026</v>
      </c>
      <c r="B385" s="16">
        <v>260162</v>
      </c>
      <c r="C385" s="16" t="s">
        <v>32</v>
      </c>
      <c r="D385" s="16" t="s">
        <v>131</v>
      </c>
      <c r="E385" s="18" t="s">
        <v>368</v>
      </c>
      <c r="F385" s="16" t="s">
        <v>369</v>
      </c>
      <c r="G385" s="16" t="s">
        <v>589</v>
      </c>
      <c r="H385" s="16" t="s">
        <v>585</v>
      </c>
      <c r="I385" s="16" t="s">
        <v>932</v>
      </c>
      <c r="J385" s="16">
        <v>1071630884</v>
      </c>
      <c r="K385" s="16" t="s">
        <v>1703</v>
      </c>
      <c r="L385" s="16" t="s">
        <v>1246</v>
      </c>
      <c r="M385" s="16"/>
      <c r="N385" s="17">
        <v>46082</v>
      </c>
      <c r="O385" s="17">
        <v>46112</v>
      </c>
      <c r="P385" s="18" t="s">
        <v>2015</v>
      </c>
      <c r="Q385" s="18" t="s">
        <v>2016</v>
      </c>
      <c r="R385" s="17">
        <v>46046</v>
      </c>
      <c r="S385" s="17">
        <v>46050</v>
      </c>
      <c r="T385" s="17" t="s">
        <v>2137</v>
      </c>
      <c r="U385" s="17">
        <v>46386</v>
      </c>
      <c r="V385" s="16">
        <v>57413290</v>
      </c>
      <c r="W385" s="20">
        <v>0.35</v>
      </c>
      <c r="X385" s="20">
        <v>0.18787879949050124</v>
      </c>
      <c r="Y385" s="16">
        <v>10786740</v>
      </c>
      <c r="Z385" s="16">
        <v>46626550</v>
      </c>
      <c r="AA385" s="16">
        <v>0</v>
      </c>
      <c r="AB385" s="16">
        <v>0</v>
      </c>
      <c r="AC385" s="16">
        <v>57413290</v>
      </c>
      <c r="AD385" s="17" t="s">
        <v>2137</v>
      </c>
      <c r="AF385" s="8"/>
    </row>
    <row r="386" spans="1:32" x14ac:dyDescent="0.35">
      <c r="A386" s="16">
        <v>2026</v>
      </c>
      <c r="B386" s="16">
        <v>260163</v>
      </c>
      <c r="C386" s="16" t="s">
        <v>32</v>
      </c>
      <c r="D386" s="16" t="s">
        <v>136</v>
      </c>
      <c r="E386" s="18" t="s">
        <v>368</v>
      </c>
      <c r="F386" s="16" t="s">
        <v>369</v>
      </c>
      <c r="G386" s="16" t="s">
        <v>594</v>
      </c>
      <c r="H386" s="16" t="s">
        <v>585</v>
      </c>
      <c r="I386" s="16" t="s">
        <v>937</v>
      </c>
      <c r="J386" s="16">
        <v>80845297</v>
      </c>
      <c r="K386" s="16" t="s">
        <v>1704</v>
      </c>
      <c r="L386" s="16" t="s">
        <v>1251</v>
      </c>
      <c r="M386" s="16"/>
      <c r="N386" s="17">
        <v>46082</v>
      </c>
      <c r="O386" s="17">
        <v>46112</v>
      </c>
      <c r="P386" s="18" t="s">
        <v>2015</v>
      </c>
      <c r="Q386" s="18" t="s">
        <v>2016</v>
      </c>
      <c r="R386" s="17">
        <v>46042</v>
      </c>
      <c r="S386" s="17">
        <v>46043</v>
      </c>
      <c r="T386" s="17" t="s">
        <v>2137</v>
      </c>
      <c r="U386" s="17">
        <v>46386</v>
      </c>
      <c r="V386" s="16">
        <v>67534368</v>
      </c>
      <c r="W386" s="20">
        <v>0.39</v>
      </c>
      <c r="X386" s="20">
        <v>0.19886363636363635</v>
      </c>
      <c r="Y386" s="16">
        <v>13430130</v>
      </c>
      <c r="Z386" s="16">
        <v>54104238</v>
      </c>
      <c r="AA386" s="16">
        <v>0</v>
      </c>
      <c r="AB386" s="16">
        <v>0</v>
      </c>
      <c r="AC386" s="16">
        <v>67534368</v>
      </c>
      <c r="AD386" s="17" t="s">
        <v>2137</v>
      </c>
      <c r="AF386" s="8"/>
    </row>
    <row r="387" spans="1:32" x14ac:dyDescent="0.35">
      <c r="A387" s="16">
        <v>2026</v>
      </c>
      <c r="B387" s="16">
        <v>260164</v>
      </c>
      <c r="C387" s="16" t="s">
        <v>32</v>
      </c>
      <c r="D387" s="16" t="s">
        <v>82</v>
      </c>
      <c r="E387" s="18" t="s">
        <v>368</v>
      </c>
      <c r="F387" s="16" t="s">
        <v>369</v>
      </c>
      <c r="G387" s="16" t="s">
        <v>591</v>
      </c>
      <c r="H387" s="16" t="s">
        <v>585</v>
      </c>
      <c r="I387" s="16" t="s">
        <v>882</v>
      </c>
      <c r="J387" s="16">
        <v>1015430088</v>
      </c>
      <c r="K387" s="16" t="s">
        <v>1705</v>
      </c>
      <c r="L387" s="16" t="s">
        <v>1248</v>
      </c>
      <c r="M387" s="16"/>
      <c r="N387" s="17">
        <v>46082</v>
      </c>
      <c r="O387" s="17">
        <v>46112</v>
      </c>
      <c r="P387" s="18" t="s">
        <v>2015</v>
      </c>
      <c r="Q387" s="18" t="s">
        <v>2016</v>
      </c>
      <c r="R387" s="17">
        <v>46041</v>
      </c>
      <c r="S387" s="17">
        <v>46045</v>
      </c>
      <c r="T387" s="17" t="s">
        <v>2137</v>
      </c>
      <c r="U387" s="17">
        <v>46381</v>
      </c>
      <c r="V387" s="16">
        <v>51470130</v>
      </c>
      <c r="W387" s="20">
        <v>0.4</v>
      </c>
      <c r="X387" s="20">
        <v>0.20364741647242779</v>
      </c>
      <c r="Y387" s="16">
        <v>10481759</v>
      </c>
      <c r="Z387" s="16">
        <v>40988371</v>
      </c>
      <c r="AA387" s="16">
        <v>0</v>
      </c>
      <c r="AB387" s="16">
        <v>0</v>
      </c>
      <c r="AC387" s="16">
        <v>51470130</v>
      </c>
      <c r="AD387" s="17" t="s">
        <v>2137</v>
      </c>
      <c r="AF387" s="8"/>
    </row>
    <row r="388" spans="1:32" x14ac:dyDescent="0.35">
      <c r="A388" s="16">
        <v>2026</v>
      </c>
      <c r="B388" s="16">
        <v>260165</v>
      </c>
      <c r="C388" s="16" t="s">
        <v>32</v>
      </c>
      <c r="D388" s="16" t="s">
        <v>137</v>
      </c>
      <c r="E388" s="18" t="s">
        <v>368</v>
      </c>
      <c r="F388" s="16" t="s">
        <v>369</v>
      </c>
      <c r="G388" s="16" t="s">
        <v>588</v>
      </c>
      <c r="H388" s="16" t="s">
        <v>585</v>
      </c>
      <c r="I388" s="16" t="s">
        <v>907</v>
      </c>
      <c r="J388" s="16">
        <v>1010186250</v>
      </c>
      <c r="K388" s="16" t="s">
        <v>1706</v>
      </c>
      <c r="L388" s="16" t="s">
        <v>1244</v>
      </c>
      <c r="M388" s="16"/>
      <c r="N388" s="17">
        <v>46082</v>
      </c>
      <c r="O388" s="17">
        <v>46112</v>
      </c>
      <c r="P388" s="18" t="s">
        <v>2015</v>
      </c>
      <c r="Q388" s="18" t="s">
        <v>2016</v>
      </c>
      <c r="R388" s="17">
        <v>46046</v>
      </c>
      <c r="S388" s="17">
        <v>46049</v>
      </c>
      <c r="T388" s="17" t="s">
        <v>2132</v>
      </c>
      <c r="U388" s="17">
        <v>46230</v>
      </c>
      <c r="V388" s="16">
        <v>24941670</v>
      </c>
      <c r="W388" s="20">
        <v>0.35</v>
      </c>
      <c r="X388" s="20">
        <v>0.35555554219104013</v>
      </c>
      <c r="Y388" s="16">
        <v>8868149</v>
      </c>
      <c r="Z388" s="16">
        <v>16073521</v>
      </c>
      <c r="AA388" s="16">
        <v>0</v>
      </c>
      <c r="AB388" s="16">
        <v>0</v>
      </c>
      <c r="AC388" s="16">
        <v>24941670</v>
      </c>
      <c r="AD388" s="17" t="s">
        <v>2132</v>
      </c>
      <c r="AF388" s="8"/>
    </row>
    <row r="389" spans="1:32" x14ac:dyDescent="0.35">
      <c r="A389" s="16">
        <v>2026</v>
      </c>
      <c r="B389" s="16">
        <v>260166</v>
      </c>
      <c r="C389" s="16" t="s">
        <v>32</v>
      </c>
      <c r="D389" s="16" t="s">
        <v>131</v>
      </c>
      <c r="E389" s="18" t="s">
        <v>368</v>
      </c>
      <c r="F389" s="16" t="s">
        <v>369</v>
      </c>
      <c r="G389" s="16" t="s">
        <v>589</v>
      </c>
      <c r="H389" s="16" t="s">
        <v>585</v>
      </c>
      <c r="I389" s="16" t="s">
        <v>932</v>
      </c>
      <c r="J389" s="16">
        <v>1014245746</v>
      </c>
      <c r="K389" s="16" t="s">
        <v>1707</v>
      </c>
      <c r="L389" s="16" t="s">
        <v>1246</v>
      </c>
      <c r="M389" s="16"/>
      <c r="N389" s="17">
        <v>46082</v>
      </c>
      <c r="O389" s="17">
        <v>46112</v>
      </c>
      <c r="P389" s="18" t="s">
        <v>2015</v>
      </c>
      <c r="Q389" s="18" t="s">
        <v>2016</v>
      </c>
      <c r="R389" s="17">
        <v>46045</v>
      </c>
      <c r="S389" s="17">
        <v>46049</v>
      </c>
      <c r="T389" s="17" t="s">
        <v>2137</v>
      </c>
      <c r="U389" s="17">
        <v>46386</v>
      </c>
      <c r="V389" s="16">
        <v>57413290</v>
      </c>
      <c r="W389" s="20">
        <v>0.36</v>
      </c>
      <c r="X389" s="20">
        <v>0.19090909090909092</v>
      </c>
      <c r="Y389" s="16">
        <v>10960719</v>
      </c>
      <c r="Z389" s="16">
        <v>46452571</v>
      </c>
      <c r="AA389" s="16">
        <v>0</v>
      </c>
      <c r="AB389" s="16">
        <v>0</v>
      </c>
      <c r="AC389" s="16">
        <v>57413290</v>
      </c>
      <c r="AD389" s="17" t="s">
        <v>2137</v>
      </c>
      <c r="AF389" s="8"/>
    </row>
    <row r="390" spans="1:32" x14ac:dyDescent="0.35">
      <c r="A390" s="16">
        <v>2026</v>
      </c>
      <c r="B390" s="16">
        <v>260167</v>
      </c>
      <c r="C390" s="16" t="s">
        <v>32</v>
      </c>
      <c r="D390" s="16" t="s">
        <v>82</v>
      </c>
      <c r="E390" s="18" t="s">
        <v>368</v>
      </c>
      <c r="F390" s="16" t="s">
        <v>369</v>
      </c>
      <c r="G390" s="16" t="s">
        <v>591</v>
      </c>
      <c r="H390" s="16" t="s">
        <v>585</v>
      </c>
      <c r="I390" s="16" t="s">
        <v>882</v>
      </c>
      <c r="J390" s="16">
        <v>1233496254</v>
      </c>
      <c r="K390" s="16" t="s">
        <v>1708</v>
      </c>
      <c r="L390" s="16" t="s">
        <v>1248</v>
      </c>
      <c r="M390" s="16"/>
      <c r="N390" s="17">
        <v>46082</v>
      </c>
      <c r="O390" s="17">
        <v>46112</v>
      </c>
      <c r="P390" s="18" t="s">
        <v>2015</v>
      </c>
      <c r="Q390" s="18" t="s">
        <v>2016</v>
      </c>
      <c r="R390" s="17">
        <v>46041</v>
      </c>
      <c r="S390" s="17">
        <v>46045</v>
      </c>
      <c r="T390" s="17" t="s">
        <v>2137</v>
      </c>
      <c r="U390" s="17">
        <v>46381</v>
      </c>
      <c r="V390" s="16">
        <v>51470130</v>
      </c>
      <c r="W390" s="20">
        <v>0.4</v>
      </c>
      <c r="X390" s="20">
        <v>0.20364741647242779</v>
      </c>
      <c r="Y390" s="16">
        <v>10481759</v>
      </c>
      <c r="Z390" s="16">
        <v>40988371</v>
      </c>
      <c r="AA390" s="16">
        <v>0</v>
      </c>
      <c r="AB390" s="16">
        <v>0</v>
      </c>
      <c r="AC390" s="16">
        <v>51470130</v>
      </c>
      <c r="AD390" s="17" t="s">
        <v>2137</v>
      </c>
      <c r="AF390" s="8"/>
    </row>
    <row r="391" spans="1:32" x14ac:dyDescent="0.35">
      <c r="A391" s="16">
        <v>2026</v>
      </c>
      <c r="B391" s="16">
        <v>260168</v>
      </c>
      <c r="C391" s="16" t="s">
        <v>32</v>
      </c>
      <c r="D391" s="16" t="s">
        <v>138</v>
      </c>
      <c r="E391" s="18" t="s">
        <v>368</v>
      </c>
      <c r="F391" s="16" t="s">
        <v>369</v>
      </c>
      <c r="G391" s="16" t="s">
        <v>620</v>
      </c>
      <c r="H391" s="16" t="s">
        <v>585</v>
      </c>
      <c r="I391" s="16" t="s">
        <v>938</v>
      </c>
      <c r="J391" s="16">
        <v>80133008</v>
      </c>
      <c r="K391" s="16" t="s">
        <v>1709</v>
      </c>
      <c r="L391" s="16" t="s">
        <v>1282</v>
      </c>
      <c r="M391" s="16"/>
      <c r="N391" s="17">
        <v>46082</v>
      </c>
      <c r="O391" s="17">
        <v>46112</v>
      </c>
      <c r="P391" s="18" t="s">
        <v>2015</v>
      </c>
      <c r="Q391" s="18" t="s">
        <v>2016</v>
      </c>
      <c r="R391" s="17">
        <v>46042</v>
      </c>
      <c r="S391" s="17">
        <v>46044</v>
      </c>
      <c r="T391" s="17" t="s">
        <v>2137</v>
      </c>
      <c r="U391" s="17">
        <v>46386</v>
      </c>
      <c r="V391" s="16">
        <v>120000000</v>
      </c>
      <c r="W391" s="20">
        <v>0.39</v>
      </c>
      <c r="X391" s="20">
        <v>0.19770416666666665</v>
      </c>
      <c r="Y391" s="16">
        <v>23724500</v>
      </c>
      <c r="Z391" s="16">
        <v>96275500</v>
      </c>
      <c r="AA391" s="16">
        <v>0</v>
      </c>
      <c r="AB391" s="16">
        <v>0</v>
      </c>
      <c r="AC391" s="16">
        <v>120000000</v>
      </c>
      <c r="AD391" s="17" t="s">
        <v>2137</v>
      </c>
      <c r="AF391" s="8"/>
    </row>
    <row r="392" spans="1:32" x14ac:dyDescent="0.35">
      <c r="A392" s="16">
        <v>2026</v>
      </c>
      <c r="B392" s="16">
        <v>260169</v>
      </c>
      <c r="C392" s="16" t="s">
        <v>32</v>
      </c>
      <c r="D392" s="16" t="s">
        <v>139</v>
      </c>
      <c r="E392" s="18" t="s">
        <v>368</v>
      </c>
      <c r="F392" s="16" t="s">
        <v>369</v>
      </c>
      <c r="G392" s="16" t="s">
        <v>623</v>
      </c>
      <c r="H392" s="16" t="s">
        <v>585</v>
      </c>
      <c r="I392" s="16" t="s">
        <v>939</v>
      </c>
      <c r="J392" s="16">
        <v>52131822</v>
      </c>
      <c r="K392" s="16" t="s">
        <v>1710</v>
      </c>
      <c r="L392" s="16" t="s">
        <v>1285</v>
      </c>
      <c r="M392" s="16"/>
      <c r="N392" s="17">
        <v>46082</v>
      </c>
      <c r="O392" s="17">
        <v>46112</v>
      </c>
      <c r="P392" s="18" t="s">
        <v>2015</v>
      </c>
      <c r="Q392" s="18" t="s">
        <v>2016</v>
      </c>
      <c r="R392" s="17">
        <v>46041</v>
      </c>
      <c r="S392" s="17">
        <v>46044</v>
      </c>
      <c r="T392" s="17" t="s">
        <v>2137</v>
      </c>
      <c r="U392" s="17">
        <v>46386</v>
      </c>
      <c r="V392" s="16">
        <v>91499208</v>
      </c>
      <c r="W392" s="20">
        <v>0.4</v>
      </c>
      <c r="X392" s="20">
        <v>0.2005899657623266</v>
      </c>
      <c r="Y392" s="16">
        <v>18353823</v>
      </c>
      <c r="Z392" s="16">
        <v>73145385</v>
      </c>
      <c r="AA392" s="16">
        <v>0</v>
      </c>
      <c r="AB392" s="16">
        <v>0</v>
      </c>
      <c r="AC392" s="16">
        <v>91499208</v>
      </c>
      <c r="AD392" s="17" t="s">
        <v>2137</v>
      </c>
      <c r="AF392" s="8"/>
    </row>
    <row r="393" spans="1:32" x14ac:dyDescent="0.35">
      <c r="A393" s="16">
        <v>2026</v>
      </c>
      <c r="B393" s="16">
        <v>260170</v>
      </c>
      <c r="C393" s="16" t="s">
        <v>32</v>
      </c>
      <c r="D393" s="16" t="s">
        <v>140</v>
      </c>
      <c r="E393" s="18" t="s">
        <v>368</v>
      </c>
      <c r="F393" s="16" t="s">
        <v>369</v>
      </c>
      <c r="G393" s="16" t="s">
        <v>588</v>
      </c>
      <c r="H393" s="16" t="s">
        <v>585</v>
      </c>
      <c r="I393" s="16" t="s">
        <v>940</v>
      </c>
      <c r="J393" s="16">
        <v>22742857</v>
      </c>
      <c r="K393" s="16" t="s">
        <v>1711</v>
      </c>
      <c r="L393" s="16" t="s">
        <v>1240</v>
      </c>
      <c r="M393" s="16"/>
      <c r="N393" s="17">
        <v>46082</v>
      </c>
      <c r="O393" s="17">
        <v>46112</v>
      </c>
      <c r="P393" s="18" t="s">
        <v>2015</v>
      </c>
      <c r="Q393" s="18" t="s">
        <v>2016</v>
      </c>
      <c r="R393" s="17">
        <v>46044</v>
      </c>
      <c r="S393" s="17">
        <v>46050</v>
      </c>
      <c r="T393" s="17" t="s">
        <v>2132</v>
      </c>
      <c r="U393" s="17">
        <v>46231</v>
      </c>
      <c r="V393" s="16">
        <v>56258012</v>
      </c>
      <c r="W393" s="20">
        <v>0.37</v>
      </c>
      <c r="X393" s="20">
        <v>0.34999999644495083</v>
      </c>
      <c r="Y393" s="16">
        <v>19690304</v>
      </c>
      <c r="Z393" s="16">
        <v>36567708</v>
      </c>
      <c r="AA393" s="16">
        <v>0</v>
      </c>
      <c r="AB393" s="16">
        <v>0</v>
      </c>
      <c r="AC393" s="16">
        <v>56258012</v>
      </c>
      <c r="AD393" s="17" t="s">
        <v>2132</v>
      </c>
      <c r="AF393" s="8"/>
    </row>
    <row r="394" spans="1:32" x14ac:dyDescent="0.35">
      <c r="A394" s="16">
        <v>2026</v>
      </c>
      <c r="B394" s="16">
        <v>260171</v>
      </c>
      <c r="C394" s="16" t="s">
        <v>32</v>
      </c>
      <c r="D394" s="16" t="s">
        <v>141</v>
      </c>
      <c r="E394" s="18" t="s">
        <v>368</v>
      </c>
      <c r="F394" s="16" t="s">
        <v>369</v>
      </c>
      <c r="G394" s="16" t="s">
        <v>605</v>
      </c>
      <c r="H394" s="16" t="s">
        <v>585</v>
      </c>
      <c r="I394" s="16" t="s">
        <v>941</v>
      </c>
      <c r="J394" s="16">
        <v>1049636106</v>
      </c>
      <c r="K394" s="16" t="s">
        <v>1712</v>
      </c>
      <c r="L394" s="16" t="s">
        <v>1263</v>
      </c>
      <c r="M394" s="16"/>
      <c r="N394" s="17">
        <v>46082</v>
      </c>
      <c r="O394" s="17">
        <v>46112</v>
      </c>
      <c r="P394" s="18" t="s">
        <v>2015</v>
      </c>
      <c r="Q394" s="18" t="s">
        <v>2016</v>
      </c>
      <c r="R394" s="17">
        <v>46044</v>
      </c>
      <c r="S394" s="17">
        <v>46050</v>
      </c>
      <c r="T394" s="17" t="s">
        <v>2137</v>
      </c>
      <c r="U394" s="17">
        <v>46386</v>
      </c>
      <c r="V394" s="16">
        <v>42207000</v>
      </c>
      <c r="W394" s="20">
        <v>0.37</v>
      </c>
      <c r="X394" s="20">
        <v>0.16969696969696971</v>
      </c>
      <c r="Y394" s="16">
        <v>7162400</v>
      </c>
      <c r="Z394" s="16">
        <v>35044600</v>
      </c>
      <c r="AA394" s="16">
        <v>0</v>
      </c>
      <c r="AB394" s="16">
        <v>0</v>
      </c>
      <c r="AC394" s="16">
        <v>42207000</v>
      </c>
      <c r="AD394" s="17" t="s">
        <v>2137</v>
      </c>
      <c r="AF394" s="8"/>
    </row>
    <row r="395" spans="1:32" x14ac:dyDescent="0.35">
      <c r="A395" s="16">
        <v>2026</v>
      </c>
      <c r="B395" s="16">
        <v>260172</v>
      </c>
      <c r="C395" s="16" t="s">
        <v>32</v>
      </c>
      <c r="D395" s="16" t="s">
        <v>142</v>
      </c>
      <c r="E395" s="18" t="s">
        <v>368</v>
      </c>
      <c r="F395" s="16" t="s">
        <v>369</v>
      </c>
      <c r="G395" s="16" t="s">
        <v>589</v>
      </c>
      <c r="H395" s="16" t="s">
        <v>585</v>
      </c>
      <c r="I395" s="16" t="s">
        <v>942</v>
      </c>
      <c r="J395" s="16">
        <v>51858306</v>
      </c>
      <c r="K395" s="16" t="s">
        <v>1713</v>
      </c>
      <c r="L395" s="16" t="s">
        <v>1246</v>
      </c>
      <c r="M395" s="16"/>
      <c r="N395" s="17">
        <v>46082</v>
      </c>
      <c r="O395" s="17">
        <v>46112</v>
      </c>
      <c r="P395" s="18" t="s">
        <v>2015</v>
      </c>
      <c r="Q395" s="18" t="s">
        <v>2016</v>
      </c>
      <c r="R395" s="17">
        <v>46042</v>
      </c>
      <c r="S395" s="17">
        <v>46048</v>
      </c>
      <c r="T395" s="17" t="s">
        <v>2138</v>
      </c>
      <c r="U395" s="17">
        <v>46199</v>
      </c>
      <c r="V395" s="16">
        <v>13873675</v>
      </c>
      <c r="W395" s="20">
        <v>0.39</v>
      </c>
      <c r="X395" s="20">
        <v>0.42666669069298507</v>
      </c>
      <c r="Y395" s="16">
        <v>5919435</v>
      </c>
      <c r="Z395" s="16">
        <v>7954240</v>
      </c>
      <c r="AA395" s="16">
        <v>0</v>
      </c>
      <c r="AB395" s="16">
        <v>0</v>
      </c>
      <c r="AC395" s="16">
        <v>13873675</v>
      </c>
      <c r="AD395" s="17" t="s">
        <v>2138</v>
      </c>
      <c r="AF395" s="8"/>
    </row>
    <row r="396" spans="1:32" x14ac:dyDescent="0.35">
      <c r="A396" s="16">
        <v>2026</v>
      </c>
      <c r="B396" s="16">
        <v>260173</v>
      </c>
      <c r="C396" s="16" t="s">
        <v>32</v>
      </c>
      <c r="D396" s="16" t="s">
        <v>143</v>
      </c>
      <c r="E396" s="18" t="s">
        <v>368</v>
      </c>
      <c r="F396" s="16" t="s">
        <v>369</v>
      </c>
      <c r="G396" s="16" t="s">
        <v>624</v>
      </c>
      <c r="H396" s="16" t="s">
        <v>585</v>
      </c>
      <c r="I396" s="16" t="s">
        <v>943</v>
      </c>
      <c r="J396" s="16">
        <v>1022326139</v>
      </c>
      <c r="K396" s="16" t="s">
        <v>1714</v>
      </c>
      <c r="L396" s="16" t="s">
        <v>1286</v>
      </c>
      <c r="M396" s="16"/>
      <c r="N396" s="17">
        <v>46082</v>
      </c>
      <c r="O396" s="17">
        <v>46112</v>
      </c>
      <c r="P396" s="18" t="s">
        <v>2015</v>
      </c>
      <c r="Q396" s="18" t="s">
        <v>2016</v>
      </c>
      <c r="R396" s="17">
        <v>46042</v>
      </c>
      <c r="S396" s="17">
        <v>46045</v>
      </c>
      <c r="T396" s="17" t="s">
        <v>2137</v>
      </c>
      <c r="U396" s="17">
        <v>46386</v>
      </c>
      <c r="V396" s="16">
        <v>101347000</v>
      </c>
      <c r="W396" s="20">
        <v>0.39</v>
      </c>
      <c r="X396" s="20">
        <v>0.19540218260037298</v>
      </c>
      <c r="Y396" s="16">
        <v>19803425</v>
      </c>
      <c r="Z396" s="16">
        <v>81543575</v>
      </c>
      <c r="AA396" s="16">
        <v>0</v>
      </c>
      <c r="AB396" s="16">
        <v>0</v>
      </c>
      <c r="AC396" s="16">
        <v>101347000</v>
      </c>
      <c r="AD396" s="17" t="s">
        <v>2137</v>
      </c>
      <c r="AF396" s="8"/>
    </row>
    <row r="397" spans="1:32" x14ac:dyDescent="0.35">
      <c r="A397" s="16">
        <v>2026</v>
      </c>
      <c r="B397" s="16">
        <v>260174</v>
      </c>
      <c r="C397" s="16" t="s">
        <v>32</v>
      </c>
      <c r="D397" s="16" t="s">
        <v>144</v>
      </c>
      <c r="E397" s="18" t="s">
        <v>368</v>
      </c>
      <c r="F397" s="16" t="s">
        <v>369</v>
      </c>
      <c r="G397" s="16" t="s">
        <v>611</v>
      </c>
      <c r="H397" s="16" t="s">
        <v>585</v>
      </c>
      <c r="I397" s="16" t="s">
        <v>944</v>
      </c>
      <c r="J397" s="16">
        <v>52173245</v>
      </c>
      <c r="K397" s="16" t="s">
        <v>1715</v>
      </c>
      <c r="L397" s="16" t="s">
        <v>1270</v>
      </c>
      <c r="M397" s="16"/>
      <c r="N397" s="17">
        <v>46082</v>
      </c>
      <c r="O397" s="17">
        <v>46112</v>
      </c>
      <c r="P397" s="18" t="s">
        <v>2015</v>
      </c>
      <c r="Q397" s="18" t="s">
        <v>2016</v>
      </c>
      <c r="R397" s="17">
        <v>46042</v>
      </c>
      <c r="S397" s="17">
        <v>46052</v>
      </c>
      <c r="T397" s="17" t="s">
        <v>2137</v>
      </c>
      <c r="U397" s="17">
        <v>46386</v>
      </c>
      <c r="V397" s="16">
        <v>103136000</v>
      </c>
      <c r="W397" s="20">
        <v>0.39</v>
      </c>
      <c r="X397" s="20">
        <v>0.18484848161650635</v>
      </c>
      <c r="Y397" s="16">
        <v>19064533</v>
      </c>
      <c r="Z397" s="16">
        <v>84071467</v>
      </c>
      <c r="AA397" s="16">
        <v>0</v>
      </c>
      <c r="AB397" s="16">
        <v>0</v>
      </c>
      <c r="AC397" s="16">
        <v>103136000</v>
      </c>
      <c r="AD397" s="17" t="s">
        <v>2137</v>
      </c>
      <c r="AF397" s="8"/>
    </row>
    <row r="398" spans="1:32" x14ac:dyDescent="0.35">
      <c r="A398" s="16">
        <v>2026</v>
      </c>
      <c r="B398" s="16">
        <v>260175</v>
      </c>
      <c r="C398" s="16" t="s">
        <v>32</v>
      </c>
      <c r="D398" s="16" t="s">
        <v>144</v>
      </c>
      <c r="E398" s="18" t="s">
        <v>368</v>
      </c>
      <c r="F398" s="16" t="s">
        <v>369</v>
      </c>
      <c r="G398" s="16" t="s">
        <v>611</v>
      </c>
      <c r="H398" s="16" t="s">
        <v>585</v>
      </c>
      <c r="I398" s="16" t="s">
        <v>945</v>
      </c>
      <c r="J398" s="16">
        <v>52487823</v>
      </c>
      <c r="K398" s="16" t="s">
        <v>1716</v>
      </c>
      <c r="L398" s="16" t="s">
        <v>1270</v>
      </c>
      <c r="M398" s="16"/>
      <c r="N398" s="17">
        <v>46082</v>
      </c>
      <c r="O398" s="17">
        <v>46112</v>
      </c>
      <c r="P398" s="18" t="s">
        <v>2015</v>
      </c>
      <c r="Q398" s="18" t="s">
        <v>2016</v>
      </c>
      <c r="R398" s="17">
        <v>46042</v>
      </c>
      <c r="S398" s="17">
        <v>46051</v>
      </c>
      <c r="T398" s="17" t="s">
        <v>2137</v>
      </c>
      <c r="U398" s="17">
        <v>46386</v>
      </c>
      <c r="V398" s="16">
        <v>103136000</v>
      </c>
      <c r="W398" s="20">
        <v>0.39</v>
      </c>
      <c r="X398" s="20">
        <v>0.18787879111076636</v>
      </c>
      <c r="Y398" s="16">
        <v>19377067</v>
      </c>
      <c r="Z398" s="16">
        <v>83758933</v>
      </c>
      <c r="AA398" s="16">
        <v>0</v>
      </c>
      <c r="AB398" s="16">
        <v>0</v>
      </c>
      <c r="AC398" s="16">
        <v>103136000</v>
      </c>
      <c r="AD398" s="17" t="s">
        <v>2137</v>
      </c>
      <c r="AF398" s="8"/>
    </row>
    <row r="399" spans="1:32" x14ac:dyDescent="0.35">
      <c r="A399" s="16">
        <v>2026</v>
      </c>
      <c r="B399" s="16">
        <v>260176</v>
      </c>
      <c r="C399" s="16" t="s">
        <v>32</v>
      </c>
      <c r="D399" s="16" t="s">
        <v>145</v>
      </c>
      <c r="E399" s="18" t="s">
        <v>368</v>
      </c>
      <c r="F399" s="16" t="s">
        <v>369</v>
      </c>
      <c r="G399" s="16" t="s">
        <v>589</v>
      </c>
      <c r="H399" s="16" t="s">
        <v>585</v>
      </c>
      <c r="I399" s="16" t="s">
        <v>946</v>
      </c>
      <c r="J399" s="16">
        <v>1000857084</v>
      </c>
      <c r="K399" s="16" t="s">
        <v>1717</v>
      </c>
      <c r="L399" s="16" t="s">
        <v>1245</v>
      </c>
      <c r="M399" s="16"/>
      <c r="N399" s="17">
        <v>46082</v>
      </c>
      <c r="O399" s="17">
        <v>46112</v>
      </c>
      <c r="P399" s="18" t="s">
        <v>2015</v>
      </c>
      <c r="Q399" s="18" t="s">
        <v>2016</v>
      </c>
      <c r="R399" s="17">
        <v>46042</v>
      </c>
      <c r="S399" s="17">
        <v>46045</v>
      </c>
      <c r="T399" s="17" t="s">
        <v>2137</v>
      </c>
      <c r="U399" s="17">
        <v>46386</v>
      </c>
      <c r="V399" s="16">
        <v>31539488</v>
      </c>
      <c r="W399" s="20">
        <v>0.39</v>
      </c>
      <c r="X399" s="20">
        <v>0.19941347811353183</v>
      </c>
      <c r="Y399" s="16">
        <v>6289399</v>
      </c>
      <c r="Z399" s="16">
        <v>25250089</v>
      </c>
      <c r="AA399" s="16">
        <v>0</v>
      </c>
      <c r="AB399" s="16">
        <v>0</v>
      </c>
      <c r="AC399" s="16">
        <v>31539488</v>
      </c>
      <c r="AD399" s="17" t="s">
        <v>2137</v>
      </c>
      <c r="AF399" s="8"/>
    </row>
    <row r="400" spans="1:32" x14ac:dyDescent="0.35">
      <c r="A400" s="16">
        <v>2026</v>
      </c>
      <c r="B400" s="16">
        <v>260177</v>
      </c>
      <c r="C400" s="16" t="s">
        <v>32</v>
      </c>
      <c r="D400" s="16" t="s">
        <v>146</v>
      </c>
      <c r="E400" s="18" t="s">
        <v>368</v>
      </c>
      <c r="F400" s="16" t="s">
        <v>369</v>
      </c>
      <c r="G400" s="16" t="s">
        <v>625</v>
      </c>
      <c r="H400" s="16" t="s">
        <v>585</v>
      </c>
      <c r="I400" s="16" t="s">
        <v>947</v>
      </c>
      <c r="J400" s="16">
        <v>1073721260</v>
      </c>
      <c r="K400" s="16" t="s">
        <v>1718</v>
      </c>
      <c r="L400" s="16" t="s">
        <v>1287</v>
      </c>
      <c r="M400" s="16"/>
      <c r="N400" s="17">
        <v>46082</v>
      </c>
      <c r="O400" s="17">
        <v>46112</v>
      </c>
      <c r="P400" s="18" t="s">
        <v>2015</v>
      </c>
      <c r="Q400" s="18" t="s">
        <v>2016</v>
      </c>
      <c r="R400" s="17">
        <v>46043</v>
      </c>
      <c r="S400" s="17">
        <v>46050</v>
      </c>
      <c r="T400" s="17" t="s">
        <v>2137</v>
      </c>
      <c r="U400" s="17">
        <v>46386</v>
      </c>
      <c r="V400" s="16">
        <v>26922837</v>
      </c>
      <c r="W400" s="20">
        <v>0.38</v>
      </c>
      <c r="X400" s="20">
        <v>0.19148936644381126</v>
      </c>
      <c r="Y400" s="16">
        <v>5155437</v>
      </c>
      <c r="Z400" s="16">
        <v>21767400</v>
      </c>
      <c r="AA400" s="16">
        <v>0</v>
      </c>
      <c r="AB400" s="16">
        <v>0</v>
      </c>
      <c r="AC400" s="16">
        <v>26922837</v>
      </c>
      <c r="AD400" s="17" t="s">
        <v>2137</v>
      </c>
      <c r="AF400" s="8"/>
    </row>
    <row r="401" spans="1:32" x14ac:dyDescent="0.35">
      <c r="A401" s="16">
        <v>2026</v>
      </c>
      <c r="B401" s="16">
        <v>260178</v>
      </c>
      <c r="C401" s="16" t="s">
        <v>32</v>
      </c>
      <c r="D401" s="16" t="s">
        <v>146</v>
      </c>
      <c r="E401" s="18" t="s">
        <v>368</v>
      </c>
      <c r="F401" s="16" t="s">
        <v>369</v>
      </c>
      <c r="G401" s="16" t="s">
        <v>625</v>
      </c>
      <c r="H401" s="16" t="s">
        <v>585</v>
      </c>
      <c r="I401" s="16" t="s">
        <v>947</v>
      </c>
      <c r="J401" s="16">
        <v>1005719509</v>
      </c>
      <c r="K401" s="16" t="s">
        <v>1719</v>
      </c>
      <c r="L401" s="16" t="s">
        <v>1287</v>
      </c>
      <c r="M401" s="16"/>
      <c r="N401" s="17">
        <v>46082</v>
      </c>
      <c r="O401" s="17">
        <v>46112</v>
      </c>
      <c r="P401" s="18" t="s">
        <v>2015</v>
      </c>
      <c r="Q401" s="18" t="s">
        <v>2016</v>
      </c>
      <c r="R401" s="17">
        <v>46042</v>
      </c>
      <c r="S401" s="17">
        <v>46050</v>
      </c>
      <c r="T401" s="17" t="s">
        <v>2137</v>
      </c>
      <c r="U401" s="17">
        <v>46386</v>
      </c>
      <c r="V401" s="16">
        <v>26922837</v>
      </c>
      <c r="W401" s="20">
        <v>0.39</v>
      </c>
      <c r="X401" s="20">
        <v>0.19148936644381126</v>
      </c>
      <c r="Y401" s="16">
        <v>5155437</v>
      </c>
      <c r="Z401" s="16">
        <v>21767400</v>
      </c>
      <c r="AA401" s="16">
        <v>0</v>
      </c>
      <c r="AB401" s="16">
        <v>0</v>
      </c>
      <c r="AC401" s="16">
        <v>26922837</v>
      </c>
      <c r="AD401" s="17" t="s">
        <v>2137</v>
      </c>
      <c r="AF401" s="8"/>
    </row>
    <row r="402" spans="1:32" x14ac:dyDescent="0.35">
      <c r="A402" s="16">
        <v>2026</v>
      </c>
      <c r="B402" s="16">
        <v>260179</v>
      </c>
      <c r="C402" s="16" t="s">
        <v>32</v>
      </c>
      <c r="D402" s="16" t="s">
        <v>54</v>
      </c>
      <c r="E402" s="18" t="s">
        <v>368</v>
      </c>
      <c r="F402" s="16" t="s">
        <v>369</v>
      </c>
      <c r="G402" s="16" t="s">
        <v>587</v>
      </c>
      <c r="H402" s="16" t="s">
        <v>585</v>
      </c>
      <c r="I402" s="16" t="s">
        <v>853</v>
      </c>
      <c r="J402" s="16">
        <v>1030657041</v>
      </c>
      <c r="K402" s="16" t="s">
        <v>1720</v>
      </c>
      <c r="L402" s="16" t="s">
        <v>1243</v>
      </c>
      <c r="M402" s="16"/>
      <c r="N402" s="17">
        <v>46082</v>
      </c>
      <c r="O402" s="17">
        <v>46112</v>
      </c>
      <c r="P402" s="18" t="s">
        <v>2015</v>
      </c>
      <c r="Q402" s="18" t="s">
        <v>2016</v>
      </c>
      <c r="R402" s="17">
        <v>46044</v>
      </c>
      <c r="S402" s="17">
        <v>46051</v>
      </c>
      <c r="T402" s="17" t="s">
        <v>2120</v>
      </c>
      <c r="U402" s="17">
        <v>46357</v>
      </c>
      <c r="V402" s="16">
        <v>24549700</v>
      </c>
      <c r="W402" s="20">
        <v>0.37</v>
      </c>
      <c r="X402" s="20">
        <v>0.20666668024456511</v>
      </c>
      <c r="Y402" s="16">
        <v>5073605</v>
      </c>
      <c r="Z402" s="16">
        <v>19476095</v>
      </c>
      <c r="AA402" s="16">
        <v>0</v>
      </c>
      <c r="AB402" s="16">
        <v>0</v>
      </c>
      <c r="AC402" s="16">
        <v>24549700</v>
      </c>
      <c r="AD402" s="17" t="s">
        <v>2120</v>
      </c>
      <c r="AF402" s="8"/>
    </row>
    <row r="403" spans="1:32" x14ac:dyDescent="0.35">
      <c r="A403" s="16">
        <v>2026</v>
      </c>
      <c r="B403" s="16">
        <v>260180</v>
      </c>
      <c r="C403" s="16" t="s">
        <v>32</v>
      </c>
      <c r="D403" s="16" t="s">
        <v>54</v>
      </c>
      <c r="E403" s="18" t="s">
        <v>368</v>
      </c>
      <c r="F403" s="16" t="s">
        <v>369</v>
      </c>
      <c r="G403" s="16" t="s">
        <v>587</v>
      </c>
      <c r="H403" s="16" t="s">
        <v>585</v>
      </c>
      <c r="I403" s="16" t="s">
        <v>853</v>
      </c>
      <c r="J403" s="16">
        <v>1000351891</v>
      </c>
      <c r="K403" s="16" t="s">
        <v>1721</v>
      </c>
      <c r="L403" s="16" t="s">
        <v>1243</v>
      </c>
      <c r="M403" s="16"/>
      <c r="N403" s="17">
        <v>46082</v>
      </c>
      <c r="O403" s="17">
        <v>46112</v>
      </c>
      <c r="P403" s="18" t="s">
        <v>2015</v>
      </c>
      <c r="Q403" s="18" t="s">
        <v>2016</v>
      </c>
      <c r="R403" s="17">
        <v>46044</v>
      </c>
      <c r="S403" s="17">
        <v>46052</v>
      </c>
      <c r="T403" s="17" t="s">
        <v>2120</v>
      </c>
      <c r="U403" s="17">
        <v>46358</v>
      </c>
      <c r="V403" s="16">
        <v>24549700</v>
      </c>
      <c r="W403" s="20">
        <v>0.37</v>
      </c>
      <c r="X403" s="20">
        <v>0.20333331975543489</v>
      </c>
      <c r="Y403" s="16">
        <v>4991772</v>
      </c>
      <c r="Z403" s="16">
        <v>19557928</v>
      </c>
      <c r="AA403" s="16">
        <v>0</v>
      </c>
      <c r="AB403" s="16">
        <v>0</v>
      </c>
      <c r="AC403" s="16">
        <v>24549700</v>
      </c>
      <c r="AD403" s="17" t="s">
        <v>2120</v>
      </c>
      <c r="AF403" s="8"/>
    </row>
    <row r="404" spans="1:32" x14ac:dyDescent="0.35">
      <c r="A404" s="16">
        <v>2026</v>
      </c>
      <c r="B404" s="16">
        <v>260181</v>
      </c>
      <c r="C404" s="16" t="s">
        <v>32</v>
      </c>
      <c r="D404" s="16" t="s">
        <v>147</v>
      </c>
      <c r="E404" s="18" t="s">
        <v>368</v>
      </c>
      <c r="F404" s="16" t="s">
        <v>369</v>
      </c>
      <c r="G404" s="16" t="s">
        <v>622</v>
      </c>
      <c r="H404" s="16" t="s">
        <v>585</v>
      </c>
      <c r="I404" s="16" t="s">
        <v>948</v>
      </c>
      <c r="J404" s="16">
        <v>1015410463</v>
      </c>
      <c r="K404" s="16" t="s">
        <v>1722</v>
      </c>
      <c r="L404" s="16" t="s">
        <v>1288</v>
      </c>
      <c r="M404" s="16"/>
      <c r="N404" s="17">
        <v>46082</v>
      </c>
      <c r="O404" s="17">
        <v>46112</v>
      </c>
      <c r="P404" s="18" t="s">
        <v>2015</v>
      </c>
      <c r="Q404" s="18" t="s">
        <v>2016</v>
      </c>
      <c r="R404" s="17">
        <v>46044</v>
      </c>
      <c r="S404" s="17">
        <v>46051</v>
      </c>
      <c r="T404" s="17" t="s">
        <v>2127</v>
      </c>
      <c r="U404" s="17">
        <v>46296</v>
      </c>
      <c r="V404" s="16">
        <v>80126920</v>
      </c>
      <c r="W404" s="20">
        <v>0.37</v>
      </c>
      <c r="X404" s="20">
        <v>0.25416666458663328</v>
      </c>
      <c r="Y404" s="16">
        <v>20365592</v>
      </c>
      <c r="Z404" s="16">
        <v>59761328</v>
      </c>
      <c r="AA404" s="16">
        <v>0</v>
      </c>
      <c r="AB404" s="16">
        <v>0</v>
      </c>
      <c r="AC404" s="16">
        <v>80126920</v>
      </c>
      <c r="AD404" s="17" t="s">
        <v>2127</v>
      </c>
      <c r="AF404" s="8"/>
    </row>
    <row r="405" spans="1:32" x14ac:dyDescent="0.35">
      <c r="A405" s="16">
        <v>2026</v>
      </c>
      <c r="B405" s="16">
        <v>260182</v>
      </c>
      <c r="C405" s="16" t="s">
        <v>32</v>
      </c>
      <c r="D405" s="16" t="s">
        <v>148</v>
      </c>
      <c r="E405" s="18" t="s">
        <v>368</v>
      </c>
      <c r="F405" s="16" t="s">
        <v>369</v>
      </c>
      <c r="G405" s="16" t="s">
        <v>600</v>
      </c>
      <c r="H405" s="16" t="s">
        <v>585</v>
      </c>
      <c r="I405" s="16" t="s">
        <v>949</v>
      </c>
      <c r="J405" s="16">
        <v>1098636846</v>
      </c>
      <c r="K405" s="16" t="s">
        <v>1723</v>
      </c>
      <c r="L405" s="16" t="s">
        <v>1257</v>
      </c>
      <c r="M405" s="16"/>
      <c r="N405" s="17">
        <v>46082</v>
      </c>
      <c r="O405" s="17">
        <v>46112</v>
      </c>
      <c r="P405" s="18" t="s">
        <v>2015</v>
      </c>
      <c r="Q405" s="18" t="s">
        <v>2016</v>
      </c>
      <c r="R405" s="17">
        <v>46044</v>
      </c>
      <c r="S405" s="17">
        <v>46048</v>
      </c>
      <c r="T405" s="17" t="s">
        <v>2132</v>
      </c>
      <c r="U405" s="17">
        <v>46253</v>
      </c>
      <c r="V405" s="16">
        <v>123000000</v>
      </c>
      <c r="W405" s="20">
        <v>0.37</v>
      </c>
      <c r="X405" s="20">
        <v>0.31707317073170732</v>
      </c>
      <c r="Y405" s="16">
        <v>39000000</v>
      </c>
      <c r="Z405" s="16">
        <v>84000000</v>
      </c>
      <c r="AA405" s="16">
        <v>0</v>
      </c>
      <c r="AB405" s="16">
        <v>0</v>
      </c>
      <c r="AC405" s="16">
        <v>123000000</v>
      </c>
      <c r="AD405" s="17" t="s">
        <v>2132</v>
      </c>
      <c r="AF405" s="8"/>
    </row>
    <row r="406" spans="1:32" x14ac:dyDescent="0.35">
      <c r="A406" s="16">
        <v>2026</v>
      </c>
      <c r="B406" s="16">
        <v>260183</v>
      </c>
      <c r="C406" s="16" t="s">
        <v>32</v>
      </c>
      <c r="D406" s="16" t="s">
        <v>149</v>
      </c>
      <c r="E406" s="18" t="s">
        <v>368</v>
      </c>
      <c r="F406" s="16" t="s">
        <v>369</v>
      </c>
      <c r="G406" s="16" t="s">
        <v>588</v>
      </c>
      <c r="H406" s="16" t="s">
        <v>585</v>
      </c>
      <c r="I406" s="16" t="s">
        <v>950</v>
      </c>
      <c r="J406" s="16">
        <v>1010160832</v>
      </c>
      <c r="K406" s="16" t="s">
        <v>1724</v>
      </c>
      <c r="L406" s="16" t="s">
        <v>1289</v>
      </c>
      <c r="M406" s="16"/>
      <c r="N406" s="17">
        <v>46082</v>
      </c>
      <c r="O406" s="17">
        <v>46112</v>
      </c>
      <c r="P406" s="18" t="s">
        <v>2015</v>
      </c>
      <c r="Q406" s="18" t="s">
        <v>2016</v>
      </c>
      <c r="R406" s="17">
        <v>46043</v>
      </c>
      <c r="S406" s="17">
        <v>46045</v>
      </c>
      <c r="T406" s="17" t="s">
        <v>2137</v>
      </c>
      <c r="U406" s="17">
        <v>46386</v>
      </c>
      <c r="V406" s="16">
        <v>107827853</v>
      </c>
      <c r="W406" s="20">
        <v>0.38</v>
      </c>
      <c r="X406" s="20">
        <v>0.19710144836139878</v>
      </c>
      <c r="Y406" s="16">
        <v>21253026</v>
      </c>
      <c r="Z406" s="16">
        <v>86574827</v>
      </c>
      <c r="AA406" s="16">
        <v>0</v>
      </c>
      <c r="AB406" s="16">
        <v>0</v>
      </c>
      <c r="AC406" s="16">
        <v>107827853</v>
      </c>
      <c r="AD406" s="17" t="s">
        <v>2137</v>
      </c>
      <c r="AF406" s="8"/>
    </row>
    <row r="407" spans="1:32" x14ac:dyDescent="0.35">
      <c r="A407" s="16">
        <v>2026</v>
      </c>
      <c r="B407" s="16">
        <v>260184</v>
      </c>
      <c r="C407" s="16" t="s">
        <v>32</v>
      </c>
      <c r="D407" s="16" t="s">
        <v>150</v>
      </c>
      <c r="E407" s="18" t="s">
        <v>368</v>
      </c>
      <c r="F407" s="16" t="s">
        <v>369</v>
      </c>
      <c r="G407" s="16" t="s">
        <v>589</v>
      </c>
      <c r="H407" s="16" t="s">
        <v>585</v>
      </c>
      <c r="I407" s="16" t="s">
        <v>951</v>
      </c>
      <c r="J407" s="16">
        <v>52201154</v>
      </c>
      <c r="K407" s="16" t="s">
        <v>1725</v>
      </c>
      <c r="L407" s="16" t="s">
        <v>1246</v>
      </c>
      <c r="M407" s="16"/>
      <c r="N407" s="17">
        <v>46082</v>
      </c>
      <c r="O407" s="17">
        <v>46112</v>
      </c>
      <c r="P407" s="18" t="s">
        <v>2015</v>
      </c>
      <c r="Q407" s="18" t="s">
        <v>2016</v>
      </c>
      <c r="R407" s="17">
        <v>46045</v>
      </c>
      <c r="S407" s="17">
        <v>46052</v>
      </c>
      <c r="T407" s="17" t="s">
        <v>2138</v>
      </c>
      <c r="U407" s="17">
        <v>46203</v>
      </c>
      <c r="V407" s="16">
        <v>28878850</v>
      </c>
      <c r="W407" s="20">
        <v>0.36</v>
      </c>
      <c r="X407" s="20">
        <v>0.45333332179086078</v>
      </c>
      <c r="Y407" s="16">
        <v>13091745</v>
      </c>
      <c r="Z407" s="16">
        <v>15787105</v>
      </c>
      <c r="AA407" s="16">
        <v>0</v>
      </c>
      <c r="AB407" s="16">
        <v>0</v>
      </c>
      <c r="AC407" s="16">
        <v>28878850</v>
      </c>
      <c r="AD407" s="17" t="s">
        <v>2138</v>
      </c>
      <c r="AF407" s="8"/>
    </row>
    <row r="408" spans="1:32" x14ac:dyDescent="0.35">
      <c r="A408" s="16">
        <v>2026</v>
      </c>
      <c r="B408" s="16">
        <v>260185</v>
      </c>
      <c r="C408" s="16" t="s">
        <v>32</v>
      </c>
      <c r="D408" s="16" t="s">
        <v>151</v>
      </c>
      <c r="E408" s="18" t="s">
        <v>368</v>
      </c>
      <c r="F408" s="16" t="s">
        <v>369</v>
      </c>
      <c r="G408" s="16" t="s">
        <v>589</v>
      </c>
      <c r="H408" s="16" t="s">
        <v>585</v>
      </c>
      <c r="I408" s="16" t="s">
        <v>952</v>
      </c>
      <c r="J408" s="16">
        <v>1013582126</v>
      </c>
      <c r="K408" s="16" t="s">
        <v>1726</v>
      </c>
      <c r="L408" s="16" t="s">
        <v>1246</v>
      </c>
      <c r="M408" s="16"/>
      <c r="N408" s="17">
        <v>46082</v>
      </c>
      <c r="O408" s="17">
        <v>46112</v>
      </c>
      <c r="P408" s="18" t="s">
        <v>2015</v>
      </c>
      <c r="Q408" s="18" t="s">
        <v>2016</v>
      </c>
      <c r="R408" s="17">
        <v>46046</v>
      </c>
      <c r="S408" s="17">
        <v>46051</v>
      </c>
      <c r="T408" s="17" t="s">
        <v>2137</v>
      </c>
      <c r="U408" s="17">
        <v>46386</v>
      </c>
      <c r="V408" s="16">
        <v>30522085</v>
      </c>
      <c r="W408" s="20">
        <v>0.35</v>
      </c>
      <c r="X408" s="20">
        <v>0.18484851215111942</v>
      </c>
      <c r="Y408" s="16">
        <v>5641962</v>
      </c>
      <c r="Z408" s="16">
        <v>24880123</v>
      </c>
      <c r="AA408" s="16">
        <v>0</v>
      </c>
      <c r="AB408" s="16">
        <v>0</v>
      </c>
      <c r="AC408" s="16">
        <v>30522085</v>
      </c>
      <c r="AD408" s="17" t="s">
        <v>2137</v>
      </c>
      <c r="AF408" s="8"/>
    </row>
    <row r="409" spans="1:32" x14ac:dyDescent="0.35">
      <c r="A409" s="16">
        <v>2026</v>
      </c>
      <c r="B409" s="16">
        <v>260186</v>
      </c>
      <c r="C409" s="16" t="s">
        <v>32</v>
      </c>
      <c r="D409" s="16" t="s">
        <v>152</v>
      </c>
      <c r="E409" s="18" t="s">
        <v>368</v>
      </c>
      <c r="F409" s="16" t="s">
        <v>369</v>
      </c>
      <c r="G409" s="16" t="s">
        <v>600</v>
      </c>
      <c r="H409" s="16" t="s">
        <v>585</v>
      </c>
      <c r="I409" s="16" t="s">
        <v>953</v>
      </c>
      <c r="J409" s="16">
        <v>1070627068</v>
      </c>
      <c r="K409" s="16" t="s">
        <v>1727</v>
      </c>
      <c r="L409" s="16" t="s">
        <v>1257</v>
      </c>
      <c r="M409" s="16"/>
      <c r="N409" s="17">
        <v>46082</v>
      </c>
      <c r="O409" s="17">
        <v>46112</v>
      </c>
      <c r="P409" s="18" t="s">
        <v>2015</v>
      </c>
      <c r="Q409" s="18" t="s">
        <v>2016</v>
      </c>
      <c r="R409" s="17">
        <v>46043</v>
      </c>
      <c r="S409" s="17">
        <v>46045</v>
      </c>
      <c r="T409" s="17" t="s">
        <v>2120</v>
      </c>
      <c r="U409" s="17">
        <v>46352</v>
      </c>
      <c r="V409" s="16">
        <v>57000000</v>
      </c>
      <c r="W409" s="20">
        <v>0.38</v>
      </c>
      <c r="X409" s="20">
        <v>0.12666666666666668</v>
      </c>
      <c r="Y409" s="16">
        <v>7220000</v>
      </c>
      <c r="Z409" s="16">
        <v>49780000</v>
      </c>
      <c r="AA409" s="16">
        <v>0</v>
      </c>
      <c r="AB409" s="16">
        <v>0</v>
      </c>
      <c r="AC409" s="16">
        <v>57000000</v>
      </c>
      <c r="AD409" s="17" t="s">
        <v>2120</v>
      </c>
      <c r="AF409" s="8"/>
    </row>
    <row r="410" spans="1:32" x14ac:dyDescent="0.35">
      <c r="A410" s="16">
        <v>2026</v>
      </c>
      <c r="B410" s="16">
        <v>260187</v>
      </c>
      <c r="C410" s="16" t="s">
        <v>32</v>
      </c>
      <c r="D410" s="16" t="s">
        <v>153</v>
      </c>
      <c r="E410" s="18" t="s">
        <v>368</v>
      </c>
      <c r="F410" s="16" t="s">
        <v>369</v>
      </c>
      <c r="G410" s="16" t="s">
        <v>607</v>
      </c>
      <c r="H410" s="16" t="s">
        <v>585</v>
      </c>
      <c r="I410" s="16" t="s">
        <v>954</v>
      </c>
      <c r="J410" s="16">
        <v>80770477</v>
      </c>
      <c r="K410" s="16" t="s">
        <v>1728</v>
      </c>
      <c r="L410" s="16" t="s">
        <v>1265</v>
      </c>
      <c r="M410" s="16"/>
      <c r="N410" s="17">
        <v>46082</v>
      </c>
      <c r="O410" s="17">
        <v>46112</v>
      </c>
      <c r="P410" s="18" t="s">
        <v>2015</v>
      </c>
      <c r="Q410" s="18" t="s">
        <v>2016</v>
      </c>
      <c r="R410" s="17">
        <v>46045</v>
      </c>
      <c r="S410" s="17">
        <v>46050</v>
      </c>
      <c r="T410" s="17" t="s">
        <v>2137</v>
      </c>
      <c r="U410" s="17">
        <v>46386</v>
      </c>
      <c r="V410" s="16">
        <v>82027000</v>
      </c>
      <c r="W410" s="20">
        <v>0.36</v>
      </c>
      <c r="X410" s="20">
        <v>0.18787878381508527</v>
      </c>
      <c r="Y410" s="16">
        <v>15411133</v>
      </c>
      <c r="Z410" s="16">
        <v>66615867</v>
      </c>
      <c r="AA410" s="16">
        <v>0</v>
      </c>
      <c r="AB410" s="16">
        <v>0</v>
      </c>
      <c r="AC410" s="16">
        <v>82027000</v>
      </c>
      <c r="AD410" s="17" t="s">
        <v>2137</v>
      </c>
      <c r="AF410" s="8"/>
    </row>
    <row r="411" spans="1:32" x14ac:dyDescent="0.35">
      <c r="A411" s="16">
        <v>2026</v>
      </c>
      <c r="B411" s="16">
        <v>260188</v>
      </c>
      <c r="C411" s="16" t="s">
        <v>32</v>
      </c>
      <c r="D411" s="16" t="s">
        <v>154</v>
      </c>
      <c r="E411" s="18" t="s">
        <v>368</v>
      </c>
      <c r="F411" s="16" t="s">
        <v>369</v>
      </c>
      <c r="G411" s="16" t="s">
        <v>595</v>
      </c>
      <c r="H411" s="16" t="s">
        <v>585</v>
      </c>
      <c r="I411" s="16" t="s">
        <v>955</v>
      </c>
      <c r="J411" s="16">
        <v>79954325</v>
      </c>
      <c r="K411" s="16" t="s">
        <v>1729</v>
      </c>
      <c r="L411" s="16" t="s">
        <v>1252</v>
      </c>
      <c r="M411" s="16"/>
      <c r="N411" s="17">
        <v>46082</v>
      </c>
      <c r="O411" s="17">
        <v>46112</v>
      </c>
      <c r="P411" s="18" t="s">
        <v>2015</v>
      </c>
      <c r="Q411" s="18" t="s">
        <v>2016</v>
      </c>
      <c r="R411" s="17">
        <v>46042</v>
      </c>
      <c r="S411" s="17">
        <v>46052</v>
      </c>
      <c r="T411" s="17" t="s">
        <v>2137</v>
      </c>
      <c r="U411" s="17">
        <v>46386</v>
      </c>
      <c r="V411" s="16">
        <v>57413290</v>
      </c>
      <c r="W411" s="20">
        <v>0.39</v>
      </c>
      <c r="X411" s="20">
        <v>0.14242425403595579</v>
      </c>
      <c r="Y411" s="16">
        <v>8177045</v>
      </c>
      <c r="Z411" s="16">
        <v>49236245</v>
      </c>
      <c r="AA411" s="16">
        <v>0</v>
      </c>
      <c r="AB411" s="16">
        <v>0</v>
      </c>
      <c r="AC411" s="16">
        <v>57413290</v>
      </c>
      <c r="AD411" s="17" t="s">
        <v>2137</v>
      </c>
      <c r="AF411" s="8"/>
    </row>
    <row r="412" spans="1:32" x14ac:dyDescent="0.35">
      <c r="A412" s="16">
        <v>2026</v>
      </c>
      <c r="B412" s="16">
        <v>260189</v>
      </c>
      <c r="C412" s="16" t="s">
        <v>32</v>
      </c>
      <c r="D412" s="16" t="s">
        <v>155</v>
      </c>
      <c r="E412" s="18" t="s">
        <v>368</v>
      </c>
      <c r="F412" s="16" t="s">
        <v>369</v>
      </c>
      <c r="G412" s="16" t="s">
        <v>626</v>
      </c>
      <c r="H412" s="16" t="s">
        <v>585</v>
      </c>
      <c r="I412" s="16" t="s">
        <v>956</v>
      </c>
      <c r="J412" s="16">
        <v>1000801925</v>
      </c>
      <c r="K412" s="16" t="s">
        <v>1730</v>
      </c>
      <c r="L412" s="16" t="s">
        <v>1290</v>
      </c>
      <c r="M412" s="16"/>
      <c r="N412" s="17">
        <v>46082</v>
      </c>
      <c r="O412" s="17">
        <v>46112</v>
      </c>
      <c r="P412" s="18" t="s">
        <v>2015</v>
      </c>
      <c r="Q412" s="18" t="s">
        <v>2016</v>
      </c>
      <c r="R412" s="17">
        <v>46043</v>
      </c>
      <c r="S412" s="17">
        <v>46048</v>
      </c>
      <c r="T412" s="17" t="s">
        <v>2137</v>
      </c>
      <c r="U412" s="17">
        <v>46384</v>
      </c>
      <c r="V412" s="16">
        <v>26922837</v>
      </c>
      <c r="W412" s="20">
        <v>0.38</v>
      </c>
      <c r="X412" s="20">
        <v>0.19756833204465041</v>
      </c>
      <c r="Y412" s="16">
        <v>5319100</v>
      </c>
      <c r="Z412" s="16">
        <v>21603737</v>
      </c>
      <c r="AA412" s="16">
        <v>0</v>
      </c>
      <c r="AB412" s="16">
        <v>0</v>
      </c>
      <c r="AC412" s="16">
        <v>26922837</v>
      </c>
      <c r="AD412" s="17" t="s">
        <v>2137</v>
      </c>
      <c r="AF412" s="8"/>
    </row>
    <row r="413" spans="1:32" x14ac:dyDescent="0.35">
      <c r="A413" s="16">
        <v>2026</v>
      </c>
      <c r="B413" s="16">
        <v>260190</v>
      </c>
      <c r="C413" s="16" t="s">
        <v>32</v>
      </c>
      <c r="D413" s="16" t="s">
        <v>156</v>
      </c>
      <c r="E413" s="18" t="s">
        <v>368</v>
      </c>
      <c r="F413" s="16" t="s">
        <v>369</v>
      </c>
      <c r="G413" s="16" t="s">
        <v>625</v>
      </c>
      <c r="H413" s="16" t="s">
        <v>585</v>
      </c>
      <c r="I413" s="16" t="s">
        <v>957</v>
      </c>
      <c r="J413" s="16">
        <v>1030560368</v>
      </c>
      <c r="K413" s="16" t="s">
        <v>1731</v>
      </c>
      <c r="L413" s="16" t="s">
        <v>1287</v>
      </c>
      <c r="M413" s="16"/>
      <c r="N413" s="17">
        <v>46082</v>
      </c>
      <c r="O413" s="17">
        <v>46112</v>
      </c>
      <c r="P413" s="18" t="s">
        <v>2015</v>
      </c>
      <c r="Q413" s="18" t="s">
        <v>2016</v>
      </c>
      <c r="R413" s="17">
        <v>46043</v>
      </c>
      <c r="S413" s="17">
        <v>46050</v>
      </c>
      <c r="T413" s="17" t="s">
        <v>2137</v>
      </c>
      <c r="U413" s="17">
        <v>46386</v>
      </c>
      <c r="V413" s="16">
        <v>45587830</v>
      </c>
      <c r="W413" s="20">
        <v>0.38</v>
      </c>
      <c r="X413" s="20">
        <v>0.19148935143436308</v>
      </c>
      <c r="Y413" s="16">
        <v>8729584</v>
      </c>
      <c r="Z413" s="16">
        <v>36858246</v>
      </c>
      <c r="AA413" s="16">
        <v>0</v>
      </c>
      <c r="AB413" s="16">
        <v>0</v>
      </c>
      <c r="AC413" s="16">
        <v>45587830</v>
      </c>
      <c r="AD413" s="17" t="s">
        <v>2137</v>
      </c>
      <c r="AF413" s="8"/>
    </row>
    <row r="414" spans="1:32" x14ac:dyDescent="0.35">
      <c r="A414" s="16">
        <v>2026</v>
      </c>
      <c r="B414" s="16">
        <v>260191</v>
      </c>
      <c r="C414" s="16" t="s">
        <v>32</v>
      </c>
      <c r="D414" s="16" t="s">
        <v>155</v>
      </c>
      <c r="E414" s="18" t="s">
        <v>368</v>
      </c>
      <c r="F414" s="16" t="s">
        <v>369</v>
      </c>
      <c r="G414" s="16" t="s">
        <v>626</v>
      </c>
      <c r="H414" s="16" t="s">
        <v>585</v>
      </c>
      <c r="I414" s="16" t="s">
        <v>958</v>
      </c>
      <c r="J414" s="16">
        <v>1001188967</v>
      </c>
      <c r="K414" s="16" t="s">
        <v>1732</v>
      </c>
      <c r="L414" s="16" t="s">
        <v>1290</v>
      </c>
      <c r="M414" s="16"/>
      <c r="N414" s="17">
        <v>46082</v>
      </c>
      <c r="O414" s="17">
        <v>46112</v>
      </c>
      <c r="P414" s="18" t="s">
        <v>2015</v>
      </c>
      <c r="Q414" s="18" t="s">
        <v>2016</v>
      </c>
      <c r="R414" s="17">
        <v>46044</v>
      </c>
      <c r="S414" s="17">
        <v>46052</v>
      </c>
      <c r="T414" s="17" t="s">
        <v>2137</v>
      </c>
      <c r="U414" s="17">
        <v>46386</v>
      </c>
      <c r="V414" s="16">
        <v>26922837</v>
      </c>
      <c r="W414" s="20">
        <v>0.37</v>
      </c>
      <c r="X414" s="20">
        <v>0.18541032655659581</v>
      </c>
      <c r="Y414" s="16">
        <v>4991772</v>
      </c>
      <c r="Z414" s="16">
        <v>21931065</v>
      </c>
      <c r="AA414" s="16">
        <v>0</v>
      </c>
      <c r="AB414" s="16">
        <v>0</v>
      </c>
      <c r="AC414" s="16">
        <v>26922837</v>
      </c>
      <c r="AD414" s="17" t="s">
        <v>2137</v>
      </c>
      <c r="AF414" s="8"/>
    </row>
    <row r="415" spans="1:32" x14ac:dyDescent="0.35">
      <c r="A415" s="16">
        <v>2026</v>
      </c>
      <c r="B415" s="16">
        <v>260192</v>
      </c>
      <c r="C415" s="16" t="s">
        <v>32</v>
      </c>
      <c r="D415" s="16" t="s">
        <v>155</v>
      </c>
      <c r="E415" s="18" t="s">
        <v>368</v>
      </c>
      <c r="F415" s="16" t="s">
        <v>369</v>
      </c>
      <c r="G415" s="16" t="s">
        <v>626</v>
      </c>
      <c r="H415" s="16" t="s">
        <v>585</v>
      </c>
      <c r="I415" s="16" t="s">
        <v>958</v>
      </c>
      <c r="J415" s="16">
        <v>1026303612</v>
      </c>
      <c r="K415" s="16" t="s">
        <v>1733</v>
      </c>
      <c r="L415" s="16" t="s">
        <v>1290</v>
      </c>
      <c r="M415" s="16"/>
      <c r="N415" s="17">
        <v>46082</v>
      </c>
      <c r="O415" s="17">
        <v>46112</v>
      </c>
      <c r="P415" s="18" t="s">
        <v>2015</v>
      </c>
      <c r="Q415" s="18" t="s">
        <v>2016</v>
      </c>
      <c r="R415" s="17">
        <v>46044</v>
      </c>
      <c r="S415" s="17">
        <v>46052</v>
      </c>
      <c r="T415" s="17" t="s">
        <v>2137</v>
      </c>
      <c r="U415" s="17">
        <v>46386</v>
      </c>
      <c r="V415" s="16">
        <v>26922837</v>
      </c>
      <c r="W415" s="20">
        <v>0.37</v>
      </c>
      <c r="X415" s="20">
        <v>0.18541032655659581</v>
      </c>
      <c r="Y415" s="16">
        <v>4991772</v>
      </c>
      <c r="Z415" s="16">
        <v>21931065</v>
      </c>
      <c r="AA415" s="16">
        <v>0</v>
      </c>
      <c r="AB415" s="16">
        <v>0</v>
      </c>
      <c r="AC415" s="16">
        <v>26922837</v>
      </c>
      <c r="AD415" s="17" t="s">
        <v>2137</v>
      </c>
      <c r="AF415" s="8"/>
    </row>
    <row r="416" spans="1:32" x14ac:dyDescent="0.35">
      <c r="A416" s="16">
        <v>2026</v>
      </c>
      <c r="B416" s="16">
        <v>260193</v>
      </c>
      <c r="C416" s="16" t="s">
        <v>32</v>
      </c>
      <c r="D416" s="16" t="s">
        <v>157</v>
      </c>
      <c r="E416" s="18" t="s">
        <v>368</v>
      </c>
      <c r="F416" s="16" t="s">
        <v>369</v>
      </c>
      <c r="G416" s="16" t="s">
        <v>615</v>
      </c>
      <c r="H416" s="16" t="s">
        <v>585</v>
      </c>
      <c r="I416" s="16" t="s">
        <v>959</v>
      </c>
      <c r="J416" s="16">
        <v>80761963</v>
      </c>
      <c r="K416" s="16" t="s">
        <v>1734</v>
      </c>
      <c r="L416" s="16" t="s">
        <v>1273</v>
      </c>
      <c r="M416" s="16"/>
      <c r="N416" s="17">
        <v>46082</v>
      </c>
      <c r="O416" s="17">
        <v>46112</v>
      </c>
      <c r="P416" s="18" t="s">
        <v>2015</v>
      </c>
      <c r="Q416" s="18" t="s">
        <v>2016</v>
      </c>
      <c r="R416" s="17">
        <v>46043</v>
      </c>
      <c r="S416" s="17">
        <v>46055</v>
      </c>
      <c r="T416" s="17" t="s">
        <v>2137</v>
      </c>
      <c r="U416" s="17">
        <v>46386</v>
      </c>
      <c r="V416" s="16">
        <v>80900545</v>
      </c>
      <c r="W416" s="20">
        <v>0.38</v>
      </c>
      <c r="X416" s="20">
        <v>0.17878788084802147</v>
      </c>
      <c r="Y416" s="16">
        <v>14464037</v>
      </c>
      <c r="Z416" s="16">
        <v>66436508</v>
      </c>
      <c r="AA416" s="16">
        <v>0</v>
      </c>
      <c r="AB416" s="16">
        <v>0</v>
      </c>
      <c r="AC416" s="16">
        <v>80900545</v>
      </c>
      <c r="AD416" s="17" t="s">
        <v>2137</v>
      </c>
      <c r="AF416" s="8"/>
    </row>
    <row r="417" spans="1:32" x14ac:dyDescent="0.35">
      <c r="A417" s="16">
        <v>2026</v>
      </c>
      <c r="B417" s="16">
        <v>260194</v>
      </c>
      <c r="C417" s="16" t="s">
        <v>32</v>
      </c>
      <c r="D417" s="16" t="s">
        <v>157</v>
      </c>
      <c r="E417" s="18" t="s">
        <v>368</v>
      </c>
      <c r="F417" s="16" t="s">
        <v>369</v>
      </c>
      <c r="G417" s="16" t="s">
        <v>615</v>
      </c>
      <c r="H417" s="16" t="s">
        <v>585</v>
      </c>
      <c r="I417" s="16" t="s">
        <v>959</v>
      </c>
      <c r="J417" s="16">
        <v>14398194</v>
      </c>
      <c r="K417" s="16" t="s">
        <v>1735</v>
      </c>
      <c r="L417" s="16" t="s">
        <v>1273</v>
      </c>
      <c r="M417" s="16"/>
      <c r="N417" s="17">
        <v>46082</v>
      </c>
      <c r="O417" s="17">
        <v>46112</v>
      </c>
      <c r="P417" s="18" t="s">
        <v>2015</v>
      </c>
      <c r="Q417" s="18" t="s">
        <v>2016</v>
      </c>
      <c r="R417" s="17">
        <v>46043</v>
      </c>
      <c r="S417" s="17">
        <v>46055</v>
      </c>
      <c r="T417" s="17" t="s">
        <v>2137</v>
      </c>
      <c r="U417" s="17">
        <v>46386</v>
      </c>
      <c r="V417" s="16">
        <v>80900545</v>
      </c>
      <c r="W417" s="20">
        <v>0.38</v>
      </c>
      <c r="X417" s="20">
        <v>0.17878788084802147</v>
      </c>
      <c r="Y417" s="16">
        <v>14464037</v>
      </c>
      <c r="Z417" s="16">
        <v>66436508</v>
      </c>
      <c r="AA417" s="16">
        <v>0</v>
      </c>
      <c r="AB417" s="16">
        <v>0</v>
      </c>
      <c r="AC417" s="16">
        <v>80900545</v>
      </c>
      <c r="AD417" s="17" t="s">
        <v>2137</v>
      </c>
      <c r="AF417" s="8"/>
    </row>
    <row r="418" spans="1:32" x14ac:dyDescent="0.35">
      <c r="A418" s="16">
        <v>2026</v>
      </c>
      <c r="B418" s="16">
        <v>260195</v>
      </c>
      <c r="C418" s="16" t="s">
        <v>32</v>
      </c>
      <c r="D418" s="16" t="s">
        <v>155</v>
      </c>
      <c r="E418" s="18" t="s">
        <v>368</v>
      </c>
      <c r="F418" s="16" t="s">
        <v>369</v>
      </c>
      <c r="G418" s="16" t="s">
        <v>626</v>
      </c>
      <c r="H418" s="16" t="s">
        <v>585</v>
      </c>
      <c r="I418" s="16" t="s">
        <v>958</v>
      </c>
      <c r="J418" s="16">
        <v>1013686021</v>
      </c>
      <c r="K418" s="16" t="s">
        <v>1736</v>
      </c>
      <c r="L418" s="16" t="s">
        <v>1290</v>
      </c>
      <c r="M418" s="16"/>
      <c r="N418" s="17">
        <v>46082</v>
      </c>
      <c r="O418" s="17">
        <v>46112</v>
      </c>
      <c r="P418" s="18" t="s">
        <v>2015</v>
      </c>
      <c r="Q418" s="18" t="s">
        <v>2016</v>
      </c>
      <c r="R418" s="17">
        <v>46043</v>
      </c>
      <c r="S418" s="17">
        <v>46052</v>
      </c>
      <c r="T418" s="17" t="s">
        <v>2137</v>
      </c>
      <c r="U418" s="17">
        <v>46386</v>
      </c>
      <c r="V418" s="16">
        <v>26922837</v>
      </c>
      <c r="W418" s="20">
        <v>0.38</v>
      </c>
      <c r="X418" s="20">
        <v>0.18541032655659581</v>
      </c>
      <c r="Y418" s="16">
        <v>4991772</v>
      </c>
      <c r="Z418" s="16">
        <v>21931065</v>
      </c>
      <c r="AA418" s="16">
        <v>0</v>
      </c>
      <c r="AB418" s="16">
        <v>0</v>
      </c>
      <c r="AC418" s="16">
        <v>26922837</v>
      </c>
      <c r="AD418" s="17" t="s">
        <v>2137</v>
      </c>
      <c r="AF418" s="8"/>
    </row>
    <row r="419" spans="1:32" x14ac:dyDescent="0.35">
      <c r="A419" s="16">
        <v>2026</v>
      </c>
      <c r="B419" s="16">
        <v>260196</v>
      </c>
      <c r="C419" s="16" t="s">
        <v>32</v>
      </c>
      <c r="D419" s="16" t="s">
        <v>158</v>
      </c>
      <c r="E419" s="18" t="s">
        <v>368</v>
      </c>
      <c r="F419" s="16" t="s">
        <v>369</v>
      </c>
      <c r="G419" s="16" t="s">
        <v>589</v>
      </c>
      <c r="H419" s="16" t="s">
        <v>585</v>
      </c>
      <c r="I419" s="16" t="s">
        <v>960</v>
      </c>
      <c r="J419" s="16">
        <v>52318321</v>
      </c>
      <c r="K419" s="16" t="s">
        <v>1737</v>
      </c>
      <c r="L419" s="16" t="s">
        <v>1246</v>
      </c>
      <c r="M419" s="16"/>
      <c r="N419" s="17">
        <v>46082</v>
      </c>
      <c r="O419" s="17">
        <v>46112</v>
      </c>
      <c r="P419" s="18" t="s">
        <v>2015</v>
      </c>
      <c r="Q419" s="18" t="s">
        <v>2016</v>
      </c>
      <c r="R419" s="17">
        <v>46044</v>
      </c>
      <c r="S419" s="17">
        <v>46049</v>
      </c>
      <c r="T419" s="17" t="s">
        <v>2138</v>
      </c>
      <c r="U419" s="17">
        <v>46200</v>
      </c>
      <c r="V419" s="16">
        <v>20784725</v>
      </c>
      <c r="W419" s="20">
        <v>0.37</v>
      </c>
      <c r="X419" s="20">
        <v>0.42000002405612774</v>
      </c>
      <c r="Y419" s="16">
        <v>8729585</v>
      </c>
      <c r="Z419" s="16">
        <v>12055140</v>
      </c>
      <c r="AA419" s="16">
        <v>0</v>
      </c>
      <c r="AB419" s="16">
        <v>0</v>
      </c>
      <c r="AC419" s="16">
        <v>20784725</v>
      </c>
      <c r="AD419" s="17" t="s">
        <v>2138</v>
      </c>
      <c r="AF419" s="8"/>
    </row>
    <row r="420" spans="1:32" x14ac:dyDescent="0.35">
      <c r="A420" s="16">
        <v>2026</v>
      </c>
      <c r="B420" s="16">
        <v>260197</v>
      </c>
      <c r="C420" s="16" t="s">
        <v>32</v>
      </c>
      <c r="D420" s="16" t="s">
        <v>159</v>
      </c>
      <c r="E420" s="18" t="s">
        <v>368</v>
      </c>
      <c r="F420" s="16" t="s">
        <v>369</v>
      </c>
      <c r="G420" s="16" t="s">
        <v>592</v>
      </c>
      <c r="H420" s="16" t="s">
        <v>585</v>
      </c>
      <c r="I420" s="16" t="s">
        <v>961</v>
      </c>
      <c r="J420" s="16">
        <v>1016021349</v>
      </c>
      <c r="K420" s="16" t="s">
        <v>1738</v>
      </c>
      <c r="L420" s="16" t="s">
        <v>1249</v>
      </c>
      <c r="M420" s="16"/>
      <c r="N420" s="17">
        <v>46082</v>
      </c>
      <c r="O420" s="17">
        <v>46112</v>
      </c>
      <c r="P420" s="18" t="s">
        <v>2015</v>
      </c>
      <c r="Q420" s="18" t="s">
        <v>2016</v>
      </c>
      <c r="R420" s="17">
        <v>46044</v>
      </c>
      <c r="S420" s="17">
        <v>46049</v>
      </c>
      <c r="T420" s="17" t="s">
        <v>2137</v>
      </c>
      <c r="U420" s="17">
        <v>46385</v>
      </c>
      <c r="V420" s="16">
        <v>110605000</v>
      </c>
      <c r="W420" s="20">
        <v>0.37</v>
      </c>
      <c r="X420" s="20">
        <v>0.19393939695312146</v>
      </c>
      <c r="Y420" s="16">
        <v>21450667</v>
      </c>
      <c r="Z420" s="16">
        <v>89154333</v>
      </c>
      <c r="AA420" s="16">
        <v>0</v>
      </c>
      <c r="AB420" s="16">
        <v>0</v>
      </c>
      <c r="AC420" s="16">
        <v>110605000</v>
      </c>
      <c r="AD420" s="17" t="s">
        <v>2137</v>
      </c>
      <c r="AF420" s="8"/>
    </row>
    <row r="421" spans="1:32" x14ac:dyDescent="0.35">
      <c r="A421" s="16">
        <v>2026</v>
      </c>
      <c r="B421" s="16">
        <v>260198</v>
      </c>
      <c r="C421" s="16" t="s">
        <v>32</v>
      </c>
      <c r="D421" s="16" t="s">
        <v>160</v>
      </c>
      <c r="E421" s="18" t="s">
        <v>368</v>
      </c>
      <c r="F421" s="16" t="s">
        <v>369</v>
      </c>
      <c r="G421" s="16" t="s">
        <v>595</v>
      </c>
      <c r="H421" s="16" t="s">
        <v>585</v>
      </c>
      <c r="I421" s="16" t="s">
        <v>962</v>
      </c>
      <c r="J421" s="16">
        <v>41758887</v>
      </c>
      <c r="K421" s="16" t="s">
        <v>1739</v>
      </c>
      <c r="L421" s="16" t="s">
        <v>1252</v>
      </c>
      <c r="M421" s="16"/>
      <c r="N421" s="17">
        <v>46082</v>
      </c>
      <c r="O421" s="17">
        <v>46112</v>
      </c>
      <c r="P421" s="18" t="s">
        <v>2015</v>
      </c>
      <c r="Q421" s="18" t="s">
        <v>2016</v>
      </c>
      <c r="R421" s="17">
        <v>46043</v>
      </c>
      <c r="S421" s="17">
        <v>46050</v>
      </c>
      <c r="T421" s="17" t="s">
        <v>2137</v>
      </c>
      <c r="U421" s="17">
        <v>46386</v>
      </c>
      <c r="V421" s="16">
        <v>103139685</v>
      </c>
      <c r="W421" s="20">
        <v>0.38</v>
      </c>
      <c r="X421" s="20">
        <v>0.19090909575688544</v>
      </c>
      <c r="Y421" s="16">
        <v>19690304</v>
      </c>
      <c r="Z421" s="16">
        <v>83449381</v>
      </c>
      <c r="AA421" s="16">
        <v>0</v>
      </c>
      <c r="AB421" s="16">
        <v>0</v>
      </c>
      <c r="AC421" s="16">
        <v>103139685</v>
      </c>
      <c r="AD421" s="17" t="s">
        <v>2137</v>
      </c>
      <c r="AF421" s="8"/>
    </row>
    <row r="422" spans="1:32" x14ac:dyDescent="0.35">
      <c r="A422" s="16">
        <v>2026</v>
      </c>
      <c r="B422" s="16">
        <v>260199</v>
      </c>
      <c r="C422" s="16" t="s">
        <v>32</v>
      </c>
      <c r="D422" s="16" t="s">
        <v>161</v>
      </c>
      <c r="E422" s="18" t="s">
        <v>368</v>
      </c>
      <c r="F422" s="16" t="s">
        <v>369</v>
      </c>
      <c r="G422" s="16" t="s">
        <v>610</v>
      </c>
      <c r="H422" s="16" t="s">
        <v>585</v>
      </c>
      <c r="I422" s="16" t="s">
        <v>963</v>
      </c>
      <c r="J422" s="16">
        <v>1032444254</v>
      </c>
      <c r="K422" s="16" t="s">
        <v>1740</v>
      </c>
      <c r="L422" s="16" t="s">
        <v>1269</v>
      </c>
      <c r="M422" s="16"/>
      <c r="N422" s="17">
        <v>46082</v>
      </c>
      <c r="O422" s="17">
        <v>46112</v>
      </c>
      <c r="P422" s="18" t="s">
        <v>2015</v>
      </c>
      <c r="Q422" s="18" t="s">
        <v>2016</v>
      </c>
      <c r="R422" s="17">
        <v>46044</v>
      </c>
      <c r="S422" s="17">
        <v>46045</v>
      </c>
      <c r="T422" s="17" t="s">
        <v>2137</v>
      </c>
      <c r="U422" s="17">
        <v>46386</v>
      </c>
      <c r="V422" s="16">
        <v>54286126</v>
      </c>
      <c r="W422" s="20">
        <v>0.37</v>
      </c>
      <c r="X422" s="20">
        <v>0.19596541112548721</v>
      </c>
      <c r="Y422" s="16">
        <v>10638203</v>
      </c>
      <c r="Z422" s="16">
        <v>43647923</v>
      </c>
      <c r="AA422" s="16">
        <v>0</v>
      </c>
      <c r="AB422" s="16">
        <v>0</v>
      </c>
      <c r="AC422" s="16">
        <v>54286126</v>
      </c>
      <c r="AD422" s="17" t="s">
        <v>2137</v>
      </c>
      <c r="AF422" s="8"/>
    </row>
    <row r="423" spans="1:32" x14ac:dyDescent="0.35">
      <c r="A423" s="16">
        <v>2026</v>
      </c>
      <c r="B423" s="16">
        <v>260200</v>
      </c>
      <c r="C423" s="16" t="s">
        <v>32</v>
      </c>
      <c r="D423" s="16" t="s">
        <v>162</v>
      </c>
      <c r="E423" s="18" t="s">
        <v>368</v>
      </c>
      <c r="F423" s="16" t="s">
        <v>369</v>
      </c>
      <c r="G423" s="16" t="s">
        <v>625</v>
      </c>
      <c r="H423" s="16" t="s">
        <v>585</v>
      </c>
      <c r="I423" s="16" t="s">
        <v>964</v>
      </c>
      <c r="J423" s="16">
        <v>52823549</v>
      </c>
      <c r="K423" s="16" t="s">
        <v>1741</v>
      </c>
      <c r="L423" s="16" t="s">
        <v>1287</v>
      </c>
      <c r="M423" s="16"/>
      <c r="N423" s="17">
        <v>46082</v>
      </c>
      <c r="O423" s="17">
        <v>46112</v>
      </c>
      <c r="P423" s="18" t="s">
        <v>2015</v>
      </c>
      <c r="Q423" s="18" t="s">
        <v>2016</v>
      </c>
      <c r="R423" s="17">
        <v>46044</v>
      </c>
      <c r="S423" s="17">
        <v>46050</v>
      </c>
      <c r="T423" s="17" t="s">
        <v>2137</v>
      </c>
      <c r="U423" s="17">
        <v>46386</v>
      </c>
      <c r="V423" s="16">
        <v>51470130</v>
      </c>
      <c r="W423" s="20">
        <v>0.37</v>
      </c>
      <c r="X423" s="20">
        <v>0.19148935508808701</v>
      </c>
      <c r="Y423" s="16">
        <v>9855982</v>
      </c>
      <c r="Z423" s="16">
        <v>41614148</v>
      </c>
      <c r="AA423" s="16">
        <v>0</v>
      </c>
      <c r="AB423" s="16">
        <v>0</v>
      </c>
      <c r="AC423" s="16">
        <v>51470130</v>
      </c>
      <c r="AD423" s="17" t="s">
        <v>2137</v>
      </c>
      <c r="AF423" s="8"/>
    </row>
    <row r="424" spans="1:32" x14ac:dyDescent="0.35">
      <c r="A424" s="16">
        <v>2026</v>
      </c>
      <c r="B424" s="16">
        <v>260201</v>
      </c>
      <c r="C424" s="16" t="s">
        <v>32</v>
      </c>
      <c r="D424" s="16" t="s">
        <v>158</v>
      </c>
      <c r="E424" s="18" t="s">
        <v>368</v>
      </c>
      <c r="F424" s="16" t="s">
        <v>369</v>
      </c>
      <c r="G424" s="16" t="s">
        <v>589</v>
      </c>
      <c r="H424" s="16" t="s">
        <v>585</v>
      </c>
      <c r="I424" s="16" t="s">
        <v>960</v>
      </c>
      <c r="J424" s="16">
        <v>1030689647</v>
      </c>
      <c r="K424" s="16" t="s">
        <v>1742</v>
      </c>
      <c r="L424" s="16" t="s">
        <v>1246</v>
      </c>
      <c r="M424" s="16"/>
      <c r="N424" s="17">
        <v>46082</v>
      </c>
      <c r="O424" s="17">
        <v>46112</v>
      </c>
      <c r="P424" s="18" t="s">
        <v>2015</v>
      </c>
      <c r="Q424" s="18" t="s">
        <v>2016</v>
      </c>
      <c r="R424" s="17">
        <v>46044</v>
      </c>
      <c r="S424" s="17">
        <v>46049</v>
      </c>
      <c r="T424" s="17" t="s">
        <v>2138</v>
      </c>
      <c r="U424" s="17">
        <v>46200</v>
      </c>
      <c r="V424" s="16">
        <v>20784725</v>
      </c>
      <c r="W424" s="20">
        <v>0.37</v>
      </c>
      <c r="X424" s="20">
        <v>0.42000002405612774</v>
      </c>
      <c r="Y424" s="16">
        <v>8729585</v>
      </c>
      <c r="Z424" s="16">
        <v>12055140</v>
      </c>
      <c r="AA424" s="16">
        <v>0</v>
      </c>
      <c r="AB424" s="16">
        <v>0</v>
      </c>
      <c r="AC424" s="16">
        <v>20784725</v>
      </c>
      <c r="AD424" s="17" t="s">
        <v>2138</v>
      </c>
      <c r="AF424" s="8"/>
    </row>
    <row r="425" spans="1:32" x14ac:dyDescent="0.35">
      <c r="A425" s="16">
        <v>2026</v>
      </c>
      <c r="B425" s="16">
        <v>260202</v>
      </c>
      <c r="C425" s="16" t="s">
        <v>32</v>
      </c>
      <c r="D425" s="16" t="s">
        <v>162</v>
      </c>
      <c r="E425" s="18" t="s">
        <v>368</v>
      </c>
      <c r="F425" s="16" t="s">
        <v>369</v>
      </c>
      <c r="G425" s="16" t="s">
        <v>625</v>
      </c>
      <c r="H425" s="16" t="s">
        <v>585</v>
      </c>
      <c r="I425" s="16" t="s">
        <v>964</v>
      </c>
      <c r="J425" s="16">
        <v>1013642128</v>
      </c>
      <c r="K425" s="16" t="s">
        <v>1743</v>
      </c>
      <c r="L425" s="16" t="s">
        <v>1287</v>
      </c>
      <c r="M425" s="16"/>
      <c r="N425" s="17">
        <v>46082</v>
      </c>
      <c r="O425" s="17">
        <v>46112</v>
      </c>
      <c r="P425" s="18" t="s">
        <v>2015</v>
      </c>
      <c r="Q425" s="18" t="s">
        <v>2016</v>
      </c>
      <c r="R425" s="17">
        <v>46044</v>
      </c>
      <c r="S425" s="17">
        <v>46050</v>
      </c>
      <c r="T425" s="17" t="s">
        <v>2137</v>
      </c>
      <c r="U425" s="17">
        <v>46386</v>
      </c>
      <c r="V425" s="16">
        <v>51470130</v>
      </c>
      <c r="W425" s="20">
        <v>0.37</v>
      </c>
      <c r="X425" s="20">
        <v>0.19148935508808701</v>
      </c>
      <c r="Y425" s="16">
        <v>9855982</v>
      </c>
      <c r="Z425" s="16">
        <v>41614148</v>
      </c>
      <c r="AA425" s="16">
        <v>0</v>
      </c>
      <c r="AB425" s="16">
        <v>0</v>
      </c>
      <c r="AC425" s="16">
        <v>51470130</v>
      </c>
      <c r="AD425" s="17" t="s">
        <v>2137</v>
      </c>
      <c r="AF425" s="8"/>
    </row>
    <row r="426" spans="1:32" x14ac:dyDescent="0.35">
      <c r="A426" s="16">
        <v>2026</v>
      </c>
      <c r="B426" s="16">
        <v>260203</v>
      </c>
      <c r="C426" s="16" t="s">
        <v>32</v>
      </c>
      <c r="D426" s="16" t="s">
        <v>162</v>
      </c>
      <c r="E426" s="18" t="s">
        <v>368</v>
      </c>
      <c r="F426" s="16" t="s">
        <v>369</v>
      </c>
      <c r="G426" s="16" t="s">
        <v>625</v>
      </c>
      <c r="H426" s="16" t="s">
        <v>585</v>
      </c>
      <c r="I426" s="16" t="s">
        <v>964</v>
      </c>
      <c r="J426" s="16">
        <v>52874422</v>
      </c>
      <c r="K426" s="16" t="s">
        <v>1744</v>
      </c>
      <c r="L426" s="16" t="s">
        <v>1287</v>
      </c>
      <c r="M426" s="16"/>
      <c r="N426" s="17">
        <v>46082</v>
      </c>
      <c r="O426" s="17">
        <v>46112</v>
      </c>
      <c r="P426" s="18" t="s">
        <v>2015</v>
      </c>
      <c r="Q426" s="18" t="s">
        <v>2016</v>
      </c>
      <c r="R426" s="17">
        <v>46044</v>
      </c>
      <c r="S426" s="17">
        <v>46050</v>
      </c>
      <c r="T426" s="17" t="s">
        <v>2137</v>
      </c>
      <c r="U426" s="17">
        <v>46386</v>
      </c>
      <c r="V426" s="16">
        <v>51470130</v>
      </c>
      <c r="W426" s="20">
        <v>0.37</v>
      </c>
      <c r="X426" s="20">
        <v>0.19148935508808701</v>
      </c>
      <c r="Y426" s="16">
        <v>9855982</v>
      </c>
      <c r="Z426" s="16">
        <v>41614148</v>
      </c>
      <c r="AA426" s="16">
        <v>0</v>
      </c>
      <c r="AB426" s="16">
        <v>0</v>
      </c>
      <c r="AC426" s="16">
        <v>51470130</v>
      </c>
      <c r="AD426" s="17" t="s">
        <v>2137</v>
      </c>
      <c r="AF426" s="8"/>
    </row>
    <row r="427" spans="1:32" x14ac:dyDescent="0.35">
      <c r="A427" s="16">
        <v>2026</v>
      </c>
      <c r="B427" s="16">
        <v>260204</v>
      </c>
      <c r="C427" s="16" t="s">
        <v>32</v>
      </c>
      <c r="D427" s="16" t="s">
        <v>162</v>
      </c>
      <c r="E427" s="18" t="s">
        <v>368</v>
      </c>
      <c r="F427" s="16" t="s">
        <v>369</v>
      </c>
      <c r="G427" s="16" t="s">
        <v>625</v>
      </c>
      <c r="H427" s="16" t="s">
        <v>585</v>
      </c>
      <c r="I427" s="16" t="s">
        <v>964</v>
      </c>
      <c r="J427" s="16">
        <v>52331516</v>
      </c>
      <c r="K427" s="16" t="s">
        <v>1745</v>
      </c>
      <c r="L427" s="16" t="s">
        <v>1287</v>
      </c>
      <c r="M427" s="16"/>
      <c r="N427" s="17">
        <v>46082</v>
      </c>
      <c r="O427" s="17">
        <v>46112</v>
      </c>
      <c r="P427" s="18" t="s">
        <v>2015</v>
      </c>
      <c r="Q427" s="18" t="s">
        <v>2016</v>
      </c>
      <c r="R427" s="17">
        <v>46044</v>
      </c>
      <c r="S427" s="17">
        <v>46050</v>
      </c>
      <c r="T427" s="17" t="s">
        <v>2137</v>
      </c>
      <c r="U427" s="17">
        <v>46386</v>
      </c>
      <c r="V427" s="16">
        <v>51470130</v>
      </c>
      <c r="W427" s="20">
        <v>0.37</v>
      </c>
      <c r="X427" s="20">
        <v>0.19148935508808701</v>
      </c>
      <c r="Y427" s="16">
        <v>9855982</v>
      </c>
      <c r="Z427" s="16">
        <v>41614148</v>
      </c>
      <c r="AA427" s="16">
        <v>0</v>
      </c>
      <c r="AB427" s="16">
        <v>0</v>
      </c>
      <c r="AC427" s="16">
        <v>51470130</v>
      </c>
      <c r="AD427" s="17" t="s">
        <v>2137</v>
      </c>
      <c r="AF427" s="8"/>
    </row>
    <row r="428" spans="1:32" x14ac:dyDescent="0.35">
      <c r="A428" s="16">
        <v>2026</v>
      </c>
      <c r="B428" s="16">
        <v>260205</v>
      </c>
      <c r="C428" s="16" t="s">
        <v>32</v>
      </c>
      <c r="D428" s="16" t="s">
        <v>163</v>
      </c>
      <c r="E428" s="18" t="s">
        <v>368</v>
      </c>
      <c r="F428" s="16" t="s">
        <v>369</v>
      </c>
      <c r="G428" s="16" t="s">
        <v>627</v>
      </c>
      <c r="H428" s="16" t="s">
        <v>585</v>
      </c>
      <c r="I428" s="16" t="s">
        <v>965</v>
      </c>
      <c r="J428" s="16">
        <v>1020749532</v>
      </c>
      <c r="K428" s="16" t="s">
        <v>1746</v>
      </c>
      <c r="L428" s="16" t="s">
        <v>1291</v>
      </c>
      <c r="M428" s="16"/>
      <c r="N428" s="17">
        <v>46082</v>
      </c>
      <c r="O428" s="17">
        <v>46112</v>
      </c>
      <c r="P428" s="18" t="s">
        <v>2015</v>
      </c>
      <c r="Q428" s="18" t="s">
        <v>2016</v>
      </c>
      <c r="R428" s="17">
        <v>46045</v>
      </c>
      <c r="S428" s="17">
        <v>46049</v>
      </c>
      <c r="T428" s="17" t="s">
        <v>2137</v>
      </c>
      <c r="U428" s="17">
        <v>46386</v>
      </c>
      <c r="V428" s="16">
        <v>97167300</v>
      </c>
      <c r="W428" s="20">
        <v>0.36</v>
      </c>
      <c r="X428" s="20">
        <v>0.17777777091675903</v>
      </c>
      <c r="Y428" s="16">
        <v>17274186</v>
      </c>
      <c r="Z428" s="16">
        <v>79893114</v>
      </c>
      <c r="AA428" s="16">
        <v>0</v>
      </c>
      <c r="AB428" s="16">
        <v>0</v>
      </c>
      <c r="AC428" s="16">
        <v>97167300</v>
      </c>
      <c r="AD428" s="17" t="s">
        <v>2137</v>
      </c>
      <c r="AF428" s="8"/>
    </row>
    <row r="429" spans="1:32" x14ac:dyDescent="0.35">
      <c r="A429" s="16">
        <v>2026</v>
      </c>
      <c r="B429" s="16">
        <v>260206</v>
      </c>
      <c r="C429" s="16" t="s">
        <v>32</v>
      </c>
      <c r="D429" s="16" t="s">
        <v>164</v>
      </c>
      <c r="E429" s="18" t="s">
        <v>368</v>
      </c>
      <c r="F429" s="16" t="s">
        <v>369</v>
      </c>
      <c r="G429" s="16" t="s">
        <v>589</v>
      </c>
      <c r="H429" s="16" t="s">
        <v>585</v>
      </c>
      <c r="I429" s="16" t="s">
        <v>966</v>
      </c>
      <c r="J429" s="16">
        <v>1007589387</v>
      </c>
      <c r="K429" s="16" t="s">
        <v>1747</v>
      </c>
      <c r="L429" s="16" t="s">
        <v>1246</v>
      </c>
      <c r="M429" s="16"/>
      <c r="N429" s="17">
        <v>46082</v>
      </c>
      <c r="O429" s="17">
        <v>46112</v>
      </c>
      <c r="P429" s="18" t="s">
        <v>2015</v>
      </c>
      <c r="Q429" s="18" t="s">
        <v>2016</v>
      </c>
      <c r="R429" s="17">
        <v>46044</v>
      </c>
      <c r="S429" s="17">
        <v>46048</v>
      </c>
      <c r="T429" s="17" t="s">
        <v>2138</v>
      </c>
      <c r="U429" s="17">
        <v>46199</v>
      </c>
      <c r="V429" s="16">
        <v>14389425</v>
      </c>
      <c r="W429" s="20">
        <v>0.37</v>
      </c>
      <c r="X429" s="20">
        <v>0.42666666666666669</v>
      </c>
      <c r="Y429" s="16">
        <v>6139488</v>
      </c>
      <c r="Z429" s="16">
        <v>8249937</v>
      </c>
      <c r="AA429" s="16">
        <v>0</v>
      </c>
      <c r="AB429" s="16">
        <v>0</v>
      </c>
      <c r="AC429" s="16">
        <v>14389425</v>
      </c>
      <c r="AD429" s="17" t="s">
        <v>2138</v>
      </c>
      <c r="AF429" s="8"/>
    </row>
    <row r="430" spans="1:32" x14ac:dyDescent="0.35">
      <c r="A430" s="16">
        <v>2026</v>
      </c>
      <c r="B430" s="16">
        <v>260207</v>
      </c>
      <c r="C430" s="16" t="s">
        <v>32</v>
      </c>
      <c r="D430" s="16" t="s">
        <v>150</v>
      </c>
      <c r="E430" s="18" t="s">
        <v>368</v>
      </c>
      <c r="F430" s="16" t="s">
        <v>369</v>
      </c>
      <c r="G430" s="16" t="s">
        <v>589</v>
      </c>
      <c r="H430" s="16" t="s">
        <v>585</v>
      </c>
      <c r="I430" s="16" t="s">
        <v>951</v>
      </c>
      <c r="J430" s="16">
        <v>1030549645</v>
      </c>
      <c r="K430" s="16" t="s">
        <v>1748</v>
      </c>
      <c r="L430" s="16" t="s">
        <v>1246</v>
      </c>
      <c r="M430" s="16"/>
      <c r="N430" s="17">
        <v>46082</v>
      </c>
      <c r="O430" s="17">
        <v>46112</v>
      </c>
      <c r="P430" s="18" t="s">
        <v>2015</v>
      </c>
      <c r="Q430" s="18" t="s">
        <v>2016</v>
      </c>
      <c r="R430" s="17">
        <v>46044</v>
      </c>
      <c r="S430" s="17">
        <v>46048</v>
      </c>
      <c r="T430" s="17" t="s">
        <v>2138</v>
      </c>
      <c r="U430" s="17">
        <v>46199</v>
      </c>
      <c r="V430" s="16">
        <v>28878850</v>
      </c>
      <c r="W430" s="20">
        <v>0.37</v>
      </c>
      <c r="X430" s="20">
        <v>0.42666667820913923</v>
      </c>
      <c r="Y430" s="16">
        <v>12321643</v>
      </c>
      <c r="Z430" s="16">
        <v>16557207</v>
      </c>
      <c r="AA430" s="16">
        <v>0</v>
      </c>
      <c r="AB430" s="16">
        <v>0</v>
      </c>
      <c r="AC430" s="16">
        <v>28878850</v>
      </c>
      <c r="AD430" s="17" t="s">
        <v>2138</v>
      </c>
      <c r="AF430" s="8"/>
    </row>
    <row r="431" spans="1:32" x14ac:dyDescent="0.35">
      <c r="A431" s="16">
        <v>2026</v>
      </c>
      <c r="B431" s="16">
        <v>260208</v>
      </c>
      <c r="C431" s="16" t="s">
        <v>32</v>
      </c>
      <c r="D431" s="16" t="s">
        <v>150</v>
      </c>
      <c r="E431" s="18" t="s">
        <v>368</v>
      </c>
      <c r="F431" s="16" t="s">
        <v>369</v>
      </c>
      <c r="G431" s="16" t="s">
        <v>589</v>
      </c>
      <c r="H431" s="16" t="s">
        <v>585</v>
      </c>
      <c r="I431" s="16" t="s">
        <v>951</v>
      </c>
      <c r="J431" s="16">
        <v>1015440725</v>
      </c>
      <c r="K431" s="16" t="s">
        <v>1749</v>
      </c>
      <c r="L431" s="16" t="s">
        <v>1246</v>
      </c>
      <c r="M431" s="16"/>
      <c r="N431" s="17">
        <v>46082</v>
      </c>
      <c r="O431" s="17">
        <v>46112</v>
      </c>
      <c r="P431" s="18" t="s">
        <v>2015</v>
      </c>
      <c r="Q431" s="18" t="s">
        <v>2016</v>
      </c>
      <c r="R431" s="17">
        <v>46044</v>
      </c>
      <c r="S431" s="17">
        <v>46049</v>
      </c>
      <c r="T431" s="17" t="s">
        <v>2138</v>
      </c>
      <c r="U431" s="17">
        <v>46200</v>
      </c>
      <c r="V431" s="16">
        <v>28878850</v>
      </c>
      <c r="W431" s="20">
        <v>0.37</v>
      </c>
      <c r="X431" s="20">
        <v>0.42</v>
      </c>
      <c r="Y431" s="16">
        <v>12129117</v>
      </c>
      <c r="Z431" s="16">
        <v>16749733</v>
      </c>
      <c r="AA431" s="16">
        <v>0</v>
      </c>
      <c r="AB431" s="16">
        <v>0</v>
      </c>
      <c r="AC431" s="16">
        <v>28878850</v>
      </c>
      <c r="AD431" s="17" t="s">
        <v>2138</v>
      </c>
      <c r="AF431" s="8"/>
    </row>
    <row r="432" spans="1:32" x14ac:dyDescent="0.35">
      <c r="A432" s="16">
        <v>2026</v>
      </c>
      <c r="B432" s="16">
        <v>260209</v>
      </c>
      <c r="C432" s="16" t="s">
        <v>32</v>
      </c>
      <c r="D432" s="16" t="s">
        <v>150</v>
      </c>
      <c r="E432" s="18" t="s">
        <v>368</v>
      </c>
      <c r="F432" s="16" t="s">
        <v>369</v>
      </c>
      <c r="G432" s="16" t="s">
        <v>589</v>
      </c>
      <c r="H432" s="16" t="s">
        <v>585</v>
      </c>
      <c r="I432" s="16" t="s">
        <v>951</v>
      </c>
      <c r="J432" s="16">
        <v>1018412333</v>
      </c>
      <c r="K432" s="16" t="s">
        <v>1750</v>
      </c>
      <c r="L432" s="16" t="s">
        <v>1246</v>
      </c>
      <c r="M432" s="16"/>
      <c r="N432" s="17">
        <v>46082</v>
      </c>
      <c r="O432" s="17">
        <v>46112</v>
      </c>
      <c r="P432" s="18" t="s">
        <v>2015</v>
      </c>
      <c r="Q432" s="18" t="s">
        <v>2016</v>
      </c>
      <c r="R432" s="17">
        <v>46045</v>
      </c>
      <c r="S432" s="17">
        <v>46049</v>
      </c>
      <c r="T432" s="17" t="s">
        <v>2138</v>
      </c>
      <c r="U432" s="17">
        <v>46200</v>
      </c>
      <c r="V432" s="16">
        <v>28878850</v>
      </c>
      <c r="W432" s="20">
        <v>0.36</v>
      </c>
      <c r="X432" s="20">
        <v>0.42</v>
      </c>
      <c r="Y432" s="16">
        <v>12129117</v>
      </c>
      <c r="Z432" s="16">
        <v>16749733</v>
      </c>
      <c r="AA432" s="16">
        <v>0</v>
      </c>
      <c r="AB432" s="16">
        <v>0</v>
      </c>
      <c r="AC432" s="16">
        <v>28878850</v>
      </c>
      <c r="AD432" s="17" t="s">
        <v>2138</v>
      </c>
      <c r="AF432" s="8"/>
    </row>
    <row r="433" spans="1:32" x14ac:dyDescent="0.35">
      <c r="A433" s="16">
        <v>2026</v>
      </c>
      <c r="B433" s="16">
        <v>260210</v>
      </c>
      <c r="C433" s="16" t="s">
        <v>32</v>
      </c>
      <c r="D433" s="16" t="s">
        <v>150</v>
      </c>
      <c r="E433" s="18" t="s">
        <v>368</v>
      </c>
      <c r="F433" s="16" t="s">
        <v>369</v>
      </c>
      <c r="G433" s="16" t="s">
        <v>589</v>
      </c>
      <c r="H433" s="16" t="s">
        <v>585</v>
      </c>
      <c r="I433" s="16" t="s">
        <v>951</v>
      </c>
      <c r="J433" s="16">
        <v>1063144174</v>
      </c>
      <c r="K433" s="16" t="s">
        <v>1751</v>
      </c>
      <c r="L433" s="16" t="s">
        <v>1246</v>
      </c>
      <c r="M433" s="16"/>
      <c r="N433" s="17">
        <v>46082</v>
      </c>
      <c r="O433" s="17">
        <v>46112</v>
      </c>
      <c r="P433" s="18" t="s">
        <v>2015</v>
      </c>
      <c r="Q433" s="18" t="s">
        <v>2016</v>
      </c>
      <c r="R433" s="17">
        <v>46045</v>
      </c>
      <c r="S433" s="17">
        <v>46049</v>
      </c>
      <c r="T433" s="17" t="s">
        <v>2138</v>
      </c>
      <c r="U433" s="17">
        <v>46200</v>
      </c>
      <c r="V433" s="16">
        <v>28878850</v>
      </c>
      <c r="W433" s="20">
        <v>0.36</v>
      </c>
      <c r="X433" s="20">
        <v>0.42</v>
      </c>
      <c r="Y433" s="16">
        <v>12129117</v>
      </c>
      <c r="Z433" s="16">
        <v>16749733</v>
      </c>
      <c r="AA433" s="16">
        <v>0</v>
      </c>
      <c r="AB433" s="16">
        <v>0</v>
      </c>
      <c r="AC433" s="16">
        <v>28878850</v>
      </c>
      <c r="AD433" s="17" t="s">
        <v>2138</v>
      </c>
      <c r="AF433" s="8"/>
    </row>
    <row r="434" spans="1:32" x14ac:dyDescent="0.35">
      <c r="A434" s="16">
        <v>2026</v>
      </c>
      <c r="B434" s="16">
        <v>260211</v>
      </c>
      <c r="C434" s="16" t="s">
        <v>32</v>
      </c>
      <c r="D434" s="16" t="s">
        <v>165</v>
      </c>
      <c r="E434" s="18" t="s">
        <v>368</v>
      </c>
      <c r="F434" s="16" t="s">
        <v>369</v>
      </c>
      <c r="G434" s="16" t="s">
        <v>628</v>
      </c>
      <c r="H434" s="16" t="s">
        <v>585</v>
      </c>
      <c r="I434" s="16" t="s">
        <v>967</v>
      </c>
      <c r="J434" s="16">
        <v>79668422</v>
      </c>
      <c r="K434" s="16" t="s">
        <v>1752</v>
      </c>
      <c r="L434" s="16" t="s">
        <v>1292</v>
      </c>
      <c r="M434" s="16"/>
      <c r="N434" s="17">
        <v>46082</v>
      </c>
      <c r="O434" s="17">
        <v>46112</v>
      </c>
      <c r="P434" s="18" t="s">
        <v>2015</v>
      </c>
      <c r="Q434" s="18" t="s">
        <v>2016</v>
      </c>
      <c r="R434" s="17">
        <v>46045</v>
      </c>
      <c r="S434" s="17">
        <v>46055</v>
      </c>
      <c r="T434" s="17" t="s">
        <v>2128</v>
      </c>
      <c r="U434" s="17">
        <v>46328</v>
      </c>
      <c r="V434" s="16">
        <v>56629350</v>
      </c>
      <c r="W434" s="20">
        <v>0.36</v>
      </c>
      <c r="X434" s="20">
        <v>0.21851852440474773</v>
      </c>
      <c r="Y434" s="16">
        <v>12374562</v>
      </c>
      <c r="Z434" s="16">
        <v>44254788</v>
      </c>
      <c r="AA434" s="16">
        <v>0</v>
      </c>
      <c r="AB434" s="16">
        <v>0</v>
      </c>
      <c r="AC434" s="16">
        <v>56629350</v>
      </c>
      <c r="AD434" s="17" t="s">
        <v>2128</v>
      </c>
      <c r="AF434" s="8"/>
    </row>
    <row r="435" spans="1:32" x14ac:dyDescent="0.35">
      <c r="A435" s="16">
        <v>2026</v>
      </c>
      <c r="B435" s="16">
        <v>260212</v>
      </c>
      <c r="C435" s="16" t="s">
        <v>32</v>
      </c>
      <c r="D435" s="16" t="s">
        <v>54</v>
      </c>
      <c r="E435" s="18" t="s">
        <v>368</v>
      </c>
      <c r="F435" s="16" t="s">
        <v>369</v>
      </c>
      <c r="G435" s="16" t="s">
        <v>587</v>
      </c>
      <c r="H435" s="16" t="s">
        <v>585</v>
      </c>
      <c r="I435" s="16" t="s">
        <v>853</v>
      </c>
      <c r="J435" s="16">
        <v>1001058536</v>
      </c>
      <c r="K435" s="16" t="s">
        <v>1753</v>
      </c>
      <c r="L435" s="16" t="s">
        <v>1243</v>
      </c>
      <c r="M435" s="16"/>
      <c r="N435" s="17">
        <v>46082</v>
      </c>
      <c r="O435" s="17">
        <v>46112</v>
      </c>
      <c r="P435" s="18" t="s">
        <v>2015</v>
      </c>
      <c r="Q435" s="18" t="s">
        <v>2016</v>
      </c>
      <c r="R435" s="17">
        <v>46044</v>
      </c>
      <c r="S435" s="17">
        <v>46051</v>
      </c>
      <c r="T435" s="17" t="s">
        <v>2120</v>
      </c>
      <c r="U435" s="17">
        <v>46357</v>
      </c>
      <c r="V435" s="16">
        <v>24549700</v>
      </c>
      <c r="W435" s="20">
        <v>0.37</v>
      </c>
      <c r="X435" s="20">
        <v>0.20666668024456511</v>
      </c>
      <c r="Y435" s="16">
        <v>5073605</v>
      </c>
      <c r="Z435" s="16">
        <v>19476095</v>
      </c>
      <c r="AA435" s="16">
        <v>0</v>
      </c>
      <c r="AB435" s="16">
        <v>0</v>
      </c>
      <c r="AC435" s="16">
        <v>24549700</v>
      </c>
      <c r="AD435" s="17" t="s">
        <v>2120</v>
      </c>
      <c r="AF435" s="8"/>
    </row>
    <row r="436" spans="1:32" x14ac:dyDescent="0.35">
      <c r="A436" s="16">
        <v>2026</v>
      </c>
      <c r="B436" s="16">
        <v>260213</v>
      </c>
      <c r="C436" s="16" t="s">
        <v>32</v>
      </c>
      <c r="D436" s="16" t="s">
        <v>166</v>
      </c>
      <c r="E436" s="18" t="s">
        <v>368</v>
      </c>
      <c r="F436" s="16" t="s">
        <v>369</v>
      </c>
      <c r="G436" s="16" t="s">
        <v>588</v>
      </c>
      <c r="H436" s="16" t="s">
        <v>585</v>
      </c>
      <c r="I436" s="16" t="s">
        <v>968</v>
      </c>
      <c r="J436" s="16">
        <v>74371531</v>
      </c>
      <c r="K436" s="16" t="s">
        <v>1754</v>
      </c>
      <c r="L436" s="16" t="s">
        <v>1240</v>
      </c>
      <c r="M436" s="16"/>
      <c r="N436" s="17">
        <v>46082</v>
      </c>
      <c r="O436" s="17">
        <v>46112</v>
      </c>
      <c r="P436" s="18" t="s">
        <v>2015</v>
      </c>
      <c r="Q436" s="18" t="s">
        <v>2016</v>
      </c>
      <c r="R436" s="17">
        <v>46046</v>
      </c>
      <c r="S436" s="17">
        <v>46048</v>
      </c>
      <c r="T436" s="17" t="s">
        <v>2132</v>
      </c>
      <c r="U436" s="17">
        <v>46229</v>
      </c>
      <c r="V436" s="16">
        <v>56258012</v>
      </c>
      <c r="W436" s="20">
        <v>0.35</v>
      </c>
      <c r="X436" s="20">
        <v>0.36111108938581049</v>
      </c>
      <c r="Y436" s="16">
        <v>20315392</v>
      </c>
      <c r="Z436" s="16">
        <v>35942620</v>
      </c>
      <c r="AA436" s="16">
        <v>0</v>
      </c>
      <c r="AB436" s="16">
        <v>0</v>
      </c>
      <c r="AC436" s="16">
        <v>56258012</v>
      </c>
      <c r="AD436" s="17" t="s">
        <v>2132</v>
      </c>
      <c r="AF436" s="8"/>
    </row>
    <row r="437" spans="1:32" x14ac:dyDescent="0.35">
      <c r="A437" s="16">
        <v>2026</v>
      </c>
      <c r="B437" s="16">
        <v>260214</v>
      </c>
      <c r="C437" s="16" t="s">
        <v>32</v>
      </c>
      <c r="D437" s="16" t="s">
        <v>150</v>
      </c>
      <c r="E437" s="18" t="s">
        <v>368</v>
      </c>
      <c r="F437" s="16" t="s">
        <v>369</v>
      </c>
      <c r="G437" s="16" t="s">
        <v>589</v>
      </c>
      <c r="H437" s="16" t="s">
        <v>585</v>
      </c>
      <c r="I437" s="16" t="s">
        <v>951</v>
      </c>
      <c r="J437" s="16">
        <v>1072196831</v>
      </c>
      <c r="K437" s="16" t="s">
        <v>1755</v>
      </c>
      <c r="L437" s="16" t="s">
        <v>1246</v>
      </c>
      <c r="M437" s="16"/>
      <c r="N437" s="17">
        <v>46082</v>
      </c>
      <c r="O437" s="17">
        <v>46112</v>
      </c>
      <c r="P437" s="18" t="s">
        <v>2015</v>
      </c>
      <c r="Q437" s="18" t="s">
        <v>2016</v>
      </c>
      <c r="R437" s="17">
        <v>46045</v>
      </c>
      <c r="S437" s="17">
        <v>46048</v>
      </c>
      <c r="T437" s="17" t="s">
        <v>2138</v>
      </c>
      <c r="U437" s="17">
        <v>46199</v>
      </c>
      <c r="V437" s="16">
        <v>28878850</v>
      </c>
      <c r="W437" s="20">
        <v>0.36</v>
      </c>
      <c r="X437" s="20">
        <v>0.42666667820913923</v>
      </c>
      <c r="Y437" s="16">
        <v>12321643</v>
      </c>
      <c r="Z437" s="16">
        <v>16557207</v>
      </c>
      <c r="AA437" s="16">
        <v>0</v>
      </c>
      <c r="AB437" s="16">
        <v>0</v>
      </c>
      <c r="AC437" s="16">
        <v>28878850</v>
      </c>
      <c r="AD437" s="17" t="s">
        <v>2138</v>
      </c>
      <c r="AF437" s="8"/>
    </row>
    <row r="438" spans="1:32" x14ac:dyDescent="0.35">
      <c r="A438" s="16">
        <v>2026</v>
      </c>
      <c r="B438" s="16">
        <v>260215</v>
      </c>
      <c r="C438" s="16" t="s">
        <v>32</v>
      </c>
      <c r="D438" s="16" t="s">
        <v>167</v>
      </c>
      <c r="E438" s="18" t="s">
        <v>368</v>
      </c>
      <c r="F438" s="16" t="s">
        <v>369</v>
      </c>
      <c r="G438" s="16" t="s">
        <v>629</v>
      </c>
      <c r="H438" s="16" t="s">
        <v>585</v>
      </c>
      <c r="I438" s="16" t="s">
        <v>969</v>
      </c>
      <c r="J438" s="16">
        <v>1020768192</v>
      </c>
      <c r="K438" s="16" t="s">
        <v>1756</v>
      </c>
      <c r="L438" s="16" t="s">
        <v>1293</v>
      </c>
      <c r="M438" s="16"/>
      <c r="N438" s="17">
        <v>46082</v>
      </c>
      <c r="O438" s="17">
        <v>46112</v>
      </c>
      <c r="P438" s="18" t="s">
        <v>2015</v>
      </c>
      <c r="Q438" s="18" t="s">
        <v>2016</v>
      </c>
      <c r="R438" s="17">
        <v>46045</v>
      </c>
      <c r="S438" s="17">
        <v>46051</v>
      </c>
      <c r="T438" s="17" t="s">
        <v>2137</v>
      </c>
      <c r="U438" s="17">
        <v>46386</v>
      </c>
      <c r="V438" s="16">
        <v>89070025</v>
      </c>
      <c r="W438" s="20">
        <v>0.36</v>
      </c>
      <c r="X438" s="20">
        <v>0.18484848297729792</v>
      </c>
      <c r="Y438" s="16">
        <v>16464459</v>
      </c>
      <c r="Z438" s="16">
        <v>72605566</v>
      </c>
      <c r="AA438" s="16">
        <v>0</v>
      </c>
      <c r="AB438" s="16">
        <v>0</v>
      </c>
      <c r="AC438" s="16">
        <v>89070025</v>
      </c>
      <c r="AD438" s="17" t="s">
        <v>2137</v>
      </c>
      <c r="AF438" s="8"/>
    </row>
    <row r="439" spans="1:32" x14ac:dyDescent="0.35">
      <c r="A439" s="16">
        <v>2026</v>
      </c>
      <c r="B439" s="16">
        <v>260216</v>
      </c>
      <c r="C439" s="16" t="s">
        <v>32</v>
      </c>
      <c r="D439" s="16" t="s">
        <v>150</v>
      </c>
      <c r="E439" s="18" t="s">
        <v>368</v>
      </c>
      <c r="F439" s="16" t="s">
        <v>369</v>
      </c>
      <c r="G439" s="16" t="s">
        <v>589</v>
      </c>
      <c r="H439" s="16" t="s">
        <v>585</v>
      </c>
      <c r="I439" s="16" t="s">
        <v>951</v>
      </c>
      <c r="J439" s="16">
        <v>1071303845</v>
      </c>
      <c r="K439" s="16" t="s">
        <v>1757</v>
      </c>
      <c r="L439" s="16" t="s">
        <v>1246</v>
      </c>
      <c r="M439" s="16"/>
      <c r="N439" s="17">
        <v>46082</v>
      </c>
      <c r="O439" s="17">
        <v>46112</v>
      </c>
      <c r="P439" s="18" t="s">
        <v>2015</v>
      </c>
      <c r="Q439" s="18" t="s">
        <v>2016</v>
      </c>
      <c r="R439" s="17">
        <v>46045</v>
      </c>
      <c r="S439" s="17">
        <v>46049</v>
      </c>
      <c r="T439" s="17" t="s">
        <v>2138</v>
      </c>
      <c r="U439" s="17">
        <v>46200</v>
      </c>
      <c r="V439" s="16">
        <v>28878850</v>
      </c>
      <c r="W439" s="20">
        <v>0.36</v>
      </c>
      <c r="X439" s="20">
        <v>0.42</v>
      </c>
      <c r="Y439" s="16">
        <v>12129117</v>
      </c>
      <c r="Z439" s="16">
        <v>16749733</v>
      </c>
      <c r="AA439" s="16">
        <v>0</v>
      </c>
      <c r="AB439" s="16">
        <v>0</v>
      </c>
      <c r="AC439" s="16">
        <v>28878850</v>
      </c>
      <c r="AD439" s="17" t="s">
        <v>2138</v>
      </c>
      <c r="AF439" s="8"/>
    </row>
    <row r="440" spans="1:32" x14ac:dyDescent="0.35">
      <c r="A440" s="16">
        <v>2026</v>
      </c>
      <c r="B440" s="16">
        <v>260217</v>
      </c>
      <c r="C440" s="16" t="s">
        <v>32</v>
      </c>
      <c r="D440" s="16" t="s">
        <v>168</v>
      </c>
      <c r="E440" s="18" t="s">
        <v>368</v>
      </c>
      <c r="F440" s="16" t="s">
        <v>369</v>
      </c>
      <c r="G440" s="16" t="s">
        <v>628</v>
      </c>
      <c r="H440" s="16" t="s">
        <v>585</v>
      </c>
      <c r="I440" s="16" t="s">
        <v>970</v>
      </c>
      <c r="J440" s="16">
        <v>79957872</v>
      </c>
      <c r="K440" s="16" t="s">
        <v>1758</v>
      </c>
      <c r="L440" s="16" t="s">
        <v>1292</v>
      </c>
      <c r="M440" s="16"/>
      <c r="N440" s="17">
        <v>46082</v>
      </c>
      <c r="O440" s="17">
        <v>46112</v>
      </c>
      <c r="P440" s="18" t="s">
        <v>2015</v>
      </c>
      <c r="Q440" s="18" t="s">
        <v>2016</v>
      </c>
      <c r="R440" s="17">
        <v>46046</v>
      </c>
      <c r="S440" s="17">
        <v>46055</v>
      </c>
      <c r="T440" s="17" t="s">
        <v>2128</v>
      </c>
      <c r="U440" s="17">
        <v>46330</v>
      </c>
      <c r="V440" s="16">
        <v>78631246</v>
      </c>
      <c r="W440" s="20">
        <v>0.35</v>
      </c>
      <c r="X440" s="20">
        <v>0.218518513619891</v>
      </c>
      <c r="Y440" s="16">
        <v>17182383</v>
      </c>
      <c r="Z440" s="16">
        <v>61448863</v>
      </c>
      <c r="AA440" s="16">
        <v>0</v>
      </c>
      <c r="AB440" s="16">
        <v>0</v>
      </c>
      <c r="AC440" s="16">
        <v>78631246</v>
      </c>
      <c r="AD440" s="17" t="s">
        <v>2128</v>
      </c>
      <c r="AF440" s="8"/>
    </row>
    <row r="441" spans="1:32" x14ac:dyDescent="0.35">
      <c r="A441" s="16">
        <v>2026</v>
      </c>
      <c r="B441" s="16">
        <v>260218</v>
      </c>
      <c r="C441" s="16" t="s">
        <v>32</v>
      </c>
      <c r="D441" s="16" t="s">
        <v>150</v>
      </c>
      <c r="E441" s="18" t="s">
        <v>368</v>
      </c>
      <c r="F441" s="16" t="s">
        <v>369</v>
      </c>
      <c r="G441" s="16" t="s">
        <v>589</v>
      </c>
      <c r="H441" s="16" t="s">
        <v>585</v>
      </c>
      <c r="I441" s="16" t="s">
        <v>951</v>
      </c>
      <c r="J441" s="16">
        <v>1014223716</v>
      </c>
      <c r="K441" s="16" t="s">
        <v>1759</v>
      </c>
      <c r="L441" s="16" t="s">
        <v>1246</v>
      </c>
      <c r="M441" s="16"/>
      <c r="N441" s="17">
        <v>46082</v>
      </c>
      <c r="O441" s="17">
        <v>46112</v>
      </c>
      <c r="P441" s="18" t="s">
        <v>2015</v>
      </c>
      <c r="Q441" s="18" t="s">
        <v>2016</v>
      </c>
      <c r="R441" s="17">
        <v>46045</v>
      </c>
      <c r="S441" s="17">
        <v>46049</v>
      </c>
      <c r="T441" s="17" t="s">
        <v>2138</v>
      </c>
      <c r="U441" s="17">
        <v>46200</v>
      </c>
      <c r="V441" s="16">
        <v>28878850</v>
      </c>
      <c r="W441" s="20">
        <v>0.36</v>
      </c>
      <c r="X441" s="20">
        <v>0.42</v>
      </c>
      <c r="Y441" s="16">
        <v>12129117</v>
      </c>
      <c r="Z441" s="16">
        <v>16749733</v>
      </c>
      <c r="AA441" s="16">
        <v>0</v>
      </c>
      <c r="AB441" s="16">
        <v>0</v>
      </c>
      <c r="AC441" s="16">
        <v>28878850</v>
      </c>
      <c r="AD441" s="17" t="s">
        <v>2138</v>
      </c>
      <c r="AF441" s="8"/>
    </row>
    <row r="442" spans="1:32" x14ac:dyDescent="0.35">
      <c r="A442" s="16">
        <v>2026</v>
      </c>
      <c r="B442" s="16">
        <v>260219</v>
      </c>
      <c r="C442" s="16" t="s">
        <v>32</v>
      </c>
      <c r="D442" s="16" t="s">
        <v>150</v>
      </c>
      <c r="E442" s="18" t="s">
        <v>368</v>
      </c>
      <c r="F442" s="16" t="s">
        <v>369</v>
      </c>
      <c r="G442" s="16" t="s">
        <v>589</v>
      </c>
      <c r="H442" s="16" t="s">
        <v>585</v>
      </c>
      <c r="I442" s="16" t="s">
        <v>951</v>
      </c>
      <c r="J442" s="16">
        <v>52805763</v>
      </c>
      <c r="K442" s="16" t="s">
        <v>1760</v>
      </c>
      <c r="L442" s="16" t="s">
        <v>1246</v>
      </c>
      <c r="M442" s="16"/>
      <c r="N442" s="17">
        <v>46082</v>
      </c>
      <c r="O442" s="17">
        <v>46112</v>
      </c>
      <c r="P442" s="18" t="s">
        <v>2015</v>
      </c>
      <c r="Q442" s="18" t="s">
        <v>2016</v>
      </c>
      <c r="R442" s="17">
        <v>46045</v>
      </c>
      <c r="S442" s="17">
        <v>46049</v>
      </c>
      <c r="T442" s="17" t="s">
        <v>2138</v>
      </c>
      <c r="U442" s="17">
        <v>46200</v>
      </c>
      <c r="V442" s="16">
        <v>28878850</v>
      </c>
      <c r="W442" s="20">
        <v>0.36</v>
      </c>
      <c r="X442" s="20">
        <v>0.42</v>
      </c>
      <c r="Y442" s="16">
        <v>12129117</v>
      </c>
      <c r="Z442" s="16">
        <v>16749733</v>
      </c>
      <c r="AA442" s="16">
        <v>0</v>
      </c>
      <c r="AB442" s="16">
        <v>0</v>
      </c>
      <c r="AC442" s="16">
        <v>28878850</v>
      </c>
      <c r="AD442" s="17" t="s">
        <v>2138</v>
      </c>
      <c r="AF442" s="8"/>
    </row>
    <row r="443" spans="1:32" x14ac:dyDescent="0.35">
      <c r="A443" s="16">
        <v>2026</v>
      </c>
      <c r="B443" s="16">
        <v>260220</v>
      </c>
      <c r="C443" s="16" t="s">
        <v>32</v>
      </c>
      <c r="D443" s="16" t="s">
        <v>150</v>
      </c>
      <c r="E443" s="18" t="s">
        <v>368</v>
      </c>
      <c r="F443" s="16" t="s">
        <v>369</v>
      </c>
      <c r="G443" s="16" t="s">
        <v>589</v>
      </c>
      <c r="H443" s="16" t="s">
        <v>585</v>
      </c>
      <c r="I443" s="16" t="s">
        <v>951</v>
      </c>
      <c r="J443" s="16">
        <v>1026268175</v>
      </c>
      <c r="K443" s="16" t="s">
        <v>1761</v>
      </c>
      <c r="L443" s="16" t="s">
        <v>1246</v>
      </c>
      <c r="M443" s="16"/>
      <c r="N443" s="17">
        <v>46082</v>
      </c>
      <c r="O443" s="17">
        <v>46112</v>
      </c>
      <c r="P443" s="18" t="s">
        <v>2015</v>
      </c>
      <c r="Q443" s="18" t="s">
        <v>2016</v>
      </c>
      <c r="R443" s="17">
        <v>46045</v>
      </c>
      <c r="S443" s="17">
        <v>46051</v>
      </c>
      <c r="T443" s="17" t="s">
        <v>2138</v>
      </c>
      <c r="U443" s="17">
        <v>46202</v>
      </c>
      <c r="V443" s="16">
        <v>28878850</v>
      </c>
      <c r="W443" s="20">
        <v>0.36</v>
      </c>
      <c r="X443" s="20">
        <v>0.40666667820913921</v>
      </c>
      <c r="Y443" s="16">
        <v>11744066</v>
      </c>
      <c r="Z443" s="16">
        <v>17134784</v>
      </c>
      <c r="AA443" s="16">
        <v>0</v>
      </c>
      <c r="AB443" s="16">
        <v>0</v>
      </c>
      <c r="AC443" s="16">
        <v>28878850</v>
      </c>
      <c r="AD443" s="17" t="s">
        <v>2138</v>
      </c>
      <c r="AF443" s="8"/>
    </row>
    <row r="444" spans="1:32" x14ac:dyDescent="0.35">
      <c r="A444" s="16">
        <v>2026</v>
      </c>
      <c r="B444" s="16">
        <v>260221</v>
      </c>
      <c r="C444" s="16" t="s">
        <v>32</v>
      </c>
      <c r="D444" s="16" t="s">
        <v>131</v>
      </c>
      <c r="E444" s="18" t="s">
        <v>368</v>
      </c>
      <c r="F444" s="16" t="s">
        <v>369</v>
      </c>
      <c r="G444" s="16" t="s">
        <v>589</v>
      </c>
      <c r="H444" s="16" t="s">
        <v>585</v>
      </c>
      <c r="I444" s="16" t="s">
        <v>932</v>
      </c>
      <c r="J444" s="16">
        <v>1233898789</v>
      </c>
      <c r="K444" s="16" t="s">
        <v>1762</v>
      </c>
      <c r="L444" s="16" t="s">
        <v>1246</v>
      </c>
      <c r="M444" s="16"/>
      <c r="N444" s="17">
        <v>46082</v>
      </c>
      <c r="O444" s="17">
        <v>46112</v>
      </c>
      <c r="P444" s="18" t="s">
        <v>2015</v>
      </c>
      <c r="Q444" s="18" t="s">
        <v>2016</v>
      </c>
      <c r="R444" s="17">
        <v>46045</v>
      </c>
      <c r="S444" s="17">
        <v>46051</v>
      </c>
      <c r="T444" s="17" t="s">
        <v>2137</v>
      </c>
      <c r="U444" s="17">
        <v>46386</v>
      </c>
      <c r="V444" s="16">
        <v>57413290</v>
      </c>
      <c r="W444" s="20">
        <v>0.36</v>
      </c>
      <c r="X444" s="20">
        <v>0.18484849065434153</v>
      </c>
      <c r="Y444" s="16">
        <v>10612760</v>
      </c>
      <c r="Z444" s="16">
        <v>46800530</v>
      </c>
      <c r="AA444" s="16">
        <v>0</v>
      </c>
      <c r="AB444" s="16">
        <v>0</v>
      </c>
      <c r="AC444" s="16">
        <v>57413290</v>
      </c>
      <c r="AD444" s="17" t="s">
        <v>2137</v>
      </c>
      <c r="AF444" s="8"/>
    </row>
    <row r="445" spans="1:32" x14ac:dyDescent="0.35">
      <c r="A445" s="16">
        <v>2026</v>
      </c>
      <c r="B445" s="16">
        <v>260222</v>
      </c>
      <c r="C445" s="16" t="s">
        <v>32</v>
      </c>
      <c r="D445" s="16" t="s">
        <v>169</v>
      </c>
      <c r="E445" s="18" t="s">
        <v>368</v>
      </c>
      <c r="F445" s="16" t="s">
        <v>369</v>
      </c>
      <c r="G445" s="16" t="s">
        <v>613</v>
      </c>
      <c r="H445" s="16" t="s">
        <v>614</v>
      </c>
      <c r="I445" s="16" t="s">
        <v>971</v>
      </c>
      <c r="J445" s="16">
        <v>32765090</v>
      </c>
      <c r="K445" s="16" t="s">
        <v>1763</v>
      </c>
      <c r="L445" s="16" t="s">
        <v>1294</v>
      </c>
      <c r="M445" s="16"/>
      <c r="N445" s="17">
        <v>46082</v>
      </c>
      <c r="O445" s="17">
        <v>46112</v>
      </c>
      <c r="P445" s="18" t="s">
        <v>2015</v>
      </c>
      <c r="Q445" s="18" t="s">
        <v>2016</v>
      </c>
      <c r="R445" s="17">
        <v>46045</v>
      </c>
      <c r="S445" s="17">
        <v>46057</v>
      </c>
      <c r="T445" s="17" t="s">
        <v>2132</v>
      </c>
      <c r="U445" s="17">
        <v>46238</v>
      </c>
      <c r="V445" s="16">
        <v>28159950</v>
      </c>
      <c r="W445" s="20">
        <v>0.36</v>
      </c>
      <c r="X445" s="20">
        <v>0.31666664891095331</v>
      </c>
      <c r="Y445" s="16">
        <v>8917317</v>
      </c>
      <c r="Z445" s="16">
        <v>19242633</v>
      </c>
      <c r="AA445" s="16">
        <v>0</v>
      </c>
      <c r="AB445" s="16">
        <v>0</v>
      </c>
      <c r="AC445" s="16">
        <v>28159950</v>
      </c>
      <c r="AD445" s="17" t="s">
        <v>2132</v>
      </c>
      <c r="AF445" s="8"/>
    </row>
    <row r="446" spans="1:32" x14ac:dyDescent="0.35">
      <c r="A446" s="16">
        <v>2026</v>
      </c>
      <c r="B446" s="16">
        <v>260223</v>
      </c>
      <c r="C446" s="16" t="s">
        <v>32</v>
      </c>
      <c r="D446" s="16" t="s">
        <v>170</v>
      </c>
      <c r="E446" s="18" t="s">
        <v>368</v>
      </c>
      <c r="F446" s="16" t="s">
        <v>369</v>
      </c>
      <c r="G446" s="16" t="s">
        <v>620</v>
      </c>
      <c r="H446" s="16" t="s">
        <v>585</v>
      </c>
      <c r="I446" s="16" t="s">
        <v>972</v>
      </c>
      <c r="J446" s="16">
        <v>14327451</v>
      </c>
      <c r="K446" s="16" t="s">
        <v>1764</v>
      </c>
      <c r="L446" s="16" t="s">
        <v>1282</v>
      </c>
      <c r="M446" s="16"/>
      <c r="N446" s="17">
        <v>46082</v>
      </c>
      <c r="O446" s="17">
        <v>46112</v>
      </c>
      <c r="P446" s="18" t="s">
        <v>2015</v>
      </c>
      <c r="Q446" s="18" t="s">
        <v>2016</v>
      </c>
      <c r="R446" s="17">
        <v>46044</v>
      </c>
      <c r="S446" s="17">
        <v>46048</v>
      </c>
      <c r="T446" s="17" t="s">
        <v>2139</v>
      </c>
      <c r="U446" s="17">
        <v>46166</v>
      </c>
      <c r="V446" s="16">
        <v>33008000</v>
      </c>
      <c r="W446" s="20">
        <v>0.37</v>
      </c>
      <c r="X446" s="20">
        <v>0.54166662627241879</v>
      </c>
      <c r="Y446" s="16">
        <v>17879332</v>
      </c>
      <c r="Z446" s="16">
        <v>15128668</v>
      </c>
      <c r="AA446" s="16">
        <v>0</v>
      </c>
      <c r="AB446" s="16">
        <v>0</v>
      </c>
      <c r="AC446" s="16">
        <v>33008000</v>
      </c>
      <c r="AD446" s="17" t="s">
        <v>2139</v>
      </c>
      <c r="AF446" s="8"/>
    </row>
    <row r="447" spans="1:32" x14ac:dyDescent="0.35">
      <c r="A447" s="16">
        <v>2026</v>
      </c>
      <c r="B447" s="16">
        <v>260224</v>
      </c>
      <c r="C447" s="16" t="s">
        <v>32</v>
      </c>
      <c r="D447" s="16" t="s">
        <v>171</v>
      </c>
      <c r="E447" s="18" t="s">
        <v>368</v>
      </c>
      <c r="F447" s="16" t="s">
        <v>369</v>
      </c>
      <c r="G447" s="16" t="s">
        <v>601</v>
      </c>
      <c r="H447" s="16" t="s">
        <v>585</v>
      </c>
      <c r="I447" s="16" t="s">
        <v>973</v>
      </c>
      <c r="J447" s="16">
        <v>79950912</v>
      </c>
      <c r="K447" s="16" t="s">
        <v>1765</v>
      </c>
      <c r="L447" s="16" t="s">
        <v>1258</v>
      </c>
      <c r="M447" s="16"/>
      <c r="N447" s="17">
        <v>46082</v>
      </c>
      <c r="O447" s="17">
        <v>46112</v>
      </c>
      <c r="P447" s="18" t="s">
        <v>2015</v>
      </c>
      <c r="Q447" s="18" t="s">
        <v>2016</v>
      </c>
      <c r="R447" s="17">
        <v>46048</v>
      </c>
      <c r="S447" s="17">
        <v>46052</v>
      </c>
      <c r="T447" s="17" t="s">
        <v>2132</v>
      </c>
      <c r="U447" s="17">
        <v>46232</v>
      </c>
      <c r="V447" s="16">
        <v>108000000</v>
      </c>
      <c r="W447" s="20">
        <v>0.33</v>
      </c>
      <c r="X447" s="20">
        <v>0.33888888888888891</v>
      </c>
      <c r="Y447" s="16">
        <v>36600000</v>
      </c>
      <c r="Z447" s="16">
        <v>71400000</v>
      </c>
      <c r="AA447" s="16">
        <v>0</v>
      </c>
      <c r="AB447" s="16">
        <v>0</v>
      </c>
      <c r="AC447" s="16">
        <v>108000000</v>
      </c>
      <c r="AD447" s="17" t="s">
        <v>2132</v>
      </c>
      <c r="AF447" s="8"/>
    </row>
    <row r="448" spans="1:32" x14ac:dyDescent="0.35">
      <c r="A448" s="16">
        <v>2026</v>
      </c>
      <c r="B448" s="16">
        <v>260225</v>
      </c>
      <c r="C448" s="16" t="s">
        <v>32</v>
      </c>
      <c r="D448" s="16" t="s">
        <v>172</v>
      </c>
      <c r="E448" s="18" t="s">
        <v>368</v>
      </c>
      <c r="F448" s="16" t="s">
        <v>369</v>
      </c>
      <c r="G448" s="16" t="s">
        <v>589</v>
      </c>
      <c r="H448" s="16" t="s">
        <v>585</v>
      </c>
      <c r="I448" s="16" t="s">
        <v>974</v>
      </c>
      <c r="J448" s="16">
        <v>1129499313</v>
      </c>
      <c r="K448" s="16" t="s">
        <v>1766</v>
      </c>
      <c r="L448" s="16" t="s">
        <v>1245</v>
      </c>
      <c r="M448" s="16"/>
      <c r="N448" s="17">
        <v>46082</v>
      </c>
      <c r="O448" s="17">
        <v>46112</v>
      </c>
      <c r="P448" s="18" t="s">
        <v>2015</v>
      </c>
      <c r="Q448" s="18" t="s">
        <v>2016</v>
      </c>
      <c r="R448" s="17">
        <v>46045</v>
      </c>
      <c r="S448" s="17">
        <v>46051</v>
      </c>
      <c r="T448" s="17" t="s">
        <v>2137</v>
      </c>
      <c r="U448" s="17">
        <v>46386</v>
      </c>
      <c r="V448" s="16">
        <v>57239310</v>
      </c>
      <c r="W448" s="20">
        <v>0.36</v>
      </c>
      <c r="X448" s="20">
        <v>0.18844984329825079</v>
      </c>
      <c r="Y448" s="16">
        <v>10786739</v>
      </c>
      <c r="Z448" s="16">
        <v>46452571</v>
      </c>
      <c r="AA448" s="16">
        <v>0</v>
      </c>
      <c r="AB448" s="16">
        <v>0</v>
      </c>
      <c r="AC448" s="16">
        <v>57239310</v>
      </c>
      <c r="AD448" s="17" t="s">
        <v>2137</v>
      </c>
      <c r="AF448" s="8"/>
    </row>
    <row r="449" spans="1:32" x14ac:dyDescent="0.35">
      <c r="A449" s="16">
        <v>2026</v>
      </c>
      <c r="B449" s="16">
        <v>260226</v>
      </c>
      <c r="C449" s="16" t="s">
        <v>32</v>
      </c>
      <c r="D449" s="16" t="s">
        <v>173</v>
      </c>
      <c r="E449" s="18" t="s">
        <v>368</v>
      </c>
      <c r="F449" s="16" t="s">
        <v>369</v>
      </c>
      <c r="G449" s="16" t="s">
        <v>595</v>
      </c>
      <c r="H449" s="16" t="s">
        <v>585</v>
      </c>
      <c r="I449" s="16" t="s">
        <v>975</v>
      </c>
      <c r="J449" s="16">
        <v>1030573038</v>
      </c>
      <c r="K449" s="16" t="s">
        <v>1767</v>
      </c>
      <c r="L449" s="16" t="s">
        <v>1252</v>
      </c>
      <c r="M449" s="16"/>
      <c r="N449" s="17">
        <v>46082</v>
      </c>
      <c r="O449" s="17">
        <v>46112</v>
      </c>
      <c r="P449" s="18" t="s">
        <v>2015</v>
      </c>
      <c r="Q449" s="18" t="s">
        <v>2016</v>
      </c>
      <c r="R449" s="17">
        <v>46045</v>
      </c>
      <c r="S449" s="17">
        <v>46051</v>
      </c>
      <c r="T449" s="17" t="s">
        <v>2137</v>
      </c>
      <c r="U449" s="17">
        <v>46386</v>
      </c>
      <c r="V449" s="16">
        <v>31656735</v>
      </c>
      <c r="W449" s="20">
        <v>0.36</v>
      </c>
      <c r="X449" s="20">
        <v>0.18787878787878787</v>
      </c>
      <c r="Y449" s="16">
        <v>5947629</v>
      </c>
      <c r="Z449" s="16">
        <v>25709106</v>
      </c>
      <c r="AA449" s="16">
        <v>0</v>
      </c>
      <c r="AB449" s="16">
        <v>0</v>
      </c>
      <c r="AC449" s="16">
        <v>31656735</v>
      </c>
      <c r="AD449" s="17" t="s">
        <v>2137</v>
      </c>
      <c r="AF449" s="8"/>
    </row>
    <row r="450" spans="1:32" x14ac:dyDescent="0.35">
      <c r="A450" s="16">
        <v>2026</v>
      </c>
      <c r="B450" s="16">
        <v>260227</v>
      </c>
      <c r="C450" s="16" t="s">
        <v>32</v>
      </c>
      <c r="D450" s="16" t="s">
        <v>174</v>
      </c>
      <c r="E450" s="18" t="s">
        <v>368</v>
      </c>
      <c r="F450" s="16" t="s">
        <v>369</v>
      </c>
      <c r="G450" s="16" t="s">
        <v>592</v>
      </c>
      <c r="H450" s="16" t="s">
        <v>585</v>
      </c>
      <c r="I450" s="16" t="s">
        <v>976</v>
      </c>
      <c r="J450" s="16">
        <v>1014186747</v>
      </c>
      <c r="K450" s="16" t="s">
        <v>1768</v>
      </c>
      <c r="L450" s="16" t="s">
        <v>1249</v>
      </c>
      <c r="M450" s="16"/>
      <c r="N450" s="17">
        <v>46082</v>
      </c>
      <c r="O450" s="17">
        <v>46112</v>
      </c>
      <c r="P450" s="18" t="s">
        <v>2015</v>
      </c>
      <c r="Q450" s="18" t="s">
        <v>2016</v>
      </c>
      <c r="R450" s="17">
        <v>46044</v>
      </c>
      <c r="S450" s="17">
        <v>46049</v>
      </c>
      <c r="T450" s="17" t="s">
        <v>2137</v>
      </c>
      <c r="U450" s="17">
        <v>46386</v>
      </c>
      <c r="V450" s="16">
        <v>63305000</v>
      </c>
      <c r="W450" s="20">
        <v>0.37</v>
      </c>
      <c r="X450" s="20">
        <v>0.19393938867388041</v>
      </c>
      <c r="Y450" s="16">
        <v>12277333</v>
      </c>
      <c r="Z450" s="16">
        <v>51027667</v>
      </c>
      <c r="AA450" s="16">
        <v>0</v>
      </c>
      <c r="AB450" s="16">
        <v>0</v>
      </c>
      <c r="AC450" s="16">
        <v>63305000</v>
      </c>
      <c r="AD450" s="17" t="s">
        <v>2137</v>
      </c>
      <c r="AF450" s="8"/>
    </row>
    <row r="451" spans="1:32" x14ac:dyDescent="0.35">
      <c r="A451" s="16">
        <v>2026</v>
      </c>
      <c r="B451" s="16">
        <v>260228</v>
      </c>
      <c r="C451" s="16" t="s">
        <v>32</v>
      </c>
      <c r="D451" s="16" t="s">
        <v>173</v>
      </c>
      <c r="E451" s="18" t="s">
        <v>368</v>
      </c>
      <c r="F451" s="16" t="s">
        <v>369</v>
      </c>
      <c r="G451" s="16" t="s">
        <v>595</v>
      </c>
      <c r="H451" s="16" t="s">
        <v>585</v>
      </c>
      <c r="I451" s="16" t="s">
        <v>977</v>
      </c>
      <c r="J451" s="16">
        <v>1024483022</v>
      </c>
      <c r="K451" s="16" t="s">
        <v>1769</v>
      </c>
      <c r="L451" s="16" t="s">
        <v>1252</v>
      </c>
      <c r="M451" s="16"/>
      <c r="N451" s="17">
        <v>46082</v>
      </c>
      <c r="O451" s="17">
        <v>46112</v>
      </c>
      <c r="P451" s="18" t="s">
        <v>2015</v>
      </c>
      <c r="Q451" s="18" t="s">
        <v>2016</v>
      </c>
      <c r="R451" s="17">
        <v>46044</v>
      </c>
      <c r="S451" s="17">
        <v>46051</v>
      </c>
      <c r="T451" s="17" t="s">
        <v>2137</v>
      </c>
      <c r="U451" s="17">
        <v>46386</v>
      </c>
      <c r="V451" s="16">
        <v>31656735</v>
      </c>
      <c r="W451" s="20">
        <v>0.37</v>
      </c>
      <c r="X451" s="20">
        <v>0.18787878787878787</v>
      </c>
      <c r="Y451" s="16">
        <v>5947629</v>
      </c>
      <c r="Z451" s="16">
        <v>25709106</v>
      </c>
      <c r="AA451" s="16">
        <v>0</v>
      </c>
      <c r="AB451" s="16">
        <v>0</v>
      </c>
      <c r="AC451" s="16">
        <v>31656735</v>
      </c>
      <c r="AD451" s="17" t="s">
        <v>2137</v>
      </c>
      <c r="AF451" s="8"/>
    </row>
    <row r="452" spans="1:32" x14ac:dyDescent="0.35">
      <c r="A452" s="16">
        <v>2026</v>
      </c>
      <c r="B452" s="16">
        <v>260229</v>
      </c>
      <c r="C452" s="16" t="s">
        <v>32</v>
      </c>
      <c r="D452" s="16" t="s">
        <v>172</v>
      </c>
      <c r="E452" s="18" t="s">
        <v>368</v>
      </c>
      <c r="F452" s="16" t="s">
        <v>369</v>
      </c>
      <c r="G452" s="16" t="s">
        <v>589</v>
      </c>
      <c r="H452" s="16" t="s">
        <v>585</v>
      </c>
      <c r="I452" s="16" t="s">
        <v>974</v>
      </c>
      <c r="J452" s="16">
        <v>1018415834</v>
      </c>
      <c r="K452" s="16" t="s">
        <v>1770</v>
      </c>
      <c r="L452" s="16" t="s">
        <v>1245</v>
      </c>
      <c r="M452" s="16"/>
      <c r="N452" s="17">
        <v>46082</v>
      </c>
      <c r="O452" s="17">
        <v>46112</v>
      </c>
      <c r="P452" s="18" t="s">
        <v>2015</v>
      </c>
      <c r="Q452" s="18" t="s">
        <v>2016</v>
      </c>
      <c r="R452" s="17">
        <v>46045</v>
      </c>
      <c r="S452" s="17">
        <v>46050</v>
      </c>
      <c r="T452" s="17" t="s">
        <v>2137</v>
      </c>
      <c r="U452" s="17">
        <v>46385</v>
      </c>
      <c r="V452" s="16">
        <v>57239310</v>
      </c>
      <c r="W452" s="20">
        <v>0.36</v>
      </c>
      <c r="X452" s="20">
        <v>0.19148936281726667</v>
      </c>
      <c r="Y452" s="16">
        <v>10960719</v>
      </c>
      <c r="Z452" s="16">
        <v>46278591</v>
      </c>
      <c r="AA452" s="16">
        <v>0</v>
      </c>
      <c r="AB452" s="16">
        <v>0</v>
      </c>
      <c r="AC452" s="16">
        <v>57239310</v>
      </c>
      <c r="AD452" s="17" t="s">
        <v>2137</v>
      </c>
      <c r="AF452" s="8"/>
    </row>
    <row r="453" spans="1:32" x14ac:dyDescent="0.35">
      <c r="A453" s="16">
        <v>2026</v>
      </c>
      <c r="B453" s="16">
        <v>260230</v>
      </c>
      <c r="C453" s="16" t="s">
        <v>32</v>
      </c>
      <c r="D453" s="16" t="s">
        <v>173</v>
      </c>
      <c r="E453" s="18" t="s">
        <v>368</v>
      </c>
      <c r="F453" s="16" t="s">
        <v>369</v>
      </c>
      <c r="G453" s="16" t="s">
        <v>595</v>
      </c>
      <c r="H453" s="16" t="s">
        <v>585</v>
      </c>
      <c r="I453" s="16" t="s">
        <v>977</v>
      </c>
      <c r="J453" s="16">
        <v>6805796</v>
      </c>
      <c r="K453" s="16" t="s">
        <v>1771</v>
      </c>
      <c r="L453" s="16" t="s">
        <v>1252</v>
      </c>
      <c r="M453" s="16"/>
      <c r="N453" s="17">
        <v>46082</v>
      </c>
      <c r="O453" s="17">
        <v>46112</v>
      </c>
      <c r="P453" s="18" t="s">
        <v>2015</v>
      </c>
      <c r="Q453" s="18" t="s">
        <v>2016</v>
      </c>
      <c r="R453" s="17">
        <v>46044</v>
      </c>
      <c r="S453" s="17">
        <v>46051</v>
      </c>
      <c r="T453" s="17" t="s">
        <v>2137</v>
      </c>
      <c r="U453" s="17">
        <v>46386</v>
      </c>
      <c r="V453" s="16">
        <v>31656735</v>
      </c>
      <c r="W453" s="20">
        <v>0.37</v>
      </c>
      <c r="X453" s="20">
        <v>0.18787878787878787</v>
      </c>
      <c r="Y453" s="16">
        <v>5947629</v>
      </c>
      <c r="Z453" s="16">
        <v>25709106</v>
      </c>
      <c r="AA453" s="16">
        <v>0</v>
      </c>
      <c r="AB453" s="16">
        <v>0</v>
      </c>
      <c r="AC453" s="16">
        <v>31656735</v>
      </c>
      <c r="AD453" s="17" t="s">
        <v>2137</v>
      </c>
      <c r="AF453" s="8"/>
    </row>
    <row r="454" spans="1:32" x14ac:dyDescent="0.35">
      <c r="A454" s="16">
        <v>2026</v>
      </c>
      <c r="B454" s="16">
        <v>260231</v>
      </c>
      <c r="C454" s="16" t="s">
        <v>32</v>
      </c>
      <c r="D454" s="16" t="s">
        <v>173</v>
      </c>
      <c r="E454" s="18" t="s">
        <v>368</v>
      </c>
      <c r="F454" s="16" t="s">
        <v>369</v>
      </c>
      <c r="G454" s="16" t="s">
        <v>595</v>
      </c>
      <c r="H454" s="16" t="s">
        <v>585</v>
      </c>
      <c r="I454" s="16" t="s">
        <v>975</v>
      </c>
      <c r="J454" s="16">
        <v>52701545</v>
      </c>
      <c r="K454" s="16" t="s">
        <v>1772</v>
      </c>
      <c r="L454" s="16" t="s">
        <v>1252</v>
      </c>
      <c r="M454" s="16"/>
      <c r="N454" s="17">
        <v>46082</v>
      </c>
      <c r="O454" s="17">
        <v>46112</v>
      </c>
      <c r="P454" s="18" t="s">
        <v>2015</v>
      </c>
      <c r="Q454" s="18" t="s">
        <v>2016</v>
      </c>
      <c r="R454" s="17">
        <v>46045</v>
      </c>
      <c r="S454" s="17">
        <v>46051</v>
      </c>
      <c r="T454" s="17" t="s">
        <v>2137</v>
      </c>
      <c r="U454" s="17">
        <v>46386</v>
      </c>
      <c r="V454" s="16">
        <v>31656735</v>
      </c>
      <c r="W454" s="20">
        <v>0.36</v>
      </c>
      <c r="X454" s="20">
        <v>0.18787878787878787</v>
      </c>
      <c r="Y454" s="16">
        <v>5947629</v>
      </c>
      <c r="Z454" s="16">
        <v>25709106</v>
      </c>
      <c r="AA454" s="16">
        <v>0</v>
      </c>
      <c r="AB454" s="16">
        <v>0</v>
      </c>
      <c r="AC454" s="16">
        <v>31656735</v>
      </c>
      <c r="AD454" s="17" t="s">
        <v>2137</v>
      </c>
      <c r="AF454" s="8"/>
    </row>
    <row r="455" spans="1:32" x14ac:dyDescent="0.35">
      <c r="A455" s="16">
        <v>2026</v>
      </c>
      <c r="B455" s="16">
        <v>260232</v>
      </c>
      <c r="C455" s="16" t="s">
        <v>32</v>
      </c>
      <c r="D455" s="16" t="s">
        <v>173</v>
      </c>
      <c r="E455" s="18" t="s">
        <v>368</v>
      </c>
      <c r="F455" s="16" t="s">
        <v>369</v>
      </c>
      <c r="G455" s="16" t="s">
        <v>595</v>
      </c>
      <c r="H455" s="16" t="s">
        <v>585</v>
      </c>
      <c r="I455" s="16" t="s">
        <v>977</v>
      </c>
      <c r="J455" s="16">
        <v>1121908401</v>
      </c>
      <c r="K455" s="16" t="s">
        <v>1773</v>
      </c>
      <c r="L455" s="16" t="s">
        <v>1252</v>
      </c>
      <c r="M455" s="16"/>
      <c r="N455" s="17">
        <v>46082</v>
      </c>
      <c r="O455" s="17">
        <v>46112</v>
      </c>
      <c r="P455" s="18" t="s">
        <v>2015</v>
      </c>
      <c r="Q455" s="18" t="s">
        <v>2016</v>
      </c>
      <c r="R455" s="17">
        <v>46044</v>
      </c>
      <c r="S455" s="17">
        <v>46051</v>
      </c>
      <c r="T455" s="17" t="s">
        <v>2137</v>
      </c>
      <c r="U455" s="17">
        <v>46386</v>
      </c>
      <c r="V455" s="16">
        <v>31656735</v>
      </c>
      <c r="W455" s="20">
        <v>0.37</v>
      </c>
      <c r="X455" s="20">
        <v>0.18787878787878787</v>
      </c>
      <c r="Y455" s="16">
        <v>5947629</v>
      </c>
      <c r="Z455" s="16">
        <v>25709106</v>
      </c>
      <c r="AA455" s="16">
        <v>0</v>
      </c>
      <c r="AB455" s="16">
        <v>0</v>
      </c>
      <c r="AC455" s="16">
        <v>31656735</v>
      </c>
      <c r="AD455" s="17" t="s">
        <v>2137</v>
      </c>
      <c r="AF455" s="8"/>
    </row>
    <row r="456" spans="1:32" x14ac:dyDescent="0.35">
      <c r="A456" s="16">
        <v>2026</v>
      </c>
      <c r="B456" s="16">
        <v>260233</v>
      </c>
      <c r="C456" s="16" t="s">
        <v>32</v>
      </c>
      <c r="D456" s="16" t="s">
        <v>172</v>
      </c>
      <c r="E456" s="18" t="s">
        <v>368</v>
      </c>
      <c r="F456" s="16" t="s">
        <v>369</v>
      </c>
      <c r="G456" s="16" t="s">
        <v>589</v>
      </c>
      <c r="H456" s="16" t="s">
        <v>585</v>
      </c>
      <c r="I456" s="16" t="s">
        <v>974</v>
      </c>
      <c r="J456" s="16">
        <v>52900837</v>
      </c>
      <c r="K456" s="16" t="s">
        <v>1774</v>
      </c>
      <c r="L456" s="16" t="s">
        <v>1245</v>
      </c>
      <c r="M456" s="16"/>
      <c r="N456" s="17">
        <v>46082</v>
      </c>
      <c r="O456" s="17">
        <v>46112</v>
      </c>
      <c r="P456" s="18" t="s">
        <v>2015</v>
      </c>
      <c r="Q456" s="18" t="s">
        <v>2016</v>
      </c>
      <c r="R456" s="17">
        <v>46045</v>
      </c>
      <c r="S456" s="17">
        <v>46050</v>
      </c>
      <c r="T456" s="17" t="s">
        <v>2137</v>
      </c>
      <c r="U456" s="17">
        <v>46385</v>
      </c>
      <c r="V456" s="16">
        <v>57239310</v>
      </c>
      <c r="W456" s="20">
        <v>0.36</v>
      </c>
      <c r="X456" s="20">
        <v>0.19148936281726667</v>
      </c>
      <c r="Y456" s="16">
        <v>10960719</v>
      </c>
      <c r="Z456" s="16">
        <v>46278591</v>
      </c>
      <c r="AA456" s="16">
        <v>0</v>
      </c>
      <c r="AB456" s="16">
        <v>0</v>
      </c>
      <c r="AC456" s="16">
        <v>57239310</v>
      </c>
      <c r="AD456" s="17" t="s">
        <v>2137</v>
      </c>
      <c r="AF456" s="8"/>
    </row>
    <row r="457" spans="1:32" x14ac:dyDescent="0.35">
      <c r="A457" s="16">
        <v>2026</v>
      </c>
      <c r="B457" s="16">
        <v>260234</v>
      </c>
      <c r="C457" s="16" t="s">
        <v>32</v>
      </c>
      <c r="D457" s="16" t="s">
        <v>173</v>
      </c>
      <c r="E457" s="18" t="s">
        <v>368</v>
      </c>
      <c r="F457" s="16" t="s">
        <v>369</v>
      </c>
      <c r="G457" s="16" t="s">
        <v>595</v>
      </c>
      <c r="H457" s="16" t="s">
        <v>585</v>
      </c>
      <c r="I457" s="16" t="s">
        <v>977</v>
      </c>
      <c r="J457" s="16">
        <v>1016109689</v>
      </c>
      <c r="K457" s="16" t="s">
        <v>1775</v>
      </c>
      <c r="L457" s="16" t="s">
        <v>1252</v>
      </c>
      <c r="M457" s="16"/>
      <c r="N457" s="17">
        <v>46082</v>
      </c>
      <c r="O457" s="17">
        <v>46112</v>
      </c>
      <c r="P457" s="18" t="s">
        <v>2015</v>
      </c>
      <c r="Q457" s="18" t="s">
        <v>2016</v>
      </c>
      <c r="R457" s="17">
        <v>46044</v>
      </c>
      <c r="S457" s="17">
        <v>46051</v>
      </c>
      <c r="T457" s="17" t="s">
        <v>2137</v>
      </c>
      <c r="U457" s="17">
        <v>46386</v>
      </c>
      <c r="V457" s="16">
        <v>31656735</v>
      </c>
      <c r="W457" s="20">
        <v>0.37</v>
      </c>
      <c r="X457" s="20">
        <v>0.18787878787878787</v>
      </c>
      <c r="Y457" s="16">
        <v>5947629</v>
      </c>
      <c r="Z457" s="16">
        <v>25709106</v>
      </c>
      <c r="AA457" s="16">
        <v>0</v>
      </c>
      <c r="AB457" s="16">
        <v>0</v>
      </c>
      <c r="AC457" s="16">
        <v>31656735</v>
      </c>
      <c r="AD457" s="17" t="s">
        <v>2137</v>
      </c>
      <c r="AF457" s="8"/>
    </row>
    <row r="458" spans="1:32" x14ac:dyDescent="0.35">
      <c r="A458" s="16">
        <v>2026</v>
      </c>
      <c r="B458" s="16">
        <v>260235</v>
      </c>
      <c r="C458" s="16" t="s">
        <v>32</v>
      </c>
      <c r="D458" s="16" t="s">
        <v>175</v>
      </c>
      <c r="E458" s="18" t="s">
        <v>368</v>
      </c>
      <c r="F458" s="16" t="s">
        <v>369</v>
      </c>
      <c r="G458" s="16" t="s">
        <v>595</v>
      </c>
      <c r="H458" s="16" t="s">
        <v>585</v>
      </c>
      <c r="I458" s="16" t="s">
        <v>978</v>
      </c>
      <c r="J458" s="16">
        <v>1056688582</v>
      </c>
      <c r="K458" s="16" t="s">
        <v>1776</v>
      </c>
      <c r="L458" s="16" t="s">
        <v>1252</v>
      </c>
      <c r="M458" s="16"/>
      <c r="N458" s="17">
        <v>46082</v>
      </c>
      <c r="O458" s="17">
        <v>46112</v>
      </c>
      <c r="P458" s="18" t="s">
        <v>2015</v>
      </c>
      <c r="Q458" s="18" t="s">
        <v>2016</v>
      </c>
      <c r="R458" s="17">
        <v>46045</v>
      </c>
      <c r="S458" s="17">
        <v>46051</v>
      </c>
      <c r="T458" s="17" t="s">
        <v>2120</v>
      </c>
      <c r="U458" s="17">
        <v>46356</v>
      </c>
      <c r="V458" s="16">
        <v>30896666</v>
      </c>
      <c r="W458" s="20">
        <v>0.36</v>
      </c>
      <c r="X458" s="20">
        <v>0.20735787479464612</v>
      </c>
      <c r="Y458" s="16">
        <v>6406667</v>
      </c>
      <c r="Z458" s="16">
        <v>24489999</v>
      </c>
      <c r="AA458" s="16">
        <v>0</v>
      </c>
      <c r="AB458" s="16">
        <v>0</v>
      </c>
      <c r="AC458" s="16">
        <v>30896666</v>
      </c>
      <c r="AD458" s="17" t="s">
        <v>2120</v>
      </c>
      <c r="AF458" s="8"/>
    </row>
    <row r="459" spans="1:32" x14ac:dyDescent="0.35">
      <c r="A459" s="16">
        <v>2026</v>
      </c>
      <c r="B459" s="16">
        <v>260236</v>
      </c>
      <c r="C459" s="16" t="s">
        <v>32</v>
      </c>
      <c r="D459" s="16" t="s">
        <v>173</v>
      </c>
      <c r="E459" s="18" t="s">
        <v>368</v>
      </c>
      <c r="F459" s="16" t="s">
        <v>369</v>
      </c>
      <c r="G459" s="16" t="s">
        <v>595</v>
      </c>
      <c r="H459" s="16" t="s">
        <v>585</v>
      </c>
      <c r="I459" s="16" t="s">
        <v>977</v>
      </c>
      <c r="J459" s="16">
        <v>1001053104</v>
      </c>
      <c r="K459" s="16" t="s">
        <v>1777</v>
      </c>
      <c r="L459" s="16" t="s">
        <v>1252</v>
      </c>
      <c r="M459" s="16"/>
      <c r="N459" s="17">
        <v>46082</v>
      </c>
      <c r="O459" s="17">
        <v>46112</v>
      </c>
      <c r="P459" s="18" t="s">
        <v>2015</v>
      </c>
      <c r="Q459" s="18" t="s">
        <v>2016</v>
      </c>
      <c r="R459" s="17">
        <v>46044</v>
      </c>
      <c r="S459" s="17">
        <v>46051</v>
      </c>
      <c r="T459" s="17" t="s">
        <v>2137</v>
      </c>
      <c r="U459" s="17">
        <v>46386</v>
      </c>
      <c r="V459" s="16">
        <v>31656735</v>
      </c>
      <c r="W459" s="20">
        <v>0.37</v>
      </c>
      <c r="X459" s="20">
        <v>0.18787878787878787</v>
      </c>
      <c r="Y459" s="16">
        <v>5947629</v>
      </c>
      <c r="Z459" s="16">
        <v>25709106</v>
      </c>
      <c r="AA459" s="16">
        <v>0</v>
      </c>
      <c r="AB459" s="16">
        <v>0</v>
      </c>
      <c r="AC459" s="16">
        <v>31656735</v>
      </c>
      <c r="AD459" s="17" t="s">
        <v>2137</v>
      </c>
      <c r="AF459" s="8"/>
    </row>
    <row r="460" spans="1:32" x14ac:dyDescent="0.35">
      <c r="A460" s="16">
        <v>2026</v>
      </c>
      <c r="B460" s="16">
        <v>260237</v>
      </c>
      <c r="C460" s="16" t="s">
        <v>32</v>
      </c>
      <c r="D460" s="16" t="s">
        <v>176</v>
      </c>
      <c r="E460" s="18" t="s">
        <v>368</v>
      </c>
      <c r="F460" s="16" t="s">
        <v>369</v>
      </c>
      <c r="G460" s="16" t="s">
        <v>592</v>
      </c>
      <c r="H460" s="16" t="s">
        <v>585</v>
      </c>
      <c r="I460" s="16" t="s">
        <v>979</v>
      </c>
      <c r="J460" s="16">
        <v>1014282190</v>
      </c>
      <c r="K460" s="16" t="s">
        <v>1778</v>
      </c>
      <c r="L460" s="16" t="s">
        <v>1249</v>
      </c>
      <c r="M460" s="16"/>
      <c r="N460" s="17">
        <v>46082</v>
      </c>
      <c r="O460" s="17">
        <v>46112</v>
      </c>
      <c r="P460" s="18" t="s">
        <v>2015</v>
      </c>
      <c r="Q460" s="18" t="s">
        <v>2016</v>
      </c>
      <c r="R460" s="17">
        <v>46044</v>
      </c>
      <c r="S460" s="17">
        <v>46050</v>
      </c>
      <c r="T460" s="17" t="s">
        <v>2137</v>
      </c>
      <c r="U460" s="17">
        <v>46386</v>
      </c>
      <c r="V460" s="16">
        <v>63305000</v>
      </c>
      <c r="W460" s="20">
        <v>0.37</v>
      </c>
      <c r="X460" s="20">
        <v>0.19090909090909092</v>
      </c>
      <c r="Y460" s="16">
        <v>12085500</v>
      </c>
      <c r="Z460" s="16">
        <v>51219500</v>
      </c>
      <c r="AA460" s="16">
        <v>0</v>
      </c>
      <c r="AB460" s="16">
        <v>0</v>
      </c>
      <c r="AC460" s="16">
        <v>63305000</v>
      </c>
      <c r="AD460" s="17" t="s">
        <v>2137</v>
      </c>
      <c r="AF460" s="8"/>
    </row>
    <row r="461" spans="1:32" x14ac:dyDescent="0.35">
      <c r="A461" s="16">
        <v>2026</v>
      </c>
      <c r="B461" s="16">
        <v>260238</v>
      </c>
      <c r="C461" s="16" t="s">
        <v>32</v>
      </c>
      <c r="D461" s="16" t="s">
        <v>54</v>
      </c>
      <c r="E461" s="18" t="s">
        <v>368</v>
      </c>
      <c r="F461" s="16" t="s">
        <v>369</v>
      </c>
      <c r="G461" s="16" t="s">
        <v>587</v>
      </c>
      <c r="H461" s="16" t="s">
        <v>585</v>
      </c>
      <c r="I461" s="16" t="s">
        <v>853</v>
      </c>
      <c r="J461" s="16">
        <v>1019007943</v>
      </c>
      <c r="K461" s="16" t="s">
        <v>1779</v>
      </c>
      <c r="L461" s="16" t="s">
        <v>1243</v>
      </c>
      <c r="M461" s="16"/>
      <c r="N461" s="17">
        <v>46082</v>
      </c>
      <c r="O461" s="17">
        <v>46112</v>
      </c>
      <c r="P461" s="18" t="s">
        <v>2015</v>
      </c>
      <c r="Q461" s="18" t="s">
        <v>2016</v>
      </c>
      <c r="R461" s="17">
        <v>46044</v>
      </c>
      <c r="S461" s="17">
        <v>46052</v>
      </c>
      <c r="T461" s="17" t="s">
        <v>2120</v>
      </c>
      <c r="U461" s="17">
        <v>46358</v>
      </c>
      <c r="V461" s="16">
        <v>24549700</v>
      </c>
      <c r="W461" s="20">
        <v>0.37</v>
      </c>
      <c r="X461" s="20">
        <v>0.20333331975543489</v>
      </c>
      <c r="Y461" s="16">
        <v>4991772</v>
      </c>
      <c r="Z461" s="16">
        <v>19557928</v>
      </c>
      <c r="AA461" s="16">
        <v>0</v>
      </c>
      <c r="AB461" s="16">
        <v>0</v>
      </c>
      <c r="AC461" s="16">
        <v>24549700</v>
      </c>
      <c r="AD461" s="17" t="s">
        <v>2120</v>
      </c>
      <c r="AF461" s="8"/>
    </row>
    <row r="462" spans="1:32" x14ac:dyDescent="0.35">
      <c r="A462" s="16">
        <v>2026</v>
      </c>
      <c r="B462" s="16">
        <v>260239</v>
      </c>
      <c r="C462" s="16" t="s">
        <v>32</v>
      </c>
      <c r="D462" s="16" t="s">
        <v>177</v>
      </c>
      <c r="E462" s="18" t="s">
        <v>368</v>
      </c>
      <c r="F462" s="16" t="s">
        <v>369</v>
      </c>
      <c r="G462" s="16" t="s">
        <v>589</v>
      </c>
      <c r="H462" s="16" t="s">
        <v>585</v>
      </c>
      <c r="I462" s="16" t="s">
        <v>980</v>
      </c>
      <c r="J462" s="16">
        <v>1000856448</v>
      </c>
      <c r="K462" s="16" t="s">
        <v>1780</v>
      </c>
      <c r="L462" s="16" t="s">
        <v>1246</v>
      </c>
      <c r="M462" s="16"/>
      <c r="N462" s="17">
        <v>46082</v>
      </c>
      <c r="O462" s="17">
        <v>46112</v>
      </c>
      <c r="P462" s="18" t="s">
        <v>2015</v>
      </c>
      <c r="Q462" s="18" t="s">
        <v>2016</v>
      </c>
      <c r="R462" s="17">
        <v>46046</v>
      </c>
      <c r="S462" s="17">
        <v>46051</v>
      </c>
      <c r="T462" s="17" t="s">
        <v>2137</v>
      </c>
      <c r="U462" s="17">
        <v>46386</v>
      </c>
      <c r="V462" s="16">
        <v>31656735</v>
      </c>
      <c r="W462" s="20">
        <v>0.35</v>
      </c>
      <c r="X462" s="20">
        <v>0.18484850064291217</v>
      </c>
      <c r="Y462" s="16">
        <v>5851700</v>
      </c>
      <c r="Z462" s="16">
        <v>25805035</v>
      </c>
      <c r="AA462" s="16">
        <v>0</v>
      </c>
      <c r="AB462" s="16">
        <v>0</v>
      </c>
      <c r="AC462" s="16">
        <v>31656735</v>
      </c>
      <c r="AD462" s="17" t="s">
        <v>2137</v>
      </c>
      <c r="AF462" s="8"/>
    </row>
    <row r="463" spans="1:32" x14ac:dyDescent="0.35">
      <c r="A463" s="16">
        <v>2026</v>
      </c>
      <c r="B463" s="16">
        <v>260240</v>
      </c>
      <c r="C463" s="16" t="s">
        <v>32</v>
      </c>
      <c r="D463" s="16" t="s">
        <v>178</v>
      </c>
      <c r="E463" s="18" t="s">
        <v>368</v>
      </c>
      <c r="F463" s="16" t="s">
        <v>369</v>
      </c>
      <c r="G463" s="16" t="s">
        <v>588</v>
      </c>
      <c r="H463" s="16" t="s">
        <v>585</v>
      </c>
      <c r="I463" s="16" t="s">
        <v>981</v>
      </c>
      <c r="J463" s="16">
        <v>1014206122</v>
      </c>
      <c r="K463" s="16" t="s">
        <v>1781</v>
      </c>
      <c r="L463" s="16" t="s">
        <v>1275</v>
      </c>
      <c r="M463" s="16"/>
      <c r="N463" s="17">
        <v>46082</v>
      </c>
      <c r="O463" s="17">
        <v>46112</v>
      </c>
      <c r="P463" s="18" t="s">
        <v>2015</v>
      </c>
      <c r="Q463" s="18" t="s">
        <v>2016</v>
      </c>
      <c r="R463" s="17">
        <v>46046</v>
      </c>
      <c r="S463" s="17">
        <v>46055</v>
      </c>
      <c r="T463" s="17" t="s">
        <v>2137</v>
      </c>
      <c r="U463" s="17">
        <v>46386</v>
      </c>
      <c r="V463" s="16">
        <v>51626575</v>
      </c>
      <c r="W463" s="20">
        <v>0.35</v>
      </c>
      <c r="X463" s="20">
        <v>0.17878788201619031</v>
      </c>
      <c r="Y463" s="16">
        <v>9230206</v>
      </c>
      <c r="Z463" s="16">
        <v>42396369</v>
      </c>
      <c r="AA463" s="16">
        <v>0</v>
      </c>
      <c r="AB463" s="16">
        <v>0</v>
      </c>
      <c r="AC463" s="16">
        <v>51626575</v>
      </c>
      <c r="AD463" s="17" t="s">
        <v>2137</v>
      </c>
      <c r="AF463" s="8"/>
    </row>
    <row r="464" spans="1:32" x14ac:dyDescent="0.35">
      <c r="A464" s="16">
        <v>2026</v>
      </c>
      <c r="B464" s="16">
        <v>260241</v>
      </c>
      <c r="C464" s="16" t="s">
        <v>32</v>
      </c>
      <c r="D464" s="16" t="s">
        <v>172</v>
      </c>
      <c r="E464" s="18" t="s">
        <v>368</v>
      </c>
      <c r="F464" s="16" t="s">
        <v>369</v>
      </c>
      <c r="G464" s="16" t="s">
        <v>589</v>
      </c>
      <c r="H464" s="16" t="s">
        <v>585</v>
      </c>
      <c r="I464" s="16" t="s">
        <v>974</v>
      </c>
      <c r="J464" s="16">
        <v>1010163845</v>
      </c>
      <c r="K464" s="16" t="s">
        <v>1782</v>
      </c>
      <c r="L464" s="16" t="s">
        <v>1245</v>
      </c>
      <c r="M464" s="16"/>
      <c r="N464" s="17">
        <v>46082</v>
      </c>
      <c r="O464" s="17">
        <v>46112</v>
      </c>
      <c r="P464" s="18" t="s">
        <v>2015</v>
      </c>
      <c r="Q464" s="18" t="s">
        <v>2016</v>
      </c>
      <c r="R464" s="17">
        <v>46045</v>
      </c>
      <c r="S464" s="17">
        <v>46050</v>
      </c>
      <c r="T464" s="17" t="s">
        <v>2137</v>
      </c>
      <c r="U464" s="17">
        <v>46385</v>
      </c>
      <c r="V464" s="16">
        <v>57239310</v>
      </c>
      <c r="W464" s="20">
        <v>0.36</v>
      </c>
      <c r="X464" s="20">
        <v>0.19148936281726667</v>
      </c>
      <c r="Y464" s="16">
        <v>10960719</v>
      </c>
      <c r="Z464" s="16">
        <v>46278591</v>
      </c>
      <c r="AA464" s="16">
        <v>0</v>
      </c>
      <c r="AB464" s="16">
        <v>0</v>
      </c>
      <c r="AC464" s="16">
        <v>57239310</v>
      </c>
      <c r="AD464" s="17" t="s">
        <v>2137</v>
      </c>
      <c r="AF464" s="8"/>
    </row>
    <row r="465" spans="1:32" x14ac:dyDescent="0.35">
      <c r="A465" s="16">
        <v>2026</v>
      </c>
      <c r="B465" s="16">
        <v>260242</v>
      </c>
      <c r="C465" s="16" t="s">
        <v>32</v>
      </c>
      <c r="D465" s="16" t="s">
        <v>179</v>
      </c>
      <c r="E465" s="18" t="s">
        <v>368</v>
      </c>
      <c r="F465" s="16" t="s">
        <v>369</v>
      </c>
      <c r="G465" s="16" t="s">
        <v>607</v>
      </c>
      <c r="H465" s="16" t="s">
        <v>585</v>
      </c>
      <c r="I465" s="16" t="s">
        <v>982</v>
      </c>
      <c r="J465" s="16">
        <v>1019095238</v>
      </c>
      <c r="K465" s="16" t="s">
        <v>1783</v>
      </c>
      <c r="L465" s="16" t="s">
        <v>1295</v>
      </c>
      <c r="M465" s="16"/>
      <c r="N465" s="17">
        <v>46082</v>
      </c>
      <c r="O465" s="17">
        <v>46112</v>
      </c>
      <c r="P465" s="18" t="s">
        <v>2015</v>
      </c>
      <c r="Q465" s="18" t="s">
        <v>2016</v>
      </c>
      <c r="R465" s="17">
        <v>46045</v>
      </c>
      <c r="S465" s="17">
        <v>46050</v>
      </c>
      <c r="T465" s="17" t="s">
        <v>2137</v>
      </c>
      <c r="U465" s="17">
        <v>46386</v>
      </c>
      <c r="V465" s="16">
        <v>82027000</v>
      </c>
      <c r="W465" s="20">
        <v>0.36</v>
      </c>
      <c r="X465" s="20">
        <v>0.18787878381508527</v>
      </c>
      <c r="Y465" s="16">
        <v>15411133</v>
      </c>
      <c r="Z465" s="16">
        <v>66615867</v>
      </c>
      <c r="AA465" s="16">
        <v>0</v>
      </c>
      <c r="AB465" s="16">
        <v>0</v>
      </c>
      <c r="AC465" s="16">
        <v>82027000</v>
      </c>
      <c r="AD465" s="17" t="s">
        <v>2137</v>
      </c>
      <c r="AF465" s="8"/>
    </row>
    <row r="466" spans="1:32" x14ac:dyDescent="0.35">
      <c r="A466" s="16">
        <v>2026</v>
      </c>
      <c r="B466" s="16">
        <v>260243</v>
      </c>
      <c r="C466" s="16" t="s">
        <v>32</v>
      </c>
      <c r="D466" s="16" t="s">
        <v>172</v>
      </c>
      <c r="E466" s="18" t="s">
        <v>368</v>
      </c>
      <c r="F466" s="16" t="s">
        <v>369</v>
      </c>
      <c r="G466" s="16" t="s">
        <v>589</v>
      </c>
      <c r="H466" s="16" t="s">
        <v>585</v>
      </c>
      <c r="I466" s="16" t="s">
        <v>974</v>
      </c>
      <c r="J466" s="16">
        <v>1018515242</v>
      </c>
      <c r="K466" s="16" t="s">
        <v>1784</v>
      </c>
      <c r="L466" s="16" t="s">
        <v>1245</v>
      </c>
      <c r="M466" s="16"/>
      <c r="N466" s="17">
        <v>46082</v>
      </c>
      <c r="O466" s="17">
        <v>46112</v>
      </c>
      <c r="P466" s="18" t="s">
        <v>2015</v>
      </c>
      <c r="Q466" s="18" t="s">
        <v>2016</v>
      </c>
      <c r="R466" s="17">
        <v>46045</v>
      </c>
      <c r="S466" s="17">
        <v>46050</v>
      </c>
      <c r="T466" s="17" t="s">
        <v>2137</v>
      </c>
      <c r="U466" s="17">
        <v>46385</v>
      </c>
      <c r="V466" s="16">
        <v>57239310</v>
      </c>
      <c r="W466" s="20">
        <v>0.36</v>
      </c>
      <c r="X466" s="20">
        <v>0.19148936281726667</v>
      </c>
      <c r="Y466" s="16">
        <v>10960719</v>
      </c>
      <c r="Z466" s="16">
        <v>46278591</v>
      </c>
      <c r="AA466" s="16">
        <v>0</v>
      </c>
      <c r="AB466" s="16">
        <v>0</v>
      </c>
      <c r="AC466" s="16">
        <v>57239310</v>
      </c>
      <c r="AD466" s="17" t="s">
        <v>2137</v>
      </c>
      <c r="AF466" s="8"/>
    </row>
    <row r="467" spans="1:32" x14ac:dyDescent="0.35">
      <c r="A467" s="16">
        <v>2026</v>
      </c>
      <c r="B467" s="16">
        <v>260244</v>
      </c>
      <c r="C467" s="16" t="s">
        <v>32</v>
      </c>
      <c r="D467" s="16" t="s">
        <v>180</v>
      </c>
      <c r="E467" s="18" t="s">
        <v>368</v>
      </c>
      <c r="F467" s="16" t="s">
        <v>369</v>
      </c>
      <c r="G467" s="16" t="s">
        <v>594</v>
      </c>
      <c r="H467" s="16" t="s">
        <v>585</v>
      </c>
      <c r="I467" s="16" t="s">
        <v>983</v>
      </c>
      <c r="J467" s="16">
        <v>42051689</v>
      </c>
      <c r="K467" s="16" t="s">
        <v>1785</v>
      </c>
      <c r="L467" s="16" t="s">
        <v>1251</v>
      </c>
      <c r="M467" s="16"/>
      <c r="N467" s="17">
        <v>46082</v>
      </c>
      <c r="O467" s="17">
        <v>46112</v>
      </c>
      <c r="P467" s="18" t="s">
        <v>2015</v>
      </c>
      <c r="Q467" s="18" t="s">
        <v>2016</v>
      </c>
      <c r="R467" s="17">
        <v>46049</v>
      </c>
      <c r="S467" s="17">
        <v>46051</v>
      </c>
      <c r="T467" s="17" t="s">
        <v>2137</v>
      </c>
      <c r="U467" s="17">
        <v>46386</v>
      </c>
      <c r="V467" s="16">
        <v>210000000</v>
      </c>
      <c r="W467" s="20">
        <v>0.32</v>
      </c>
      <c r="X467" s="20">
        <v>0</v>
      </c>
      <c r="Y467" s="16">
        <v>0</v>
      </c>
      <c r="Z467" s="16">
        <v>210000000</v>
      </c>
      <c r="AA467" s="16">
        <v>0</v>
      </c>
      <c r="AB467" s="16">
        <v>0</v>
      </c>
      <c r="AC467" s="16">
        <v>210000000</v>
      </c>
      <c r="AD467" s="17" t="s">
        <v>2137</v>
      </c>
      <c r="AF467" s="8"/>
    </row>
    <row r="468" spans="1:32" x14ac:dyDescent="0.35">
      <c r="A468" s="16">
        <v>2026</v>
      </c>
      <c r="B468" s="16">
        <v>260245</v>
      </c>
      <c r="C468" s="16" t="s">
        <v>32</v>
      </c>
      <c r="D468" s="16" t="s">
        <v>181</v>
      </c>
      <c r="E468" s="18" t="s">
        <v>368</v>
      </c>
      <c r="F468" s="16" t="s">
        <v>369</v>
      </c>
      <c r="G468" s="16" t="s">
        <v>594</v>
      </c>
      <c r="H468" s="16" t="s">
        <v>585</v>
      </c>
      <c r="I468" s="16" t="s">
        <v>984</v>
      </c>
      <c r="J468" s="16">
        <v>901862232</v>
      </c>
      <c r="K468" s="16" t="s">
        <v>1786</v>
      </c>
      <c r="L468" s="16" t="s">
        <v>1251</v>
      </c>
      <c r="M468" s="16"/>
      <c r="N468" s="17">
        <v>46082</v>
      </c>
      <c r="O468" s="17">
        <v>46112</v>
      </c>
      <c r="P468" s="18" t="s">
        <v>2015</v>
      </c>
      <c r="Q468" s="18" t="s">
        <v>2016</v>
      </c>
      <c r="R468" s="17">
        <v>46045</v>
      </c>
      <c r="S468" s="17">
        <v>46050</v>
      </c>
      <c r="T468" s="17" t="s">
        <v>2137</v>
      </c>
      <c r="U468" s="17">
        <v>46382</v>
      </c>
      <c r="V468" s="16">
        <v>272500000</v>
      </c>
      <c r="W468" s="20">
        <v>0.36</v>
      </c>
      <c r="X468" s="20">
        <v>0.19266055045871561</v>
      </c>
      <c r="Y468" s="16">
        <v>52500000</v>
      </c>
      <c r="Z468" s="16">
        <v>220000000</v>
      </c>
      <c r="AA468" s="16">
        <v>0</v>
      </c>
      <c r="AB468" s="16">
        <v>0</v>
      </c>
      <c r="AC468" s="16">
        <v>272500000</v>
      </c>
      <c r="AD468" s="17" t="s">
        <v>2137</v>
      </c>
      <c r="AF468" s="8"/>
    </row>
    <row r="469" spans="1:32" x14ac:dyDescent="0.35">
      <c r="A469" s="16">
        <v>2026</v>
      </c>
      <c r="B469" s="16">
        <v>260246</v>
      </c>
      <c r="C469" s="16" t="s">
        <v>32</v>
      </c>
      <c r="D469" s="16" t="s">
        <v>150</v>
      </c>
      <c r="E469" s="18" t="s">
        <v>368</v>
      </c>
      <c r="F469" s="16" t="s">
        <v>369</v>
      </c>
      <c r="G469" s="16" t="s">
        <v>589</v>
      </c>
      <c r="H469" s="16" t="s">
        <v>585</v>
      </c>
      <c r="I469" s="16" t="s">
        <v>951</v>
      </c>
      <c r="J469" s="16">
        <v>1019091797</v>
      </c>
      <c r="K469" s="16" t="s">
        <v>1787</v>
      </c>
      <c r="L469" s="16" t="s">
        <v>1246</v>
      </c>
      <c r="M469" s="16"/>
      <c r="N469" s="17">
        <v>46082</v>
      </c>
      <c r="O469" s="17">
        <v>46112</v>
      </c>
      <c r="P469" s="18" t="s">
        <v>2015</v>
      </c>
      <c r="Q469" s="18" t="s">
        <v>2016</v>
      </c>
      <c r="R469" s="17">
        <v>46045</v>
      </c>
      <c r="S469" s="17">
        <v>46049</v>
      </c>
      <c r="T469" s="17" t="s">
        <v>2138</v>
      </c>
      <c r="U469" s="17">
        <v>46200</v>
      </c>
      <c r="V469" s="16">
        <v>28878850</v>
      </c>
      <c r="W469" s="20">
        <v>0.36</v>
      </c>
      <c r="X469" s="20">
        <v>0.42</v>
      </c>
      <c r="Y469" s="16">
        <v>12129117</v>
      </c>
      <c r="Z469" s="16">
        <v>16749733</v>
      </c>
      <c r="AA469" s="16">
        <v>0</v>
      </c>
      <c r="AB469" s="16">
        <v>0</v>
      </c>
      <c r="AC469" s="16">
        <v>28878850</v>
      </c>
      <c r="AD469" s="17" t="s">
        <v>2138</v>
      </c>
      <c r="AF469" s="8"/>
    </row>
    <row r="470" spans="1:32" x14ac:dyDescent="0.35">
      <c r="A470" s="16">
        <v>2026</v>
      </c>
      <c r="B470" s="16">
        <v>260247</v>
      </c>
      <c r="C470" s="16" t="s">
        <v>32</v>
      </c>
      <c r="D470" s="16" t="s">
        <v>150</v>
      </c>
      <c r="E470" s="18" t="s">
        <v>368</v>
      </c>
      <c r="F470" s="16" t="s">
        <v>369</v>
      </c>
      <c r="G470" s="16" t="s">
        <v>589</v>
      </c>
      <c r="H470" s="16" t="s">
        <v>585</v>
      </c>
      <c r="I470" s="16" t="s">
        <v>951</v>
      </c>
      <c r="J470" s="16">
        <v>1023009658</v>
      </c>
      <c r="K470" s="16" t="s">
        <v>1788</v>
      </c>
      <c r="L470" s="16" t="s">
        <v>1246</v>
      </c>
      <c r="M470" s="16"/>
      <c r="N470" s="17">
        <v>46082</v>
      </c>
      <c r="O470" s="17">
        <v>46112</v>
      </c>
      <c r="P470" s="18" t="s">
        <v>2015</v>
      </c>
      <c r="Q470" s="18" t="s">
        <v>2016</v>
      </c>
      <c r="R470" s="17">
        <v>46044</v>
      </c>
      <c r="S470" s="17">
        <v>46049</v>
      </c>
      <c r="T470" s="17" t="s">
        <v>2138</v>
      </c>
      <c r="U470" s="17">
        <v>46200</v>
      </c>
      <c r="V470" s="16">
        <v>28878850</v>
      </c>
      <c r="W470" s="20">
        <v>0.37</v>
      </c>
      <c r="X470" s="20">
        <v>0.42</v>
      </c>
      <c r="Y470" s="16">
        <v>12129117</v>
      </c>
      <c r="Z470" s="16">
        <v>16749733</v>
      </c>
      <c r="AA470" s="16">
        <v>0</v>
      </c>
      <c r="AB470" s="16">
        <v>0</v>
      </c>
      <c r="AC470" s="16">
        <v>28878850</v>
      </c>
      <c r="AD470" s="17" t="s">
        <v>2138</v>
      </c>
      <c r="AF470" s="8"/>
    </row>
    <row r="471" spans="1:32" x14ac:dyDescent="0.35">
      <c r="A471" s="16">
        <v>2026</v>
      </c>
      <c r="B471" s="16">
        <v>260248</v>
      </c>
      <c r="C471" s="16" t="s">
        <v>32</v>
      </c>
      <c r="D471" s="16" t="s">
        <v>182</v>
      </c>
      <c r="E471" s="18" t="s">
        <v>368</v>
      </c>
      <c r="F471" s="16" t="s">
        <v>369</v>
      </c>
      <c r="G471" s="16" t="s">
        <v>613</v>
      </c>
      <c r="H471" s="16" t="s">
        <v>614</v>
      </c>
      <c r="I471" s="16" t="s">
        <v>985</v>
      </c>
      <c r="J471" s="16">
        <v>80145224</v>
      </c>
      <c r="K471" s="16" t="s">
        <v>1789</v>
      </c>
      <c r="L471" s="16" t="s">
        <v>1296</v>
      </c>
      <c r="M471" s="16"/>
      <c r="N471" s="17">
        <v>46082</v>
      </c>
      <c r="O471" s="17">
        <v>46112</v>
      </c>
      <c r="P471" s="18" t="s">
        <v>2015</v>
      </c>
      <c r="Q471" s="18" t="s">
        <v>2016</v>
      </c>
      <c r="R471" s="17">
        <v>46044</v>
      </c>
      <c r="S471" s="17">
        <v>46057</v>
      </c>
      <c r="T471" s="17" t="s">
        <v>2132</v>
      </c>
      <c r="U471" s="17">
        <v>46238</v>
      </c>
      <c r="V471" s="16">
        <v>28159950</v>
      </c>
      <c r="W471" s="20">
        <v>0.37</v>
      </c>
      <c r="X471" s="20">
        <v>0</v>
      </c>
      <c r="Y471" s="16">
        <v>0</v>
      </c>
      <c r="Z471" s="16">
        <v>28159950</v>
      </c>
      <c r="AA471" s="16">
        <v>0</v>
      </c>
      <c r="AB471" s="16">
        <v>0</v>
      </c>
      <c r="AC471" s="16">
        <v>28159950</v>
      </c>
      <c r="AD471" s="17" t="s">
        <v>2132</v>
      </c>
      <c r="AF471" s="8"/>
    </row>
    <row r="472" spans="1:32" x14ac:dyDescent="0.35">
      <c r="A472" s="16">
        <v>2026</v>
      </c>
      <c r="B472" s="16">
        <v>260249</v>
      </c>
      <c r="C472" s="16" t="s">
        <v>32</v>
      </c>
      <c r="D472" s="16" t="s">
        <v>183</v>
      </c>
      <c r="E472" s="18" t="s">
        <v>368</v>
      </c>
      <c r="F472" s="16" t="s">
        <v>369</v>
      </c>
      <c r="G472" s="16" t="s">
        <v>594</v>
      </c>
      <c r="H472" s="16" t="s">
        <v>585</v>
      </c>
      <c r="I472" s="16" t="s">
        <v>986</v>
      </c>
      <c r="J472" s="16">
        <v>901851467</v>
      </c>
      <c r="K472" s="16" t="s">
        <v>1790</v>
      </c>
      <c r="L472" s="16" t="s">
        <v>1251</v>
      </c>
      <c r="M472" s="16"/>
      <c r="N472" s="17">
        <v>46082</v>
      </c>
      <c r="O472" s="17">
        <v>46112</v>
      </c>
      <c r="P472" s="18" t="s">
        <v>2015</v>
      </c>
      <c r="Q472" s="18" t="s">
        <v>2016</v>
      </c>
      <c r="R472" s="17">
        <v>46045</v>
      </c>
      <c r="S472" s="17">
        <v>46049</v>
      </c>
      <c r="T472" s="17" t="s">
        <v>2137</v>
      </c>
      <c r="U472" s="17">
        <v>46386</v>
      </c>
      <c r="V472" s="16">
        <v>275000000</v>
      </c>
      <c r="W472" s="20">
        <v>0.36</v>
      </c>
      <c r="X472" s="20">
        <v>0.19393939272727273</v>
      </c>
      <c r="Y472" s="16">
        <v>53333333</v>
      </c>
      <c r="Z472" s="16">
        <v>221666667</v>
      </c>
      <c r="AA472" s="16">
        <v>0</v>
      </c>
      <c r="AB472" s="16">
        <v>0</v>
      </c>
      <c r="AC472" s="16">
        <v>275000000</v>
      </c>
      <c r="AD472" s="17" t="s">
        <v>2137</v>
      </c>
      <c r="AF472" s="8"/>
    </row>
    <row r="473" spans="1:32" x14ac:dyDescent="0.35">
      <c r="A473" s="16">
        <v>2026</v>
      </c>
      <c r="B473" s="16">
        <v>260250</v>
      </c>
      <c r="C473" s="16" t="s">
        <v>32</v>
      </c>
      <c r="D473" s="16" t="s">
        <v>184</v>
      </c>
      <c r="E473" s="18" t="s">
        <v>368</v>
      </c>
      <c r="F473" s="16" t="s">
        <v>369</v>
      </c>
      <c r="G473" s="16" t="s">
        <v>609</v>
      </c>
      <c r="H473" s="16" t="s">
        <v>585</v>
      </c>
      <c r="I473" s="16" t="s">
        <v>987</v>
      </c>
      <c r="J473" s="16">
        <v>1019113207</v>
      </c>
      <c r="K473" s="16" t="s">
        <v>1791</v>
      </c>
      <c r="L473" s="16" t="s">
        <v>1267</v>
      </c>
      <c r="M473" s="16"/>
      <c r="N473" s="17">
        <v>46082</v>
      </c>
      <c r="O473" s="17">
        <v>46112</v>
      </c>
      <c r="P473" s="18" t="s">
        <v>2015</v>
      </c>
      <c r="Q473" s="18" t="s">
        <v>2016</v>
      </c>
      <c r="R473" s="17">
        <v>46048</v>
      </c>
      <c r="S473" s="17">
        <v>46055</v>
      </c>
      <c r="T473" s="17" t="s">
        <v>2127</v>
      </c>
      <c r="U473" s="17">
        <v>46296</v>
      </c>
      <c r="V473" s="16">
        <v>33255560</v>
      </c>
      <c r="W473" s="20">
        <v>0.33</v>
      </c>
      <c r="X473" s="20">
        <v>0.24583332832164004</v>
      </c>
      <c r="Y473" s="16">
        <v>8175325</v>
      </c>
      <c r="Z473" s="16">
        <v>25080235</v>
      </c>
      <c r="AA473" s="16">
        <v>0</v>
      </c>
      <c r="AB473" s="16">
        <v>0</v>
      </c>
      <c r="AC473" s="16">
        <v>33255560</v>
      </c>
      <c r="AD473" s="17" t="s">
        <v>2127</v>
      </c>
      <c r="AF473" s="8"/>
    </row>
    <row r="474" spans="1:32" x14ac:dyDescent="0.35">
      <c r="A474" s="16">
        <v>2026</v>
      </c>
      <c r="B474" s="16">
        <v>260251</v>
      </c>
      <c r="C474" s="16" t="s">
        <v>32</v>
      </c>
      <c r="D474" s="16" t="s">
        <v>150</v>
      </c>
      <c r="E474" s="18" t="s">
        <v>368</v>
      </c>
      <c r="F474" s="16" t="s">
        <v>369</v>
      </c>
      <c r="G474" s="16" t="s">
        <v>589</v>
      </c>
      <c r="H474" s="16" t="s">
        <v>585</v>
      </c>
      <c r="I474" s="16" t="s">
        <v>951</v>
      </c>
      <c r="J474" s="16">
        <v>1015395686</v>
      </c>
      <c r="K474" s="16" t="s">
        <v>1792</v>
      </c>
      <c r="L474" s="16" t="s">
        <v>1246</v>
      </c>
      <c r="M474" s="16"/>
      <c r="N474" s="17">
        <v>46082</v>
      </c>
      <c r="O474" s="17">
        <v>46112</v>
      </c>
      <c r="P474" s="18" t="s">
        <v>2015</v>
      </c>
      <c r="Q474" s="18" t="s">
        <v>2016</v>
      </c>
      <c r="R474" s="17">
        <v>46045</v>
      </c>
      <c r="S474" s="17">
        <v>46048</v>
      </c>
      <c r="T474" s="17" t="s">
        <v>2138</v>
      </c>
      <c r="U474" s="17">
        <v>46199</v>
      </c>
      <c r="V474" s="16">
        <v>28878850</v>
      </c>
      <c r="W474" s="20">
        <v>0.36</v>
      </c>
      <c r="X474" s="20">
        <v>0.42666667820913923</v>
      </c>
      <c r="Y474" s="16">
        <v>12321643</v>
      </c>
      <c r="Z474" s="16">
        <v>16557207</v>
      </c>
      <c r="AA474" s="16">
        <v>0</v>
      </c>
      <c r="AB474" s="16">
        <v>0</v>
      </c>
      <c r="AC474" s="16">
        <v>28878850</v>
      </c>
      <c r="AD474" s="17" t="s">
        <v>2138</v>
      </c>
      <c r="AF474" s="8"/>
    </row>
    <row r="475" spans="1:32" x14ac:dyDescent="0.35">
      <c r="A475" s="16">
        <v>2026</v>
      </c>
      <c r="B475" s="16">
        <v>260253</v>
      </c>
      <c r="C475" s="16" t="s">
        <v>32</v>
      </c>
      <c r="D475" s="16" t="s">
        <v>185</v>
      </c>
      <c r="E475" s="18" t="s">
        <v>368</v>
      </c>
      <c r="F475" s="16" t="s">
        <v>369</v>
      </c>
      <c r="G475" s="16" t="s">
        <v>595</v>
      </c>
      <c r="H475" s="16" t="s">
        <v>585</v>
      </c>
      <c r="I475" s="16" t="s">
        <v>988</v>
      </c>
      <c r="J475" s="16">
        <v>1032369550</v>
      </c>
      <c r="K475" s="16" t="s">
        <v>1793</v>
      </c>
      <c r="L475" s="16" t="s">
        <v>1252</v>
      </c>
      <c r="M475" s="16"/>
      <c r="N475" s="17">
        <v>46082</v>
      </c>
      <c r="O475" s="17">
        <v>46112</v>
      </c>
      <c r="P475" s="18" t="s">
        <v>2015</v>
      </c>
      <c r="Q475" s="18" t="s">
        <v>2016</v>
      </c>
      <c r="R475" s="17">
        <v>46046</v>
      </c>
      <c r="S475" s="17">
        <v>46051</v>
      </c>
      <c r="T475" s="17" t="s">
        <v>2137</v>
      </c>
      <c r="U475" s="17">
        <v>46386</v>
      </c>
      <c r="V475" s="16">
        <v>69213650</v>
      </c>
      <c r="W475" s="20">
        <v>0.35</v>
      </c>
      <c r="X475" s="20">
        <v>0.18787879269479357</v>
      </c>
      <c r="Y475" s="16">
        <v>13003777</v>
      </c>
      <c r="Z475" s="16">
        <v>56209873</v>
      </c>
      <c r="AA475" s="16">
        <v>0</v>
      </c>
      <c r="AB475" s="16">
        <v>0</v>
      </c>
      <c r="AC475" s="16">
        <v>69213650</v>
      </c>
      <c r="AD475" s="17" t="s">
        <v>2137</v>
      </c>
      <c r="AF475" s="8"/>
    </row>
    <row r="476" spans="1:32" x14ac:dyDescent="0.35">
      <c r="A476" s="16">
        <v>2026</v>
      </c>
      <c r="B476" s="16">
        <v>260254</v>
      </c>
      <c r="C476" s="16" t="s">
        <v>32</v>
      </c>
      <c r="D476" s="16" t="s">
        <v>186</v>
      </c>
      <c r="E476" s="18" t="s">
        <v>368</v>
      </c>
      <c r="F476" s="16" t="s">
        <v>369</v>
      </c>
      <c r="G476" s="16" t="s">
        <v>613</v>
      </c>
      <c r="H476" s="16" t="s">
        <v>614</v>
      </c>
      <c r="I476" s="16" t="s">
        <v>989</v>
      </c>
      <c r="J476" s="16">
        <v>1000851391</v>
      </c>
      <c r="K476" s="16" t="s">
        <v>1794</v>
      </c>
      <c r="L476" s="16" t="s">
        <v>1297</v>
      </c>
      <c r="M476" s="16"/>
      <c r="N476" s="17">
        <v>46082</v>
      </c>
      <c r="O476" s="17">
        <v>46112</v>
      </c>
      <c r="P476" s="18" t="s">
        <v>2015</v>
      </c>
      <c r="Q476" s="18" t="s">
        <v>2016</v>
      </c>
      <c r="R476" s="17">
        <v>46044</v>
      </c>
      <c r="S476" s="17">
        <v>46057</v>
      </c>
      <c r="T476" s="17" t="s">
        <v>2132</v>
      </c>
      <c r="U476" s="17">
        <v>46237</v>
      </c>
      <c r="V476" s="16">
        <v>10892640</v>
      </c>
      <c r="W476" s="20">
        <v>0.37</v>
      </c>
      <c r="X476" s="20">
        <v>0.31666666666666665</v>
      </c>
      <c r="Y476" s="16">
        <v>3449336</v>
      </c>
      <c r="Z476" s="16">
        <v>7443304</v>
      </c>
      <c r="AA476" s="16">
        <v>0</v>
      </c>
      <c r="AB476" s="16">
        <v>0</v>
      </c>
      <c r="AC476" s="16">
        <v>10892640</v>
      </c>
      <c r="AD476" s="17" t="s">
        <v>2132</v>
      </c>
      <c r="AF476" s="8"/>
    </row>
    <row r="477" spans="1:32" x14ac:dyDescent="0.35">
      <c r="A477" s="16">
        <v>2026</v>
      </c>
      <c r="B477" s="16">
        <v>260255</v>
      </c>
      <c r="C477" s="16" t="s">
        <v>32</v>
      </c>
      <c r="D477" s="16" t="s">
        <v>187</v>
      </c>
      <c r="E477" s="18" t="s">
        <v>368</v>
      </c>
      <c r="F477" s="16" t="s">
        <v>369</v>
      </c>
      <c r="G477" s="16" t="s">
        <v>595</v>
      </c>
      <c r="H477" s="16" t="s">
        <v>585</v>
      </c>
      <c r="I477" s="16" t="s">
        <v>990</v>
      </c>
      <c r="J477" s="16">
        <v>79632378</v>
      </c>
      <c r="K477" s="16" t="s">
        <v>1795</v>
      </c>
      <c r="L477" s="16" t="s">
        <v>1252</v>
      </c>
      <c r="M477" s="16"/>
      <c r="N477" s="17">
        <v>46082</v>
      </c>
      <c r="O477" s="17">
        <v>46112</v>
      </c>
      <c r="P477" s="18" t="s">
        <v>2015</v>
      </c>
      <c r="Q477" s="18" t="s">
        <v>2016</v>
      </c>
      <c r="R477" s="17">
        <v>46046</v>
      </c>
      <c r="S477" s="17">
        <v>46051</v>
      </c>
      <c r="T477" s="17" t="s">
        <v>2137</v>
      </c>
      <c r="U477" s="17">
        <v>46386</v>
      </c>
      <c r="V477" s="16">
        <v>51470131</v>
      </c>
      <c r="W477" s="20">
        <v>0.35</v>
      </c>
      <c r="X477" s="20">
        <v>0.18844984093784412</v>
      </c>
      <c r="Y477" s="16">
        <v>9699538</v>
      </c>
      <c r="Z477" s="16">
        <v>41770593</v>
      </c>
      <c r="AA477" s="16">
        <v>0</v>
      </c>
      <c r="AB477" s="16">
        <v>0</v>
      </c>
      <c r="AC477" s="16">
        <v>51470131</v>
      </c>
      <c r="AD477" s="17" t="s">
        <v>2137</v>
      </c>
      <c r="AF477" s="8"/>
    </row>
    <row r="478" spans="1:32" x14ac:dyDescent="0.35">
      <c r="A478" s="16">
        <v>2026</v>
      </c>
      <c r="B478" s="16">
        <v>260256</v>
      </c>
      <c r="C478" s="16" t="s">
        <v>32</v>
      </c>
      <c r="D478" s="16" t="s">
        <v>188</v>
      </c>
      <c r="E478" s="18" t="s">
        <v>368</v>
      </c>
      <c r="F478" s="16" t="s">
        <v>369</v>
      </c>
      <c r="G478" s="16" t="s">
        <v>608</v>
      </c>
      <c r="H478" s="16" t="s">
        <v>585</v>
      </c>
      <c r="I478" s="16" t="s">
        <v>991</v>
      </c>
      <c r="J478" s="16">
        <v>80818173</v>
      </c>
      <c r="K478" s="16" t="s">
        <v>1796</v>
      </c>
      <c r="L478" s="16" t="s">
        <v>1268</v>
      </c>
      <c r="M478" s="16"/>
      <c r="N478" s="17">
        <v>46082</v>
      </c>
      <c r="O478" s="17">
        <v>46112</v>
      </c>
      <c r="P478" s="18" t="s">
        <v>2015</v>
      </c>
      <c r="Q478" s="18" t="s">
        <v>2016</v>
      </c>
      <c r="R478" s="17">
        <v>46045</v>
      </c>
      <c r="S478" s="17">
        <v>46050</v>
      </c>
      <c r="T478" s="17" t="s">
        <v>2127</v>
      </c>
      <c r="U478" s="17">
        <v>46295</v>
      </c>
      <c r="V478" s="16">
        <v>69894440</v>
      </c>
      <c r="W478" s="20">
        <v>0.36</v>
      </c>
      <c r="X478" s="20">
        <v>0.26250000715364485</v>
      </c>
      <c r="Y478" s="16">
        <v>18347291</v>
      </c>
      <c r="Z478" s="16">
        <v>51547149</v>
      </c>
      <c r="AA478" s="16">
        <v>0</v>
      </c>
      <c r="AB478" s="16">
        <v>0</v>
      </c>
      <c r="AC478" s="16">
        <v>69894440</v>
      </c>
      <c r="AD478" s="17" t="s">
        <v>2127</v>
      </c>
      <c r="AF478" s="8"/>
    </row>
    <row r="479" spans="1:32" x14ac:dyDescent="0.35">
      <c r="A479" s="16">
        <v>2026</v>
      </c>
      <c r="B479" s="16">
        <v>260257</v>
      </c>
      <c r="C479" s="16" t="s">
        <v>32</v>
      </c>
      <c r="D479" s="16" t="s">
        <v>189</v>
      </c>
      <c r="E479" s="18" t="s">
        <v>368</v>
      </c>
      <c r="F479" s="16" t="s">
        <v>369</v>
      </c>
      <c r="G479" s="16" t="s">
        <v>608</v>
      </c>
      <c r="H479" s="16" t="s">
        <v>585</v>
      </c>
      <c r="I479" s="16" t="s">
        <v>992</v>
      </c>
      <c r="J479" s="16">
        <v>1014190297</v>
      </c>
      <c r="K479" s="16" t="s">
        <v>1797</v>
      </c>
      <c r="L479" s="16" t="s">
        <v>1298</v>
      </c>
      <c r="M479" s="16"/>
      <c r="N479" s="17">
        <v>46082</v>
      </c>
      <c r="O479" s="17">
        <v>46112</v>
      </c>
      <c r="P479" s="18" t="s">
        <v>2015</v>
      </c>
      <c r="Q479" s="18" t="s">
        <v>2016</v>
      </c>
      <c r="R479" s="17">
        <v>46050</v>
      </c>
      <c r="S479" s="17">
        <v>46056</v>
      </c>
      <c r="T479" s="17" t="s">
        <v>2132</v>
      </c>
      <c r="U479" s="17">
        <v>46237</v>
      </c>
      <c r="V479" s="16">
        <v>60095190</v>
      </c>
      <c r="W479" s="20">
        <v>0.31</v>
      </c>
      <c r="X479" s="20">
        <v>0.32222222776897785</v>
      </c>
      <c r="Y479" s="16">
        <v>19364006</v>
      </c>
      <c r="Z479" s="16">
        <v>40731184</v>
      </c>
      <c r="AA479" s="16">
        <v>0</v>
      </c>
      <c r="AB479" s="16">
        <v>0</v>
      </c>
      <c r="AC479" s="16">
        <v>60095190</v>
      </c>
      <c r="AD479" s="17" t="s">
        <v>2132</v>
      </c>
      <c r="AF479" s="8"/>
    </row>
    <row r="480" spans="1:32" x14ac:dyDescent="0.35">
      <c r="A480" s="16">
        <v>2026</v>
      </c>
      <c r="B480" s="16">
        <v>260258</v>
      </c>
      <c r="C480" s="16" t="s">
        <v>32</v>
      </c>
      <c r="D480" s="16" t="s">
        <v>190</v>
      </c>
      <c r="E480" s="18" t="s">
        <v>368</v>
      </c>
      <c r="F480" s="16" t="s">
        <v>369</v>
      </c>
      <c r="G480" s="16" t="s">
        <v>605</v>
      </c>
      <c r="H480" s="16" t="s">
        <v>585</v>
      </c>
      <c r="I480" s="16" t="s">
        <v>993</v>
      </c>
      <c r="J480" s="16">
        <v>1032464670</v>
      </c>
      <c r="K480" s="16" t="s">
        <v>1798</v>
      </c>
      <c r="L480" s="16" t="s">
        <v>1184</v>
      </c>
      <c r="M480" s="16"/>
      <c r="N480" s="17">
        <v>46082</v>
      </c>
      <c r="O480" s="17">
        <v>46112</v>
      </c>
      <c r="P480" s="18" t="s">
        <v>2015</v>
      </c>
      <c r="Q480" s="18" t="s">
        <v>2016</v>
      </c>
      <c r="R480" s="17">
        <v>46049</v>
      </c>
      <c r="S480" s="17">
        <v>46055</v>
      </c>
      <c r="T480" s="17" t="s">
        <v>2137</v>
      </c>
      <c r="U480" s="17">
        <v>46386</v>
      </c>
      <c r="V480" s="16">
        <v>124244175</v>
      </c>
      <c r="W480" s="20">
        <v>0.32</v>
      </c>
      <c r="X480" s="20">
        <v>0.17878788281221233</v>
      </c>
      <c r="Y480" s="16">
        <v>22213353</v>
      </c>
      <c r="Z480" s="16">
        <v>102030822</v>
      </c>
      <c r="AA480" s="16">
        <v>0</v>
      </c>
      <c r="AB480" s="16">
        <v>0</v>
      </c>
      <c r="AC480" s="16">
        <v>124244175</v>
      </c>
      <c r="AD480" s="17" t="s">
        <v>2137</v>
      </c>
      <c r="AF480" s="8"/>
    </row>
    <row r="481" spans="1:32" x14ac:dyDescent="0.35">
      <c r="A481" s="16">
        <v>2026</v>
      </c>
      <c r="B481" s="16">
        <v>260259</v>
      </c>
      <c r="C481" s="16" t="s">
        <v>32</v>
      </c>
      <c r="D481" s="16" t="s">
        <v>183</v>
      </c>
      <c r="E481" s="18" t="s">
        <v>368</v>
      </c>
      <c r="F481" s="16" t="s">
        <v>369</v>
      </c>
      <c r="G481" s="16" t="s">
        <v>594</v>
      </c>
      <c r="H481" s="16" t="s">
        <v>585</v>
      </c>
      <c r="I481" s="16" t="s">
        <v>986</v>
      </c>
      <c r="J481" s="16">
        <v>900569499</v>
      </c>
      <c r="K481" s="16" t="s">
        <v>1799</v>
      </c>
      <c r="L481" s="16" t="s">
        <v>1251</v>
      </c>
      <c r="M481" s="16"/>
      <c r="N481" s="17">
        <v>46082</v>
      </c>
      <c r="O481" s="17">
        <v>46112</v>
      </c>
      <c r="P481" s="18" t="s">
        <v>2015</v>
      </c>
      <c r="Q481" s="18" t="s">
        <v>2016</v>
      </c>
      <c r="R481" s="17">
        <v>46045</v>
      </c>
      <c r="S481" s="17">
        <v>46048</v>
      </c>
      <c r="T481" s="17" t="s">
        <v>2137</v>
      </c>
      <c r="U481" s="17">
        <v>46384</v>
      </c>
      <c r="V481" s="16">
        <v>275000000</v>
      </c>
      <c r="W481" s="20">
        <v>0.36</v>
      </c>
      <c r="X481" s="20">
        <v>0.19696969454545454</v>
      </c>
      <c r="Y481" s="16">
        <v>54166666</v>
      </c>
      <c r="Z481" s="16">
        <v>220833334</v>
      </c>
      <c r="AA481" s="16">
        <v>0</v>
      </c>
      <c r="AB481" s="16">
        <v>0</v>
      </c>
      <c r="AC481" s="16">
        <v>275000000</v>
      </c>
      <c r="AD481" s="17" t="s">
        <v>2137</v>
      </c>
      <c r="AF481" s="8"/>
    </row>
    <row r="482" spans="1:32" x14ac:dyDescent="0.35">
      <c r="A482" s="16">
        <v>2026</v>
      </c>
      <c r="B482" s="16">
        <v>260260</v>
      </c>
      <c r="C482" s="16" t="s">
        <v>32</v>
      </c>
      <c r="D482" s="16" t="s">
        <v>191</v>
      </c>
      <c r="E482" s="18" t="s">
        <v>368</v>
      </c>
      <c r="F482" s="16" t="s">
        <v>369</v>
      </c>
      <c r="G482" s="16" t="s">
        <v>588</v>
      </c>
      <c r="H482" s="16" t="s">
        <v>585</v>
      </c>
      <c r="I482" s="16" t="s">
        <v>994</v>
      </c>
      <c r="J482" s="16">
        <v>53046895</v>
      </c>
      <c r="K482" s="16" t="s">
        <v>1800</v>
      </c>
      <c r="L482" s="16" t="s">
        <v>1277</v>
      </c>
      <c r="M482" s="16"/>
      <c r="N482" s="17">
        <v>46082</v>
      </c>
      <c r="O482" s="17">
        <v>46112</v>
      </c>
      <c r="P482" s="18" t="s">
        <v>2015</v>
      </c>
      <c r="Q482" s="18" t="s">
        <v>2016</v>
      </c>
      <c r="R482" s="17">
        <v>46048</v>
      </c>
      <c r="S482" s="17">
        <v>46051</v>
      </c>
      <c r="T482" s="17" t="s">
        <v>2128</v>
      </c>
      <c r="U482" s="17">
        <v>46325</v>
      </c>
      <c r="V482" s="16">
        <v>37412506</v>
      </c>
      <c r="W482" s="20">
        <v>0.33</v>
      </c>
      <c r="X482" s="20">
        <v>0.22962963240152906</v>
      </c>
      <c r="Y482" s="16">
        <v>8591020</v>
      </c>
      <c r="Z482" s="16">
        <v>28821486</v>
      </c>
      <c r="AA482" s="16">
        <v>0</v>
      </c>
      <c r="AB482" s="16">
        <v>0</v>
      </c>
      <c r="AC482" s="16">
        <v>37412506</v>
      </c>
      <c r="AD482" s="17" t="s">
        <v>2128</v>
      </c>
      <c r="AF482" s="8"/>
    </row>
    <row r="483" spans="1:32" x14ac:dyDescent="0.35">
      <c r="A483" s="16">
        <v>2026</v>
      </c>
      <c r="B483" s="16">
        <v>260261</v>
      </c>
      <c r="C483" s="16" t="s">
        <v>32</v>
      </c>
      <c r="D483" s="16" t="s">
        <v>183</v>
      </c>
      <c r="E483" s="18" t="s">
        <v>368</v>
      </c>
      <c r="F483" s="16" t="s">
        <v>369</v>
      </c>
      <c r="G483" s="16" t="s">
        <v>594</v>
      </c>
      <c r="H483" s="16" t="s">
        <v>585</v>
      </c>
      <c r="I483" s="16" t="s">
        <v>986</v>
      </c>
      <c r="J483" s="16">
        <v>900712338</v>
      </c>
      <c r="K483" s="16" t="s">
        <v>1801</v>
      </c>
      <c r="L483" s="16" t="s">
        <v>1251</v>
      </c>
      <c r="M483" s="16"/>
      <c r="N483" s="17">
        <v>46082</v>
      </c>
      <c r="O483" s="17">
        <v>46112</v>
      </c>
      <c r="P483" s="18" t="s">
        <v>2015</v>
      </c>
      <c r="Q483" s="18" t="s">
        <v>2016</v>
      </c>
      <c r="R483" s="17">
        <v>46045</v>
      </c>
      <c r="S483" s="17">
        <v>46048</v>
      </c>
      <c r="T483" s="17" t="s">
        <v>2137</v>
      </c>
      <c r="U483" s="17">
        <v>46384</v>
      </c>
      <c r="V483" s="16">
        <v>275000000</v>
      </c>
      <c r="W483" s="20">
        <v>0.36</v>
      </c>
      <c r="X483" s="20">
        <v>0.19696969454545454</v>
      </c>
      <c r="Y483" s="16">
        <v>54166666</v>
      </c>
      <c r="Z483" s="16">
        <v>220833334</v>
      </c>
      <c r="AA483" s="16">
        <v>0</v>
      </c>
      <c r="AB483" s="16">
        <v>0</v>
      </c>
      <c r="AC483" s="16">
        <v>275000000</v>
      </c>
      <c r="AD483" s="17" t="s">
        <v>2137</v>
      </c>
      <c r="AF483" s="8"/>
    </row>
    <row r="484" spans="1:32" x14ac:dyDescent="0.35">
      <c r="A484" s="16">
        <v>2026</v>
      </c>
      <c r="B484" s="16">
        <v>260263</v>
      </c>
      <c r="C484" s="16" t="s">
        <v>32</v>
      </c>
      <c r="D484" s="16" t="s">
        <v>164</v>
      </c>
      <c r="E484" s="18" t="s">
        <v>368</v>
      </c>
      <c r="F484" s="16" t="s">
        <v>369</v>
      </c>
      <c r="G484" s="16" t="s">
        <v>589</v>
      </c>
      <c r="H484" s="16" t="s">
        <v>585</v>
      </c>
      <c r="I484" s="16" t="s">
        <v>966</v>
      </c>
      <c r="J484" s="16">
        <v>1032483837</v>
      </c>
      <c r="K484" s="16" t="s">
        <v>1802</v>
      </c>
      <c r="L484" s="16" t="s">
        <v>1246</v>
      </c>
      <c r="M484" s="16"/>
      <c r="N484" s="17">
        <v>46082</v>
      </c>
      <c r="O484" s="17">
        <v>46112</v>
      </c>
      <c r="P484" s="18" t="s">
        <v>2015</v>
      </c>
      <c r="Q484" s="18" t="s">
        <v>2016</v>
      </c>
      <c r="R484" s="17">
        <v>46044</v>
      </c>
      <c r="S484" s="17">
        <v>46049</v>
      </c>
      <c r="T484" s="17" t="s">
        <v>2138</v>
      </c>
      <c r="U484" s="17">
        <v>46200</v>
      </c>
      <c r="V484" s="16">
        <v>14389425</v>
      </c>
      <c r="W484" s="20">
        <v>0.37</v>
      </c>
      <c r="X484" s="20">
        <v>0.42000003474774011</v>
      </c>
      <c r="Y484" s="16">
        <v>6043559</v>
      </c>
      <c r="Z484" s="16">
        <v>8345866</v>
      </c>
      <c r="AA484" s="16">
        <v>0</v>
      </c>
      <c r="AB484" s="16">
        <v>0</v>
      </c>
      <c r="AC484" s="16">
        <v>14389425</v>
      </c>
      <c r="AD484" s="17" t="s">
        <v>2138</v>
      </c>
      <c r="AF484" s="8"/>
    </row>
    <row r="485" spans="1:32" x14ac:dyDescent="0.35">
      <c r="A485" s="16">
        <v>2026</v>
      </c>
      <c r="B485" s="16">
        <v>260264</v>
      </c>
      <c r="C485" s="16" t="s">
        <v>32</v>
      </c>
      <c r="D485" s="16" t="s">
        <v>164</v>
      </c>
      <c r="E485" s="18" t="s">
        <v>368</v>
      </c>
      <c r="F485" s="16" t="s">
        <v>369</v>
      </c>
      <c r="G485" s="16" t="s">
        <v>589</v>
      </c>
      <c r="H485" s="16" t="s">
        <v>585</v>
      </c>
      <c r="I485" s="16" t="s">
        <v>966</v>
      </c>
      <c r="J485" s="16">
        <v>1020801665</v>
      </c>
      <c r="K485" s="16" t="s">
        <v>1803</v>
      </c>
      <c r="L485" s="16" t="s">
        <v>1246</v>
      </c>
      <c r="M485" s="16"/>
      <c r="N485" s="17">
        <v>46082</v>
      </c>
      <c r="O485" s="17">
        <v>46112</v>
      </c>
      <c r="P485" s="18" t="s">
        <v>2015</v>
      </c>
      <c r="Q485" s="18" t="s">
        <v>2016</v>
      </c>
      <c r="R485" s="17">
        <v>46044</v>
      </c>
      <c r="S485" s="17">
        <v>46049</v>
      </c>
      <c r="T485" s="17" t="s">
        <v>2138</v>
      </c>
      <c r="U485" s="17">
        <v>46200</v>
      </c>
      <c r="V485" s="16">
        <v>14389425</v>
      </c>
      <c r="W485" s="20">
        <v>0.37</v>
      </c>
      <c r="X485" s="20">
        <v>0.42000003474774011</v>
      </c>
      <c r="Y485" s="16">
        <v>6043559</v>
      </c>
      <c r="Z485" s="16">
        <v>8345866</v>
      </c>
      <c r="AA485" s="16">
        <v>0</v>
      </c>
      <c r="AB485" s="16">
        <v>0</v>
      </c>
      <c r="AC485" s="16">
        <v>14389425</v>
      </c>
      <c r="AD485" s="17" t="s">
        <v>2138</v>
      </c>
      <c r="AF485" s="8"/>
    </row>
    <row r="486" spans="1:32" x14ac:dyDescent="0.35">
      <c r="A486" s="16">
        <v>2026</v>
      </c>
      <c r="B486" s="16">
        <v>260265</v>
      </c>
      <c r="C486" s="16" t="s">
        <v>32</v>
      </c>
      <c r="D486" s="16" t="s">
        <v>192</v>
      </c>
      <c r="E486" s="18" t="s">
        <v>368</v>
      </c>
      <c r="F486" s="16" t="s">
        <v>369</v>
      </c>
      <c r="G486" s="16" t="s">
        <v>588</v>
      </c>
      <c r="H486" s="16" t="s">
        <v>585</v>
      </c>
      <c r="I486" s="16" t="s">
        <v>995</v>
      </c>
      <c r="J486" s="16">
        <v>72156890</v>
      </c>
      <c r="K486" s="16" t="s">
        <v>1804</v>
      </c>
      <c r="L486" s="16" t="s">
        <v>1289</v>
      </c>
      <c r="M486" s="16"/>
      <c r="N486" s="17">
        <v>46082</v>
      </c>
      <c r="O486" s="17">
        <v>46112</v>
      </c>
      <c r="P486" s="18" t="s">
        <v>2015</v>
      </c>
      <c r="Q486" s="18" t="s">
        <v>2016</v>
      </c>
      <c r="R486" s="17">
        <v>46045</v>
      </c>
      <c r="S486" s="17">
        <v>46049</v>
      </c>
      <c r="T486" s="17" t="s">
        <v>2137</v>
      </c>
      <c r="U486" s="17">
        <v>46386</v>
      </c>
      <c r="V486" s="16">
        <v>100473258</v>
      </c>
      <c r="W486" s="20">
        <v>0.36</v>
      </c>
      <c r="X486" s="20">
        <v>0.18550724213601194</v>
      </c>
      <c r="Y486" s="16">
        <v>18638517</v>
      </c>
      <c r="Z486" s="16">
        <v>81834741</v>
      </c>
      <c r="AA486" s="16">
        <v>0</v>
      </c>
      <c r="AB486" s="16">
        <v>0</v>
      </c>
      <c r="AC486" s="16">
        <v>100473258</v>
      </c>
      <c r="AD486" s="17" t="s">
        <v>2137</v>
      </c>
      <c r="AF486" s="8"/>
    </row>
    <row r="487" spans="1:32" x14ac:dyDescent="0.35">
      <c r="A487" s="16">
        <v>2026</v>
      </c>
      <c r="B487" s="16">
        <v>260266</v>
      </c>
      <c r="C487" s="16" t="s">
        <v>32</v>
      </c>
      <c r="D487" s="16" t="s">
        <v>193</v>
      </c>
      <c r="E487" s="18" t="s">
        <v>368</v>
      </c>
      <c r="F487" s="16" t="s">
        <v>369</v>
      </c>
      <c r="G487" s="16" t="s">
        <v>630</v>
      </c>
      <c r="H487" s="16" t="s">
        <v>585</v>
      </c>
      <c r="I487" s="16" t="s">
        <v>996</v>
      </c>
      <c r="J487" s="16">
        <v>1032455776</v>
      </c>
      <c r="K487" s="16" t="s">
        <v>1805</v>
      </c>
      <c r="L487" s="16" t="s">
        <v>1299</v>
      </c>
      <c r="M487" s="16"/>
      <c r="N487" s="17">
        <v>46082</v>
      </c>
      <c r="O487" s="17">
        <v>46112</v>
      </c>
      <c r="P487" s="18" t="s">
        <v>2015</v>
      </c>
      <c r="Q487" s="18" t="s">
        <v>2016</v>
      </c>
      <c r="R487" s="17">
        <v>46048</v>
      </c>
      <c r="S487" s="17">
        <v>46052</v>
      </c>
      <c r="T487" s="17" t="s">
        <v>2137</v>
      </c>
      <c r="U487" s="17">
        <v>46386</v>
      </c>
      <c r="V487" s="16">
        <v>82027000</v>
      </c>
      <c r="W487" s="20">
        <v>0.33</v>
      </c>
      <c r="X487" s="20">
        <v>9.3939398003096544E-2</v>
      </c>
      <c r="Y487" s="16">
        <v>7705567</v>
      </c>
      <c r="Z487" s="16">
        <v>74321433</v>
      </c>
      <c r="AA487" s="16">
        <v>0</v>
      </c>
      <c r="AB487" s="16">
        <v>0</v>
      </c>
      <c r="AC487" s="16">
        <v>82027000</v>
      </c>
      <c r="AD487" s="17" t="s">
        <v>2137</v>
      </c>
      <c r="AF487" s="8"/>
    </row>
    <row r="488" spans="1:32" x14ac:dyDescent="0.35">
      <c r="A488" s="16">
        <v>2026</v>
      </c>
      <c r="B488" s="16">
        <v>260267</v>
      </c>
      <c r="C488" s="16" t="s">
        <v>32</v>
      </c>
      <c r="D488" s="16" t="s">
        <v>194</v>
      </c>
      <c r="E488" s="18" t="s">
        <v>368</v>
      </c>
      <c r="F488" s="16" t="s">
        <v>369</v>
      </c>
      <c r="G488" s="16" t="s">
        <v>616</v>
      </c>
      <c r="H488" s="16" t="s">
        <v>585</v>
      </c>
      <c r="I488" s="16" t="s">
        <v>997</v>
      </c>
      <c r="J488" s="16">
        <v>39759676</v>
      </c>
      <c r="K488" s="16" t="s">
        <v>1806</v>
      </c>
      <c r="L488" s="16" t="s">
        <v>1274</v>
      </c>
      <c r="M488" s="16"/>
      <c r="N488" s="17">
        <v>46082</v>
      </c>
      <c r="O488" s="17">
        <v>46112</v>
      </c>
      <c r="P488" s="18" t="s">
        <v>2015</v>
      </c>
      <c r="Q488" s="18" t="s">
        <v>2016</v>
      </c>
      <c r="R488" s="17">
        <v>46045</v>
      </c>
      <c r="S488" s="17">
        <v>46050</v>
      </c>
      <c r="T488" s="17" t="s">
        <v>2137</v>
      </c>
      <c r="U488" s="17">
        <v>46386</v>
      </c>
      <c r="V488" s="16">
        <v>93929000</v>
      </c>
      <c r="W488" s="20">
        <v>0.36</v>
      </c>
      <c r="X488" s="20">
        <v>0.1810333123955328</v>
      </c>
      <c r="Y488" s="16">
        <v>17004278</v>
      </c>
      <c r="Z488" s="16">
        <v>76924722</v>
      </c>
      <c r="AA488" s="16">
        <v>0</v>
      </c>
      <c r="AB488" s="16">
        <v>0</v>
      </c>
      <c r="AC488" s="16">
        <v>93929000</v>
      </c>
      <c r="AD488" s="17" t="s">
        <v>2137</v>
      </c>
      <c r="AF488" s="8"/>
    </row>
    <row r="489" spans="1:32" x14ac:dyDescent="0.35">
      <c r="A489" s="16">
        <v>2026</v>
      </c>
      <c r="B489" s="16">
        <v>260268</v>
      </c>
      <c r="C489" s="16" t="s">
        <v>32</v>
      </c>
      <c r="D489" s="16" t="s">
        <v>150</v>
      </c>
      <c r="E489" s="18" t="s">
        <v>368</v>
      </c>
      <c r="F489" s="16" t="s">
        <v>369</v>
      </c>
      <c r="G489" s="16" t="s">
        <v>589</v>
      </c>
      <c r="H489" s="16" t="s">
        <v>585</v>
      </c>
      <c r="I489" s="16" t="s">
        <v>951</v>
      </c>
      <c r="J489" s="16">
        <v>1033797770</v>
      </c>
      <c r="K489" s="16" t="s">
        <v>1807</v>
      </c>
      <c r="L489" s="16" t="s">
        <v>1246</v>
      </c>
      <c r="M489" s="16"/>
      <c r="N489" s="17">
        <v>46082</v>
      </c>
      <c r="O489" s="17">
        <v>46112</v>
      </c>
      <c r="P489" s="18" t="s">
        <v>2015</v>
      </c>
      <c r="Q489" s="18" t="s">
        <v>2016</v>
      </c>
      <c r="R489" s="17">
        <v>46046</v>
      </c>
      <c r="S489" s="17">
        <v>46050</v>
      </c>
      <c r="T489" s="17" t="s">
        <v>2138</v>
      </c>
      <c r="U489" s="17">
        <v>46201</v>
      </c>
      <c r="V489" s="16">
        <v>28878850</v>
      </c>
      <c r="W489" s="20">
        <v>0.35</v>
      </c>
      <c r="X489" s="20">
        <v>0.41333335641827845</v>
      </c>
      <c r="Y489" s="16">
        <v>11936592</v>
      </c>
      <c r="Z489" s="16">
        <v>16942258</v>
      </c>
      <c r="AA489" s="16">
        <v>0</v>
      </c>
      <c r="AB489" s="16">
        <v>0</v>
      </c>
      <c r="AC489" s="16">
        <v>28878850</v>
      </c>
      <c r="AD489" s="17" t="s">
        <v>2138</v>
      </c>
      <c r="AF489" s="8"/>
    </row>
    <row r="490" spans="1:32" x14ac:dyDescent="0.35">
      <c r="A490" s="16">
        <v>2026</v>
      </c>
      <c r="B490" s="16">
        <v>260269</v>
      </c>
      <c r="C490" s="16" t="s">
        <v>32</v>
      </c>
      <c r="D490" s="16" t="s">
        <v>195</v>
      </c>
      <c r="E490" s="18" t="s">
        <v>368</v>
      </c>
      <c r="F490" s="16" t="s">
        <v>369</v>
      </c>
      <c r="G490" s="16" t="s">
        <v>631</v>
      </c>
      <c r="H490" s="16" t="s">
        <v>585</v>
      </c>
      <c r="I490" s="16" t="s">
        <v>998</v>
      </c>
      <c r="J490" s="16">
        <v>1032507836</v>
      </c>
      <c r="K490" s="16" t="s">
        <v>1808</v>
      </c>
      <c r="L490" s="16" t="s">
        <v>1300</v>
      </c>
      <c r="M490" s="16"/>
      <c r="N490" s="17">
        <v>46082</v>
      </c>
      <c r="O490" s="17">
        <v>46112</v>
      </c>
      <c r="P490" s="18" t="s">
        <v>2015</v>
      </c>
      <c r="Q490" s="18" t="s">
        <v>2016</v>
      </c>
      <c r="R490" s="17">
        <v>46048</v>
      </c>
      <c r="S490" s="17">
        <v>46055</v>
      </c>
      <c r="T490" s="17" t="s">
        <v>2137</v>
      </c>
      <c r="U490" s="17">
        <v>46386</v>
      </c>
      <c r="V490" s="16">
        <v>63313470</v>
      </c>
      <c r="W490" s="20">
        <v>0.33</v>
      </c>
      <c r="X490" s="20">
        <v>0.1787878787878788</v>
      </c>
      <c r="Y490" s="16">
        <v>11319681</v>
      </c>
      <c r="Z490" s="16">
        <v>51993789</v>
      </c>
      <c r="AA490" s="16">
        <v>0</v>
      </c>
      <c r="AB490" s="16">
        <v>0</v>
      </c>
      <c r="AC490" s="16">
        <v>63313470</v>
      </c>
      <c r="AD490" s="17" t="s">
        <v>2137</v>
      </c>
      <c r="AF490" s="8"/>
    </row>
    <row r="491" spans="1:32" x14ac:dyDescent="0.35">
      <c r="A491" s="16">
        <v>2026</v>
      </c>
      <c r="B491" s="16">
        <v>260271</v>
      </c>
      <c r="C491" s="16" t="s">
        <v>32</v>
      </c>
      <c r="D491" s="16" t="s">
        <v>196</v>
      </c>
      <c r="E491" s="18" t="s">
        <v>368</v>
      </c>
      <c r="F491" s="16" t="s">
        <v>369</v>
      </c>
      <c r="G491" s="16" t="s">
        <v>609</v>
      </c>
      <c r="H491" s="16" t="s">
        <v>585</v>
      </c>
      <c r="I491" s="16" t="s">
        <v>999</v>
      </c>
      <c r="J491" s="16">
        <v>1015476581</v>
      </c>
      <c r="K491" s="16" t="s">
        <v>1809</v>
      </c>
      <c r="L491" s="16" t="s">
        <v>1267</v>
      </c>
      <c r="M491" s="16"/>
      <c r="N491" s="17">
        <v>46082</v>
      </c>
      <c r="O491" s="17">
        <v>46112</v>
      </c>
      <c r="P491" s="18" t="s">
        <v>2015</v>
      </c>
      <c r="Q491" s="18" t="s">
        <v>2016</v>
      </c>
      <c r="R491" s="17">
        <v>46048</v>
      </c>
      <c r="S491" s="17">
        <v>46055</v>
      </c>
      <c r="T491" s="17" t="s">
        <v>2127</v>
      </c>
      <c r="U491" s="17">
        <v>46310</v>
      </c>
      <c r="V491" s="16">
        <v>48348468</v>
      </c>
      <c r="W491" s="20">
        <v>0.33</v>
      </c>
      <c r="X491" s="20">
        <v>0.23412698412698413</v>
      </c>
      <c r="Y491" s="16">
        <v>11319681</v>
      </c>
      <c r="Z491" s="16">
        <v>37028787</v>
      </c>
      <c r="AA491" s="16">
        <v>0</v>
      </c>
      <c r="AB491" s="16">
        <v>0</v>
      </c>
      <c r="AC491" s="16">
        <v>48348468</v>
      </c>
      <c r="AD491" s="17" t="s">
        <v>2127</v>
      </c>
      <c r="AF491" s="8"/>
    </row>
    <row r="492" spans="1:32" x14ac:dyDescent="0.35">
      <c r="A492" s="16">
        <v>2026</v>
      </c>
      <c r="B492" s="16">
        <v>260272</v>
      </c>
      <c r="C492" s="16" t="s">
        <v>32</v>
      </c>
      <c r="D492" s="16" t="s">
        <v>197</v>
      </c>
      <c r="E492" s="18" t="s">
        <v>368</v>
      </c>
      <c r="F492" s="16" t="s">
        <v>369</v>
      </c>
      <c r="G492" s="16" t="s">
        <v>600</v>
      </c>
      <c r="H492" s="16" t="s">
        <v>585</v>
      </c>
      <c r="I492" s="16" t="s">
        <v>1000</v>
      </c>
      <c r="J492" s="16">
        <v>80852432</v>
      </c>
      <c r="K492" s="16" t="s">
        <v>1810</v>
      </c>
      <c r="L492" s="16" t="s">
        <v>1301</v>
      </c>
      <c r="M492" s="16"/>
      <c r="N492" s="17">
        <v>46082</v>
      </c>
      <c r="O492" s="17">
        <v>46112</v>
      </c>
      <c r="P492" s="18" t="s">
        <v>2015</v>
      </c>
      <c r="Q492" s="18" t="s">
        <v>2016</v>
      </c>
      <c r="R492" s="17">
        <v>46048</v>
      </c>
      <c r="S492" s="17">
        <v>46055</v>
      </c>
      <c r="T492" s="17" t="s">
        <v>2137</v>
      </c>
      <c r="U492" s="17">
        <v>46386</v>
      </c>
      <c r="V492" s="16">
        <v>110174515</v>
      </c>
      <c r="W492" s="20">
        <v>0.33</v>
      </c>
      <c r="X492" s="20">
        <v>0.17878788030063034</v>
      </c>
      <c r="Y492" s="16">
        <v>19697868</v>
      </c>
      <c r="Z492" s="16">
        <v>90476647</v>
      </c>
      <c r="AA492" s="16">
        <v>0</v>
      </c>
      <c r="AB492" s="16">
        <v>0</v>
      </c>
      <c r="AC492" s="16">
        <v>110174515</v>
      </c>
      <c r="AD492" s="17" t="s">
        <v>2137</v>
      </c>
      <c r="AF492" s="8"/>
    </row>
    <row r="493" spans="1:32" x14ac:dyDescent="0.35">
      <c r="A493" s="16">
        <v>2026</v>
      </c>
      <c r="B493" s="16">
        <v>260273</v>
      </c>
      <c r="C493" s="16" t="s">
        <v>32</v>
      </c>
      <c r="D493" s="16" t="s">
        <v>198</v>
      </c>
      <c r="E493" s="18" t="s">
        <v>368</v>
      </c>
      <c r="F493" s="16" t="s">
        <v>369</v>
      </c>
      <c r="G493" s="16" t="s">
        <v>616</v>
      </c>
      <c r="H493" s="16" t="s">
        <v>585</v>
      </c>
      <c r="I493" s="16" t="s">
        <v>1001</v>
      </c>
      <c r="J493" s="16">
        <v>1032358079</v>
      </c>
      <c r="K493" s="16" t="s">
        <v>1811</v>
      </c>
      <c r="L493" s="16" t="s">
        <v>1274</v>
      </c>
      <c r="M493" s="16"/>
      <c r="N493" s="17">
        <v>46082</v>
      </c>
      <c r="O493" s="17">
        <v>46112</v>
      </c>
      <c r="P493" s="18" t="s">
        <v>2015</v>
      </c>
      <c r="Q493" s="18" t="s">
        <v>2016</v>
      </c>
      <c r="R493" s="17">
        <v>46045</v>
      </c>
      <c r="S493" s="17">
        <v>46049</v>
      </c>
      <c r="T493" s="17" t="s">
        <v>2137</v>
      </c>
      <c r="U493" s="17">
        <v>46386</v>
      </c>
      <c r="V493" s="16">
        <v>93929000</v>
      </c>
      <c r="W493" s="20">
        <v>0.36</v>
      </c>
      <c r="X493" s="20">
        <v>0.18390685517784711</v>
      </c>
      <c r="Y493" s="16">
        <v>17274187</v>
      </c>
      <c r="Z493" s="16">
        <v>76654813</v>
      </c>
      <c r="AA493" s="16">
        <v>0</v>
      </c>
      <c r="AB493" s="16">
        <v>0</v>
      </c>
      <c r="AC493" s="16">
        <v>93929000</v>
      </c>
      <c r="AD493" s="17" t="s">
        <v>2137</v>
      </c>
      <c r="AF493" s="8"/>
    </row>
    <row r="494" spans="1:32" x14ac:dyDescent="0.35">
      <c r="A494" s="16">
        <v>2026</v>
      </c>
      <c r="B494" s="16">
        <v>260274</v>
      </c>
      <c r="C494" s="16" t="s">
        <v>32</v>
      </c>
      <c r="D494" s="16" t="s">
        <v>199</v>
      </c>
      <c r="E494" s="18" t="s">
        <v>368</v>
      </c>
      <c r="F494" s="16" t="s">
        <v>369</v>
      </c>
      <c r="G494" s="16" t="s">
        <v>632</v>
      </c>
      <c r="H494" s="16" t="s">
        <v>585</v>
      </c>
      <c r="I494" s="16" t="s">
        <v>996</v>
      </c>
      <c r="J494" s="16">
        <v>1032446439</v>
      </c>
      <c r="K494" s="16" t="s">
        <v>1812</v>
      </c>
      <c r="L494" s="16" t="s">
        <v>1302</v>
      </c>
      <c r="M494" s="16"/>
      <c r="N494" s="17">
        <v>46082</v>
      </c>
      <c r="O494" s="17">
        <v>46112</v>
      </c>
      <c r="P494" s="18" t="s">
        <v>2015</v>
      </c>
      <c r="Q494" s="18" t="s">
        <v>2016</v>
      </c>
      <c r="R494" s="17">
        <v>46048</v>
      </c>
      <c r="S494" s="17">
        <v>46052</v>
      </c>
      <c r="T494" s="17" t="s">
        <v>2137</v>
      </c>
      <c r="U494" s="17">
        <v>46386</v>
      </c>
      <c r="V494" s="16">
        <v>82027000</v>
      </c>
      <c r="W494" s="20">
        <v>0.33</v>
      </c>
      <c r="X494" s="20">
        <v>0.18484848891218744</v>
      </c>
      <c r="Y494" s="16">
        <v>15162567</v>
      </c>
      <c r="Z494" s="16">
        <v>66864433</v>
      </c>
      <c r="AA494" s="16">
        <v>0</v>
      </c>
      <c r="AB494" s="16">
        <v>0</v>
      </c>
      <c r="AC494" s="16">
        <v>82027000</v>
      </c>
      <c r="AD494" s="17" t="s">
        <v>2137</v>
      </c>
      <c r="AF494" s="8"/>
    </row>
    <row r="495" spans="1:32" x14ac:dyDescent="0.35">
      <c r="A495" s="16">
        <v>2026</v>
      </c>
      <c r="B495" s="16">
        <v>260275</v>
      </c>
      <c r="C495" s="16" t="s">
        <v>32</v>
      </c>
      <c r="D495" s="16" t="s">
        <v>200</v>
      </c>
      <c r="E495" s="18" t="s">
        <v>368</v>
      </c>
      <c r="F495" s="16" t="s">
        <v>369</v>
      </c>
      <c r="G495" s="16" t="s">
        <v>617</v>
      </c>
      <c r="H495" s="16" t="s">
        <v>585</v>
      </c>
      <c r="I495" s="16" t="s">
        <v>1002</v>
      </c>
      <c r="J495" s="16">
        <v>52480985</v>
      </c>
      <c r="K495" s="16" t="s">
        <v>1813</v>
      </c>
      <c r="L495" s="16" t="s">
        <v>1276</v>
      </c>
      <c r="M495" s="16"/>
      <c r="N495" s="17">
        <v>46082</v>
      </c>
      <c r="O495" s="17">
        <v>46112</v>
      </c>
      <c r="P495" s="18" t="s">
        <v>2015</v>
      </c>
      <c r="Q495" s="18" t="s">
        <v>2016</v>
      </c>
      <c r="R495" s="17">
        <v>46047</v>
      </c>
      <c r="S495" s="17">
        <v>46050</v>
      </c>
      <c r="T495" s="17" t="s">
        <v>2137</v>
      </c>
      <c r="U495" s="17">
        <v>46386</v>
      </c>
      <c r="V495" s="16">
        <v>69213650</v>
      </c>
      <c r="W495" s="20">
        <v>0.34</v>
      </c>
      <c r="X495" s="20">
        <v>0.19090909090909092</v>
      </c>
      <c r="Y495" s="16">
        <v>13213515</v>
      </c>
      <c r="Z495" s="16">
        <v>56000135</v>
      </c>
      <c r="AA495" s="16">
        <v>0</v>
      </c>
      <c r="AB495" s="16">
        <v>0</v>
      </c>
      <c r="AC495" s="16">
        <v>69213650</v>
      </c>
      <c r="AD495" s="17" t="s">
        <v>2137</v>
      </c>
      <c r="AF495" s="8"/>
    </row>
    <row r="496" spans="1:32" x14ac:dyDescent="0.35">
      <c r="A496" s="16">
        <v>2026</v>
      </c>
      <c r="B496" s="16">
        <v>260276</v>
      </c>
      <c r="C496" s="16" t="s">
        <v>32</v>
      </c>
      <c r="D496" s="16" t="s">
        <v>201</v>
      </c>
      <c r="E496" s="18" t="s">
        <v>368</v>
      </c>
      <c r="F496" s="16" t="s">
        <v>369</v>
      </c>
      <c r="G496" s="16" t="s">
        <v>633</v>
      </c>
      <c r="H496" s="16" t="s">
        <v>585</v>
      </c>
      <c r="I496" s="16" t="s">
        <v>1003</v>
      </c>
      <c r="J496" s="16">
        <v>1020777697</v>
      </c>
      <c r="K496" s="16" t="s">
        <v>1814</v>
      </c>
      <c r="L496" s="16" t="s">
        <v>1303</v>
      </c>
      <c r="M496" s="16"/>
      <c r="N496" s="17">
        <v>46082</v>
      </c>
      <c r="O496" s="17">
        <v>46112</v>
      </c>
      <c r="P496" s="18" t="s">
        <v>2015</v>
      </c>
      <c r="Q496" s="18" t="s">
        <v>2016</v>
      </c>
      <c r="R496" s="17">
        <v>46045</v>
      </c>
      <c r="S496" s="17">
        <v>46052</v>
      </c>
      <c r="T496" s="17" t="s">
        <v>2138</v>
      </c>
      <c r="U496" s="17">
        <v>46203</v>
      </c>
      <c r="V496" s="16">
        <v>27500000</v>
      </c>
      <c r="W496" s="20">
        <v>0.36</v>
      </c>
      <c r="X496" s="20">
        <v>0.40666665454545453</v>
      </c>
      <c r="Y496" s="16">
        <v>11183333</v>
      </c>
      <c r="Z496" s="16">
        <v>16316667</v>
      </c>
      <c r="AA496" s="16">
        <v>0</v>
      </c>
      <c r="AB496" s="16">
        <v>0</v>
      </c>
      <c r="AC496" s="16">
        <v>27500000</v>
      </c>
      <c r="AD496" s="17" t="s">
        <v>2138</v>
      </c>
      <c r="AF496" s="8"/>
    </row>
    <row r="497" spans="1:32" x14ac:dyDescent="0.35">
      <c r="A497" s="16">
        <v>2026</v>
      </c>
      <c r="B497" s="16">
        <v>260277</v>
      </c>
      <c r="C497" s="16" t="s">
        <v>32</v>
      </c>
      <c r="D497" s="16" t="s">
        <v>202</v>
      </c>
      <c r="E497" s="18" t="s">
        <v>368</v>
      </c>
      <c r="F497" s="16" t="s">
        <v>369</v>
      </c>
      <c r="G497" s="16" t="s">
        <v>622</v>
      </c>
      <c r="H497" s="16" t="s">
        <v>585</v>
      </c>
      <c r="I497" s="16" t="s">
        <v>1004</v>
      </c>
      <c r="J497" s="16">
        <v>1022416983</v>
      </c>
      <c r="K497" s="16" t="s">
        <v>1815</v>
      </c>
      <c r="L497" s="16" t="s">
        <v>1304</v>
      </c>
      <c r="M497" s="16"/>
      <c r="N497" s="17">
        <v>46082</v>
      </c>
      <c r="O497" s="17">
        <v>46112</v>
      </c>
      <c r="P497" s="18" t="s">
        <v>2015</v>
      </c>
      <c r="Q497" s="18" t="s">
        <v>2016</v>
      </c>
      <c r="R497" s="17">
        <v>46048</v>
      </c>
      <c r="S497" s="17">
        <v>46051</v>
      </c>
      <c r="T497" s="17" t="s">
        <v>2127</v>
      </c>
      <c r="U497" s="17">
        <v>46296</v>
      </c>
      <c r="V497" s="16">
        <v>50337200</v>
      </c>
      <c r="W497" s="20">
        <v>0.33</v>
      </c>
      <c r="X497" s="20">
        <v>0.25833333995534119</v>
      </c>
      <c r="Y497" s="16">
        <v>13003777</v>
      </c>
      <c r="Z497" s="16">
        <v>37333423</v>
      </c>
      <c r="AA497" s="16">
        <v>0</v>
      </c>
      <c r="AB497" s="16">
        <v>0</v>
      </c>
      <c r="AC497" s="16">
        <v>50337200</v>
      </c>
      <c r="AD497" s="17" t="s">
        <v>2127</v>
      </c>
      <c r="AF497" s="8"/>
    </row>
    <row r="498" spans="1:32" x14ac:dyDescent="0.35">
      <c r="A498" s="16">
        <v>2026</v>
      </c>
      <c r="B498" s="16">
        <v>260279</v>
      </c>
      <c r="C498" s="16" t="s">
        <v>32</v>
      </c>
      <c r="D498" s="16" t="s">
        <v>203</v>
      </c>
      <c r="E498" s="18" t="s">
        <v>368</v>
      </c>
      <c r="F498" s="16" t="s">
        <v>369</v>
      </c>
      <c r="G498" s="16" t="s">
        <v>601</v>
      </c>
      <c r="H498" s="16" t="s">
        <v>585</v>
      </c>
      <c r="I498" s="16" t="s">
        <v>1005</v>
      </c>
      <c r="J498" s="16">
        <v>79594173</v>
      </c>
      <c r="K498" s="16" t="s">
        <v>1816</v>
      </c>
      <c r="L498" s="16" t="s">
        <v>1258</v>
      </c>
      <c r="M498" s="16"/>
      <c r="N498" s="17">
        <v>46082</v>
      </c>
      <c r="O498" s="17">
        <v>46112</v>
      </c>
      <c r="P498" s="18" t="s">
        <v>2015</v>
      </c>
      <c r="Q498" s="18" t="s">
        <v>2016</v>
      </c>
      <c r="R498" s="17">
        <v>46048</v>
      </c>
      <c r="S498" s="17">
        <v>46049</v>
      </c>
      <c r="T498" s="17" t="s">
        <v>2137</v>
      </c>
      <c r="U498" s="17">
        <v>46386</v>
      </c>
      <c r="V498" s="16">
        <v>110174515</v>
      </c>
      <c r="W498" s="20">
        <v>0.33</v>
      </c>
      <c r="X498" s="20">
        <v>0.1939393878883878</v>
      </c>
      <c r="Y498" s="16">
        <v>21367178</v>
      </c>
      <c r="Z498" s="16">
        <v>88807337</v>
      </c>
      <c r="AA498" s="16">
        <v>0</v>
      </c>
      <c r="AB498" s="16">
        <v>0</v>
      </c>
      <c r="AC498" s="16">
        <v>110174515</v>
      </c>
      <c r="AD498" s="17" t="s">
        <v>2137</v>
      </c>
      <c r="AF498" s="8"/>
    </row>
    <row r="499" spans="1:32" x14ac:dyDescent="0.35">
      <c r="A499" s="16">
        <v>2026</v>
      </c>
      <c r="B499" s="16">
        <v>260280</v>
      </c>
      <c r="C499" s="16" t="s">
        <v>32</v>
      </c>
      <c r="D499" s="16" t="s">
        <v>204</v>
      </c>
      <c r="E499" s="18" t="s">
        <v>368</v>
      </c>
      <c r="F499" s="16" t="s">
        <v>369</v>
      </c>
      <c r="G499" s="16" t="s">
        <v>588</v>
      </c>
      <c r="H499" s="16" t="s">
        <v>585</v>
      </c>
      <c r="I499" s="16" t="s">
        <v>1006</v>
      </c>
      <c r="J499" s="16">
        <v>80084596</v>
      </c>
      <c r="K499" s="16" t="s">
        <v>1817</v>
      </c>
      <c r="L499" s="16" t="s">
        <v>1289</v>
      </c>
      <c r="M499" s="16"/>
      <c r="N499" s="17">
        <v>46082</v>
      </c>
      <c r="O499" s="17">
        <v>46112</v>
      </c>
      <c r="P499" s="18" t="s">
        <v>2015</v>
      </c>
      <c r="Q499" s="18" t="s">
        <v>2016</v>
      </c>
      <c r="R499" s="17">
        <v>46045</v>
      </c>
      <c r="S499" s="17">
        <v>46048</v>
      </c>
      <c r="T499" s="17" t="s">
        <v>2137</v>
      </c>
      <c r="U499" s="17">
        <v>46386</v>
      </c>
      <c r="V499" s="16">
        <v>100473258</v>
      </c>
      <c r="W499" s="20">
        <v>0.36</v>
      </c>
      <c r="X499" s="20">
        <v>0.18840579450504133</v>
      </c>
      <c r="Y499" s="16">
        <v>18929744</v>
      </c>
      <c r="Z499" s="16">
        <v>81543514</v>
      </c>
      <c r="AA499" s="16">
        <v>0</v>
      </c>
      <c r="AB499" s="16">
        <v>0</v>
      </c>
      <c r="AC499" s="16">
        <v>100473258</v>
      </c>
      <c r="AD499" s="17" t="s">
        <v>2137</v>
      </c>
      <c r="AF499" s="8"/>
    </row>
    <row r="500" spans="1:32" x14ac:dyDescent="0.35">
      <c r="A500" s="16">
        <v>2026</v>
      </c>
      <c r="B500" s="16">
        <v>260281</v>
      </c>
      <c r="C500" s="16" t="s">
        <v>32</v>
      </c>
      <c r="D500" s="16" t="s">
        <v>205</v>
      </c>
      <c r="E500" s="18" t="s">
        <v>368</v>
      </c>
      <c r="F500" s="16" t="s">
        <v>369</v>
      </c>
      <c r="G500" s="16" t="s">
        <v>607</v>
      </c>
      <c r="H500" s="16" t="s">
        <v>585</v>
      </c>
      <c r="I500" s="16" t="s">
        <v>1007</v>
      </c>
      <c r="J500" s="16">
        <v>1117497071</v>
      </c>
      <c r="K500" s="16" t="s">
        <v>1818</v>
      </c>
      <c r="L500" s="16" t="s">
        <v>1265</v>
      </c>
      <c r="M500" s="16"/>
      <c r="N500" s="17">
        <v>46082</v>
      </c>
      <c r="O500" s="17">
        <v>46112</v>
      </c>
      <c r="P500" s="18" t="s">
        <v>2015</v>
      </c>
      <c r="Q500" s="18" t="s">
        <v>2016</v>
      </c>
      <c r="R500" s="17">
        <v>46045</v>
      </c>
      <c r="S500" s="17">
        <v>46050</v>
      </c>
      <c r="T500" s="17" t="s">
        <v>2137</v>
      </c>
      <c r="U500" s="17">
        <v>46386</v>
      </c>
      <c r="V500" s="16">
        <v>89067000</v>
      </c>
      <c r="W500" s="20">
        <v>0.36</v>
      </c>
      <c r="X500" s="20">
        <v>0.18787878787878787</v>
      </c>
      <c r="Y500" s="16">
        <v>16733800</v>
      </c>
      <c r="Z500" s="16">
        <v>72333200</v>
      </c>
      <c r="AA500" s="16">
        <v>0</v>
      </c>
      <c r="AB500" s="16">
        <v>0</v>
      </c>
      <c r="AC500" s="16">
        <v>89067000</v>
      </c>
      <c r="AD500" s="17" t="s">
        <v>2137</v>
      </c>
      <c r="AF500" s="8"/>
    </row>
    <row r="501" spans="1:32" x14ac:dyDescent="0.35">
      <c r="A501" s="16">
        <v>2026</v>
      </c>
      <c r="B501" s="16">
        <v>260282</v>
      </c>
      <c r="C501" s="16" t="s">
        <v>32</v>
      </c>
      <c r="D501" s="16" t="s">
        <v>206</v>
      </c>
      <c r="E501" s="18" t="s">
        <v>368</v>
      </c>
      <c r="F501" s="16" t="s">
        <v>369</v>
      </c>
      <c r="G501" s="16" t="s">
        <v>611</v>
      </c>
      <c r="H501" s="16" t="s">
        <v>585</v>
      </c>
      <c r="I501" s="16" t="s">
        <v>1008</v>
      </c>
      <c r="J501" s="16">
        <v>1073685047</v>
      </c>
      <c r="K501" s="16" t="s">
        <v>1819</v>
      </c>
      <c r="L501" s="16" t="s">
        <v>1270</v>
      </c>
      <c r="M501" s="16"/>
      <c r="N501" s="17">
        <v>46082</v>
      </c>
      <c r="O501" s="17">
        <v>46112</v>
      </c>
      <c r="P501" s="18" t="s">
        <v>2015</v>
      </c>
      <c r="Q501" s="18" t="s">
        <v>2016</v>
      </c>
      <c r="R501" s="17">
        <v>46045</v>
      </c>
      <c r="S501" s="17">
        <v>46051</v>
      </c>
      <c r="T501" s="17" t="s">
        <v>2137</v>
      </c>
      <c r="U501" s="17">
        <v>46386</v>
      </c>
      <c r="V501" s="16">
        <v>45716000</v>
      </c>
      <c r="W501" s="20">
        <v>0.36</v>
      </c>
      <c r="X501" s="20">
        <v>0.18787879517018111</v>
      </c>
      <c r="Y501" s="16">
        <v>8589067</v>
      </c>
      <c r="Z501" s="16">
        <v>37126933</v>
      </c>
      <c r="AA501" s="16">
        <v>0</v>
      </c>
      <c r="AB501" s="16">
        <v>0</v>
      </c>
      <c r="AC501" s="16">
        <v>45716000</v>
      </c>
      <c r="AD501" s="17" t="s">
        <v>2137</v>
      </c>
      <c r="AF501" s="8"/>
    </row>
    <row r="502" spans="1:32" x14ac:dyDescent="0.35">
      <c r="A502" s="16">
        <v>2026</v>
      </c>
      <c r="B502" s="16">
        <v>260283</v>
      </c>
      <c r="C502" s="16" t="s">
        <v>32</v>
      </c>
      <c r="D502" s="16" t="s">
        <v>207</v>
      </c>
      <c r="E502" s="18" t="s">
        <v>368</v>
      </c>
      <c r="F502" s="16" t="s">
        <v>369</v>
      </c>
      <c r="G502" s="16" t="s">
        <v>620</v>
      </c>
      <c r="H502" s="16" t="s">
        <v>585</v>
      </c>
      <c r="I502" s="16" t="s">
        <v>1009</v>
      </c>
      <c r="J502" s="16">
        <v>1019143303</v>
      </c>
      <c r="K502" s="16" t="s">
        <v>1820</v>
      </c>
      <c r="L502" s="16" t="s">
        <v>1282</v>
      </c>
      <c r="M502" s="16"/>
      <c r="N502" s="17">
        <v>46082</v>
      </c>
      <c r="O502" s="17">
        <v>46112</v>
      </c>
      <c r="P502" s="18" t="s">
        <v>2015</v>
      </c>
      <c r="Q502" s="18" t="s">
        <v>2016</v>
      </c>
      <c r="R502" s="17">
        <v>46046</v>
      </c>
      <c r="S502" s="17">
        <v>46049</v>
      </c>
      <c r="T502" s="17" t="s">
        <v>2137</v>
      </c>
      <c r="U502" s="17">
        <v>46386</v>
      </c>
      <c r="V502" s="16">
        <v>80000000</v>
      </c>
      <c r="W502" s="20">
        <v>0.35</v>
      </c>
      <c r="X502" s="20">
        <v>0.17866665000000001</v>
      </c>
      <c r="Y502" s="16">
        <v>14293332</v>
      </c>
      <c r="Z502" s="16">
        <v>65706668</v>
      </c>
      <c r="AA502" s="16">
        <v>0</v>
      </c>
      <c r="AB502" s="16">
        <v>0</v>
      </c>
      <c r="AC502" s="16">
        <v>80000000</v>
      </c>
      <c r="AD502" s="17" t="s">
        <v>2137</v>
      </c>
      <c r="AF502" s="8"/>
    </row>
    <row r="503" spans="1:32" x14ac:dyDescent="0.35">
      <c r="A503" s="16">
        <v>2026</v>
      </c>
      <c r="B503" s="16">
        <v>260284</v>
      </c>
      <c r="C503" s="16" t="s">
        <v>32</v>
      </c>
      <c r="D503" s="16" t="s">
        <v>208</v>
      </c>
      <c r="E503" s="18" t="s">
        <v>368</v>
      </c>
      <c r="F503" s="16" t="s">
        <v>369</v>
      </c>
      <c r="G503" s="16" t="s">
        <v>616</v>
      </c>
      <c r="H503" s="16" t="s">
        <v>585</v>
      </c>
      <c r="I503" s="16" t="s">
        <v>1010</v>
      </c>
      <c r="J503" s="16">
        <v>1026565210</v>
      </c>
      <c r="K503" s="16" t="s">
        <v>1821</v>
      </c>
      <c r="L503" s="16" t="s">
        <v>1274</v>
      </c>
      <c r="M503" s="16"/>
      <c r="N503" s="17">
        <v>46082</v>
      </c>
      <c r="O503" s="17">
        <v>46112</v>
      </c>
      <c r="P503" s="18" t="s">
        <v>2015</v>
      </c>
      <c r="Q503" s="18" t="s">
        <v>2016</v>
      </c>
      <c r="R503" s="17">
        <v>46045</v>
      </c>
      <c r="S503" s="17">
        <v>46050</v>
      </c>
      <c r="T503" s="17" t="s">
        <v>2137</v>
      </c>
      <c r="U503" s="17">
        <v>46386</v>
      </c>
      <c r="V503" s="16">
        <v>93929000</v>
      </c>
      <c r="W503" s="20">
        <v>0.36</v>
      </c>
      <c r="X503" s="20">
        <v>0.1810333123955328</v>
      </c>
      <c r="Y503" s="16">
        <v>17004278</v>
      </c>
      <c r="Z503" s="16">
        <v>76924722</v>
      </c>
      <c r="AA503" s="16">
        <v>0</v>
      </c>
      <c r="AB503" s="16">
        <v>0</v>
      </c>
      <c r="AC503" s="16">
        <v>93929000</v>
      </c>
      <c r="AD503" s="17" t="s">
        <v>2137</v>
      </c>
      <c r="AF503" s="8"/>
    </row>
    <row r="504" spans="1:32" x14ac:dyDescent="0.35">
      <c r="A504" s="16">
        <v>2026</v>
      </c>
      <c r="B504" s="16">
        <v>260285</v>
      </c>
      <c r="C504" s="16" t="s">
        <v>32</v>
      </c>
      <c r="D504" s="16" t="s">
        <v>209</v>
      </c>
      <c r="E504" s="18" t="s">
        <v>368</v>
      </c>
      <c r="F504" s="16" t="s">
        <v>369</v>
      </c>
      <c r="G504" s="16" t="s">
        <v>624</v>
      </c>
      <c r="H504" s="16" t="s">
        <v>585</v>
      </c>
      <c r="I504" s="16" t="s">
        <v>1011</v>
      </c>
      <c r="J504" s="16">
        <v>1030533092</v>
      </c>
      <c r="K504" s="16" t="s">
        <v>1822</v>
      </c>
      <c r="L504" s="16" t="s">
        <v>1286</v>
      </c>
      <c r="M504" s="16"/>
      <c r="N504" s="17">
        <v>46082</v>
      </c>
      <c r="O504" s="17">
        <v>46112</v>
      </c>
      <c r="P504" s="18" t="s">
        <v>2015</v>
      </c>
      <c r="Q504" s="18" t="s">
        <v>2016</v>
      </c>
      <c r="R504" s="17">
        <v>46045</v>
      </c>
      <c r="S504" s="17">
        <v>46050</v>
      </c>
      <c r="T504" s="17" t="s">
        <v>2137</v>
      </c>
      <c r="U504" s="17">
        <v>46386</v>
      </c>
      <c r="V504" s="16">
        <v>101346938</v>
      </c>
      <c r="W504" s="20">
        <v>0.36</v>
      </c>
      <c r="X504" s="20">
        <v>0.18103448769216884</v>
      </c>
      <c r="Y504" s="16">
        <v>18347291</v>
      </c>
      <c r="Z504" s="16">
        <v>82999647</v>
      </c>
      <c r="AA504" s="16">
        <v>0</v>
      </c>
      <c r="AB504" s="16">
        <v>0</v>
      </c>
      <c r="AC504" s="16">
        <v>101346938</v>
      </c>
      <c r="AD504" s="17" t="s">
        <v>2137</v>
      </c>
      <c r="AF504" s="8"/>
    </row>
    <row r="505" spans="1:32" x14ac:dyDescent="0.35">
      <c r="A505" s="16">
        <v>2026</v>
      </c>
      <c r="B505" s="16">
        <v>260286</v>
      </c>
      <c r="C505" s="16" t="s">
        <v>32</v>
      </c>
      <c r="D505" s="16" t="s">
        <v>210</v>
      </c>
      <c r="E505" s="18" t="s">
        <v>368</v>
      </c>
      <c r="F505" s="16" t="s">
        <v>369</v>
      </c>
      <c r="G505" s="16" t="s">
        <v>623</v>
      </c>
      <c r="H505" s="16" t="s">
        <v>585</v>
      </c>
      <c r="I505" s="16" t="s">
        <v>1012</v>
      </c>
      <c r="J505" s="16">
        <v>1024533121</v>
      </c>
      <c r="K505" s="16" t="s">
        <v>1823</v>
      </c>
      <c r="L505" s="16" t="s">
        <v>1285</v>
      </c>
      <c r="M505" s="16"/>
      <c r="N505" s="17">
        <v>46082</v>
      </c>
      <c r="O505" s="17">
        <v>46112</v>
      </c>
      <c r="P505" s="18" t="s">
        <v>2015</v>
      </c>
      <c r="Q505" s="18" t="s">
        <v>2016</v>
      </c>
      <c r="R505" s="17">
        <v>46045</v>
      </c>
      <c r="S505" s="17">
        <v>46051</v>
      </c>
      <c r="T505" s="17" t="s">
        <v>2127</v>
      </c>
      <c r="U505" s="17">
        <v>46296</v>
      </c>
      <c r="V505" s="16">
        <v>33255560</v>
      </c>
      <c r="W505" s="20">
        <v>0.36</v>
      </c>
      <c r="X505" s="20">
        <v>0.25</v>
      </c>
      <c r="Y505" s="16">
        <v>8313890</v>
      </c>
      <c r="Z505" s="16">
        <v>24941670</v>
      </c>
      <c r="AA505" s="16">
        <v>0</v>
      </c>
      <c r="AB505" s="16">
        <v>0</v>
      </c>
      <c r="AC505" s="16">
        <v>33255560</v>
      </c>
      <c r="AD505" s="17" t="s">
        <v>2127</v>
      </c>
      <c r="AF505" s="8"/>
    </row>
    <row r="506" spans="1:32" x14ac:dyDescent="0.35">
      <c r="A506" s="16">
        <v>2026</v>
      </c>
      <c r="B506" s="16">
        <v>260287</v>
      </c>
      <c r="C506" s="16" t="s">
        <v>32</v>
      </c>
      <c r="D506" s="16" t="s">
        <v>210</v>
      </c>
      <c r="E506" s="18" t="s">
        <v>368</v>
      </c>
      <c r="F506" s="16" t="s">
        <v>369</v>
      </c>
      <c r="G506" s="16" t="s">
        <v>623</v>
      </c>
      <c r="H506" s="16" t="s">
        <v>585</v>
      </c>
      <c r="I506" s="16" t="s">
        <v>1012</v>
      </c>
      <c r="J506" s="16">
        <v>1128061421</v>
      </c>
      <c r="K506" s="16" t="s">
        <v>1824</v>
      </c>
      <c r="L506" s="16" t="s">
        <v>1285</v>
      </c>
      <c r="M506" s="16"/>
      <c r="N506" s="17">
        <v>46082</v>
      </c>
      <c r="O506" s="17">
        <v>46112</v>
      </c>
      <c r="P506" s="18" t="s">
        <v>2015</v>
      </c>
      <c r="Q506" s="18" t="s">
        <v>2016</v>
      </c>
      <c r="R506" s="17">
        <v>46045</v>
      </c>
      <c r="S506" s="17">
        <v>46051</v>
      </c>
      <c r="T506" s="17" t="s">
        <v>2127</v>
      </c>
      <c r="U506" s="17">
        <v>46296</v>
      </c>
      <c r="V506" s="16">
        <v>33255560</v>
      </c>
      <c r="W506" s="20">
        <v>0.36</v>
      </c>
      <c r="X506" s="20">
        <v>0.25</v>
      </c>
      <c r="Y506" s="16">
        <v>8313890</v>
      </c>
      <c r="Z506" s="16">
        <v>24941670</v>
      </c>
      <c r="AA506" s="16">
        <v>0</v>
      </c>
      <c r="AB506" s="16">
        <v>0</v>
      </c>
      <c r="AC506" s="16">
        <v>33255560</v>
      </c>
      <c r="AD506" s="17" t="s">
        <v>2127</v>
      </c>
      <c r="AF506" s="8"/>
    </row>
    <row r="507" spans="1:32" x14ac:dyDescent="0.35">
      <c r="A507" s="16">
        <v>2026</v>
      </c>
      <c r="B507" s="16">
        <v>260288</v>
      </c>
      <c r="C507" s="16" t="s">
        <v>32</v>
      </c>
      <c r="D507" s="16" t="s">
        <v>210</v>
      </c>
      <c r="E507" s="18" t="s">
        <v>368</v>
      </c>
      <c r="F507" s="16" t="s">
        <v>369</v>
      </c>
      <c r="G507" s="16" t="s">
        <v>623</v>
      </c>
      <c r="H507" s="16" t="s">
        <v>585</v>
      </c>
      <c r="I507" s="16" t="s">
        <v>1012</v>
      </c>
      <c r="J507" s="16">
        <v>52882171</v>
      </c>
      <c r="K507" s="16" t="s">
        <v>1825</v>
      </c>
      <c r="L507" s="16" t="s">
        <v>1285</v>
      </c>
      <c r="M507" s="16"/>
      <c r="N507" s="17">
        <v>46082</v>
      </c>
      <c r="O507" s="17">
        <v>46112</v>
      </c>
      <c r="P507" s="18" t="s">
        <v>2015</v>
      </c>
      <c r="Q507" s="18" t="s">
        <v>2016</v>
      </c>
      <c r="R507" s="17">
        <v>46045</v>
      </c>
      <c r="S507" s="17">
        <v>46051</v>
      </c>
      <c r="T507" s="17" t="s">
        <v>2127</v>
      </c>
      <c r="U507" s="17">
        <v>46296</v>
      </c>
      <c r="V507" s="16">
        <v>33255560</v>
      </c>
      <c r="W507" s="20">
        <v>0.36</v>
      </c>
      <c r="X507" s="20">
        <v>0.25</v>
      </c>
      <c r="Y507" s="16">
        <v>8313890</v>
      </c>
      <c r="Z507" s="16">
        <v>24941670</v>
      </c>
      <c r="AA507" s="16">
        <v>0</v>
      </c>
      <c r="AB507" s="16">
        <v>0</v>
      </c>
      <c r="AC507" s="16">
        <v>33255560</v>
      </c>
      <c r="AD507" s="17" t="s">
        <v>2127</v>
      </c>
      <c r="AF507" s="8"/>
    </row>
    <row r="508" spans="1:32" x14ac:dyDescent="0.35">
      <c r="A508" s="16">
        <v>2026</v>
      </c>
      <c r="B508" s="16">
        <v>260289</v>
      </c>
      <c r="C508" s="16" t="s">
        <v>32</v>
      </c>
      <c r="D508" s="16" t="s">
        <v>210</v>
      </c>
      <c r="E508" s="18" t="s">
        <v>368</v>
      </c>
      <c r="F508" s="16" t="s">
        <v>369</v>
      </c>
      <c r="G508" s="16" t="s">
        <v>623</v>
      </c>
      <c r="H508" s="16" t="s">
        <v>585</v>
      </c>
      <c r="I508" s="16" t="s">
        <v>1012</v>
      </c>
      <c r="J508" s="16">
        <v>1018419145</v>
      </c>
      <c r="K508" s="16" t="s">
        <v>1826</v>
      </c>
      <c r="L508" s="16" t="s">
        <v>1285</v>
      </c>
      <c r="M508" s="16"/>
      <c r="N508" s="17">
        <v>46082</v>
      </c>
      <c r="O508" s="17">
        <v>46112</v>
      </c>
      <c r="P508" s="18" t="s">
        <v>2015</v>
      </c>
      <c r="Q508" s="18" t="s">
        <v>2016</v>
      </c>
      <c r="R508" s="17">
        <v>46045</v>
      </c>
      <c r="S508" s="17">
        <v>46052</v>
      </c>
      <c r="T508" s="17" t="s">
        <v>2127</v>
      </c>
      <c r="U508" s="17">
        <v>46297</v>
      </c>
      <c r="V508" s="16">
        <v>33255560</v>
      </c>
      <c r="W508" s="20">
        <v>0.36</v>
      </c>
      <c r="X508" s="20">
        <v>0.25</v>
      </c>
      <c r="Y508" s="16">
        <v>8313890</v>
      </c>
      <c r="Z508" s="16">
        <v>24941670</v>
      </c>
      <c r="AA508" s="16">
        <v>0</v>
      </c>
      <c r="AB508" s="16">
        <v>0</v>
      </c>
      <c r="AC508" s="16">
        <v>33255560</v>
      </c>
      <c r="AD508" s="17" t="s">
        <v>2127</v>
      </c>
      <c r="AF508" s="8"/>
    </row>
    <row r="509" spans="1:32" x14ac:dyDescent="0.35">
      <c r="A509" s="16">
        <v>2026</v>
      </c>
      <c r="B509" s="16">
        <v>260290</v>
      </c>
      <c r="C509" s="16" t="s">
        <v>32</v>
      </c>
      <c r="D509" s="16" t="s">
        <v>211</v>
      </c>
      <c r="E509" s="18" t="s">
        <v>368</v>
      </c>
      <c r="F509" s="16" t="s">
        <v>369</v>
      </c>
      <c r="G509" s="16" t="s">
        <v>613</v>
      </c>
      <c r="H509" s="16" t="s">
        <v>614</v>
      </c>
      <c r="I509" s="16" t="s">
        <v>1013</v>
      </c>
      <c r="J509" s="16">
        <v>53122477</v>
      </c>
      <c r="K509" s="16" t="s">
        <v>1827</v>
      </c>
      <c r="L509" s="16" t="s">
        <v>1296</v>
      </c>
      <c r="M509" s="16"/>
      <c r="N509" s="17">
        <v>46082</v>
      </c>
      <c r="O509" s="17">
        <v>46112</v>
      </c>
      <c r="P509" s="18" t="s">
        <v>2015</v>
      </c>
      <c r="Q509" s="18" t="s">
        <v>2016</v>
      </c>
      <c r="R509" s="17">
        <v>46045</v>
      </c>
      <c r="S509" s="17">
        <v>46048</v>
      </c>
      <c r="T509" s="17" t="s">
        <v>2138</v>
      </c>
      <c r="U509" s="17">
        <v>46201</v>
      </c>
      <c r="V509" s="16">
        <v>23887500</v>
      </c>
      <c r="W509" s="20">
        <v>0.36</v>
      </c>
      <c r="X509" s="20">
        <v>0.22</v>
      </c>
      <c r="Y509" s="16">
        <v>5255250</v>
      </c>
      <c r="Z509" s="16">
        <v>18632250</v>
      </c>
      <c r="AA509" s="16">
        <v>0</v>
      </c>
      <c r="AB509" s="16">
        <v>0</v>
      </c>
      <c r="AC509" s="16">
        <v>23887500</v>
      </c>
      <c r="AD509" s="17" t="s">
        <v>2138</v>
      </c>
      <c r="AF509" s="8"/>
    </row>
    <row r="510" spans="1:32" x14ac:dyDescent="0.35">
      <c r="A510" s="16">
        <v>2026</v>
      </c>
      <c r="B510" s="16">
        <v>260291</v>
      </c>
      <c r="C510" s="16" t="s">
        <v>32</v>
      </c>
      <c r="D510" s="16" t="s">
        <v>212</v>
      </c>
      <c r="E510" s="18" t="s">
        <v>368</v>
      </c>
      <c r="F510" s="16" t="s">
        <v>369</v>
      </c>
      <c r="G510" s="16" t="s">
        <v>594</v>
      </c>
      <c r="H510" s="16" t="s">
        <v>585</v>
      </c>
      <c r="I510" s="16" t="s">
        <v>1014</v>
      </c>
      <c r="J510" s="16">
        <v>1014299546</v>
      </c>
      <c r="K510" s="16" t="s">
        <v>1828</v>
      </c>
      <c r="L510" s="16" t="s">
        <v>1251</v>
      </c>
      <c r="M510" s="16"/>
      <c r="N510" s="17">
        <v>46082</v>
      </c>
      <c r="O510" s="17">
        <v>46112</v>
      </c>
      <c r="P510" s="18" t="s">
        <v>2015</v>
      </c>
      <c r="Q510" s="18" t="s">
        <v>2016</v>
      </c>
      <c r="R510" s="17">
        <v>46048</v>
      </c>
      <c r="S510" s="17">
        <v>46049</v>
      </c>
      <c r="T510" s="17" t="s">
        <v>2138</v>
      </c>
      <c r="U510" s="17">
        <v>46206</v>
      </c>
      <c r="V510" s="16">
        <v>30137470</v>
      </c>
      <c r="W510" s="20">
        <v>0.33</v>
      </c>
      <c r="X510" s="20">
        <v>0.40743220980394174</v>
      </c>
      <c r="Y510" s="16">
        <v>12278976</v>
      </c>
      <c r="Z510" s="16">
        <v>17858494</v>
      </c>
      <c r="AA510" s="16">
        <v>0</v>
      </c>
      <c r="AB510" s="16">
        <v>0</v>
      </c>
      <c r="AC510" s="16">
        <v>30137470</v>
      </c>
      <c r="AD510" s="17" t="s">
        <v>2138</v>
      </c>
      <c r="AF510" s="8"/>
    </row>
    <row r="511" spans="1:32" x14ac:dyDescent="0.35">
      <c r="A511" s="16">
        <v>2026</v>
      </c>
      <c r="B511" s="16">
        <v>260292</v>
      </c>
      <c r="C511" s="16" t="s">
        <v>32</v>
      </c>
      <c r="D511" s="16" t="s">
        <v>213</v>
      </c>
      <c r="E511" s="18" t="s">
        <v>368</v>
      </c>
      <c r="F511" s="16" t="s">
        <v>369</v>
      </c>
      <c r="G511" s="16" t="s">
        <v>613</v>
      </c>
      <c r="H511" s="16" t="s">
        <v>614</v>
      </c>
      <c r="I511" s="16" t="s">
        <v>1015</v>
      </c>
      <c r="J511" s="16">
        <v>1147687788</v>
      </c>
      <c r="K511" s="16" t="s">
        <v>1829</v>
      </c>
      <c r="L511" s="16" t="s">
        <v>1296</v>
      </c>
      <c r="M511" s="16"/>
      <c r="N511" s="17">
        <v>46082</v>
      </c>
      <c r="O511" s="17">
        <v>46112</v>
      </c>
      <c r="P511" s="18" t="s">
        <v>2015</v>
      </c>
      <c r="Q511" s="18" t="s">
        <v>2016</v>
      </c>
      <c r="R511" s="17">
        <v>46046</v>
      </c>
      <c r="S511" s="17">
        <v>46051</v>
      </c>
      <c r="T511" s="17" t="s">
        <v>2138</v>
      </c>
      <c r="U511" s="17">
        <v>46202</v>
      </c>
      <c r="V511" s="16">
        <v>22705000</v>
      </c>
      <c r="W511" s="20">
        <v>0.35</v>
      </c>
      <c r="X511" s="20">
        <v>0.41415252147104165</v>
      </c>
      <c r="Y511" s="16">
        <v>9403333</v>
      </c>
      <c r="Z511" s="16">
        <v>13301667</v>
      </c>
      <c r="AA511" s="16">
        <v>0</v>
      </c>
      <c r="AB511" s="16">
        <v>0</v>
      </c>
      <c r="AC511" s="16">
        <v>22705000</v>
      </c>
      <c r="AD511" s="17" t="s">
        <v>2138</v>
      </c>
      <c r="AF511" s="8"/>
    </row>
    <row r="512" spans="1:32" x14ac:dyDescent="0.35">
      <c r="A512" s="16">
        <v>2026</v>
      </c>
      <c r="B512" s="16">
        <v>260293</v>
      </c>
      <c r="C512" s="16" t="s">
        <v>32</v>
      </c>
      <c r="D512" s="16" t="s">
        <v>214</v>
      </c>
      <c r="E512" s="18" t="s">
        <v>368</v>
      </c>
      <c r="F512" s="16" t="s">
        <v>369</v>
      </c>
      <c r="G512" s="16" t="s">
        <v>589</v>
      </c>
      <c r="H512" s="16" t="s">
        <v>585</v>
      </c>
      <c r="I512" s="16" t="s">
        <v>1016</v>
      </c>
      <c r="J512" s="16">
        <v>1032432128</v>
      </c>
      <c r="K512" s="16" t="s">
        <v>1830</v>
      </c>
      <c r="L512" s="16" t="s">
        <v>1246</v>
      </c>
      <c r="M512" s="16"/>
      <c r="N512" s="17">
        <v>46082</v>
      </c>
      <c r="O512" s="17">
        <v>46112</v>
      </c>
      <c r="P512" s="18" t="s">
        <v>2015</v>
      </c>
      <c r="Q512" s="18" t="s">
        <v>2016</v>
      </c>
      <c r="R512" s="17">
        <v>46048</v>
      </c>
      <c r="S512" s="17">
        <v>46050</v>
      </c>
      <c r="T512" s="17" t="s">
        <v>2137</v>
      </c>
      <c r="U512" s="17">
        <v>46386</v>
      </c>
      <c r="V512" s="16">
        <v>89070025</v>
      </c>
      <c r="W512" s="20">
        <v>0.33</v>
      </c>
      <c r="X512" s="20">
        <v>0.18787879536353561</v>
      </c>
      <c r="Y512" s="16">
        <v>16734369</v>
      </c>
      <c r="Z512" s="16">
        <v>72335656</v>
      </c>
      <c r="AA512" s="16">
        <v>0</v>
      </c>
      <c r="AB512" s="16">
        <v>0</v>
      </c>
      <c r="AC512" s="16">
        <v>89070025</v>
      </c>
      <c r="AD512" s="17" t="s">
        <v>2137</v>
      </c>
      <c r="AF512" s="8"/>
    </row>
    <row r="513" spans="1:32" x14ac:dyDescent="0.35">
      <c r="A513" s="16">
        <v>2026</v>
      </c>
      <c r="B513" s="16">
        <v>260294</v>
      </c>
      <c r="C513" s="16" t="s">
        <v>32</v>
      </c>
      <c r="D513" s="16" t="s">
        <v>215</v>
      </c>
      <c r="E513" s="18" t="s">
        <v>368</v>
      </c>
      <c r="F513" s="16" t="s">
        <v>369</v>
      </c>
      <c r="G513" s="16" t="s">
        <v>600</v>
      </c>
      <c r="H513" s="16" t="s">
        <v>585</v>
      </c>
      <c r="I513" s="16" t="s">
        <v>1017</v>
      </c>
      <c r="J513" s="16">
        <v>77194734</v>
      </c>
      <c r="K513" s="16" t="s">
        <v>1831</v>
      </c>
      <c r="L513" s="16" t="s">
        <v>1305</v>
      </c>
      <c r="M513" s="16"/>
      <c r="N513" s="17">
        <v>46082</v>
      </c>
      <c r="O513" s="17">
        <v>46112</v>
      </c>
      <c r="P513" s="18" t="s">
        <v>2015</v>
      </c>
      <c r="Q513" s="18" t="s">
        <v>2016</v>
      </c>
      <c r="R513" s="17">
        <v>46048</v>
      </c>
      <c r="S513" s="17">
        <v>46059</v>
      </c>
      <c r="T513" s="17" t="s">
        <v>2128</v>
      </c>
      <c r="U513" s="17">
        <v>46331</v>
      </c>
      <c r="V513" s="16">
        <v>162000000</v>
      </c>
      <c r="W513" s="20">
        <v>0.33</v>
      </c>
      <c r="X513" s="20">
        <v>9.2592592592592587E-2</v>
      </c>
      <c r="Y513" s="16">
        <v>15000000</v>
      </c>
      <c r="Z513" s="16">
        <v>147000000</v>
      </c>
      <c r="AA513" s="16">
        <v>0</v>
      </c>
      <c r="AB513" s="16">
        <v>0</v>
      </c>
      <c r="AC513" s="16">
        <v>162000000</v>
      </c>
      <c r="AD513" s="17" t="s">
        <v>2128</v>
      </c>
      <c r="AF513" s="8"/>
    </row>
    <row r="514" spans="1:32" x14ac:dyDescent="0.35">
      <c r="A514" s="16">
        <v>2026</v>
      </c>
      <c r="B514" s="16">
        <v>260295</v>
      </c>
      <c r="C514" s="16" t="s">
        <v>32</v>
      </c>
      <c r="D514" s="16" t="s">
        <v>214</v>
      </c>
      <c r="E514" s="18" t="s">
        <v>368</v>
      </c>
      <c r="F514" s="16" t="s">
        <v>369</v>
      </c>
      <c r="G514" s="16" t="s">
        <v>589</v>
      </c>
      <c r="H514" s="16" t="s">
        <v>585</v>
      </c>
      <c r="I514" s="16" t="s">
        <v>1016</v>
      </c>
      <c r="J514" s="16">
        <v>1030595097</v>
      </c>
      <c r="K514" s="16" t="s">
        <v>1832</v>
      </c>
      <c r="L514" s="16" t="s">
        <v>1246</v>
      </c>
      <c r="M514" s="16"/>
      <c r="N514" s="17">
        <v>46082</v>
      </c>
      <c r="O514" s="17">
        <v>46112</v>
      </c>
      <c r="P514" s="18" t="s">
        <v>2015</v>
      </c>
      <c r="Q514" s="18" t="s">
        <v>2016</v>
      </c>
      <c r="R514" s="17">
        <v>46048</v>
      </c>
      <c r="S514" s="17">
        <v>46050</v>
      </c>
      <c r="T514" s="17" t="s">
        <v>2137</v>
      </c>
      <c r="U514" s="17">
        <v>46386</v>
      </c>
      <c r="V514" s="16">
        <v>89070025</v>
      </c>
      <c r="W514" s="20">
        <v>0.33</v>
      </c>
      <c r="X514" s="20">
        <v>0.18787879536353561</v>
      </c>
      <c r="Y514" s="16">
        <v>16734369</v>
      </c>
      <c r="Z514" s="16">
        <v>72335656</v>
      </c>
      <c r="AA514" s="16">
        <v>0</v>
      </c>
      <c r="AB514" s="16">
        <v>0</v>
      </c>
      <c r="AC514" s="16">
        <v>89070025</v>
      </c>
      <c r="AD514" s="17" t="s">
        <v>2137</v>
      </c>
      <c r="AF514" s="8"/>
    </row>
    <row r="515" spans="1:32" x14ac:dyDescent="0.35">
      <c r="A515" s="16">
        <v>2026</v>
      </c>
      <c r="B515" s="16">
        <v>260296</v>
      </c>
      <c r="C515" s="16" t="s">
        <v>32</v>
      </c>
      <c r="D515" s="16" t="s">
        <v>216</v>
      </c>
      <c r="E515" s="18" t="s">
        <v>368</v>
      </c>
      <c r="F515" s="16" t="s">
        <v>369</v>
      </c>
      <c r="G515" s="16" t="s">
        <v>613</v>
      </c>
      <c r="H515" s="16" t="s">
        <v>614</v>
      </c>
      <c r="I515" s="16" t="s">
        <v>1018</v>
      </c>
      <c r="J515" s="16">
        <v>1000939797</v>
      </c>
      <c r="K515" s="16" t="s">
        <v>1833</v>
      </c>
      <c r="L515" s="16" t="s">
        <v>1296</v>
      </c>
      <c r="M515" s="16"/>
      <c r="N515" s="17">
        <v>46082</v>
      </c>
      <c r="O515" s="17">
        <v>46112</v>
      </c>
      <c r="P515" s="18" t="s">
        <v>2015</v>
      </c>
      <c r="Q515" s="18" t="s">
        <v>2016</v>
      </c>
      <c r="R515" s="17">
        <v>46045</v>
      </c>
      <c r="S515" s="17">
        <v>46052</v>
      </c>
      <c r="T515" s="17" t="s">
        <v>2138</v>
      </c>
      <c r="U515" s="17">
        <v>46203</v>
      </c>
      <c r="V515" s="16">
        <v>27500000</v>
      </c>
      <c r="W515" s="20">
        <v>0.36</v>
      </c>
      <c r="X515" s="20">
        <v>0.40666665454545453</v>
      </c>
      <c r="Y515" s="16">
        <v>11183333</v>
      </c>
      <c r="Z515" s="16">
        <v>16316667</v>
      </c>
      <c r="AA515" s="16">
        <v>0</v>
      </c>
      <c r="AB515" s="16">
        <v>0</v>
      </c>
      <c r="AC515" s="16">
        <v>27500000</v>
      </c>
      <c r="AD515" s="17" t="s">
        <v>2138</v>
      </c>
      <c r="AF515" s="8"/>
    </row>
    <row r="516" spans="1:32" x14ac:dyDescent="0.35">
      <c r="A516" s="16">
        <v>2026</v>
      </c>
      <c r="B516" s="16">
        <v>260297</v>
      </c>
      <c r="C516" s="16" t="s">
        <v>32</v>
      </c>
      <c r="D516" s="16" t="s">
        <v>215</v>
      </c>
      <c r="E516" s="18" t="s">
        <v>368</v>
      </c>
      <c r="F516" s="16" t="s">
        <v>369</v>
      </c>
      <c r="G516" s="16" t="s">
        <v>600</v>
      </c>
      <c r="H516" s="16" t="s">
        <v>585</v>
      </c>
      <c r="I516" s="16" t="s">
        <v>1017</v>
      </c>
      <c r="J516" s="16">
        <v>98699337</v>
      </c>
      <c r="K516" s="16" t="s">
        <v>1834</v>
      </c>
      <c r="L516" s="16" t="s">
        <v>1305</v>
      </c>
      <c r="M516" s="16"/>
      <c r="N516" s="17">
        <v>46082</v>
      </c>
      <c r="O516" s="17">
        <v>46112</v>
      </c>
      <c r="P516" s="18" t="s">
        <v>2015</v>
      </c>
      <c r="Q516" s="18" t="s">
        <v>2016</v>
      </c>
      <c r="R516" s="17">
        <v>46048</v>
      </c>
      <c r="S516" s="17">
        <v>46055</v>
      </c>
      <c r="T516" s="17" t="s">
        <v>2128</v>
      </c>
      <c r="U516" s="17">
        <v>46327</v>
      </c>
      <c r="V516" s="16">
        <v>162000000</v>
      </c>
      <c r="W516" s="20">
        <v>0.33</v>
      </c>
      <c r="X516" s="20">
        <v>0.21851851851851853</v>
      </c>
      <c r="Y516" s="16">
        <v>35400000</v>
      </c>
      <c r="Z516" s="16">
        <v>126600000</v>
      </c>
      <c r="AA516" s="16">
        <v>0</v>
      </c>
      <c r="AB516" s="16">
        <v>0</v>
      </c>
      <c r="AC516" s="16">
        <v>162000000</v>
      </c>
      <c r="AD516" s="17" t="s">
        <v>2128</v>
      </c>
      <c r="AF516" s="8"/>
    </row>
    <row r="517" spans="1:32" x14ac:dyDescent="0.35">
      <c r="A517" s="16">
        <v>2026</v>
      </c>
      <c r="B517" s="16">
        <v>260298</v>
      </c>
      <c r="C517" s="16" t="s">
        <v>32</v>
      </c>
      <c r="D517" s="16" t="s">
        <v>215</v>
      </c>
      <c r="E517" s="18" t="s">
        <v>368</v>
      </c>
      <c r="F517" s="16" t="s">
        <v>369</v>
      </c>
      <c r="G517" s="16" t="s">
        <v>600</v>
      </c>
      <c r="H517" s="16" t="s">
        <v>585</v>
      </c>
      <c r="I517" s="16" t="s">
        <v>1017</v>
      </c>
      <c r="J517" s="16">
        <v>79946280</v>
      </c>
      <c r="K517" s="16" t="s">
        <v>1835</v>
      </c>
      <c r="L517" s="16" t="s">
        <v>1305</v>
      </c>
      <c r="M517" s="16"/>
      <c r="N517" s="17">
        <v>46082</v>
      </c>
      <c r="O517" s="17">
        <v>46112</v>
      </c>
      <c r="P517" s="18" t="s">
        <v>2015</v>
      </c>
      <c r="Q517" s="18" t="s">
        <v>2016</v>
      </c>
      <c r="R517" s="17">
        <v>46048</v>
      </c>
      <c r="S517" s="17">
        <v>46059</v>
      </c>
      <c r="T517" s="17" t="s">
        <v>2128</v>
      </c>
      <c r="U517" s="17">
        <v>46331</v>
      </c>
      <c r="V517" s="16">
        <v>162000000</v>
      </c>
      <c r="W517" s="20">
        <v>0.33</v>
      </c>
      <c r="X517" s="20">
        <v>0.20370370370370369</v>
      </c>
      <c r="Y517" s="16">
        <v>33000000</v>
      </c>
      <c r="Z517" s="16">
        <v>129000000</v>
      </c>
      <c r="AA517" s="16">
        <v>0</v>
      </c>
      <c r="AB517" s="16">
        <v>0</v>
      </c>
      <c r="AC517" s="16">
        <v>162000000</v>
      </c>
      <c r="AD517" s="17" t="s">
        <v>2128</v>
      </c>
      <c r="AF517" s="8"/>
    </row>
    <row r="518" spans="1:32" x14ac:dyDescent="0.35">
      <c r="A518" s="16">
        <v>2026</v>
      </c>
      <c r="B518" s="16">
        <v>260299</v>
      </c>
      <c r="C518" s="16" t="s">
        <v>32</v>
      </c>
      <c r="D518" s="16" t="s">
        <v>217</v>
      </c>
      <c r="E518" s="18" t="s">
        <v>368</v>
      </c>
      <c r="F518" s="16" t="s">
        <v>369</v>
      </c>
      <c r="G518" s="16" t="s">
        <v>625</v>
      </c>
      <c r="H518" s="16" t="s">
        <v>585</v>
      </c>
      <c r="I518" s="16" t="s">
        <v>1019</v>
      </c>
      <c r="J518" s="16">
        <v>52075920</v>
      </c>
      <c r="K518" s="16" t="s">
        <v>1836</v>
      </c>
      <c r="L518" s="16" t="s">
        <v>1306</v>
      </c>
      <c r="M518" s="16"/>
      <c r="N518" s="17">
        <v>46082</v>
      </c>
      <c r="O518" s="17">
        <v>46112</v>
      </c>
      <c r="P518" s="18" t="s">
        <v>2015</v>
      </c>
      <c r="Q518" s="18" t="s">
        <v>2016</v>
      </c>
      <c r="R518" s="17">
        <v>46050</v>
      </c>
      <c r="S518" s="17">
        <v>46052</v>
      </c>
      <c r="T518" s="17" t="s">
        <v>2137</v>
      </c>
      <c r="U518" s="17">
        <v>46386</v>
      </c>
      <c r="V518" s="16">
        <v>51470131</v>
      </c>
      <c r="W518" s="20">
        <v>0.31</v>
      </c>
      <c r="X518" s="20">
        <v>0.18541033050799891</v>
      </c>
      <c r="Y518" s="16">
        <v>9543094</v>
      </c>
      <c r="Z518" s="16">
        <v>41927037</v>
      </c>
      <c r="AA518" s="16">
        <v>0</v>
      </c>
      <c r="AB518" s="16">
        <v>0</v>
      </c>
      <c r="AC518" s="16">
        <v>51470131</v>
      </c>
      <c r="AD518" s="17" t="s">
        <v>2137</v>
      </c>
      <c r="AF518" s="8"/>
    </row>
    <row r="519" spans="1:32" x14ac:dyDescent="0.35">
      <c r="A519" s="16">
        <v>2026</v>
      </c>
      <c r="B519" s="16">
        <v>260300</v>
      </c>
      <c r="C519" s="16" t="s">
        <v>32</v>
      </c>
      <c r="D519" s="16" t="s">
        <v>215</v>
      </c>
      <c r="E519" s="18" t="s">
        <v>368</v>
      </c>
      <c r="F519" s="16" t="s">
        <v>369</v>
      </c>
      <c r="G519" s="16" t="s">
        <v>600</v>
      </c>
      <c r="H519" s="16" t="s">
        <v>585</v>
      </c>
      <c r="I519" s="16" t="s">
        <v>1017</v>
      </c>
      <c r="J519" s="16">
        <v>1085250335</v>
      </c>
      <c r="K519" s="16" t="s">
        <v>1837</v>
      </c>
      <c r="L519" s="16" t="s">
        <v>1305</v>
      </c>
      <c r="M519" s="16"/>
      <c r="N519" s="17">
        <v>46082</v>
      </c>
      <c r="O519" s="17">
        <v>46112</v>
      </c>
      <c r="P519" s="18" t="s">
        <v>2015</v>
      </c>
      <c r="Q519" s="18" t="s">
        <v>2016</v>
      </c>
      <c r="R519" s="17">
        <v>46048</v>
      </c>
      <c r="S519" s="17">
        <v>46056</v>
      </c>
      <c r="T519" s="17" t="s">
        <v>2128</v>
      </c>
      <c r="U519" s="17">
        <v>46328</v>
      </c>
      <c r="V519" s="16">
        <v>162000000</v>
      </c>
      <c r="W519" s="20">
        <v>0.33</v>
      </c>
      <c r="X519" s="20">
        <v>0.21111111111111111</v>
      </c>
      <c r="Y519" s="16">
        <v>34200000</v>
      </c>
      <c r="Z519" s="16">
        <v>127800000</v>
      </c>
      <c r="AA519" s="16">
        <v>0</v>
      </c>
      <c r="AB519" s="16">
        <v>0</v>
      </c>
      <c r="AC519" s="16">
        <v>162000000</v>
      </c>
      <c r="AD519" s="17" t="s">
        <v>2128</v>
      </c>
      <c r="AF519" s="8"/>
    </row>
    <row r="520" spans="1:32" x14ac:dyDescent="0.35">
      <c r="A520" s="16">
        <v>2026</v>
      </c>
      <c r="B520" s="16">
        <v>260301</v>
      </c>
      <c r="C520" s="16" t="s">
        <v>32</v>
      </c>
      <c r="D520" s="16" t="s">
        <v>218</v>
      </c>
      <c r="E520" s="18" t="s">
        <v>368</v>
      </c>
      <c r="F520" s="16" t="s">
        <v>369</v>
      </c>
      <c r="G520" s="16" t="s">
        <v>588</v>
      </c>
      <c r="H520" s="16" t="s">
        <v>585</v>
      </c>
      <c r="I520" s="16" t="s">
        <v>1020</v>
      </c>
      <c r="J520" s="16">
        <v>4377687</v>
      </c>
      <c r="K520" s="16" t="s">
        <v>1838</v>
      </c>
      <c r="L520" s="16" t="s">
        <v>1240</v>
      </c>
      <c r="M520" s="16"/>
      <c r="N520" s="17">
        <v>46082</v>
      </c>
      <c r="O520" s="17">
        <v>46112</v>
      </c>
      <c r="P520" s="18" t="s">
        <v>2015</v>
      </c>
      <c r="Q520" s="18" t="s">
        <v>2016</v>
      </c>
      <c r="R520" s="17">
        <v>46048</v>
      </c>
      <c r="S520" s="17">
        <v>46049</v>
      </c>
      <c r="T520" s="17" t="s">
        <v>2129</v>
      </c>
      <c r="U520" s="17">
        <v>46277</v>
      </c>
      <c r="V520" s="16">
        <v>70322515</v>
      </c>
      <c r="W520" s="20">
        <v>0.33</v>
      </c>
      <c r="X520" s="20">
        <v>0.28444443433230454</v>
      </c>
      <c r="Y520" s="16">
        <v>20002848</v>
      </c>
      <c r="Z520" s="16">
        <v>50319667</v>
      </c>
      <c r="AA520" s="16">
        <v>0</v>
      </c>
      <c r="AB520" s="16">
        <v>0</v>
      </c>
      <c r="AC520" s="16">
        <v>70322515</v>
      </c>
      <c r="AD520" s="17" t="s">
        <v>2129</v>
      </c>
      <c r="AF520" s="8"/>
    </row>
    <row r="521" spans="1:32" x14ac:dyDescent="0.35">
      <c r="A521" s="16">
        <v>2026</v>
      </c>
      <c r="B521" s="16">
        <v>260302</v>
      </c>
      <c r="C521" s="16" t="s">
        <v>32</v>
      </c>
      <c r="D521" s="16" t="s">
        <v>219</v>
      </c>
      <c r="E521" s="18" t="s">
        <v>368</v>
      </c>
      <c r="F521" s="16" t="s">
        <v>369</v>
      </c>
      <c r="G521" s="16" t="s">
        <v>631</v>
      </c>
      <c r="H521" s="16" t="s">
        <v>585</v>
      </c>
      <c r="I521" s="16" t="s">
        <v>1021</v>
      </c>
      <c r="J521" s="16">
        <v>52796240</v>
      </c>
      <c r="K521" s="16" t="s">
        <v>1839</v>
      </c>
      <c r="L521" s="16" t="s">
        <v>1300</v>
      </c>
      <c r="M521" s="16"/>
      <c r="N521" s="17">
        <v>46082</v>
      </c>
      <c r="O521" s="17">
        <v>46112</v>
      </c>
      <c r="P521" s="18" t="s">
        <v>2015</v>
      </c>
      <c r="Q521" s="18" t="s">
        <v>2016</v>
      </c>
      <c r="R521" s="17">
        <v>46048</v>
      </c>
      <c r="S521" s="17">
        <v>46055</v>
      </c>
      <c r="T521" s="17" t="s">
        <v>2137</v>
      </c>
      <c r="U521" s="17">
        <v>46386</v>
      </c>
      <c r="V521" s="16">
        <v>89070025</v>
      </c>
      <c r="W521" s="20">
        <v>0.33</v>
      </c>
      <c r="X521" s="20">
        <v>0.17878788065906573</v>
      </c>
      <c r="Y521" s="16">
        <v>15924641</v>
      </c>
      <c r="Z521" s="16">
        <v>73145384</v>
      </c>
      <c r="AA521" s="16">
        <v>0</v>
      </c>
      <c r="AB521" s="16">
        <v>0</v>
      </c>
      <c r="AC521" s="16">
        <v>89070025</v>
      </c>
      <c r="AD521" s="17" t="s">
        <v>2137</v>
      </c>
      <c r="AF521" s="8"/>
    </row>
    <row r="522" spans="1:32" x14ac:dyDescent="0.35">
      <c r="A522" s="16">
        <v>2026</v>
      </c>
      <c r="B522" s="16">
        <v>260303</v>
      </c>
      <c r="C522" s="16" t="s">
        <v>32</v>
      </c>
      <c r="D522" s="16" t="s">
        <v>219</v>
      </c>
      <c r="E522" s="18" t="s">
        <v>368</v>
      </c>
      <c r="F522" s="16" t="s">
        <v>369</v>
      </c>
      <c r="G522" s="16" t="s">
        <v>631</v>
      </c>
      <c r="H522" s="16" t="s">
        <v>585</v>
      </c>
      <c r="I522" s="16" t="s">
        <v>1021</v>
      </c>
      <c r="J522" s="16">
        <v>52320075</v>
      </c>
      <c r="K522" s="16" t="s">
        <v>1840</v>
      </c>
      <c r="L522" s="16" t="s">
        <v>1300</v>
      </c>
      <c r="M522" s="16"/>
      <c r="N522" s="17">
        <v>46082</v>
      </c>
      <c r="O522" s="17">
        <v>46112</v>
      </c>
      <c r="P522" s="18" t="s">
        <v>2015</v>
      </c>
      <c r="Q522" s="18" t="s">
        <v>2016</v>
      </c>
      <c r="R522" s="17">
        <v>46048</v>
      </c>
      <c r="S522" s="17">
        <v>46055</v>
      </c>
      <c r="T522" s="17" t="s">
        <v>2137</v>
      </c>
      <c r="U522" s="17">
        <v>46386</v>
      </c>
      <c r="V522" s="16">
        <v>89070025</v>
      </c>
      <c r="W522" s="20">
        <v>0.33</v>
      </c>
      <c r="X522" s="20">
        <v>0.17878788065906573</v>
      </c>
      <c r="Y522" s="16">
        <v>15924641</v>
      </c>
      <c r="Z522" s="16">
        <v>73145384</v>
      </c>
      <c r="AA522" s="16">
        <v>0</v>
      </c>
      <c r="AB522" s="16">
        <v>0</v>
      </c>
      <c r="AC522" s="16">
        <v>89070025</v>
      </c>
      <c r="AD522" s="17" t="s">
        <v>2137</v>
      </c>
      <c r="AF522" s="8"/>
    </row>
    <row r="523" spans="1:32" x14ac:dyDescent="0.35">
      <c r="A523" s="16">
        <v>2026</v>
      </c>
      <c r="B523" s="16">
        <v>260304</v>
      </c>
      <c r="C523" s="16" t="s">
        <v>32</v>
      </c>
      <c r="D523" s="16" t="s">
        <v>150</v>
      </c>
      <c r="E523" s="18" t="s">
        <v>368</v>
      </c>
      <c r="F523" s="16" t="s">
        <v>369</v>
      </c>
      <c r="G523" s="16" t="s">
        <v>589</v>
      </c>
      <c r="H523" s="16" t="s">
        <v>585</v>
      </c>
      <c r="I523" s="16" t="s">
        <v>951</v>
      </c>
      <c r="J523" s="16">
        <v>1018453014</v>
      </c>
      <c r="K523" s="16" t="s">
        <v>1841</v>
      </c>
      <c r="L523" s="16" t="s">
        <v>1246</v>
      </c>
      <c r="M523" s="16"/>
      <c r="N523" s="17">
        <v>46082</v>
      </c>
      <c r="O523" s="17">
        <v>46112</v>
      </c>
      <c r="P523" s="18" t="s">
        <v>2015</v>
      </c>
      <c r="Q523" s="18" t="s">
        <v>2016</v>
      </c>
      <c r="R523" s="17">
        <v>46048</v>
      </c>
      <c r="S523" s="17">
        <v>46050</v>
      </c>
      <c r="T523" s="17" t="s">
        <v>2138</v>
      </c>
      <c r="U523" s="17">
        <v>46201</v>
      </c>
      <c r="V523" s="16">
        <v>28878850</v>
      </c>
      <c r="W523" s="20">
        <v>0.33</v>
      </c>
      <c r="X523" s="20">
        <v>0.41333335641827845</v>
      </c>
      <c r="Y523" s="16">
        <v>11936592</v>
      </c>
      <c r="Z523" s="16">
        <v>16942258</v>
      </c>
      <c r="AA523" s="16">
        <v>0</v>
      </c>
      <c r="AB523" s="16">
        <v>0</v>
      </c>
      <c r="AC523" s="16">
        <v>28878850</v>
      </c>
      <c r="AD523" s="17" t="s">
        <v>2138</v>
      </c>
      <c r="AF523" s="8"/>
    </row>
    <row r="524" spans="1:32" x14ac:dyDescent="0.35">
      <c r="A524" s="16">
        <v>2026</v>
      </c>
      <c r="B524" s="16">
        <v>260305</v>
      </c>
      <c r="C524" s="16" t="s">
        <v>32</v>
      </c>
      <c r="D524" s="16" t="s">
        <v>217</v>
      </c>
      <c r="E524" s="18" t="s">
        <v>368</v>
      </c>
      <c r="F524" s="16" t="s">
        <v>369</v>
      </c>
      <c r="G524" s="16" t="s">
        <v>625</v>
      </c>
      <c r="H524" s="16" t="s">
        <v>585</v>
      </c>
      <c r="I524" s="16" t="s">
        <v>1019</v>
      </c>
      <c r="J524" s="16">
        <v>80764712</v>
      </c>
      <c r="K524" s="16" t="s">
        <v>1842</v>
      </c>
      <c r="L524" s="16" t="s">
        <v>1306</v>
      </c>
      <c r="M524" s="16"/>
      <c r="N524" s="17">
        <v>46082</v>
      </c>
      <c r="O524" s="17">
        <v>46112</v>
      </c>
      <c r="P524" s="18" t="s">
        <v>2015</v>
      </c>
      <c r="Q524" s="18" t="s">
        <v>2016</v>
      </c>
      <c r="R524" s="17">
        <v>46050</v>
      </c>
      <c r="S524" s="17">
        <v>46052</v>
      </c>
      <c r="T524" s="17" t="s">
        <v>2137</v>
      </c>
      <c r="U524" s="17">
        <v>46386</v>
      </c>
      <c r="V524" s="16">
        <v>51470131</v>
      </c>
      <c r="W524" s="20">
        <v>0.31</v>
      </c>
      <c r="X524" s="20">
        <v>0.18541033050799891</v>
      </c>
      <c r="Y524" s="16">
        <v>9543094</v>
      </c>
      <c r="Z524" s="16">
        <v>41927037</v>
      </c>
      <c r="AA524" s="16">
        <v>0</v>
      </c>
      <c r="AB524" s="16">
        <v>0</v>
      </c>
      <c r="AC524" s="16">
        <v>51470131</v>
      </c>
      <c r="AD524" s="17" t="s">
        <v>2137</v>
      </c>
      <c r="AF524" s="8"/>
    </row>
    <row r="525" spans="1:32" x14ac:dyDescent="0.35">
      <c r="A525" s="16">
        <v>2026</v>
      </c>
      <c r="B525" s="16">
        <v>260306</v>
      </c>
      <c r="C525" s="16" t="s">
        <v>32</v>
      </c>
      <c r="D525" s="16" t="s">
        <v>220</v>
      </c>
      <c r="E525" s="18" t="s">
        <v>368</v>
      </c>
      <c r="F525" s="16" t="s">
        <v>369</v>
      </c>
      <c r="G525" s="16" t="s">
        <v>600</v>
      </c>
      <c r="H525" s="16" t="s">
        <v>585</v>
      </c>
      <c r="I525" s="16" t="s">
        <v>1022</v>
      </c>
      <c r="J525" s="16">
        <v>79530970</v>
      </c>
      <c r="K525" s="16" t="s">
        <v>1843</v>
      </c>
      <c r="L525" s="16" t="s">
        <v>1305</v>
      </c>
      <c r="M525" s="16"/>
      <c r="N525" s="17">
        <v>46082</v>
      </c>
      <c r="O525" s="17">
        <v>46112</v>
      </c>
      <c r="P525" s="18" t="s">
        <v>2015</v>
      </c>
      <c r="Q525" s="18" t="s">
        <v>2016</v>
      </c>
      <c r="R525" s="17">
        <v>46048</v>
      </c>
      <c r="S525" s="17">
        <v>46051</v>
      </c>
      <c r="T525" s="17" t="s">
        <v>2128</v>
      </c>
      <c r="U525" s="17">
        <v>46325</v>
      </c>
      <c r="V525" s="16">
        <v>162000000</v>
      </c>
      <c r="W525" s="20">
        <v>0.33</v>
      </c>
      <c r="X525" s="20">
        <v>0.22962962962962963</v>
      </c>
      <c r="Y525" s="16">
        <v>37200000</v>
      </c>
      <c r="Z525" s="16">
        <v>124800000</v>
      </c>
      <c r="AA525" s="16">
        <v>0</v>
      </c>
      <c r="AB525" s="16">
        <v>0</v>
      </c>
      <c r="AC525" s="16">
        <v>162000000</v>
      </c>
      <c r="AD525" s="17" t="s">
        <v>2128</v>
      </c>
      <c r="AF525" s="8"/>
    </row>
    <row r="526" spans="1:32" x14ac:dyDescent="0.35">
      <c r="A526" s="16">
        <v>2026</v>
      </c>
      <c r="B526" s="16">
        <v>260307</v>
      </c>
      <c r="C526" s="16" t="s">
        <v>32</v>
      </c>
      <c r="D526" s="16" t="s">
        <v>150</v>
      </c>
      <c r="E526" s="18" t="s">
        <v>368</v>
      </c>
      <c r="F526" s="16" t="s">
        <v>369</v>
      </c>
      <c r="G526" s="16" t="s">
        <v>589</v>
      </c>
      <c r="H526" s="16" t="s">
        <v>585</v>
      </c>
      <c r="I526" s="16" t="s">
        <v>951</v>
      </c>
      <c r="J526" s="16">
        <v>1069752896</v>
      </c>
      <c r="K526" s="16" t="s">
        <v>1844</v>
      </c>
      <c r="L526" s="16" t="s">
        <v>1246</v>
      </c>
      <c r="M526" s="16"/>
      <c r="N526" s="17">
        <v>46082</v>
      </c>
      <c r="O526" s="17">
        <v>46112</v>
      </c>
      <c r="P526" s="18" t="s">
        <v>2015</v>
      </c>
      <c r="Q526" s="18" t="s">
        <v>2016</v>
      </c>
      <c r="R526" s="17">
        <v>46048</v>
      </c>
      <c r="S526" s="17">
        <v>46050</v>
      </c>
      <c r="T526" s="17" t="s">
        <v>2138</v>
      </c>
      <c r="U526" s="17">
        <v>46201</v>
      </c>
      <c r="V526" s="16">
        <v>28878850</v>
      </c>
      <c r="W526" s="20">
        <v>0.33</v>
      </c>
      <c r="X526" s="20">
        <v>0.41333335641827845</v>
      </c>
      <c r="Y526" s="16">
        <v>11936592</v>
      </c>
      <c r="Z526" s="16">
        <v>16942258</v>
      </c>
      <c r="AA526" s="16">
        <v>0</v>
      </c>
      <c r="AB526" s="16">
        <v>0</v>
      </c>
      <c r="AC526" s="16">
        <v>28878850</v>
      </c>
      <c r="AD526" s="17" t="s">
        <v>2138</v>
      </c>
      <c r="AF526" s="8"/>
    </row>
    <row r="527" spans="1:32" x14ac:dyDescent="0.35">
      <c r="A527" s="16">
        <v>2026</v>
      </c>
      <c r="B527" s="16">
        <v>260308</v>
      </c>
      <c r="C527" s="16" t="s">
        <v>32</v>
      </c>
      <c r="D527" s="16" t="s">
        <v>221</v>
      </c>
      <c r="E527" s="18" t="s">
        <v>368</v>
      </c>
      <c r="F527" s="16" t="s">
        <v>369</v>
      </c>
      <c r="G527" s="16" t="s">
        <v>633</v>
      </c>
      <c r="H527" s="16" t="s">
        <v>585</v>
      </c>
      <c r="I527" s="16" t="s">
        <v>1023</v>
      </c>
      <c r="J527" s="16">
        <v>1098807412</v>
      </c>
      <c r="K527" s="16" t="s">
        <v>1845</v>
      </c>
      <c r="L527" s="16" t="s">
        <v>1307</v>
      </c>
      <c r="M527" s="16"/>
      <c r="N527" s="17">
        <v>46082</v>
      </c>
      <c r="O527" s="17">
        <v>46112</v>
      </c>
      <c r="P527" s="18" t="s">
        <v>2015</v>
      </c>
      <c r="Q527" s="18" t="s">
        <v>2016</v>
      </c>
      <c r="R527" s="17">
        <v>46049</v>
      </c>
      <c r="S527" s="17">
        <v>46052</v>
      </c>
      <c r="T527" s="17" t="s">
        <v>2137</v>
      </c>
      <c r="U527" s="17">
        <v>46386</v>
      </c>
      <c r="V527" s="16">
        <v>75000365</v>
      </c>
      <c r="W527" s="20">
        <v>0.32</v>
      </c>
      <c r="X527" s="20">
        <v>0.18484848707069626</v>
      </c>
      <c r="Y527" s="16">
        <v>13863704</v>
      </c>
      <c r="Z527" s="16">
        <v>61136661</v>
      </c>
      <c r="AA527" s="16">
        <v>0</v>
      </c>
      <c r="AB527" s="16">
        <v>0</v>
      </c>
      <c r="AC527" s="16">
        <v>75000365</v>
      </c>
      <c r="AD527" s="17" t="s">
        <v>2137</v>
      </c>
      <c r="AF527" s="8"/>
    </row>
    <row r="528" spans="1:32" x14ac:dyDescent="0.35">
      <c r="A528" s="16">
        <v>2026</v>
      </c>
      <c r="B528" s="16">
        <v>260309</v>
      </c>
      <c r="C528" s="16" t="s">
        <v>32</v>
      </c>
      <c r="D528" s="16" t="s">
        <v>222</v>
      </c>
      <c r="E528" s="18" t="s">
        <v>368</v>
      </c>
      <c r="F528" s="16" t="s">
        <v>369</v>
      </c>
      <c r="G528" s="16" t="s">
        <v>633</v>
      </c>
      <c r="H528" s="16" t="s">
        <v>585</v>
      </c>
      <c r="I528" s="16" t="s">
        <v>1024</v>
      </c>
      <c r="J528" s="16">
        <v>1020808179</v>
      </c>
      <c r="K528" s="16" t="s">
        <v>1846</v>
      </c>
      <c r="L528" s="16" t="s">
        <v>1307</v>
      </c>
      <c r="M528" s="16"/>
      <c r="N528" s="17">
        <v>46082</v>
      </c>
      <c r="O528" s="17">
        <v>46112</v>
      </c>
      <c r="P528" s="18" t="s">
        <v>2015</v>
      </c>
      <c r="Q528" s="18" t="s">
        <v>2016</v>
      </c>
      <c r="R528" s="17">
        <v>46049</v>
      </c>
      <c r="S528" s="17">
        <v>46052</v>
      </c>
      <c r="T528" s="17" t="s">
        <v>2137</v>
      </c>
      <c r="U528" s="17">
        <v>46386</v>
      </c>
      <c r="V528" s="16">
        <v>51626575</v>
      </c>
      <c r="W528" s="20">
        <v>0.32</v>
      </c>
      <c r="X528" s="20">
        <v>9.3939390711082427E-2</v>
      </c>
      <c r="Y528" s="16">
        <v>4849769</v>
      </c>
      <c r="Z528" s="16">
        <v>46776806</v>
      </c>
      <c r="AA528" s="16">
        <v>0</v>
      </c>
      <c r="AB528" s="16">
        <v>0</v>
      </c>
      <c r="AC528" s="16">
        <v>51626575</v>
      </c>
      <c r="AD528" s="17" t="s">
        <v>2137</v>
      </c>
      <c r="AF528" s="8"/>
    </row>
    <row r="529" spans="1:32" x14ac:dyDescent="0.35">
      <c r="A529" s="16">
        <v>2026</v>
      </c>
      <c r="B529" s="16">
        <v>260310</v>
      </c>
      <c r="C529" s="16" t="s">
        <v>32</v>
      </c>
      <c r="D529" s="16" t="s">
        <v>223</v>
      </c>
      <c r="E529" s="18" t="s">
        <v>368</v>
      </c>
      <c r="F529" s="16" t="s">
        <v>369</v>
      </c>
      <c r="G529" s="16" t="s">
        <v>600</v>
      </c>
      <c r="H529" s="16" t="s">
        <v>585</v>
      </c>
      <c r="I529" s="16" t="s">
        <v>1025</v>
      </c>
      <c r="J529" s="16">
        <v>79397362</v>
      </c>
      <c r="K529" s="16" t="s">
        <v>1847</v>
      </c>
      <c r="L529" s="16" t="s">
        <v>1278</v>
      </c>
      <c r="M529" s="16"/>
      <c r="N529" s="17">
        <v>46082</v>
      </c>
      <c r="O529" s="17">
        <v>46112</v>
      </c>
      <c r="P529" s="18" t="s">
        <v>2015</v>
      </c>
      <c r="Q529" s="18" t="s">
        <v>2016</v>
      </c>
      <c r="R529" s="17">
        <v>46048</v>
      </c>
      <c r="S529" s="17">
        <v>46051</v>
      </c>
      <c r="T529" s="17" t="s">
        <v>2128</v>
      </c>
      <c r="U529" s="17">
        <v>46325</v>
      </c>
      <c r="V529" s="16">
        <v>216000000</v>
      </c>
      <c r="W529" s="20">
        <v>0.33</v>
      </c>
      <c r="X529" s="20">
        <v>0.22962962962962963</v>
      </c>
      <c r="Y529" s="16">
        <v>49600000</v>
      </c>
      <c r="Z529" s="16">
        <v>166400000</v>
      </c>
      <c r="AA529" s="16">
        <v>0</v>
      </c>
      <c r="AB529" s="16">
        <v>0</v>
      </c>
      <c r="AC529" s="16">
        <v>216000000</v>
      </c>
      <c r="AD529" s="17" t="s">
        <v>2128</v>
      </c>
      <c r="AF529" s="8"/>
    </row>
    <row r="530" spans="1:32" x14ac:dyDescent="0.35">
      <c r="A530" s="16">
        <v>2026</v>
      </c>
      <c r="B530" s="16">
        <v>260311</v>
      </c>
      <c r="C530" s="16" t="s">
        <v>32</v>
      </c>
      <c r="D530" s="16" t="s">
        <v>224</v>
      </c>
      <c r="E530" s="18" t="s">
        <v>368</v>
      </c>
      <c r="F530" s="16" t="s">
        <v>369</v>
      </c>
      <c r="G530" s="16" t="s">
        <v>622</v>
      </c>
      <c r="H530" s="16" t="s">
        <v>585</v>
      </c>
      <c r="I530" s="16" t="s">
        <v>1026</v>
      </c>
      <c r="J530" s="16">
        <v>80159359</v>
      </c>
      <c r="K530" s="16" t="s">
        <v>1848</v>
      </c>
      <c r="L530" s="16" t="s">
        <v>1288</v>
      </c>
      <c r="M530" s="16"/>
      <c r="N530" s="17">
        <v>46082</v>
      </c>
      <c r="O530" s="17">
        <v>46112</v>
      </c>
      <c r="P530" s="18" t="s">
        <v>2015</v>
      </c>
      <c r="Q530" s="18" t="s">
        <v>2016</v>
      </c>
      <c r="R530" s="17">
        <v>46046</v>
      </c>
      <c r="S530" s="17">
        <v>46051</v>
      </c>
      <c r="T530" s="17" t="s">
        <v>2127</v>
      </c>
      <c r="U530" s="17">
        <v>46296</v>
      </c>
      <c r="V530" s="16">
        <v>50337200</v>
      </c>
      <c r="W530" s="20">
        <v>0.35</v>
      </c>
      <c r="X530" s="20">
        <v>0.25416666004465882</v>
      </c>
      <c r="Y530" s="16">
        <v>12794038</v>
      </c>
      <c r="Z530" s="16">
        <v>37543162</v>
      </c>
      <c r="AA530" s="16">
        <v>0</v>
      </c>
      <c r="AB530" s="16">
        <v>0</v>
      </c>
      <c r="AC530" s="16">
        <v>50337200</v>
      </c>
      <c r="AD530" s="17" t="s">
        <v>2127</v>
      </c>
      <c r="AF530" s="8"/>
    </row>
    <row r="531" spans="1:32" x14ac:dyDescent="0.35">
      <c r="A531" s="16">
        <v>2026</v>
      </c>
      <c r="B531" s="16">
        <v>260312</v>
      </c>
      <c r="C531" s="16" t="s">
        <v>32</v>
      </c>
      <c r="D531" s="16" t="s">
        <v>225</v>
      </c>
      <c r="E531" s="18" t="s">
        <v>368</v>
      </c>
      <c r="F531" s="16" t="s">
        <v>369</v>
      </c>
      <c r="G531" s="16" t="s">
        <v>613</v>
      </c>
      <c r="H531" s="16" t="s">
        <v>614</v>
      </c>
      <c r="I531" s="16" t="s">
        <v>1027</v>
      </c>
      <c r="J531" s="16">
        <v>80813656</v>
      </c>
      <c r="K531" s="16" t="s">
        <v>1849</v>
      </c>
      <c r="L531" s="16" t="s">
        <v>1308</v>
      </c>
      <c r="M531" s="16"/>
      <c r="N531" s="17">
        <v>46082</v>
      </c>
      <c r="O531" s="17">
        <v>46112</v>
      </c>
      <c r="P531" s="18" t="s">
        <v>2015</v>
      </c>
      <c r="Q531" s="18" t="s">
        <v>2016</v>
      </c>
      <c r="R531" s="17">
        <v>46045</v>
      </c>
      <c r="S531" s="17">
        <v>46065</v>
      </c>
      <c r="T531" s="17" t="s">
        <v>2140</v>
      </c>
      <c r="U531" s="17">
        <v>46214</v>
      </c>
      <c r="V531" s="16">
        <v>26990830</v>
      </c>
      <c r="W531" s="20">
        <v>0.36</v>
      </c>
      <c r="X531" s="20">
        <v>0</v>
      </c>
      <c r="Y531" s="16">
        <v>0</v>
      </c>
      <c r="Z531" s="16">
        <v>26990830</v>
      </c>
      <c r="AA531" s="16">
        <v>0</v>
      </c>
      <c r="AB531" s="16">
        <v>0</v>
      </c>
      <c r="AC531" s="16">
        <v>26990830</v>
      </c>
      <c r="AD531" s="17" t="s">
        <v>2140</v>
      </c>
      <c r="AF531" s="8"/>
    </row>
    <row r="532" spans="1:32" x14ac:dyDescent="0.35">
      <c r="A532" s="16">
        <v>2026</v>
      </c>
      <c r="B532" s="16">
        <v>260313</v>
      </c>
      <c r="C532" s="16" t="s">
        <v>32</v>
      </c>
      <c r="D532" s="16" t="s">
        <v>226</v>
      </c>
      <c r="E532" s="18" t="s">
        <v>368</v>
      </c>
      <c r="F532" s="16" t="s">
        <v>369</v>
      </c>
      <c r="G532" s="16" t="s">
        <v>622</v>
      </c>
      <c r="H532" s="16" t="s">
        <v>585</v>
      </c>
      <c r="I532" s="16" t="s">
        <v>1028</v>
      </c>
      <c r="J532" s="16">
        <v>1090986817</v>
      </c>
      <c r="K532" s="16" t="s">
        <v>1850</v>
      </c>
      <c r="L532" s="16" t="s">
        <v>1288</v>
      </c>
      <c r="M532" s="16"/>
      <c r="N532" s="17">
        <v>46082</v>
      </c>
      <c r="O532" s="17">
        <v>46112</v>
      </c>
      <c r="P532" s="18" t="s">
        <v>2015</v>
      </c>
      <c r="Q532" s="18" t="s">
        <v>2016</v>
      </c>
      <c r="R532" s="17">
        <v>46048</v>
      </c>
      <c r="S532" s="17">
        <v>46051</v>
      </c>
      <c r="T532" s="17" t="s">
        <v>2127</v>
      </c>
      <c r="U532" s="17">
        <v>46296</v>
      </c>
      <c r="V532" s="16">
        <v>41755120</v>
      </c>
      <c r="W532" s="20">
        <v>0.33</v>
      </c>
      <c r="X532" s="20">
        <v>0.25416667464971959</v>
      </c>
      <c r="Y532" s="16">
        <v>10612760</v>
      </c>
      <c r="Z532" s="16">
        <v>31142360</v>
      </c>
      <c r="AA532" s="16">
        <v>0</v>
      </c>
      <c r="AB532" s="16">
        <v>0</v>
      </c>
      <c r="AC532" s="16">
        <v>41755120</v>
      </c>
      <c r="AD532" s="17" t="s">
        <v>2127</v>
      </c>
      <c r="AF532" s="8"/>
    </row>
    <row r="533" spans="1:32" x14ac:dyDescent="0.35">
      <c r="A533" s="16">
        <v>2026</v>
      </c>
      <c r="B533" s="16">
        <v>260314</v>
      </c>
      <c r="C533" s="16" t="s">
        <v>32</v>
      </c>
      <c r="D533" s="16" t="s">
        <v>227</v>
      </c>
      <c r="E533" s="18" t="s">
        <v>368</v>
      </c>
      <c r="F533" s="16" t="s">
        <v>369</v>
      </c>
      <c r="G533" s="16" t="s">
        <v>613</v>
      </c>
      <c r="H533" s="16" t="s">
        <v>614</v>
      </c>
      <c r="I533" s="16" t="s">
        <v>1029</v>
      </c>
      <c r="J533" s="16">
        <v>63548617</v>
      </c>
      <c r="K533" s="16" t="s">
        <v>1851</v>
      </c>
      <c r="L533" s="16" t="s">
        <v>1294</v>
      </c>
      <c r="M533" s="16"/>
      <c r="N533" s="17">
        <v>46082</v>
      </c>
      <c r="O533" s="17">
        <v>46112</v>
      </c>
      <c r="P533" s="18" t="s">
        <v>2015</v>
      </c>
      <c r="Q533" s="18" t="s">
        <v>2016</v>
      </c>
      <c r="R533" s="17">
        <v>46046</v>
      </c>
      <c r="S533" s="17">
        <v>46052</v>
      </c>
      <c r="T533" s="17" t="s">
        <v>2132</v>
      </c>
      <c r="U533" s="17">
        <v>46233</v>
      </c>
      <c r="V533" s="16">
        <v>33000000</v>
      </c>
      <c r="W533" s="20">
        <v>0.35</v>
      </c>
      <c r="X533" s="20">
        <v>0</v>
      </c>
      <c r="Y533" s="16">
        <v>0</v>
      </c>
      <c r="Z533" s="16">
        <v>33000000</v>
      </c>
      <c r="AA533" s="16">
        <v>0</v>
      </c>
      <c r="AB533" s="16">
        <v>0</v>
      </c>
      <c r="AC533" s="16">
        <v>33000000</v>
      </c>
      <c r="AD533" s="17" t="s">
        <v>2132</v>
      </c>
      <c r="AF533" s="8"/>
    </row>
    <row r="534" spans="1:32" x14ac:dyDescent="0.35">
      <c r="A534" s="16">
        <v>2026</v>
      </c>
      <c r="B534" s="16">
        <v>260315</v>
      </c>
      <c r="C534" s="16" t="s">
        <v>32</v>
      </c>
      <c r="D534" s="16" t="s">
        <v>228</v>
      </c>
      <c r="E534" s="18" t="s">
        <v>368</v>
      </c>
      <c r="F534" s="16" t="s">
        <v>369</v>
      </c>
      <c r="G534" s="16" t="s">
        <v>613</v>
      </c>
      <c r="H534" s="16" t="s">
        <v>614</v>
      </c>
      <c r="I534" s="16" t="s">
        <v>1030</v>
      </c>
      <c r="J534" s="16">
        <v>1015432694</v>
      </c>
      <c r="K534" s="16" t="s">
        <v>1852</v>
      </c>
      <c r="L534" s="16" t="s">
        <v>1296</v>
      </c>
      <c r="M534" s="16"/>
      <c r="N534" s="17">
        <v>46082</v>
      </c>
      <c r="O534" s="17">
        <v>46112</v>
      </c>
      <c r="P534" s="18" t="s">
        <v>2015</v>
      </c>
      <c r="Q534" s="18" t="s">
        <v>2016</v>
      </c>
      <c r="R534" s="17">
        <v>46048</v>
      </c>
      <c r="S534" s="17">
        <v>46051</v>
      </c>
      <c r="T534" s="17" t="s">
        <v>2138</v>
      </c>
      <c r="U534" s="17">
        <v>46202</v>
      </c>
      <c r="V534" s="16">
        <v>27500000</v>
      </c>
      <c r="W534" s="20">
        <v>0.33</v>
      </c>
      <c r="X534" s="20">
        <v>0.4133333090909091</v>
      </c>
      <c r="Y534" s="16">
        <v>11366666</v>
      </c>
      <c r="Z534" s="16">
        <v>16133334</v>
      </c>
      <c r="AA534" s="16">
        <v>0</v>
      </c>
      <c r="AB534" s="16">
        <v>0</v>
      </c>
      <c r="AC534" s="16">
        <v>27500000</v>
      </c>
      <c r="AD534" s="17" t="s">
        <v>2138</v>
      </c>
      <c r="AF534" s="8"/>
    </row>
    <row r="535" spans="1:32" x14ac:dyDescent="0.35">
      <c r="A535" s="16">
        <v>2026</v>
      </c>
      <c r="B535" s="16">
        <v>260316</v>
      </c>
      <c r="C535" s="16" t="s">
        <v>32</v>
      </c>
      <c r="D535" s="16" t="s">
        <v>193</v>
      </c>
      <c r="E535" s="18" t="s">
        <v>368</v>
      </c>
      <c r="F535" s="16" t="s">
        <v>369</v>
      </c>
      <c r="G535" s="16" t="s">
        <v>630</v>
      </c>
      <c r="H535" s="16" t="s">
        <v>585</v>
      </c>
      <c r="I535" s="16" t="s">
        <v>996</v>
      </c>
      <c r="J535" s="16">
        <v>80801987</v>
      </c>
      <c r="K535" s="16" t="s">
        <v>1853</v>
      </c>
      <c r="L535" s="16" t="s">
        <v>1299</v>
      </c>
      <c r="M535" s="16"/>
      <c r="N535" s="17">
        <v>46082</v>
      </c>
      <c r="O535" s="17">
        <v>46112</v>
      </c>
      <c r="P535" s="18" t="s">
        <v>2015</v>
      </c>
      <c r="Q535" s="18" t="s">
        <v>2016</v>
      </c>
      <c r="R535" s="17">
        <v>46048</v>
      </c>
      <c r="S535" s="17">
        <v>46052</v>
      </c>
      <c r="T535" s="17" t="s">
        <v>2137</v>
      </c>
      <c r="U535" s="17">
        <v>46386</v>
      </c>
      <c r="V535" s="16">
        <v>82027000</v>
      </c>
      <c r="W535" s="20">
        <v>0.33</v>
      </c>
      <c r="X535" s="20">
        <v>0.18484848891218744</v>
      </c>
      <c r="Y535" s="16">
        <v>15162567</v>
      </c>
      <c r="Z535" s="16">
        <v>66864433</v>
      </c>
      <c r="AA535" s="16">
        <v>0</v>
      </c>
      <c r="AB535" s="16">
        <v>0</v>
      </c>
      <c r="AC535" s="16">
        <v>82027000</v>
      </c>
      <c r="AD535" s="17" t="s">
        <v>2137</v>
      </c>
      <c r="AF535" s="8"/>
    </row>
    <row r="536" spans="1:32" x14ac:dyDescent="0.35">
      <c r="A536" s="16">
        <v>2026</v>
      </c>
      <c r="B536" s="16">
        <v>260317</v>
      </c>
      <c r="C536" s="16" t="s">
        <v>32</v>
      </c>
      <c r="D536" s="16" t="s">
        <v>229</v>
      </c>
      <c r="E536" s="18" t="s">
        <v>368</v>
      </c>
      <c r="F536" s="16" t="s">
        <v>369</v>
      </c>
      <c r="G536" s="16" t="s">
        <v>634</v>
      </c>
      <c r="H536" s="16" t="s">
        <v>585</v>
      </c>
      <c r="I536" s="16" t="s">
        <v>1031</v>
      </c>
      <c r="J536" s="16">
        <v>901136020</v>
      </c>
      <c r="K536" s="16" t="s">
        <v>1854</v>
      </c>
      <c r="L536" s="16" t="s">
        <v>1309</v>
      </c>
      <c r="M536" s="16"/>
      <c r="N536" s="17">
        <v>46082</v>
      </c>
      <c r="O536" s="17">
        <v>46112</v>
      </c>
      <c r="P536" s="18" t="s">
        <v>2015</v>
      </c>
      <c r="Q536" s="18" t="s">
        <v>2016</v>
      </c>
      <c r="R536" s="17">
        <v>46051</v>
      </c>
      <c r="S536" s="17">
        <v>46058</v>
      </c>
      <c r="T536" s="17" t="s">
        <v>2141</v>
      </c>
      <c r="U536" s="17">
        <v>46139</v>
      </c>
      <c r="V536" s="16">
        <v>677946672</v>
      </c>
      <c r="W536" s="20">
        <v>0.3</v>
      </c>
      <c r="X536" s="20">
        <v>0.15476190434046411</v>
      </c>
      <c r="Y536" s="16">
        <v>104920318</v>
      </c>
      <c r="Z536" s="16">
        <v>573026354</v>
      </c>
      <c r="AA536" s="16">
        <v>0</v>
      </c>
      <c r="AB536" s="16">
        <v>0</v>
      </c>
      <c r="AC536" s="16">
        <v>677946672</v>
      </c>
      <c r="AD536" s="17" t="s">
        <v>2141</v>
      </c>
      <c r="AF536" s="8"/>
    </row>
    <row r="537" spans="1:32" x14ac:dyDescent="0.35">
      <c r="A537" s="16">
        <v>2026</v>
      </c>
      <c r="B537" s="16">
        <v>260318</v>
      </c>
      <c r="C537" s="16" t="s">
        <v>32</v>
      </c>
      <c r="D537" s="16" t="s">
        <v>230</v>
      </c>
      <c r="E537" s="18" t="s">
        <v>368</v>
      </c>
      <c r="F537" s="16" t="s">
        <v>369</v>
      </c>
      <c r="G537" s="16" t="s">
        <v>613</v>
      </c>
      <c r="H537" s="16" t="s">
        <v>614</v>
      </c>
      <c r="I537" s="16" t="s">
        <v>1032</v>
      </c>
      <c r="J537" s="16">
        <v>1010166333</v>
      </c>
      <c r="K537" s="16" t="s">
        <v>1855</v>
      </c>
      <c r="L537" s="16" t="s">
        <v>1310</v>
      </c>
      <c r="M537" s="16"/>
      <c r="N537" s="17">
        <v>46082</v>
      </c>
      <c r="O537" s="17">
        <v>46112</v>
      </c>
      <c r="P537" s="18" t="s">
        <v>2015</v>
      </c>
      <c r="Q537" s="18" t="s">
        <v>2016</v>
      </c>
      <c r="R537" s="17">
        <v>46048</v>
      </c>
      <c r="S537" s="17">
        <v>46051</v>
      </c>
      <c r="T537" s="17" t="s">
        <v>2132</v>
      </c>
      <c r="U537" s="17">
        <v>46232</v>
      </c>
      <c r="V537" s="16">
        <v>49800000</v>
      </c>
      <c r="W537" s="20">
        <v>0.33</v>
      </c>
      <c r="X537" s="20">
        <v>0.33333331325301208</v>
      </c>
      <c r="Y537" s="16">
        <v>16599999</v>
      </c>
      <c r="Z537" s="16">
        <v>33200001</v>
      </c>
      <c r="AA537" s="16">
        <v>0</v>
      </c>
      <c r="AB537" s="16">
        <v>0</v>
      </c>
      <c r="AC537" s="16">
        <v>49800000</v>
      </c>
      <c r="AD537" s="17" t="s">
        <v>2132</v>
      </c>
      <c r="AF537" s="8"/>
    </row>
    <row r="538" spans="1:32" x14ac:dyDescent="0.35">
      <c r="A538" s="16">
        <v>2026</v>
      </c>
      <c r="B538" s="16">
        <v>260319</v>
      </c>
      <c r="C538" s="16" t="s">
        <v>32</v>
      </c>
      <c r="D538" s="16" t="s">
        <v>231</v>
      </c>
      <c r="E538" s="18" t="s">
        <v>368</v>
      </c>
      <c r="F538" s="16" t="s">
        <v>369</v>
      </c>
      <c r="G538" s="16" t="s">
        <v>600</v>
      </c>
      <c r="H538" s="16" t="s">
        <v>585</v>
      </c>
      <c r="I538" s="16" t="s">
        <v>1017</v>
      </c>
      <c r="J538" s="16">
        <v>3380280</v>
      </c>
      <c r="K538" s="16" t="s">
        <v>1856</v>
      </c>
      <c r="L538" s="16" t="s">
        <v>1311</v>
      </c>
      <c r="M538" s="16"/>
      <c r="N538" s="17">
        <v>46082</v>
      </c>
      <c r="O538" s="17">
        <v>46112</v>
      </c>
      <c r="P538" s="18" t="s">
        <v>2015</v>
      </c>
      <c r="Q538" s="18" t="s">
        <v>2016</v>
      </c>
      <c r="R538" s="17">
        <v>46050</v>
      </c>
      <c r="S538" s="17">
        <v>46058</v>
      </c>
      <c r="T538" s="17" t="s">
        <v>2120</v>
      </c>
      <c r="U538" s="17">
        <v>46360</v>
      </c>
      <c r="V538" s="16">
        <v>162000000</v>
      </c>
      <c r="W538" s="20">
        <v>0.31</v>
      </c>
      <c r="X538" s="20">
        <v>9.6296296296296297E-2</v>
      </c>
      <c r="Y538" s="16">
        <v>15600000</v>
      </c>
      <c r="Z538" s="16">
        <v>146400000</v>
      </c>
      <c r="AA538" s="16">
        <v>0</v>
      </c>
      <c r="AB538" s="16">
        <v>0</v>
      </c>
      <c r="AC538" s="16">
        <v>162000000</v>
      </c>
      <c r="AD538" s="17" t="s">
        <v>2120</v>
      </c>
      <c r="AF538" s="8"/>
    </row>
    <row r="539" spans="1:32" x14ac:dyDescent="0.35">
      <c r="A539" s="16">
        <v>2026</v>
      </c>
      <c r="B539" s="16">
        <v>260320</v>
      </c>
      <c r="C539" s="16" t="s">
        <v>32</v>
      </c>
      <c r="D539" s="16" t="s">
        <v>232</v>
      </c>
      <c r="E539" s="18" t="s">
        <v>368</v>
      </c>
      <c r="F539" s="16" t="s">
        <v>369</v>
      </c>
      <c r="G539" s="16" t="s">
        <v>613</v>
      </c>
      <c r="H539" s="16" t="s">
        <v>614</v>
      </c>
      <c r="I539" s="16" t="s">
        <v>1033</v>
      </c>
      <c r="J539" s="16">
        <v>830083523</v>
      </c>
      <c r="K539" s="16" t="s">
        <v>1857</v>
      </c>
      <c r="L539" s="16" t="s">
        <v>1312</v>
      </c>
      <c r="M539" s="16"/>
      <c r="N539" s="17">
        <v>46082</v>
      </c>
      <c r="O539" s="17">
        <v>46112</v>
      </c>
      <c r="P539" s="18" t="s">
        <v>2015</v>
      </c>
      <c r="Q539" s="18" t="s">
        <v>2016</v>
      </c>
      <c r="R539" s="17">
        <v>46049</v>
      </c>
      <c r="S539" s="17">
        <v>46056</v>
      </c>
      <c r="T539" s="17" t="s">
        <v>2137</v>
      </c>
      <c r="U539" s="17">
        <v>46390</v>
      </c>
      <c r="V539" s="16">
        <v>23209989</v>
      </c>
      <c r="W539" s="20">
        <v>0.32</v>
      </c>
      <c r="X539" s="20">
        <v>0</v>
      </c>
      <c r="Y539" s="16">
        <v>0</v>
      </c>
      <c r="Z539" s="16">
        <v>23209989</v>
      </c>
      <c r="AA539" s="16">
        <v>0</v>
      </c>
      <c r="AB539" s="16">
        <v>0</v>
      </c>
      <c r="AC539" s="16">
        <v>23209989</v>
      </c>
      <c r="AD539" s="17" t="s">
        <v>2137</v>
      </c>
      <c r="AF539" s="8"/>
    </row>
    <row r="540" spans="1:32" x14ac:dyDescent="0.35">
      <c r="A540" s="16">
        <v>2026</v>
      </c>
      <c r="B540" s="16">
        <v>260321</v>
      </c>
      <c r="C540" s="16" t="s">
        <v>32</v>
      </c>
      <c r="D540" s="16" t="s">
        <v>233</v>
      </c>
      <c r="E540" s="18" t="s">
        <v>368</v>
      </c>
      <c r="F540" s="16" t="s">
        <v>369</v>
      </c>
      <c r="G540" s="16" t="s">
        <v>635</v>
      </c>
      <c r="H540" s="16" t="s">
        <v>585</v>
      </c>
      <c r="I540" s="16" t="s">
        <v>1034</v>
      </c>
      <c r="J540" s="16">
        <v>46367882</v>
      </c>
      <c r="K540" s="16" t="s">
        <v>1858</v>
      </c>
      <c r="L540" s="16" t="s">
        <v>1313</v>
      </c>
      <c r="M540" s="16"/>
      <c r="N540" s="17">
        <v>46082</v>
      </c>
      <c r="O540" s="17">
        <v>46112</v>
      </c>
      <c r="P540" s="18" t="s">
        <v>2015</v>
      </c>
      <c r="Q540" s="18" t="s">
        <v>2016</v>
      </c>
      <c r="R540" s="17">
        <v>46048</v>
      </c>
      <c r="S540" s="17">
        <v>46050</v>
      </c>
      <c r="T540" s="17" t="s">
        <v>2137</v>
      </c>
      <c r="U540" s="17">
        <v>46386</v>
      </c>
      <c r="V540" s="16">
        <v>89070025</v>
      </c>
      <c r="W540" s="20">
        <v>0.33</v>
      </c>
      <c r="X540" s="20">
        <v>0.19090908529553011</v>
      </c>
      <c r="Y540" s="16">
        <v>17004277</v>
      </c>
      <c r="Z540" s="16">
        <v>72065748</v>
      </c>
      <c r="AA540" s="16">
        <v>0</v>
      </c>
      <c r="AB540" s="16">
        <v>0</v>
      </c>
      <c r="AC540" s="16">
        <v>89070025</v>
      </c>
      <c r="AD540" s="17" t="s">
        <v>2137</v>
      </c>
      <c r="AF540" s="8"/>
    </row>
    <row r="541" spans="1:32" x14ac:dyDescent="0.35">
      <c r="A541" s="16">
        <v>2026</v>
      </c>
      <c r="B541" s="16">
        <v>260322</v>
      </c>
      <c r="C541" s="16" t="s">
        <v>32</v>
      </c>
      <c r="D541" s="16" t="s">
        <v>364</v>
      </c>
      <c r="E541" s="18" t="s">
        <v>368</v>
      </c>
      <c r="F541" s="16" t="s">
        <v>369</v>
      </c>
      <c r="G541" s="16" t="s">
        <v>592</v>
      </c>
      <c r="H541" s="16" t="s">
        <v>585</v>
      </c>
      <c r="I541" s="16" t="s">
        <v>1035</v>
      </c>
      <c r="J541" s="16">
        <v>900224607</v>
      </c>
      <c r="K541" s="16" t="s">
        <v>1859</v>
      </c>
      <c r="L541" s="16" t="s">
        <v>1249</v>
      </c>
      <c r="M541" s="16"/>
      <c r="N541" s="17">
        <v>46082</v>
      </c>
      <c r="O541" s="17">
        <v>46112</v>
      </c>
      <c r="P541" s="18" t="s">
        <v>2015</v>
      </c>
      <c r="Q541" s="18" t="s">
        <v>2016</v>
      </c>
      <c r="R541" s="17">
        <v>46048</v>
      </c>
      <c r="S541" s="17">
        <v>46086</v>
      </c>
      <c r="T541" s="17" t="s">
        <v>2120</v>
      </c>
      <c r="U541" s="17">
        <v>46392</v>
      </c>
      <c r="V541" s="16">
        <v>154725000</v>
      </c>
      <c r="W541" s="20">
        <v>0.33</v>
      </c>
      <c r="X541" s="20">
        <v>0</v>
      </c>
      <c r="Y541" s="16">
        <v>0</v>
      </c>
      <c r="Z541" s="16">
        <v>154725000</v>
      </c>
      <c r="AA541" s="16">
        <v>0</v>
      </c>
      <c r="AB541" s="16">
        <v>0</v>
      </c>
      <c r="AC541" s="16">
        <v>154725000</v>
      </c>
      <c r="AD541" s="17" t="s">
        <v>2120</v>
      </c>
      <c r="AF541" s="8"/>
    </row>
    <row r="542" spans="1:32" x14ac:dyDescent="0.35">
      <c r="A542" s="16">
        <v>2026</v>
      </c>
      <c r="B542" s="16">
        <v>260323</v>
      </c>
      <c r="C542" s="16" t="s">
        <v>32</v>
      </c>
      <c r="D542" s="16" t="s">
        <v>234</v>
      </c>
      <c r="E542" s="18" t="s">
        <v>368</v>
      </c>
      <c r="F542" s="16" t="s">
        <v>369</v>
      </c>
      <c r="G542" s="16" t="s">
        <v>613</v>
      </c>
      <c r="H542" s="16" t="s">
        <v>614</v>
      </c>
      <c r="I542" s="16" t="s">
        <v>1036</v>
      </c>
      <c r="J542" s="16">
        <v>830112518</v>
      </c>
      <c r="K542" s="16" t="s">
        <v>1860</v>
      </c>
      <c r="L542" s="16" t="s">
        <v>1312</v>
      </c>
      <c r="M542" s="16"/>
      <c r="N542" s="17">
        <v>46082</v>
      </c>
      <c r="O542" s="17">
        <v>46112</v>
      </c>
      <c r="P542" s="18" t="s">
        <v>2015</v>
      </c>
      <c r="Q542" s="18" t="s">
        <v>2016</v>
      </c>
      <c r="R542" s="17">
        <v>46049</v>
      </c>
      <c r="S542" s="17">
        <v>46057</v>
      </c>
      <c r="T542" s="17" t="s">
        <v>2137</v>
      </c>
      <c r="U542" s="17">
        <v>46390</v>
      </c>
      <c r="V542" s="16">
        <v>204465000</v>
      </c>
      <c r="W542" s="20">
        <v>0.32</v>
      </c>
      <c r="X542" s="20">
        <v>0</v>
      </c>
      <c r="Y542" s="16">
        <v>0</v>
      </c>
      <c r="Z542" s="16">
        <v>204465000</v>
      </c>
      <c r="AA542" s="16">
        <v>0</v>
      </c>
      <c r="AB542" s="16">
        <v>0</v>
      </c>
      <c r="AC542" s="16">
        <v>204465000</v>
      </c>
      <c r="AD542" s="17" t="s">
        <v>2137</v>
      </c>
      <c r="AF542" s="8"/>
    </row>
    <row r="543" spans="1:32" x14ac:dyDescent="0.35">
      <c r="A543" s="16">
        <v>2026</v>
      </c>
      <c r="B543" s="16">
        <v>260324</v>
      </c>
      <c r="C543" s="16" t="s">
        <v>32</v>
      </c>
      <c r="D543" s="16" t="s">
        <v>235</v>
      </c>
      <c r="E543" s="18" t="s">
        <v>368</v>
      </c>
      <c r="F543" s="16" t="s">
        <v>369</v>
      </c>
      <c r="G543" s="16" t="s">
        <v>592</v>
      </c>
      <c r="H543" s="16" t="s">
        <v>585</v>
      </c>
      <c r="I543" s="16" t="s">
        <v>1037</v>
      </c>
      <c r="J543" s="16">
        <v>1013605275</v>
      </c>
      <c r="K543" s="16" t="s">
        <v>1861</v>
      </c>
      <c r="L543" s="16" t="s">
        <v>1249</v>
      </c>
      <c r="M543" s="16"/>
      <c r="N543" s="17">
        <v>46082</v>
      </c>
      <c r="O543" s="17">
        <v>46112</v>
      </c>
      <c r="P543" s="18" t="s">
        <v>2015</v>
      </c>
      <c r="Q543" s="18" t="s">
        <v>2016</v>
      </c>
      <c r="R543" s="17">
        <v>46048</v>
      </c>
      <c r="S543" s="17">
        <v>46052</v>
      </c>
      <c r="T543" s="17" t="s">
        <v>2120</v>
      </c>
      <c r="U543" s="17">
        <v>46358</v>
      </c>
      <c r="V543" s="16">
        <v>100000000</v>
      </c>
      <c r="W543" s="20">
        <v>0.33</v>
      </c>
      <c r="X543" s="20">
        <v>0.20333333000000001</v>
      </c>
      <c r="Y543" s="16">
        <v>20333333</v>
      </c>
      <c r="Z543" s="16">
        <v>79666667</v>
      </c>
      <c r="AA543" s="16">
        <v>0</v>
      </c>
      <c r="AB543" s="16">
        <v>0</v>
      </c>
      <c r="AC543" s="16">
        <v>100000000</v>
      </c>
      <c r="AD543" s="17" t="s">
        <v>2120</v>
      </c>
      <c r="AF543" s="8"/>
    </row>
    <row r="544" spans="1:32" x14ac:dyDescent="0.35">
      <c r="A544" s="16">
        <v>2026</v>
      </c>
      <c r="B544" s="16">
        <v>260325</v>
      </c>
      <c r="C544" s="16" t="s">
        <v>32</v>
      </c>
      <c r="D544" s="16" t="s">
        <v>231</v>
      </c>
      <c r="E544" s="18" t="s">
        <v>368</v>
      </c>
      <c r="F544" s="16" t="s">
        <v>369</v>
      </c>
      <c r="G544" s="16" t="s">
        <v>600</v>
      </c>
      <c r="H544" s="16" t="s">
        <v>585</v>
      </c>
      <c r="I544" s="16" t="s">
        <v>1017</v>
      </c>
      <c r="J544" s="16">
        <v>79339975</v>
      </c>
      <c r="K544" s="16" t="s">
        <v>1862</v>
      </c>
      <c r="L544" s="16" t="s">
        <v>1311</v>
      </c>
      <c r="M544" s="16"/>
      <c r="N544" s="17">
        <v>46082</v>
      </c>
      <c r="O544" s="17">
        <v>46112</v>
      </c>
      <c r="P544" s="18" t="s">
        <v>2015</v>
      </c>
      <c r="Q544" s="18" t="s">
        <v>2016</v>
      </c>
      <c r="R544" s="17">
        <v>46049</v>
      </c>
      <c r="S544" s="17">
        <v>46055</v>
      </c>
      <c r="T544" s="17" t="s">
        <v>2128</v>
      </c>
      <c r="U544" s="17">
        <v>46327</v>
      </c>
      <c r="V544" s="16">
        <v>162000000</v>
      </c>
      <c r="W544" s="20">
        <v>0.32</v>
      </c>
      <c r="X544" s="20">
        <v>0.21851851851851853</v>
      </c>
      <c r="Y544" s="16">
        <v>35400000</v>
      </c>
      <c r="Z544" s="16">
        <v>126600000</v>
      </c>
      <c r="AA544" s="16">
        <v>0</v>
      </c>
      <c r="AB544" s="16">
        <v>0</v>
      </c>
      <c r="AC544" s="16">
        <v>162000000</v>
      </c>
      <c r="AD544" s="17" t="s">
        <v>2128</v>
      </c>
      <c r="AF544" s="8"/>
    </row>
    <row r="545" spans="1:32" x14ac:dyDescent="0.35">
      <c r="A545" s="16">
        <v>2026</v>
      </c>
      <c r="B545" s="16">
        <v>260326</v>
      </c>
      <c r="C545" s="16" t="s">
        <v>32</v>
      </c>
      <c r="D545" s="16" t="s">
        <v>236</v>
      </c>
      <c r="E545" s="18" t="s">
        <v>368</v>
      </c>
      <c r="F545" s="16" t="s">
        <v>369</v>
      </c>
      <c r="G545" s="16" t="s">
        <v>613</v>
      </c>
      <c r="H545" s="16" t="s">
        <v>614</v>
      </c>
      <c r="I545" s="16" t="s">
        <v>1038</v>
      </c>
      <c r="J545" s="16">
        <v>1016008255</v>
      </c>
      <c r="K545" s="16" t="s">
        <v>1863</v>
      </c>
      <c r="L545" s="16" t="s">
        <v>1314</v>
      </c>
      <c r="M545" s="16"/>
      <c r="N545" s="17">
        <v>46082</v>
      </c>
      <c r="O545" s="17">
        <v>46112</v>
      </c>
      <c r="P545" s="18" t="s">
        <v>2015</v>
      </c>
      <c r="Q545" s="18" t="s">
        <v>2016</v>
      </c>
      <c r="R545" s="17">
        <v>46048</v>
      </c>
      <c r="S545" s="17">
        <v>46051</v>
      </c>
      <c r="T545" s="17" t="s">
        <v>2138</v>
      </c>
      <c r="U545" s="17">
        <v>46201</v>
      </c>
      <c r="V545" s="16">
        <v>27500000</v>
      </c>
      <c r="W545" s="20">
        <v>0.33</v>
      </c>
      <c r="X545" s="20">
        <v>0.41333334545454548</v>
      </c>
      <c r="Y545" s="16">
        <v>11366667</v>
      </c>
      <c r="Z545" s="16">
        <v>16133333</v>
      </c>
      <c r="AA545" s="16">
        <v>0</v>
      </c>
      <c r="AB545" s="16">
        <v>0</v>
      </c>
      <c r="AC545" s="16">
        <v>27500000</v>
      </c>
      <c r="AD545" s="17" t="s">
        <v>2138</v>
      </c>
      <c r="AF545" s="8"/>
    </row>
    <row r="546" spans="1:32" x14ac:dyDescent="0.35">
      <c r="A546" s="16">
        <v>2026</v>
      </c>
      <c r="B546" s="16">
        <v>260327</v>
      </c>
      <c r="C546" s="16" t="s">
        <v>32</v>
      </c>
      <c r="D546" s="16" t="s">
        <v>237</v>
      </c>
      <c r="E546" s="18" t="s">
        <v>368</v>
      </c>
      <c r="F546" s="16" t="s">
        <v>369</v>
      </c>
      <c r="G546" s="16" t="s">
        <v>613</v>
      </c>
      <c r="H546" s="16" t="s">
        <v>614</v>
      </c>
      <c r="I546" s="16" t="s">
        <v>1039</v>
      </c>
      <c r="J546" s="16">
        <v>1016030391</v>
      </c>
      <c r="K546" s="16" t="s">
        <v>1864</v>
      </c>
      <c r="L546" s="16" t="s">
        <v>1315</v>
      </c>
      <c r="M546" s="16"/>
      <c r="N546" s="17">
        <v>46082</v>
      </c>
      <c r="O546" s="17">
        <v>46112</v>
      </c>
      <c r="P546" s="18" t="s">
        <v>2015</v>
      </c>
      <c r="Q546" s="18" t="s">
        <v>2016</v>
      </c>
      <c r="R546" s="17">
        <v>46049</v>
      </c>
      <c r="S546" s="17">
        <v>46051</v>
      </c>
      <c r="T546" s="17" t="s">
        <v>2132</v>
      </c>
      <c r="U546" s="17">
        <v>46232</v>
      </c>
      <c r="V546" s="16">
        <v>12811230</v>
      </c>
      <c r="W546" s="20">
        <v>0.32</v>
      </c>
      <c r="X546" s="20">
        <v>0</v>
      </c>
      <c r="Y546" s="16">
        <v>0</v>
      </c>
      <c r="Z546" s="16">
        <v>12811230</v>
      </c>
      <c r="AA546" s="16">
        <v>0</v>
      </c>
      <c r="AB546" s="16">
        <v>0</v>
      </c>
      <c r="AC546" s="16">
        <v>12811230</v>
      </c>
      <c r="AD546" s="17" t="s">
        <v>2132</v>
      </c>
      <c r="AF546" s="8"/>
    </row>
    <row r="547" spans="1:32" x14ac:dyDescent="0.35">
      <c r="A547" s="16">
        <v>2026</v>
      </c>
      <c r="B547" s="16">
        <v>260328</v>
      </c>
      <c r="C547" s="16" t="s">
        <v>32</v>
      </c>
      <c r="D547" s="16" t="s">
        <v>238</v>
      </c>
      <c r="E547" s="18" t="s">
        <v>368</v>
      </c>
      <c r="F547" s="16" t="s">
        <v>369</v>
      </c>
      <c r="G547" s="16" t="s">
        <v>613</v>
      </c>
      <c r="H547" s="16" t="s">
        <v>614</v>
      </c>
      <c r="I547" s="16" t="s">
        <v>1040</v>
      </c>
      <c r="J547" s="16">
        <v>1018473411</v>
      </c>
      <c r="K547" s="16" t="s">
        <v>1865</v>
      </c>
      <c r="L547" s="16" t="s">
        <v>1296</v>
      </c>
      <c r="M547" s="16"/>
      <c r="N547" s="17">
        <v>46082</v>
      </c>
      <c r="O547" s="17">
        <v>46112</v>
      </c>
      <c r="P547" s="18" t="s">
        <v>2015</v>
      </c>
      <c r="Q547" s="18" t="s">
        <v>2016</v>
      </c>
      <c r="R547" s="17">
        <v>46049</v>
      </c>
      <c r="S547" s="17">
        <v>46057</v>
      </c>
      <c r="T547" s="17" t="s">
        <v>2140</v>
      </c>
      <c r="U547" s="17">
        <v>46206</v>
      </c>
      <c r="V547" s="16">
        <v>27500000</v>
      </c>
      <c r="W547" s="20">
        <v>0.32</v>
      </c>
      <c r="X547" s="20">
        <v>0.38</v>
      </c>
      <c r="Y547" s="16">
        <v>10450000</v>
      </c>
      <c r="Z547" s="16">
        <v>17050000</v>
      </c>
      <c r="AA547" s="16">
        <v>0</v>
      </c>
      <c r="AB547" s="16">
        <v>0</v>
      </c>
      <c r="AC547" s="16">
        <v>27500000</v>
      </c>
      <c r="AD547" s="17" t="s">
        <v>2140</v>
      </c>
      <c r="AF547" s="8"/>
    </row>
    <row r="548" spans="1:32" x14ac:dyDescent="0.35">
      <c r="A548" s="16">
        <v>2026</v>
      </c>
      <c r="B548" s="16">
        <v>260329</v>
      </c>
      <c r="C548" s="16" t="s">
        <v>32</v>
      </c>
      <c r="D548" s="16" t="s">
        <v>239</v>
      </c>
      <c r="E548" s="18" t="s">
        <v>368</v>
      </c>
      <c r="F548" s="16" t="s">
        <v>369</v>
      </c>
      <c r="G548" s="16" t="s">
        <v>613</v>
      </c>
      <c r="H548" s="16" t="s">
        <v>614</v>
      </c>
      <c r="I548" s="16" t="s">
        <v>1041</v>
      </c>
      <c r="J548" s="16">
        <v>1010213895</v>
      </c>
      <c r="K548" s="16" t="s">
        <v>1866</v>
      </c>
      <c r="L548" s="16" t="s">
        <v>1315</v>
      </c>
      <c r="M548" s="16"/>
      <c r="N548" s="17">
        <v>46082</v>
      </c>
      <c r="O548" s="17">
        <v>46112</v>
      </c>
      <c r="P548" s="18" t="s">
        <v>2015</v>
      </c>
      <c r="Q548" s="18" t="s">
        <v>2016</v>
      </c>
      <c r="R548" s="17">
        <v>46049</v>
      </c>
      <c r="S548" s="17">
        <v>46051</v>
      </c>
      <c r="T548" s="17" t="s">
        <v>2132</v>
      </c>
      <c r="U548" s="17">
        <v>46232</v>
      </c>
      <c r="V548" s="16">
        <v>30000000</v>
      </c>
      <c r="W548" s="20">
        <v>0.32</v>
      </c>
      <c r="X548" s="20">
        <v>0.17777776666666667</v>
      </c>
      <c r="Y548" s="16">
        <v>5333333</v>
      </c>
      <c r="Z548" s="16">
        <v>24666667</v>
      </c>
      <c r="AA548" s="16">
        <v>0</v>
      </c>
      <c r="AB548" s="16">
        <v>0</v>
      </c>
      <c r="AC548" s="16">
        <v>30000000</v>
      </c>
      <c r="AD548" s="17" t="s">
        <v>2132</v>
      </c>
      <c r="AF548" s="8"/>
    </row>
    <row r="549" spans="1:32" x14ac:dyDescent="0.35">
      <c r="A549" s="16">
        <v>2026</v>
      </c>
      <c r="B549" s="16">
        <v>260330</v>
      </c>
      <c r="C549" s="16" t="s">
        <v>32</v>
      </c>
      <c r="D549" s="16" t="s">
        <v>240</v>
      </c>
      <c r="E549" s="18" t="s">
        <v>368</v>
      </c>
      <c r="F549" s="16" t="s">
        <v>369</v>
      </c>
      <c r="G549" s="16" t="s">
        <v>600</v>
      </c>
      <c r="H549" s="16" t="s">
        <v>585</v>
      </c>
      <c r="I549" s="16" t="s">
        <v>1042</v>
      </c>
      <c r="J549" s="16">
        <v>1014312841</v>
      </c>
      <c r="K549" s="16" t="s">
        <v>1867</v>
      </c>
      <c r="L549" s="16" t="s">
        <v>1278</v>
      </c>
      <c r="M549" s="16"/>
      <c r="N549" s="17">
        <v>46082</v>
      </c>
      <c r="O549" s="17">
        <v>46112</v>
      </c>
      <c r="P549" s="18" t="s">
        <v>2015</v>
      </c>
      <c r="Q549" s="18" t="s">
        <v>2016</v>
      </c>
      <c r="R549" s="17">
        <v>46049</v>
      </c>
      <c r="S549" s="17">
        <v>46059</v>
      </c>
      <c r="T549" s="17" t="s">
        <v>2128</v>
      </c>
      <c r="U549" s="17">
        <v>46331</v>
      </c>
      <c r="V549" s="16">
        <v>162000000</v>
      </c>
      <c r="W549" s="20">
        <v>0.32</v>
      </c>
      <c r="X549" s="20">
        <v>9.2592592592592587E-2</v>
      </c>
      <c r="Y549" s="16">
        <v>15000000</v>
      </c>
      <c r="Z549" s="16">
        <v>147000000</v>
      </c>
      <c r="AA549" s="16">
        <v>0</v>
      </c>
      <c r="AB549" s="16">
        <v>0</v>
      </c>
      <c r="AC549" s="16">
        <v>162000000</v>
      </c>
      <c r="AD549" s="17" t="s">
        <v>2128</v>
      </c>
      <c r="AF549" s="8"/>
    </row>
    <row r="550" spans="1:32" x14ac:dyDescent="0.35">
      <c r="A550" s="16">
        <v>2026</v>
      </c>
      <c r="B550" s="16">
        <v>260331</v>
      </c>
      <c r="C550" s="16" t="s">
        <v>32</v>
      </c>
      <c r="D550" s="16" t="s">
        <v>241</v>
      </c>
      <c r="E550" s="18" t="s">
        <v>368</v>
      </c>
      <c r="F550" s="16" t="s">
        <v>369</v>
      </c>
      <c r="G550" s="16" t="s">
        <v>622</v>
      </c>
      <c r="H550" s="16" t="s">
        <v>585</v>
      </c>
      <c r="I550" s="16" t="s">
        <v>1026</v>
      </c>
      <c r="J550" s="16">
        <v>53065804</v>
      </c>
      <c r="K550" s="16" t="s">
        <v>1868</v>
      </c>
      <c r="L550" s="16" t="s">
        <v>1288</v>
      </c>
      <c r="M550" s="16"/>
      <c r="N550" s="17">
        <v>46082</v>
      </c>
      <c r="O550" s="17">
        <v>46112</v>
      </c>
      <c r="P550" s="18" t="s">
        <v>2015</v>
      </c>
      <c r="Q550" s="18" t="s">
        <v>2016</v>
      </c>
      <c r="R550" s="17">
        <v>46050</v>
      </c>
      <c r="S550" s="17">
        <v>46051</v>
      </c>
      <c r="T550" s="17" t="s">
        <v>2127</v>
      </c>
      <c r="U550" s="17">
        <v>46296</v>
      </c>
      <c r="V550" s="16">
        <v>69894440</v>
      </c>
      <c r="W550" s="20">
        <v>0.31</v>
      </c>
      <c r="X550" s="20">
        <v>0.25833333810242987</v>
      </c>
      <c r="Y550" s="16">
        <v>18056064</v>
      </c>
      <c r="Z550" s="16">
        <v>51838376</v>
      </c>
      <c r="AA550" s="16">
        <v>0</v>
      </c>
      <c r="AB550" s="16">
        <v>0</v>
      </c>
      <c r="AC550" s="16">
        <v>69894440</v>
      </c>
      <c r="AD550" s="17" t="s">
        <v>2127</v>
      </c>
      <c r="AF550" s="8"/>
    </row>
    <row r="551" spans="1:32" x14ac:dyDescent="0.35">
      <c r="A551" s="16">
        <v>2026</v>
      </c>
      <c r="B551" s="16">
        <v>260332</v>
      </c>
      <c r="C551" s="16" t="s">
        <v>32</v>
      </c>
      <c r="D551" s="16" t="s">
        <v>242</v>
      </c>
      <c r="E551" s="18" t="s">
        <v>368</v>
      </c>
      <c r="F551" s="16" t="s">
        <v>369</v>
      </c>
      <c r="G551" s="16" t="s">
        <v>622</v>
      </c>
      <c r="H551" s="16" t="s">
        <v>585</v>
      </c>
      <c r="I551" s="16" t="s">
        <v>1043</v>
      </c>
      <c r="J551" s="16">
        <v>51954561</v>
      </c>
      <c r="K551" s="16" t="s">
        <v>1869</v>
      </c>
      <c r="L551" s="16" t="s">
        <v>1316</v>
      </c>
      <c r="M551" s="16"/>
      <c r="N551" s="17">
        <v>46082</v>
      </c>
      <c r="O551" s="17">
        <v>46112</v>
      </c>
      <c r="P551" s="18" t="s">
        <v>2015</v>
      </c>
      <c r="Q551" s="18" t="s">
        <v>2016</v>
      </c>
      <c r="R551" s="17">
        <v>46051</v>
      </c>
      <c r="S551" s="17">
        <v>46052</v>
      </c>
      <c r="T551" s="17" t="s">
        <v>2132</v>
      </c>
      <c r="U551" s="17">
        <v>46233</v>
      </c>
      <c r="V551" s="16">
        <v>48583650</v>
      </c>
      <c r="W551" s="20">
        <v>0.3</v>
      </c>
      <c r="X551" s="20">
        <v>0.33333333333333331</v>
      </c>
      <c r="Y551" s="16">
        <v>16194550</v>
      </c>
      <c r="Z551" s="16">
        <v>32389100</v>
      </c>
      <c r="AA551" s="16">
        <v>0</v>
      </c>
      <c r="AB551" s="16">
        <v>0</v>
      </c>
      <c r="AC551" s="16">
        <v>48583650</v>
      </c>
      <c r="AD551" s="17" t="s">
        <v>2132</v>
      </c>
      <c r="AF551" s="8"/>
    </row>
    <row r="552" spans="1:32" x14ac:dyDescent="0.35">
      <c r="A552" s="16">
        <v>2026</v>
      </c>
      <c r="B552" s="16">
        <v>260333</v>
      </c>
      <c r="C552" s="16" t="s">
        <v>32</v>
      </c>
      <c r="D552" s="16" t="s">
        <v>243</v>
      </c>
      <c r="E552" s="18" t="s">
        <v>368</v>
      </c>
      <c r="F552" s="16" t="s">
        <v>369</v>
      </c>
      <c r="G552" s="16" t="s">
        <v>622</v>
      </c>
      <c r="H552" s="16" t="s">
        <v>585</v>
      </c>
      <c r="I552" s="16" t="s">
        <v>1044</v>
      </c>
      <c r="J552" s="16">
        <v>1020756393</v>
      </c>
      <c r="K552" s="16" t="s">
        <v>1870</v>
      </c>
      <c r="L552" s="16" t="s">
        <v>1288</v>
      </c>
      <c r="M552" s="16"/>
      <c r="N552" s="17">
        <v>46082</v>
      </c>
      <c r="O552" s="17">
        <v>46112</v>
      </c>
      <c r="P552" s="18" t="s">
        <v>2015</v>
      </c>
      <c r="Q552" s="18" t="s">
        <v>2016</v>
      </c>
      <c r="R552" s="17">
        <v>46050</v>
      </c>
      <c r="S552" s="17">
        <v>46052</v>
      </c>
      <c r="T552" s="17" t="s">
        <v>2127</v>
      </c>
      <c r="U552" s="17">
        <v>46297</v>
      </c>
      <c r="V552" s="16">
        <v>50337200</v>
      </c>
      <c r="W552" s="20">
        <v>0.31</v>
      </c>
      <c r="X552" s="20">
        <v>0.25</v>
      </c>
      <c r="Y552" s="16">
        <v>12584300</v>
      </c>
      <c r="Z552" s="16">
        <v>37752900</v>
      </c>
      <c r="AA552" s="16">
        <v>0</v>
      </c>
      <c r="AB552" s="16">
        <v>0</v>
      </c>
      <c r="AC552" s="16">
        <v>50337200</v>
      </c>
      <c r="AD552" s="17" t="s">
        <v>2127</v>
      </c>
      <c r="AF552" s="8"/>
    </row>
    <row r="553" spans="1:32" x14ac:dyDescent="0.35">
      <c r="A553" s="16">
        <v>2026</v>
      </c>
      <c r="B553" s="16">
        <v>260334</v>
      </c>
      <c r="C553" s="16" t="s">
        <v>32</v>
      </c>
      <c r="D553" s="16" t="s">
        <v>244</v>
      </c>
      <c r="E553" s="18" t="s">
        <v>368</v>
      </c>
      <c r="F553" s="16" t="s">
        <v>369</v>
      </c>
      <c r="G553" s="16" t="s">
        <v>622</v>
      </c>
      <c r="H553" s="16" t="s">
        <v>585</v>
      </c>
      <c r="I553" s="16" t="s">
        <v>1045</v>
      </c>
      <c r="J553" s="16">
        <v>53122397</v>
      </c>
      <c r="K553" s="16" t="s">
        <v>1871</v>
      </c>
      <c r="L553" s="16" t="s">
        <v>1288</v>
      </c>
      <c r="M553" s="16"/>
      <c r="N553" s="17">
        <v>46082</v>
      </c>
      <c r="O553" s="17">
        <v>46112</v>
      </c>
      <c r="P553" s="18" t="s">
        <v>2015</v>
      </c>
      <c r="Q553" s="18" t="s">
        <v>2016</v>
      </c>
      <c r="R553" s="17">
        <v>46051</v>
      </c>
      <c r="S553" s="17">
        <v>46057</v>
      </c>
      <c r="T553" s="17" t="s">
        <v>2127</v>
      </c>
      <c r="U553" s="17">
        <v>46300</v>
      </c>
      <c r="V553" s="16">
        <v>54545720</v>
      </c>
      <c r="W553" s="20">
        <v>0.3</v>
      </c>
      <c r="X553" s="20">
        <v>0.23750550913985552</v>
      </c>
      <c r="Y553" s="16">
        <v>12954909</v>
      </c>
      <c r="Z553" s="16">
        <v>41590811</v>
      </c>
      <c r="AA553" s="16">
        <v>0</v>
      </c>
      <c r="AB553" s="16">
        <v>0</v>
      </c>
      <c r="AC553" s="16">
        <v>54545720</v>
      </c>
      <c r="AD553" s="17" t="s">
        <v>2127</v>
      </c>
      <c r="AF553" s="8"/>
    </row>
    <row r="554" spans="1:32" x14ac:dyDescent="0.35">
      <c r="A554" s="16">
        <v>2026</v>
      </c>
      <c r="B554" s="16">
        <v>260335</v>
      </c>
      <c r="C554" s="16" t="s">
        <v>32</v>
      </c>
      <c r="D554" s="16" t="s">
        <v>245</v>
      </c>
      <c r="E554" s="18" t="s">
        <v>368</v>
      </c>
      <c r="F554" s="16" t="s">
        <v>369</v>
      </c>
      <c r="G554" s="16" t="s">
        <v>627</v>
      </c>
      <c r="H554" s="16" t="s">
        <v>585</v>
      </c>
      <c r="I554" s="16" t="s">
        <v>1046</v>
      </c>
      <c r="J554" s="16">
        <v>830041326</v>
      </c>
      <c r="K554" s="16" t="s">
        <v>1872</v>
      </c>
      <c r="L554" s="16" t="s">
        <v>1291</v>
      </c>
      <c r="M554" s="16"/>
      <c r="N554" s="17">
        <v>46082</v>
      </c>
      <c r="O554" s="17">
        <v>46112</v>
      </c>
      <c r="P554" s="18" t="s">
        <v>2015</v>
      </c>
      <c r="Q554" s="18" t="s">
        <v>2016</v>
      </c>
      <c r="R554" s="17">
        <v>46049</v>
      </c>
      <c r="S554" s="17">
        <v>46051</v>
      </c>
      <c r="T554" s="17" t="s">
        <v>2137</v>
      </c>
      <c r="U554" s="17">
        <v>46386</v>
      </c>
      <c r="V554" s="16">
        <v>100000000</v>
      </c>
      <c r="W554" s="20">
        <v>0.32</v>
      </c>
      <c r="X554" s="20">
        <v>0</v>
      </c>
      <c r="Y554" s="16">
        <v>0</v>
      </c>
      <c r="Z554" s="16">
        <v>100000000</v>
      </c>
      <c r="AA554" s="16">
        <v>0</v>
      </c>
      <c r="AB554" s="16">
        <v>0</v>
      </c>
      <c r="AC554" s="16">
        <v>100000000</v>
      </c>
      <c r="AD554" s="17" t="s">
        <v>2137</v>
      </c>
      <c r="AF554" s="8"/>
    </row>
    <row r="555" spans="1:32" x14ac:dyDescent="0.35">
      <c r="A555" s="16">
        <v>2026</v>
      </c>
      <c r="B555" s="16">
        <v>260336</v>
      </c>
      <c r="C555" s="16" t="s">
        <v>32</v>
      </c>
      <c r="D555" s="16" t="s">
        <v>246</v>
      </c>
      <c r="E555" s="18" t="s">
        <v>368</v>
      </c>
      <c r="F555" s="16" t="s">
        <v>369</v>
      </c>
      <c r="G555" s="16" t="s">
        <v>633</v>
      </c>
      <c r="H555" s="16" t="s">
        <v>585</v>
      </c>
      <c r="I555" s="16" t="s">
        <v>1047</v>
      </c>
      <c r="J555" s="16">
        <v>80874513</v>
      </c>
      <c r="K555" s="16" t="s">
        <v>1873</v>
      </c>
      <c r="L555" s="16" t="s">
        <v>1303</v>
      </c>
      <c r="M555" s="16"/>
      <c r="N555" s="17">
        <v>46082</v>
      </c>
      <c r="O555" s="17">
        <v>46112</v>
      </c>
      <c r="P555" s="18" t="s">
        <v>2015</v>
      </c>
      <c r="Q555" s="18" t="s">
        <v>2016</v>
      </c>
      <c r="R555" s="17">
        <v>46050</v>
      </c>
      <c r="S555" s="17">
        <v>46065</v>
      </c>
      <c r="T555" s="17" t="s">
        <v>2140</v>
      </c>
      <c r="U555" s="17">
        <v>46214</v>
      </c>
      <c r="V555" s="16">
        <v>27500000</v>
      </c>
      <c r="W555" s="20">
        <v>0.31</v>
      </c>
      <c r="X555" s="20">
        <v>0</v>
      </c>
      <c r="Y555" s="16">
        <v>0</v>
      </c>
      <c r="Z555" s="16">
        <v>27500000</v>
      </c>
      <c r="AA555" s="16">
        <v>0</v>
      </c>
      <c r="AB555" s="16">
        <v>0</v>
      </c>
      <c r="AC555" s="16">
        <v>27500000</v>
      </c>
      <c r="AD555" s="17" t="s">
        <v>2140</v>
      </c>
      <c r="AF555" s="8"/>
    </row>
    <row r="556" spans="1:32" x14ac:dyDescent="0.35">
      <c r="A556" s="16">
        <v>2026</v>
      </c>
      <c r="B556" s="16">
        <v>260337</v>
      </c>
      <c r="C556" s="16" t="s">
        <v>32</v>
      </c>
      <c r="D556" s="16" t="s">
        <v>247</v>
      </c>
      <c r="E556" s="18" t="s">
        <v>368</v>
      </c>
      <c r="F556" s="16" t="s">
        <v>369</v>
      </c>
      <c r="G556" s="16" t="s">
        <v>613</v>
      </c>
      <c r="H556" s="16" t="s">
        <v>614</v>
      </c>
      <c r="I556" s="16" t="s">
        <v>1048</v>
      </c>
      <c r="J556" s="16">
        <v>1019047566</v>
      </c>
      <c r="K556" s="16" t="s">
        <v>1874</v>
      </c>
      <c r="L556" s="16" t="s">
        <v>1315</v>
      </c>
      <c r="M556" s="16"/>
      <c r="N556" s="17">
        <v>46082</v>
      </c>
      <c r="O556" s="17">
        <v>46112</v>
      </c>
      <c r="P556" s="18" t="s">
        <v>2015</v>
      </c>
      <c r="Q556" s="18" t="s">
        <v>2016</v>
      </c>
      <c r="R556" s="17">
        <v>46048</v>
      </c>
      <c r="S556" s="17">
        <v>46051</v>
      </c>
      <c r="T556" s="17" t="s">
        <v>2132</v>
      </c>
      <c r="U556" s="17">
        <v>46232</v>
      </c>
      <c r="V556" s="16">
        <v>45000000</v>
      </c>
      <c r="W556" s="20">
        <v>0.33</v>
      </c>
      <c r="X556" s="20">
        <v>0.34444444444444444</v>
      </c>
      <c r="Y556" s="16">
        <v>15500000</v>
      </c>
      <c r="Z556" s="16">
        <v>29500000</v>
      </c>
      <c r="AA556" s="16">
        <v>0</v>
      </c>
      <c r="AB556" s="16">
        <v>0</v>
      </c>
      <c r="AC556" s="16">
        <v>45000000</v>
      </c>
      <c r="AD556" s="17" t="s">
        <v>2132</v>
      </c>
      <c r="AF556" s="8"/>
    </row>
    <row r="557" spans="1:32" x14ac:dyDescent="0.35">
      <c r="A557" s="16">
        <v>2026</v>
      </c>
      <c r="B557" s="16">
        <v>260338</v>
      </c>
      <c r="C557" s="16" t="s">
        <v>32</v>
      </c>
      <c r="D557" s="16" t="s">
        <v>248</v>
      </c>
      <c r="E557" s="18" t="s">
        <v>368</v>
      </c>
      <c r="F557" s="16" t="s">
        <v>369</v>
      </c>
      <c r="G557" s="16" t="s">
        <v>586</v>
      </c>
      <c r="H557" s="16" t="s">
        <v>585</v>
      </c>
      <c r="I557" s="16" t="s">
        <v>1049</v>
      </c>
      <c r="J557" s="16">
        <v>1020784200</v>
      </c>
      <c r="K557" s="16" t="s">
        <v>1875</v>
      </c>
      <c r="L557" s="16" t="s">
        <v>1242</v>
      </c>
      <c r="M557" s="16"/>
      <c r="N557" s="17">
        <v>46082</v>
      </c>
      <c r="O557" s="17">
        <v>46112</v>
      </c>
      <c r="P557" s="18" t="s">
        <v>2015</v>
      </c>
      <c r="Q557" s="18" t="s">
        <v>2016</v>
      </c>
      <c r="R557" s="17">
        <v>46048</v>
      </c>
      <c r="S557" s="17">
        <v>46050</v>
      </c>
      <c r="T557" s="17" t="s">
        <v>2138</v>
      </c>
      <c r="U557" s="17">
        <v>46201</v>
      </c>
      <c r="V557" s="16">
        <v>36150000</v>
      </c>
      <c r="W557" s="20">
        <v>0.33</v>
      </c>
      <c r="X557" s="20">
        <v>0.41333333333333333</v>
      </c>
      <c r="Y557" s="16">
        <v>14942000</v>
      </c>
      <c r="Z557" s="16">
        <v>21208000</v>
      </c>
      <c r="AA557" s="16">
        <v>0</v>
      </c>
      <c r="AB557" s="16">
        <v>0</v>
      </c>
      <c r="AC557" s="16">
        <v>36150000</v>
      </c>
      <c r="AD557" s="17" t="s">
        <v>2138</v>
      </c>
      <c r="AF557" s="8"/>
    </row>
    <row r="558" spans="1:32" x14ac:dyDescent="0.35">
      <c r="A558" s="16">
        <v>2026</v>
      </c>
      <c r="B558" s="16">
        <v>260339</v>
      </c>
      <c r="C558" s="16" t="s">
        <v>32</v>
      </c>
      <c r="D558" s="16" t="s">
        <v>249</v>
      </c>
      <c r="E558" s="18" t="s">
        <v>368</v>
      </c>
      <c r="F558" s="16" t="s">
        <v>369</v>
      </c>
      <c r="G558" s="16" t="s">
        <v>636</v>
      </c>
      <c r="H558" s="16" t="s">
        <v>585</v>
      </c>
      <c r="I558" s="16" t="s">
        <v>1050</v>
      </c>
      <c r="J558" s="16">
        <v>1019018000</v>
      </c>
      <c r="K558" s="16" t="s">
        <v>1876</v>
      </c>
      <c r="L558" s="16" t="s">
        <v>1317</v>
      </c>
      <c r="M558" s="16"/>
      <c r="N558" s="17">
        <v>46082</v>
      </c>
      <c r="O558" s="17">
        <v>46112</v>
      </c>
      <c r="P558" s="18" t="s">
        <v>2015</v>
      </c>
      <c r="Q558" s="18" t="s">
        <v>2016</v>
      </c>
      <c r="R558" s="17">
        <v>46050</v>
      </c>
      <c r="S558" s="17">
        <v>46052</v>
      </c>
      <c r="T558" s="17" t="s">
        <v>2137</v>
      </c>
      <c r="U558" s="17">
        <v>46386</v>
      </c>
      <c r="V558" s="16">
        <v>100473258</v>
      </c>
      <c r="W558" s="20">
        <v>0.31</v>
      </c>
      <c r="X558" s="20">
        <v>0.17681158502892383</v>
      </c>
      <c r="Y558" s="16">
        <v>17764836</v>
      </c>
      <c r="Z558" s="16">
        <v>82708422</v>
      </c>
      <c r="AA558" s="16">
        <v>0</v>
      </c>
      <c r="AB558" s="16">
        <v>0</v>
      </c>
      <c r="AC558" s="16">
        <v>100473258</v>
      </c>
      <c r="AD558" s="17" t="s">
        <v>2137</v>
      </c>
      <c r="AF558" s="8"/>
    </row>
    <row r="559" spans="1:32" x14ac:dyDescent="0.35">
      <c r="A559" s="16">
        <v>2026</v>
      </c>
      <c r="B559" s="16">
        <v>260340</v>
      </c>
      <c r="C559" s="16" t="s">
        <v>32</v>
      </c>
      <c r="D559" s="16" t="s">
        <v>250</v>
      </c>
      <c r="E559" s="18" t="s">
        <v>368</v>
      </c>
      <c r="F559" s="16" t="s">
        <v>369</v>
      </c>
      <c r="G559" s="16" t="s">
        <v>613</v>
      </c>
      <c r="H559" s="16" t="s">
        <v>614</v>
      </c>
      <c r="I559" s="16" t="s">
        <v>1051</v>
      </c>
      <c r="J559" s="16">
        <v>52713531</v>
      </c>
      <c r="K559" s="16" t="s">
        <v>1877</v>
      </c>
      <c r="L559" s="16" t="s">
        <v>1310</v>
      </c>
      <c r="M559" s="16"/>
      <c r="N559" s="17">
        <v>46082</v>
      </c>
      <c r="O559" s="17">
        <v>46112</v>
      </c>
      <c r="P559" s="18" t="s">
        <v>2015</v>
      </c>
      <c r="Q559" s="18" t="s">
        <v>2016</v>
      </c>
      <c r="R559" s="17">
        <v>46051</v>
      </c>
      <c r="S559" s="17">
        <v>46055</v>
      </c>
      <c r="T559" s="17" t="s">
        <v>2132</v>
      </c>
      <c r="U559" s="17">
        <v>46236</v>
      </c>
      <c r="V559" s="16">
        <v>30000000</v>
      </c>
      <c r="W559" s="20">
        <v>0.3</v>
      </c>
      <c r="X559" s="20">
        <v>0.16111110000000001</v>
      </c>
      <c r="Y559" s="16">
        <v>4833333</v>
      </c>
      <c r="Z559" s="16">
        <v>25166667</v>
      </c>
      <c r="AA559" s="16">
        <v>0</v>
      </c>
      <c r="AB559" s="16">
        <v>0</v>
      </c>
      <c r="AC559" s="16">
        <v>30000000</v>
      </c>
      <c r="AD559" s="17" t="s">
        <v>2132</v>
      </c>
      <c r="AF559" s="8"/>
    </row>
    <row r="560" spans="1:32" x14ac:dyDescent="0.35">
      <c r="A560" s="16">
        <v>2026</v>
      </c>
      <c r="B560" s="16">
        <v>260341</v>
      </c>
      <c r="C560" s="16" t="s">
        <v>32</v>
      </c>
      <c r="D560" s="16" t="s">
        <v>251</v>
      </c>
      <c r="E560" s="18" t="s">
        <v>368</v>
      </c>
      <c r="F560" s="16" t="s">
        <v>369</v>
      </c>
      <c r="G560" s="16" t="s">
        <v>586</v>
      </c>
      <c r="H560" s="16" t="s">
        <v>585</v>
      </c>
      <c r="I560" s="16" t="s">
        <v>1052</v>
      </c>
      <c r="J560" s="16">
        <v>37009758</v>
      </c>
      <c r="K560" s="16" t="s">
        <v>1878</v>
      </c>
      <c r="L560" s="16" t="s">
        <v>1242</v>
      </c>
      <c r="M560" s="16"/>
      <c r="N560" s="17">
        <v>46082</v>
      </c>
      <c r="O560" s="17">
        <v>46112</v>
      </c>
      <c r="P560" s="18" t="s">
        <v>2015</v>
      </c>
      <c r="Q560" s="18" t="s">
        <v>2016</v>
      </c>
      <c r="R560" s="17">
        <v>46049</v>
      </c>
      <c r="S560" s="17">
        <v>46055</v>
      </c>
      <c r="T560" s="17" t="s">
        <v>2140</v>
      </c>
      <c r="U560" s="17">
        <v>46204</v>
      </c>
      <c r="V560" s="16">
        <v>36150000</v>
      </c>
      <c r="W560" s="20">
        <v>0.32</v>
      </c>
      <c r="X560" s="20">
        <v>0.38666666666666666</v>
      </c>
      <c r="Y560" s="16">
        <v>13978000</v>
      </c>
      <c r="Z560" s="16">
        <v>22172000</v>
      </c>
      <c r="AA560" s="16">
        <v>0</v>
      </c>
      <c r="AB560" s="16">
        <v>0</v>
      </c>
      <c r="AC560" s="16">
        <v>36150000</v>
      </c>
      <c r="AD560" s="17" t="s">
        <v>2140</v>
      </c>
      <c r="AF560" s="8"/>
    </row>
    <row r="561" spans="1:32" x14ac:dyDescent="0.35">
      <c r="A561" s="16">
        <v>2026</v>
      </c>
      <c r="B561" s="16">
        <v>260342</v>
      </c>
      <c r="C561" s="16" t="s">
        <v>32</v>
      </c>
      <c r="D561" s="16" t="s">
        <v>175</v>
      </c>
      <c r="E561" s="18" t="s">
        <v>368</v>
      </c>
      <c r="F561" s="16" t="s">
        <v>369</v>
      </c>
      <c r="G561" s="16" t="s">
        <v>595</v>
      </c>
      <c r="H561" s="16" t="s">
        <v>585</v>
      </c>
      <c r="I561" s="16" t="s">
        <v>978</v>
      </c>
      <c r="J561" s="16">
        <v>1030641153</v>
      </c>
      <c r="K561" s="16" t="s">
        <v>1879</v>
      </c>
      <c r="L561" s="16" t="s">
        <v>1252</v>
      </c>
      <c r="M561" s="16"/>
      <c r="N561" s="17">
        <v>46082</v>
      </c>
      <c r="O561" s="17">
        <v>46112</v>
      </c>
      <c r="P561" s="18" t="s">
        <v>2015</v>
      </c>
      <c r="Q561" s="18" t="s">
        <v>2016</v>
      </c>
      <c r="R561" s="17">
        <v>46049</v>
      </c>
      <c r="S561" s="17">
        <v>46052</v>
      </c>
      <c r="T561" s="17" t="s">
        <v>2120</v>
      </c>
      <c r="U561" s="17">
        <v>46357</v>
      </c>
      <c r="V561" s="16">
        <v>30896666</v>
      </c>
      <c r="W561" s="20">
        <v>0.32</v>
      </c>
      <c r="X561" s="20">
        <v>3.3444708888654847E-3</v>
      </c>
      <c r="Y561" s="16">
        <v>103333</v>
      </c>
      <c r="Z561" s="16">
        <v>30793333</v>
      </c>
      <c r="AA561" s="16">
        <v>0</v>
      </c>
      <c r="AB561" s="16">
        <v>0</v>
      </c>
      <c r="AC561" s="16">
        <v>30896666</v>
      </c>
      <c r="AD561" s="17" t="s">
        <v>2120</v>
      </c>
      <c r="AF561" s="8"/>
    </row>
    <row r="562" spans="1:32" x14ac:dyDescent="0.35">
      <c r="A562" s="16">
        <v>2026</v>
      </c>
      <c r="B562" s="16">
        <v>260343</v>
      </c>
      <c r="C562" s="16" t="s">
        <v>32</v>
      </c>
      <c r="D562" s="16" t="s">
        <v>252</v>
      </c>
      <c r="E562" s="18" t="s">
        <v>368</v>
      </c>
      <c r="F562" s="16" t="s">
        <v>369</v>
      </c>
      <c r="G562" s="16" t="s">
        <v>634</v>
      </c>
      <c r="H562" s="16" t="s">
        <v>585</v>
      </c>
      <c r="I562" s="16" t="s">
        <v>1053</v>
      </c>
      <c r="J562" s="16">
        <v>1013623434</v>
      </c>
      <c r="K562" s="16" t="s">
        <v>1880</v>
      </c>
      <c r="L562" s="16" t="s">
        <v>1309</v>
      </c>
      <c r="M562" s="16"/>
      <c r="N562" s="17">
        <v>46082</v>
      </c>
      <c r="O562" s="17">
        <v>46112</v>
      </c>
      <c r="P562" s="18" t="s">
        <v>2015</v>
      </c>
      <c r="Q562" s="18" t="s">
        <v>2016</v>
      </c>
      <c r="R562" s="17">
        <v>46051</v>
      </c>
      <c r="S562" s="17">
        <v>46052</v>
      </c>
      <c r="T562" s="17" t="s">
        <v>2137</v>
      </c>
      <c r="U562" s="17">
        <v>46386</v>
      </c>
      <c r="V562" s="16">
        <v>72989000</v>
      </c>
      <c r="W562" s="20">
        <v>0.3</v>
      </c>
      <c r="X562" s="20">
        <v>0.17528720766142844</v>
      </c>
      <c r="Y562" s="16">
        <v>12794038</v>
      </c>
      <c r="Z562" s="16">
        <v>60194962</v>
      </c>
      <c r="AA562" s="16">
        <v>0</v>
      </c>
      <c r="AB562" s="16">
        <v>0</v>
      </c>
      <c r="AC562" s="16">
        <v>72989000</v>
      </c>
      <c r="AD562" s="17" t="s">
        <v>2137</v>
      </c>
      <c r="AF562" s="8"/>
    </row>
    <row r="563" spans="1:32" x14ac:dyDescent="0.35">
      <c r="A563" s="16">
        <v>2026</v>
      </c>
      <c r="B563" s="16">
        <v>260344</v>
      </c>
      <c r="C563" s="16" t="s">
        <v>32</v>
      </c>
      <c r="D563" s="16" t="s">
        <v>253</v>
      </c>
      <c r="E563" s="18" t="s">
        <v>368</v>
      </c>
      <c r="F563" s="16" t="s">
        <v>369</v>
      </c>
      <c r="G563" s="16" t="s">
        <v>594</v>
      </c>
      <c r="H563" s="16" t="s">
        <v>585</v>
      </c>
      <c r="I563" s="16" t="s">
        <v>1054</v>
      </c>
      <c r="J563" s="16">
        <v>19271830</v>
      </c>
      <c r="K563" s="16" t="s">
        <v>1881</v>
      </c>
      <c r="L563" s="16" t="s">
        <v>1251</v>
      </c>
      <c r="M563" s="16"/>
      <c r="N563" s="17">
        <v>46082</v>
      </c>
      <c r="O563" s="17">
        <v>46112</v>
      </c>
      <c r="P563" s="18" t="s">
        <v>2015</v>
      </c>
      <c r="Q563" s="18" t="s">
        <v>2016</v>
      </c>
      <c r="R563" s="17">
        <v>46049</v>
      </c>
      <c r="S563" s="17">
        <v>46051</v>
      </c>
      <c r="T563" s="17" t="s">
        <v>2132</v>
      </c>
      <c r="U563" s="17">
        <v>46231</v>
      </c>
      <c r="V563" s="16">
        <v>31316340</v>
      </c>
      <c r="W563" s="20">
        <v>0.32</v>
      </c>
      <c r="X563" s="20">
        <v>0.34444443380037387</v>
      </c>
      <c r="Y563" s="16">
        <v>10786739</v>
      </c>
      <c r="Z563" s="16">
        <v>20529601</v>
      </c>
      <c r="AA563" s="16">
        <v>0</v>
      </c>
      <c r="AB563" s="16">
        <v>0</v>
      </c>
      <c r="AC563" s="16">
        <v>31316340</v>
      </c>
      <c r="AD563" s="17" t="s">
        <v>2132</v>
      </c>
      <c r="AF563" s="8"/>
    </row>
    <row r="564" spans="1:32" x14ac:dyDescent="0.35">
      <c r="A564" s="16">
        <v>2026</v>
      </c>
      <c r="B564" s="16">
        <v>260345</v>
      </c>
      <c r="C564" s="16" t="s">
        <v>32</v>
      </c>
      <c r="D564" s="16" t="s">
        <v>254</v>
      </c>
      <c r="E564" s="18" t="s">
        <v>368</v>
      </c>
      <c r="F564" s="16" t="s">
        <v>369</v>
      </c>
      <c r="G564" s="16" t="s">
        <v>608</v>
      </c>
      <c r="H564" s="16" t="s">
        <v>585</v>
      </c>
      <c r="I564" s="16" t="s">
        <v>1055</v>
      </c>
      <c r="J564" s="16">
        <v>9675107</v>
      </c>
      <c r="K564" s="16" t="s">
        <v>1882</v>
      </c>
      <c r="L564" s="16" t="s">
        <v>1266</v>
      </c>
      <c r="M564" s="16"/>
      <c r="N564" s="17">
        <v>46082</v>
      </c>
      <c r="O564" s="17">
        <v>46112</v>
      </c>
      <c r="P564" s="18" t="s">
        <v>2015</v>
      </c>
      <c r="Q564" s="18" t="s">
        <v>2016</v>
      </c>
      <c r="R564" s="17">
        <v>46049</v>
      </c>
      <c r="S564" s="17">
        <v>46051</v>
      </c>
      <c r="T564" s="17" t="s">
        <v>2127</v>
      </c>
      <c r="U564" s="17">
        <v>46296</v>
      </c>
      <c r="V564" s="16">
        <v>80126920</v>
      </c>
      <c r="W564" s="20">
        <v>0.32</v>
      </c>
      <c r="X564" s="20">
        <v>0.25833332917326662</v>
      </c>
      <c r="Y564" s="16">
        <v>20699454</v>
      </c>
      <c r="Z564" s="16">
        <v>59427466</v>
      </c>
      <c r="AA564" s="16">
        <v>0</v>
      </c>
      <c r="AB564" s="16">
        <v>0</v>
      </c>
      <c r="AC564" s="16">
        <v>80126920</v>
      </c>
      <c r="AD564" s="17" t="s">
        <v>2127</v>
      </c>
      <c r="AF564" s="8"/>
    </row>
    <row r="565" spans="1:32" x14ac:dyDescent="0.35">
      <c r="A565" s="16">
        <v>2026</v>
      </c>
      <c r="B565" s="16">
        <v>260346</v>
      </c>
      <c r="C565" s="16" t="s">
        <v>32</v>
      </c>
      <c r="D565" s="16" t="s">
        <v>255</v>
      </c>
      <c r="E565" s="18" t="s">
        <v>368</v>
      </c>
      <c r="F565" s="16" t="s">
        <v>369</v>
      </c>
      <c r="G565" s="16" t="s">
        <v>617</v>
      </c>
      <c r="H565" s="16" t="s">
        <v>585</v>
      </c>
      <c r="I565" s="16" t="s">
        <v>1056</v>
      </c>
      <c r="J565" s="16">
        <v>41324468</v>
      </c>
      <c r="K565" s="16" t="s">
        <v>1883</v>
      </c>
      <c r="L565" s="16" t="s">
        <v>1318</v>
      </c>
      <c r="M565" s="16"/>
      <c r="N565" s="17">
        <v>46082</v>
      </c>
      <c r="O565" s="17">
        <v>46112</v>
      </c>
      <c r="P565" s="18" t="s">
        <v>2015</v>
      </c>
      <c r="Q565" s="18" t="s">
        <v>2016</v>
      </c>
      <c r="R565" s="17">
        <v>46049</v>
      </c>
      <c r="S565" s="17">
        <v>46052</v>
      </c>
      <c r="T565" s="17" t="s">
        <v>2132</v>
      </c>
      <c r="U565" s="17">
        <v>46233</v>
      </c>
      <c r="V565" s="16">
        <v>49800000</v>
      </c>
      <c r="W565" s="20">
        <v>0.32</v>
      </c>
      <c r="X565" s="20">
        <v>0.33888887550200802</v>
      </c>
      <c r="Y565" s="16">
        <v>16876666</v>
      </c>
      <c r="Z565" s="16">
        <v>32923334</v>
      </c>
      <c r="AA565" s="16">
        <v>0</v>
      </c>
      <c r="AB565" s="16">
        <v>0</v>
      </c>
      <c r="AC565" s="16">
        <v>49800000</v>
      </c>
      <c r="AD565" s="17" t="s">
        <v>2132</v>
      </c>
      <c r="AF565" s="8"/>
    </row>
    <row r="566" spans="1:32" x14ac:dyDescent="0.35">
      <c r="A566" s="16">
        <v>2026</v>
      </c>
      <c r="B566" s="16">
        <v>260347</v>
      </c>
      <c r="C566" s="16" t="s">
        <v>32</v>
      </c>
      <c r="D566" s="16" t="s">
        <v>256</v>
      </c>
      <c r="E566" s="18" t="s">
        <v>368</v>
      </c>
      <c r="F566" s="16" t="s">
        <v>369</v>
      </c>
      <c r="G566" s="16" t="s">
        <v>601</v>
      </c>
      <c r="H566" s="16" t="s">
        <v>585</v>
      </c>
      <c r="I566" s="16" t="s">
        <v>1057</v>
      </c>
      <c r="J566" s="16">
        <v>80419545</v>
      </c>
      <c r="K566" s="16" t="s">
        <v>1884</v>
      </c>
      <c r="L566" s="16" t="s">
        <v>1258</v>
      </c>
      <c r="M566" s="16"/>
      <c r="N566" s="17">
        <v>46082</v>
      </c>
      <c r="O566" s="17">
        <v>46112</v>
      </c>
      <c r="P566" s="18" t="s">
        <v>2015</v>
      </c>
      <c r="Q566" s="18" t="s">
        <v>2016</v>
      </c>
      <c r="R566" s="17">
        <v>46049</v>
      </c>
      <c r="S566" s="17">
        <v>46050</v>
      </c>
      <c r="T566" s="17" t="s">
        <v>2120</v>
      </c>
      <c r="U566" s="17">
        <v>46357</v>
      </c>
      <c r="V566" s="16">
        <v>133792570</v>
      </c>
      <c r="W566" s="20">
        <v>0.32</v>
      </c>
      <c r="X566" s="20">
        <v>0.210000002242277</v>
      </c>
      <c r="Y566" s="16">
        <v>28096440</v>
      </c>
      <c r="Z566" s="16">
        <v>105696130</v>
      </c>
      <c r="AA566" s="16">
        <v>0</v>
      </c>
      <c r="AB566" s="16">
        <v>0</v>
      </c>
      <c r="AC566" s="16">
        <v>133792570</v>
      </c>
      <c r="AD566" s="17" t="s">
        <v>2120</v>
      </c>
      <c r="AF566" s="8"/>
    </row>
    <row r="567" spans="1:32" x14ac:dyDescent="0.35">
      <c r="A567" s="16">
        <v>2026</v>
      </c>
      <c r="B567" s="16">
        <v>260348</v>
      </c>
      <c r="C567" s="16" t="s">
        <v>32</v>
      </c>
      <c r="D567" s="16" t="s">
        <v>150</v>
      </c>
      <c r="E567" s="18" t="s">
        <v>368</v>
      </c>
      <c r="F567" s="16" t="s">
        <v>369</v>
      </c>
      <c r="G567" s="16" t="s">
        <v>589</v>
      </c>
      <c r="H567" s="16" t="s">
        <v>585</v>
      </c>
      <c r="I567" s="16" t="s">
        <v>951</v>
      </c>
      <c r="J567" s="16">
        <v>1019130432</v>
      </c>
      <c r="K567" s="16" t="s">
        <v>1885</v>
      </c>
      <c r="L567" s="16" t="s">
        <v>1246</v>
      </c>
      <c r="M567" s="16"/>
      <c r="N567" s="17">
        <v>46082</v>
      </c>
      <c r="O567" s="17">
        <v>46112</v>
      </c>
      <c r="P567" s="18" t="s">
        <v>2015</v>
      </c>
      <c r="Q567" s="18" t="s">
        <v>2016</v>
      </c>
      <c r="R567" s="17">
        <v>46049</v>
      </c>
      <c r="S567" s="17">
        <v>46050</v>
      </c>
      <c r="T567" s="17" t="s">
        <v>2138</v>
      </c>
      <c r="U567" s="17">
        <v>46201</v>
      </c>
      <c r="V567" s="16">
        <v>28878850</v>
      </c>
      <c r="W567" s="20">
        <v>0.32</v>
      </c>
      <c r="X567" s="20">
        <v>0.41333335641827845</v>
      </c>
      <c r="Y567" s="16">
        <v>11936592</v>
      </c>
      <c r="Z567" s="16">
        <v>16942258</v>
      </c>
      <c r="AA567" s="16">
        <v>0</v>
      </c>
      <c r="AB567" s="16">
        <v>0</v>
      </c>
      <c r="AC567" s="16">
        <v>28878850</v>
      </c>
      <c r="AD567" s="17" t="s">
        <v>2138</v>
      </c>
      <c r="AF567" s="8"/>
    </row>
    <row r="568" spans="1:32" x14ac:dyDescent="0.35">
      <c r="A568" s="16">
        <v>2026</v>
      </c>
      <c r="B568" s="16">
        <v>260349</v>
      </c>
      <c r="C568" s="16" t="s">
        <v>32</v>
      </c>
      <c r="D568" s="16" t="s">
        <v>257</v>
      </c>
      <c r="E568" s="18" t="s">
        <v>368</v>
      </c>
      <c r="F568" s="16" t="s">
        <v>369</v>
      </c>
      <c r="G568" s="16" t="s">
        <v>613</v>
      </c>
      <c r="H568" s="16" t="s">
        <v>614</v>
      </c>
      <c r="I568" s="16" t="s">
        <v>1058</v>
      </c>
      <c r="J568" s="16">
        <v>1020784544</v>
      </c>
      <c r="K568" s="16" t="s">
        <v>1886</v>
      </c>
      <c r="L568" s="16" t="s">
        <v>1294</v>
      </c>
      <c r="M568" s="16"/>
      <c r="N568" s="17">
        <v>46082</v>
      </c>
      <c r="O568" s="17">
        <v>46112</v>
      </c>
      <c r="P568" s="18" t="s">
        <v>2015</v>
      </c>
      <c r="Q568" s="18" t="s">
        <v>2016</v>
      </c>
      <c r="R568" s="17">
        <v>46049</v>
      </c>
      <c r="S568" s="17">
        <v>46051</v>
      </c>
      <c r="T568" s="17" t="s">
        <v>2132</v>
      </c>
      <c r="U568" s="17">
        <v>46232</v>
      </c>
      <c r="V568" s="16">
        <v>33000000</v>
      </c>
      <c r="W568" s="20">
        <v>0.32</v>
      </c>
      <c r="X568" s="20">
        <v>0.34444442424242422</v>
      </c>
      <c r="Y568" s="16">
        <v>11366666</v>
      </c>
      <c r="Z568" s="16">
        <v>21633334</v>
      </c>
      <c r="AA568" s="16">
        <v>0</v>
      </c>
      <c r="AB568" s="16">
        <v>0</v>
      </c>
      <c r="AC568" s="16">
        <v>33000000</v>
      </c>
      <c r="AD568" s="17" t="s">
        <v>2132</v>
      </c>
      <c r="AF568" s="8"/>
    </row>
    <row r="569" spans="1:32" x14ac:dyDescent="0.35">
      <c r="A569" s="16">
        <v>2026</v>
      </c>
      <c r="B569" s="16">
        <v>260350</v>
      </c>
      <c r="C569" s="16" t="s">
        <v>32</v>
      </c>
      <c r="D569" s="16" t="s">
        <v>217</v>
      </c>
      <c r="E569" s="18" t="s">
        <v>368</v>
      </c>
      <c r="F569" s="16" t="s">
        <v>369</v>
      </c>
      <c r="G569" s="16" t="s">
        <v>625</v>
      </c>
      <c r="H569" s="16" t="s">
        <v>585</v>
      </c>
      <c r="I569" s="16" t="s">
        <v>1019</v>
      </c>
      <c r="J569" s="16">
        <v>1069174821</v>
      </c>
      <c r="K569" s="16" t="s">
        <v>1887</v>
      </c>
      <c r="L569" s="16" t="s">
        <v>1306</v>
      </c>
      <c r="M569" s="16"/>
      <c r="N569" s="17">
        <v>46082</v>
      </c>
      <c r="O569" s="17">
        <v>46112</v>
      </c>
      <c r="P569" s="18" t="s">
        <v>2015</v>
      </c>
      <c r="Q569" s="18" t="s">
        <v>2016</v>
      </c>
      <c r="R569" s="17">
        <v>46050</v>
      </c>
      <c r="S569" s="17">
        <v>46052</v>
      </c>
      <c r="T569" s="17" t="s">
        <v>2137</v>
      </c>
      <c r="U569" s="17">
        <v>46386</v>
      </c>
      <c r="V569" s="16">
        <v>51470131</v>
      </c>
      <c r="W569" s="20">
        <v>0.31</v>
      </c>
      <c r="X569" s="20">
        <v>0.18541033050799891</v>
      </c>
      <c r="Y569" s="16">
        <v>9543094</v>
      </c>
      <c r="Z569" s="16">
        <v>41927037</v>
      </c>
      <c r="AA569" s="16">
        <v>0</v>
      </c>
      <c r="AB569" s="16">
        <v>0</v>
      </c>
      <c r="AC569" s="16">
        <v>51470131</v>
      </c>
      <c r="AD569" s="17" t="s">
        <v>2137</v>
      </c>
      <c r="AF569" s="8"/>
    </row>
    <row r="570" spans="1:32" x14ac:dyDescent="0.35">
      <c r="A570" s="16">
        <v>2026</v>
      </c>
      <c r="B570" s="16">
        <v>260351</v>
      </c>
      <c r="C570" s="16" t="s">
        <v>32</v>
      </c>
      <c r="D570" s="16" t="s">
        <v>258</v>
      </c>
      <c r="E570" s="18" t="s">
        <v>368</v>
      </c>
      <c r="F570" s="16" t="s">
        <v>369</v>
      </c>
      <c r="G570" s="16" t="s">
        <v>613</v>
      </c>
      <c r="H570" s="16" t="s">
        <v>614</v>
      </c>
      <c r="I570" s="16" t="s">
        <v>1059</v>
      </c>
      <c r="J570" s="16">
        <v>79786705</v>
      </c>
      <c r="K570" s="16" t="s">
        <v>1888</v>
      </c>
      <c r="L570" s="16" t="s">
        <v>1308</v>
      </c>
      <c r="M570" s="16"/>
      <c r="N570" s="17">
        <v>46082</v>
      </c>
      <c r="O570" s="17">
        <v>46112</v>
      </c>
      <c r="P570" s="18" t="s">
        <v>2015</v>
      </c>
      <c r="Q570" s="18" t="s">
        <v>2016</v>
      </c>
      <c r="R570" s="17">
        <v>46051</v>
      </c>
      <c r="S570" s="17">
        <v>46057</v>
      </c>
      <c r="T570" s="17" t="s">
        <v>2140</v>
      </c>
      <c r="U570" s="17">
        <v>46206</v>
      </c>
      <c r="V570" s="16">
        <v>27500000</v>
      </c>
      <c r="W570" s="20">
        <v>0.3</v>
      </c>
      <c r="X570" s="20">
        <v>0</v>
      </c>
      <c r="Y570" s="16">
        <v>0</v>
      </c>
      <c r="Z570" s="16">
        <v>27500000</v>
      </c>
      <c r="AA570" s="16">
        <v>0</v>
      </c>
      <c r="AB570" s="16">
        <v>0</v>
      </c>
      <c r="AC570" s="16">
        <v>27500000</v>
      </c>
      <c r="AD570" s="17" t="s">
        <v>2140</v>
      </c>
      <c r="AF570" s="8"/>
    </row>
    <row r="571" spans="1:32" x14ac:dyDescent="0.35">
      <c r="A571" s="16">
        <v>2026</v>
      </c>
      <c r="B571" s="16">
        <v>260352</v>
      </c>
      <c r="C571" s="16" t="s">
        <v>32</v>
      </c>
      <c r="D571" s="16" t="s">
        <v>217</v>
      </c>
      <c r="E571" s="18" t="s">
        <v>368</v>
      </c>
      <c r="F571" s="16" t="s">
        <v>369</v>
      </c>
      <c r="G571" s="16" t="s">
        <v>625</v>
      </c>
      <c r="H571" s="16" t="s">
        <v>585</v>
      </c>
      <c r="I571" s="16" t="s">
        <v>1019</v>
      </c>
      <c r="J571" s="16">
        <v>80164184</v>
      </c>
      <c r="K571" s="16" t="s">
        <v>1889</v>
      </c>
      <c r="L571" s="16" t="s">
        <v>1306</v>
      </c>
      <c r="M571" s="16"/>
      <c r="N571" s="17">
        <v>46082</v>
      </c>
      <c r="O571" s="17">
        <v>46112</v>
      </c>
      <c r="P571" s="18" t="s">
        <v>2015</v>
      </c>
      <c r="Q571" s="18" t="s">
        <v>2016</v>
      </c>
      <c r="R571" s="17">
        <v>46050</v>
      </c>
      <c r="S571" s="17">
        <v>46052</v>
      </c>
      <c r="T571" s="17" t="s">
        <v>2137</v>
      </c>
      <c r="U571" s="17">
        <v>46386</v>
      </c>
      <c r="V571" s="16">
        <v>51470131</v>
      </c>
      <c r="W571" s="20">
        <v>0.31</v>
      </c>
      <c r="X571" s="20">
        <v>0.18541033050799891</v>
      </c>
      <c r="Y571" s="16">
        <v>9543094</v>
      </c>
      <c r="Z571" s="16">
        <v>41927037</v>
      </c>
      <c r="AA571" s="16">
        <v>0</v>
      </c>
      <c r="AB571" s="16">
        <v>0</v>
      </c>
      <c r="AC571" s="16">
        <v>51470131</v>
      </c>
      <c r="AD571" s="17" t="s">
        <v>2137</v>
      </c>
      <c r="AF571" s="8"/>
    </row>
    <row r="572" spans="1:32" x14ac:dyDescent="0.35">
      <c r="A572" s="16">
        <v>2026</v>
      </c>
      <c r="B572" s="16">
        <v>260353</v>
      </c>
      <c r="C572" s="16" t="s">
        <v>32</v>
      </c>
      <c r="D572" s="16" t="s">
        <v>257</v>
      </c>
      <c r="E572" s="18" t="s">
        <v>368</v>
      </c>
      <c r="F572" s="16" t="s">
        <v>369</v>
      </c>
      <c r="G572" s="16" t="s">
        <v>613</v>
      </c>
      <c r="H572" s="16" t="s">
        <v>614</v>
      </c>
      <c r="I572" s="16" t="s">
        <v>1060</v>
      </c>
      <c r="J572" s="16">
        <v>41758887</v>
      </c>
      <c r="K572" s="16" t="s">
        <v>1739</v>
      </c>
      <c r="L572" s="16" t="s">
        <v>1294</v>
      </c>
      <c r="M572" s="16"/>
      <c r="N572" s="17">
        <v>46082</v>
      </c>
      <c r="O572" s="17">
        <v>46112</v>
      </c>
      <c r="P572" s="18" t="s">
        <v>2015</v>
      </c>
      <c r="Q572" s="18" t="s">
        <v>2016</v>
      </c>
      <c r="R572" s="17">
        <v>46049</v>
      </c>
      <c r="S572" s="17">
        <v>46051</v>
      </c>
      <c r="T572" s="17" t="s">
        <v>2132</v>
      </c>
      <c r="U572" s="17">
        <v>46232</v>
      </c>
      <c r="V572" s="16">
        <v>33000000</v>
      </c>
      <c r="W572" s="20">
        <v>0.32</v>
      </c>
      <c r="X572" s="20">
        <v>1.1111090909090909E-2</v>
      </c>
      <c r="Y572" s="16">
        <v>366666</v>
      </c>
      <c r="Z572" s="16">
        <v>32633334</v>
      </c>
      <c r="AA572" s="16">
        <v>0</v>
      </c>
      <c r="AB572" s="16">
        <v>0</v>
      </c>
      <c r="AC572" s="16">
        <v>33000000</v>
      </c>
      <c r="AD572" s="17" t="s">
        <v>2132</v>
      </c>
      <c r="AF572" s="8"/>
    </row>
    <row r="573" spans="1:32" x14ac:dyDescent="0.35">
      <c r="A573" s="16">
        <v>2026</v>
      </c>
      <c r="B573" s="16">
        <v>260354</v>
      </c>
      <c r="C573" s="16" t="s">
        <v>32</v>
      </c>
      <c r="D573" s="16" t="s">
        <v>259</v>
      </c>
      <c r="E573" s="18" t="s">
        <v>368</v>
      </c>
      <c r="F573" s="16" t="s">
        <v>369</v>
      </c>
      <c r="G573" s="16" t="s">
        <v>613</v>
      </c>
      <c r="H573" s="16" t="s">
        <v>614</v>
      </c>
      <c r="I573" s="16" t="s">
        <v>1061</v>
      </c>
      <c r="J573" s="16">
        <v>1020718587</v>
      </c>
      <c r="K573" s="16" t="s">
        <v>1890</v>
      </c>
      <c r="L573" s="16" t="s">
        <v>1296</v>
      </c>
      <c r="M573" s="16"/>
      <c r="N573" s="17">
        <v>46082</v>
      </c>
      <c r="O573" s="17">
        <v>46112</v>
      </c>
      <c r="P573" s="18" t="s">
        <v>2015</v>
      </c>
      <c r="Q573" s="18" t="s">
        <v>2016</v>
      </c>
      <c r="R573" s="17">
        <v>46050</v>
      </c>
      <c r="S573" s="17">
        <v>46057</v>
      </c>
      <c r="T573" s="17" t="s">
        <v>2140</v>
      </c>
      <c r="U573" s="17">
        <v>46206</v>
      </c>
      <c r="V573" s="16">
        <v>27500000</v>
      </c>
      <c r="W573" s="20">
        <v>0.31</v>
      </c>
      <c r="X573" s="20">
        <v>0.38</v>
      </c>
      <c r="Y573" s="16">
        <v>10450000</v>
      </c>
      <c r="Z573" s="16">
        <v>17050000</v>
      </c>
      <c r="AA573" s="16">
        <v>0</v>
      </c>
      <c r="AB573" s="16">
        <v>0</v>
      </c>
      <c r="AC573" s="16">
        <v>27500000</v>
      </c>
      <c r="AD573" s="17" t="s">
        <v>2140</v>
      </c>
      <c r="AF573" s="8"/>
    </row>
    <row r="574" spans="1:32" x14ac:dyDescent="0.35">
      <c r="A574" s="16">
        <v>2026</v>
      </c>
      <c r="B574" s="16">
        <v>260355</v>
      </c>
      <c r="C574" s="16" t="s">
        <v>32</v>
      </c>
      <c r="D574" s="16" t="s">
        <v>260</v>
      </c>
      <c r="E574" s="18" t="s">
        <v>368</v>
      </c>
      <c r="F574" s="16" t="s">
        <v>369</v>
      </c>
      <c r="G574" s="16" t="s">
        <v>613</v>
      </c>
      <c r="H574" s="16" t="s">
        <v>614</v>
      </c>
      <c r="I574" s="16" t="s">
        <v>1062</v>
      </c>
      <c r="J574" s="16">
        <v>1096952886</v>
      </c>
      <c r="K574" s="16" t="s">
        <v>1891</v>
      </c>
      <c r="L574" s="16" t="s">
        <v>1296</v>
      </c>
      <c r="M574" s="16"/>
      <c r="N574" s="17">
        <v>46082</v>
      </c>
      <c r="O574" s="17">
        <v>46112</v>
      </c>
      <c r="P574" s="18" t="s">
        <v>2015</v>
      </c>
      <c r="Q574" s="18" t="s">
        <v>2016</v>
      </c>
      <c r="R574" s="17">
        <v>46050</v>
      </c>
      <c r="S574" s="17">
        <v>46057</v>
      </c>
      <c r="T574" s="17" t="s">
        <v>2140</v>
      </c>
      <c r="U574" s="17">
        <v>46206</v>
      </c>
      <c r="V574" s="16">
        <v>26565000</v>
      </c>
      <c r="W574" s="20">
        <v>0.31</v>
      </c>
      <c r="X574" s="20">
        <v>0.38</v>
      </c>
      <c r="Y574" s="16">
        <v>10094700</v>
      </c>
      <c r="Z574" s="16">
        <v>16470300</v>
      </c>
      <c r="AA574" s="16">
        <v>0</v>
      </c>
      <c r="AB574" s="16">
        <v>0</v>
      </c>
      <c r="AC574" s="16">
        <v>26565000</v>
      </c>
      <c r="AD574" s="17" t="s">
        <v>2140</v>
      </c>
      <c r="AF574" s="8"/>
    </row>
    <row r="575" spans="1:32" x14ac:dyDescent="0.35">
      <c r="A575" s="16">
        <v>2026</v>
      </c>
      <c r="B575" s="16">
        <v>260356</v>
      </c>
      <c r="C575" s="16" t="s">
        <v>32</v>
      </c>
      <c r="D575" s="16" t="s">
        <v>261</v>
      </c>
      <c r="E575" s="18" t="s">
        <v>368</v>
      </c>
      <c r="F575" s="16" t="s">
        <v>369</v>
      </c>
      <c r="G575" s="16" t="s">
        <v>613</v>
      </c>
      <c r="H575" s="16" t="s">
        <v>614</v>
      </c>
      <c r="I575" s="16" t="s">
        <v>1063</v>
      </c>
      <c r="J575" s="16">
        <v>1031541545</v>
      </c>
      <c r="K575" s="16" t="s">
        <v>1892</v>
      </c>
      <c r="L575" s="16" t="s">
        <v>1315</v>
      </c>
      <c r="M575" s="16"/>
      <c r="N575" s="17">
        <v>46082</v>
      </c>
      <c r="O575" s="17">
        <v>46112</v>
      </c>
      <c r="P575" s="18" t="s">
        <v>2015</v>
      </c>
      <c r="Q575" s="18" t="s">
        <v>2016</v>
      </c>
      <c r="R575" s="17">
        <v>46049</v>
      </c>
      <c r="S575" s="17">
        <v>46061</v>
      </c>
      <c r="T575" s="17" t="s">
        <v>2140</v>
      </c>
      <c r="U575" s="17">
        <v>46210</v>
      </c>
      <c r="V575" s="16">
        <v>13873675</v>
      </c>
      <c r="W575" s="20">
        <v>0.32</v>
      </c>
      <c r="X575" s="20">
        <v>0.35333305703067142</v>
      </c>
      <c r="Y575" s="16">
        <v>4902028</v>
      </c>
      <c r="Z575" s="16">
        <v>8971647</v>
      </c>
      <c r="AA575" s="16">
        <v>0</v>
      </c>
      <c r="AB575" s="16">
        <v>0</v>
      </c>
      <c r="AC575" s="16">
        <v>13873675</v>
      </c>
      <c r="AD575" s="17" t="s">
        <v>2140</v>
      </c>
      <c r="AF575" s="8"/>
    </row>
    <row r="576" spans="1:32" x14ac:dyDescent="0.35">
      <c r="A576" s="16">
        <v>2026</v>
      </c>
      <c r="B576" s="16">
        <v>260357</v>
      </c>
      <c r="C576" s="16" t="s">
        <v>32</v>
      </c>
      <c r="D576" s="16" t="s">
        <v>262</v>
      </c>
      <c r="E576" s="18" t="s">
        <v>368</v>
      </c>
      <c r="F576" s="16" t="s">
        <v>369</v>
      </c>
      <c r="G576" s="16" t="s">
        <v>625</v>
      </c>
      <c r="H576" s="16" t="s">
        <v>585</v>
      </c>
      <c r="I576" s="16" t="s">
        <v>1064</v>
      </c>
      <c r="J576" s="16">
        <v>1017127029</v>
      </c>
      <c r="K576" s="16" t="s">
        <v>1893</v>
      </c>
      <c r="L576" s="16" t="s">
        <v>1306</v>
      </c>
      <c r="M576" s="16"/>
      <c r="N576" s="17">
        <v>46082</v>
      </c>
      <c r="O576" s="17">
        <v>46112</v>
      </c>
      <c r="P576" s="18" t="s">
        <v>2015</v>
      </c>
      <c r="Q576" s="18" t="s">
        <v>2016</v>
      </c>
      <c r="R576" s="17">
        <v>46049</v>
      </c>
      <c r="S576" s="17">
        <v>46052</v>
      </c>
      <c r="T576" s="17" t="s">
        <v>2137</v>
      </c>
      <c r="U576" s="17">
        <v>46386</v>
      </c>
      <c r="V576" s="16">
        <v>51470131</v>
      </c>
      <c r="W576" s="20">
        <v>0.32</v>
      </c>
      <c r="X576" s="20">
        <v>0.18541033050799891</v>
      </c>
      <c r="Y576" s="16">
        <v>9543094</v>
      </c>
      <c r="Z576" s="16">
        <v>41927037</v>
      </c>
      <c r="AA576" s="16">
        <v>0</v>
      </c>
      <c r="AB576" s="16">
        <v>0</v>
      </c>
      <c r="AC576" s="16">
        <v>51470131</v>
      </c>
      <c r="AD576" s="17" t="s">
        <v>2137</v>
      </c>
      <c r="AF576" s="8"/>
    </row>
    <row r="577" spans="1:32" x14ac:dyDescent="0.35">
      <c r="A577" s="16">
        <v>2026</v>
      </c>
      <c r="B577" s="16">
        <v>260358</v>
      </c>
      <c r="C577" s="16" t="s">
        <v>32</v>
      </c>
      <c r="D577" s="16" t="s">
        <v>263</v>
      </c>
      <c r="E577" s="18" t="s">
        <v>368</v>
      </c>
      <c r="F577" s="16" t="s">
        <v>369</v>
      </c>
      <c r="G577" s="16" t="s">
        <v>600</v>
      </c>
      <c r="H577" s="16" t="s">
        <v>585</v>
      </c>
      <c r="I577" s="16" t="s">
        <v>1065</v>
      </c>
      <c r="J577" s="16">
        <v>79541910</v>
      </c>
      <c r="K577" s="16" t="s">
        <v>1894</v>
      </c>
      <c r="L577" s="16" t="s">
        <v>1311</v>
      </c>
      <c r="M577" s="16"/>
      <c r="N577" s="17">
        <v>46082</v>
      </c>
      <c r="O577" s="17">
        <v>46112</v>
      </c>
      <c r="P577" s="18" t="s">
        <v>2015</v>
      </c>
      <c r="Q577" s="18" t="s">
        <v>2016</v>
      </c>
      <c r="R577" s="17">
        <v>46049</v>
      </c>
      <c r="S577" s="17">
        <v>46056</v>
      </c>
      <c r="T577" s="17" t="s">
        <v>2128</v>
      </c>
      <c r="U577" s="17">
        <v>46328</v>
      </c>
      <c r="V577" s="16">
        <v>216000000</v>
      </c>
      <c r="W577" s="20">
        <v>0.32</v>
      </c>
      <c r="X577" s="20">
        <v>0.21481481481481482</v>
      </c>
      <c r="Y577" s="16">
        <v>46400000</v>
      </c>
      <c r="Z577" s="16">
        <v>169600000</v>
      </c>
      <c r="AA577" s="16">
        <v>0</v>
      </c>
      <c r="AB577" s="16">
        <v>0</v>
      </c>
      <c r="AC577" s="16">
        <v>216000000</v>
      </c>
      <c r="AD577" s="17" t="s">
        <v>2128</v>
      </c>
      <c r="AF577" s="8"/>
    </row>
    <row r="578" spans="1:32" x14ac:dyDescent="0.35">
      <c r="A578" s="16">
        <v>2026</v>
      </c>
      <c r="B578" s="16">
        <v>260359</v>
      </c>
      <c r="C578" s="16" t="s">
        <v>32</v>
      </c>
      <c r="D578" s="16" t="s">
        <v>264</v>
      </c>
      <c r="E578" s="18" t="s">
        <v>368</v>
      </c>
      <c r="F578" s="16" t="s">
        <v>369</v>
      </c>
      <c r="G578" s="16" t="s">
        <v>613</v>
      </c>
      <c r="H578" s="16" t="s">
        <v>614</v>
      </c>
      <c r="I578" s="16" t="s">
        <v>1066</v>
      </c>
      <c r="J578" s="16">
        <v>1013656689</v>
      </c>
      <c r="K578" s="16" t="s">
        <v>1895</v>
      </c>
      <c r="L578" s="16" t="s">
        <v>1296</v>
      </c>
      <c r="M578" s="16"/>
      <c r="N578" s="17">
        <v>46082</v>
      </c>
      <c r="O578" s="17">
        <v>46112</v>
      </c>
      <c r="P578" s="18" t="s">
        <v>2015</v>
      </c>
      <c r="Q578" s="18" t="s">
        <v>2016</v>
      </c>
      <c r="R578" s="17">
        <v>46051</v>
      </c>
      <c r="S578" s="17">
        <v>46058</v>
      </c>
      <c r="T578" s="17" t="s">
        <v>2140</v>
      </c>
      <c r="U578" s="17">
        <v>46207</v>
      </c>
      <c r="V578" s="16">
        <v>25389000</v>
      </c>
      <c r="W578" s="20">
        <v>0.3</v>
      </c>
      <c r="X578" s="20">
        <v>0.37333333333333335</v>
      </c>
      <c r="Y578" s="16">
        <v>9478560</v>
      </c>
      <c r="Z578" s="16">
        <v>15910440</v>
      </c>
      <c r="AA578" s="16">
        <v>0</v>
      </c>
      <c r="AB578" s="16">
        <v>0</v>
      </c>
      <c r="AC578" s="16">
        <v>25389000</v>
      </c>
      <c r="AD578" s="17" t="s">
        <v>2140</v>
      </c>
      <c r="AF578" s="8"/>
    </row>
    <row r="579" spans="1:32" x14ac:dyDescent="0.35">
      <c r="A579" s="16">
        <v>2026</v>
      </c>
      <c r="B579" s="16">
        <v>260360</v>
      </c>
      <c r="C579" s="16" t="s">
        <v>32</v>
      </c>
      <c r="D579" s="16" t="s">
        <v>265</v>
      </c>
      <c r="E579" s="18" t="s">
        <v>368</v>
      </c>
      <c r="F579" s="16" t="s">
        <v>369</v>
      </c>
      <c r="G579" s="16" t="s">
        <v>619</v>
      </c>
      <c r="H579" s="16" t="s">
        <v>585</v>
      </c>
      <c r="I579" s="16" t="s">
        <v>1067</v>
      </c>
      <c r="J579" s="16">
        <v>1034288113</v>
      </c>
      <c r="K579" s="16" t="s">
        <v>1896</v>
      </c>
      <c r="L579" s="16" t="s">
        <v>1319</v>
      </c>
      <c r="M579" s="16"/>
      <c r="N579" s="17">
        <v>46082</v>
      </c>
      <c r="O579" s="17">
        <v>46112</v>
      </c>
      <c r="P579" s="18" t="s">
        <v>2015</v>
      </c>
      <c r="Q579" s="18" t="s">
        <v>2016</v>
      </c>
      <c r="R579" s="17">
        <v>46050</v>
      </c>
      <c r="S579" s="17">
        <v>46055</v>
      </c>
      <c r="T579" s="17" t="s">
        <v>2120</v>
      </c>
      <c r="U579" s="17">
        <v>46374</v>
      </c>
      <c r="V579" s="16">
        <v>49357266</v>
      </c>
      <c r="W579" s="20">
        <v>0.31</v>
      </c>
      <c r="X579" s="20">
        <v>0.18730158189880292</v>
      </c>
      <c r="Y579" s="16">
        <v>9244694</v>
      </c>
      <c r="Z579" s="16">
        <v>40112572</v>
      </c>
      <c r="AA579" s="16">
        <v>0</v>
      </c>
      <c r="AB579" s="16">
        <v>0</v>
      </c>
      <c r="AC579" s="16">
        <v>49357266</v>
      </c>
      <c r="AD579" s="17" t="s">
        <v>2120</v>
      </c>
      <c r="AF579" s="8"/>
    </row>
    <row r="580" spans="1:32" x14ac:dyDescent="0.35">
      <c r="A580" s="16">
        <v>2026</v>
      </c>
      <c r="B580" s="16">
        <v>260361</v>
      </c>
      <c r="C580" s="16" t="s">
        <v>32</v>
      </c>
      <c r="D580" s="16" t="s">
        <v>266</v>
      </c>
      <c r="E580" s="18" t="s">
        <v>368</v>
      </c>
      <c r="F580" s="16" t="s">
        <v>369</v>
      </c>
      <c r="G580" s="16" t="s">
        <v>613</v>
      </c>
      <c r="H580" s="16" t="s">
        <v>614</v>
      </c>
      <c r="I580" s="16" t="s">
        <v>1068</v>
      </c>
      <c r="J580" s="16">
        <v>1013592151</v>
      </c>
      <c r="K580" s="16" t="s">
        <v>1897</v>
      </c>
      <c r="L580" s="16" t="s">
        <v>1296</v>
      </c>
      <c r="M580" s="16"/>
      <c r="N580" s="17">
        <v>46082</v>
      </c>
      <c r="O580" s="17">
        <v>46112</v>
      </c>
      <c r="P580" s="18" t="s">
        <v>2015</v>
      </c>
      <c r="Q580" s="18" t="s">
        <v>2016</v>
      </c>
      <c r="R580" s="17">
        <v>46049</v>
      </c>
      <c r="S580" s="17">
        <v>46052</v>
      </c>
      <c r="T580" s="17" t="s">
        <v>2132</v>
      </c>
      <c r="U580" s="17">
        <v>46233</v>
      </c>
      <c r="V580" s="16">
        <v>14729820</v>
      </c>
      <c r="W580" s="20">
        <v>0.32</v>
      </c>
      <c r="X580" s="20">
        <v>0</v>
      </c>
      <c r="Y580" s="16">
        <v>0</v>
      </c>
      <c r="Z580" s="16">
        <v>14729820</v>
      </c>
      <c r="AA580" s="16">
        <v>0</v>
      </c>
      <c r="AB580" s="16">
        <v>0</v>
      </c>
      <c r="AC580" s="16">
        <v>14729820</v>
      </c>
      <c r="AD580" s="17" t="s">
        <v>2132</v>
      </c>
      <c r="AF580" s="8"/>
    </row>
    <row r="581" spans="1:32" x14ac:dyDescent="0.35">
      <c r="A581" s="16">
        <v>2026</v>
      </c>
      <c r="B581" s="16">
        <v>260362</v>
      </c>
      <c r="C581" s="16" t="s">
        <v>32</v>
      </c>
      <c r="D581" s="16" t="s">
        <v>267</v>
      </c>
      <c r="E581" s="18" t="s">
        <v>368</v>
      </c>
      <c r="F581" s="16" t="s">
        <v>369</v>
      </c>
      <c r="G581" s="16" t="s">
        <v>613</v>
      </c>
      <c r="H581" s="16" t="s">
        <v>614</v>
      </c>
      <c r="I581" s="16" t="s">
        <v>1069</v>
      </c>
      <c r="J581" s="16">
        <v>1015996987</v>
      </c>
      <c r="K581" s="16" t="s">
        <v>1898</v>
      </c>
      <c r="L581" s="16" t="s">
        <v>1296</v>
      </c>
      <c r="M581" s="16"/>
      <c r="N581" s="17">
        <v>46082</v>
      </c>
      <c r="O581" s="17">
        <v>46112</v>
      </c>
      <c r="P581" s="18" t="s">
        <v>2015</v>
      </c>
      <c r="Q581" s="18" t="s">
        <v>2016</v>
      </c>
      <c r="R581" s="17">
        <v>46051</v>
      </c>
      <c r="S581" s="17">
        <v>46062</v>
      </c>
      <c r="T581" s="17" t="s">
        <v>2140</v>
      </c>
      <c r="U581" s="17">
        <v>46211</v>
      </c>
      <c r="V581" s="16">
        <v>26000000</v>
      </c>
      <c r="W581" s="20">
        <v>0.3</v>
      </c>
      <c r="X581" s="20">
        <v>0.34666665384615386</v>
      </c>
      <c r="Y581" s="16">
        <v>9013333</v>
      </c>
      <c r="Z581" s="16">
        <v>16986667</v>
      </c>
      <c r="AA581" s="16">
        <v>0</v>
      </c>
      <c r="AB581" s="16">
        <v>0</v>
      </c>
      <c r="AC581" s="16">
        <v>26000000</v>
      </c>
      <c r="AD581" s="17" t="s">
        <v>2140</v>
      </c>
      <c r="AF581" s="8"/>
    </row>
    <row r="582" spans="1:32" x14ac:dyDescent="0.35">
      <c r="A582" s="16">
        <v>2026</v>
      </c>
      <c r="B582" s="16">
        <v>260363</v>
      </c>
      <c r="C582" s="16" t="s">
        <v>32</v>
      </c>
      <c r="D582" s="16" t="s">
        <v>268</v>
      </c>
      <c r="E582" s="18" t="s">
        <v>368</v>
      </c>
      <c r="F582" s="16" t="s">
        <v>369</v>
      </c>
      <c r="G582" s="16" t="s">
        <v>613</v>
      </c>
      <c r="H582" s="16" t="s">
        <v>614</v>
      </c>
      <c r="I582" s="16" t="s">
        <v>1070</v>
      </c>
      <c r="J582" s="16">
        <v>1078370968</v>
      </c>
      <c r="K582" s="16" t="s">
        <v>1899</v>
      </c>
      <c r="L582" s="16" t="s">
        <v>1296</v>
      </c>
      <c r="M582" s="16"/>
      <c r="N582" s="17">
        <v>46082</v>
      </c>
      <c r="O582" s="17">
        <v>46112</v>
      </c>
      <c r="P582" s="18" t="s">
        <v>2015</v>
      </c>
      <c r="Q582" s="18" t="s">
        <v>2016</v>
      </c>
      <c r="R582" s="17">
        <v>46049</v>
      </c>
      <c r="S582" s="17">
        <v>46056</v>
      </c>
      <c r="T582" s="17" t="s">
        <v>2140</v>
      </c>
      <c r="U582" s="17">
        <v>46205</v>
      </c>
      <c r="V582" s="16">
        <v>20150000</v>
      </c>
      <c r="W582" s="20">
        <v>0.32</v>
      </c>
      <c r="X582" s="20">
        <v>0.38666665012406948</v>
      </c>
      <c r="Y582" s="16">
        <v>7791333</v>
      </c>
      <c r="Z582" s="16">
        <v>12358667</v>
      </c>
      <c r="AA582" s="16">
        <v>0</v>
      </c>
      <c r="AB582" s="16">
        <v>0</v>
      </c>
      <c r="AC582" s="16">
        <v>20150000</v>
      </c>
      <c r="AD582" s="17" t="s">
        <v>2140</v>
      </c>
      <c r="AF582" s="8"/>
    </row>
    <row r="583" spans="1:32" x14ac:dyDescent="0.35">
      <c r="A583" s="16">
        <v>2026</v>
      </c>
      <c r="B583" s="16">
        <v>260364</v>
      </c>
      <c r="C583" s="16" t="s">
        <v>32</v>
      </c>
      <c r="D583" s="16" t="s">
        <v>269</v>
      </c>
      <c r="E583" s="18" t="s">
        <v>368</v>
      </c>
      <c r="F583" s="16" t="s">
        <v>369</v>
      </c>
      <c r="G583" s="16" t="s">
        <v>616</v>
      </c>
      <c r="H583" s="16" t="s">
        <v>585</v>
      </c>
      <c r="I583" s="16" t="s">
        <v>1071</v>
      </c>
      <c r="J583" s="16">
        <v>1014197543</v>
      </c>
      <c r="K583" s="16" t="s">
        <v>1900</v>
      </c>
      <c r="L583" s="16" t="s">
        <v>1274</v>
      </c>
      <c r="M583" s="16"/>
      <c r="N583" s="17">
        <v>46082</v>
      </c>
      <c r="O583" s="17">
        <v>46112</v>
      </c>
      <c r="P583" s="18" t="s">
        <v>2015</v>
      </c>
      <c r="Q583" s="18" t="s">
        <v>2016</v>
      </c>
      <c r="R583" s="17">
        <v>46049</v>
      </c>
      <c r="S583" s="17">
        <v>46052</v>
      </c>
      <c r="T583" s="17" t="s">
        <v>2137</v>
      </c>
      <c r="U583" s="17">
        <v>46386</v>
      </c>
      <c r="V583" s="16">
        <v>93929000</v>
      </c>
      <c r="W583" s="20">
        <v>0.32</v>
      </c>
      <c r="X583" s="20">
        <v>0.17528621618456494</v>
      </c>
      <c r="Y583" s="16">
        <v>16464459</v>
      </c>
      <c r="Z583" s="16">
        <v>77464541</v>
      </c>
      <c r="AA583" s="16">
        <v>0</v>
      </c>
      <c r="AB583" s="16">
        <v>0</v>
      </c>
      <c r="AC583" s="16">
        <v>93929000</v>
      </c>
      <c r="AD583" s="17" t="s">
        <v>2137</v>
      </c>
      <c r="AF583" s="8"/>
    </row>
    <row r="584" spans="1:32" x14ac:dyDescent="0.35">
      <c r="A584" s="16">
        <v>2026</v>
      </c>
      <c r="B584" s="16">
        <v>260365</v>
      </c>
      <c r="C584" s="16" t="s">
        <v>32</v>
      </c>
      <c r="D584" s="16" t="s">
        <v>270</v>
      </c>
      <c r="E584" s="18" t="s">
        <v>368</v>
      </c>
      <c r="F584" s="16" t="s">
        <v>369</v>
      </c>
      <c r="G584" s="16" t="s">
        <v>595</v>
      </c>
      <c r="H584" s="16" t="s">
        <v>585</v>
      </c>
      <c r="I584" s="16" t="s">
        <v>1072</v>
      </c>
      <c r="J584" s="16">
        <v>1027151707</v>
      </c>
      <c r="K584" s="16" t="s">
        <v>1901</v>
      </c>
      <c r="L584" s="16" t="s">
        <v>1252</v>
      </c>
      <c r="M584" s="16"/>
      <c r="N584" s="17">
        <v>46082</v>
      </c>
      <c r="O584" s="17">
        <v>46112</v>
      </c>
      <c r="P584" s="18" t="s">
        <v>2015</v>
      </c>
      <c r="Q584" s="18" t="s">
        <v>2016</v>
      </c>
      <c r="R584" s="17">
        <v>46050</v>
      </c>
      <c r="S584" s="17">
        <v>46052</v>
      </c>
      <c r="T584" s="17" t="s">
        <v>2137</v>
      </c>
      <c r="U584" s="17">
        <v>46386</v>
      </c>
      <c r="V584" s="16">
        <v>30521997</v>
      </c>
      <c r="W584" s="20">
        <v>0.31</v>
      </c>
      <c r="X584" s="20">
        <v>0.18484848812481044</v>
      </c>
      <c r="Y584" s="16">
        <v>5641945</v>
      </c>
      <c r="Z584" s="16">
        <v>24880052</v>
      </c>
      <c r="AA584" s="16">
        <v>0</v>
      </c>
      <c r="AB584" s="16">
        <v>0</v>
      </c>
      <c r="AC584" s="16">
        <v>30521997</v>
      </c>
      <c r="AD584" s="17" t="s">
        <v>2137</v>
      </c>
      <c r="AF584" s="8"/>
    </row>
    <row r="585" spans="1:32" x14ac:dyDescent="0.35">
      <c r="A585" s="16">
        <v>2026</v>
      </c>
      <c r="B585" s="16">
        <v>260366</v>
      </c>
      <c r="C585" s="16" t="s">
        <v>32</v>
      </c>
      <c r="D585" s="16" t="s">
        <v>271</v>
      </c>
      <c r="E585" s="18" t="s">
        <v>368</v>
      </c>
      <c r="F585" s="16" t="s">
        <v>369</v>
      </c>
      <c r="G585" s="16" t="s">
        <v>607</v>
      </c>
      <c r="H585" s="16" t="s">
        <v>585</v>
      </c>
      <c r="I585" s="16" t="s">
        <v>1073</v>
      </c>
      <c r="J585" s="16">
        <v>1032494463</v>
      </c>
      <c r="K585" s="16" t="s">
        <v>1902</v>
      </c>
      <c r="L585" s="16" t="s">
        <v>1265</v>
      </c>
      <c r="M585" s="16"/>
      <c r="N585" s="17">
        <v>46082</v>
      </c>
      <c r="O585" s="17">
        <v>46112</v>
      </c>
      <c r="P585" s="18" t="s">
        <v>2015</v>
      </c>
      <c r="Q585" s="18" t="s">
        <v>2016</v>
      </c>
      <c r="R585" s="17">
        <v>46051</v>
      </c>
      <c r="S585" s="17">
        <v>46052</v>
      </c>
      <c r="T585" s="17" t="s">
        <v>2137</v>
      </c>
      <c r="U585" s="17">
        <v>46386</v>
      </c>
      <c r="V585" s="16">
        <v>82027000</v>
      </c>
      <c r="W585" s="20">
        <v>0.3</v>
      </c>
      <c r="X585" s="20">
        <v>0.18484848891218744</v>
      </c>
      <c r="Y585" s="16">
        <v>15162567</v>
      </c>
      <c r="Z585" s="16">
        <v>66864433</v>
      </c>
      <c r="AA585" s="16">
        <v>0</v>
      </c>
      <c r="AB585" s="16">
        <v>0</v>
      </c>
      <c r="AC585" s="16">
        <v>82027000</v>
      </c>
      <c r="AD585" s="17" t="s">
        <v>2137</v>
      </c>
      <c r="AF585" s="8"/>
    </row>
    <row r="586" spans="1:32" x14ac:dyDescent="0.35">
      <c r="A586" s="16">
        <v>2026</v>
      </c>
      <c r="B586" s="16">
        <v>260367</v>
      </c>
      <c r="C586" s="16" t="s">
        <v>32</v>
      </c>
      <c r="D586" s="16" t="s">
        <v>272</v>
      </c>
      <c r="E586" s="18" t="s">
        <v>368</v>
      </c>
      <c r="F586" s="16" t="s">
        <v>369</v>
      </c>
      <c r="G586" s="16" t="s">
        <v>608</v>
      </c>
      <c r="H586" s="16" t="s">
        <v>585</v>
      </c>
      <c r="I586" s="16" t="s">
        <v>1074</v>
      </c>
      <c r="J586" s="16">
        <v>1013669192</v>
      </c>
      <c r="K586" s="16" t="s">
        <v>1903</v>
      </c>
      <c r="L586" s="16" t="s">
        <v>1268</v>
      </c>
      <c r="M586" s="16"/>
      <c r="N586" s="17">
        <v>46082</v>
      </c>
      <c r="O586" s="17">
        <v>46112</v>
      </c>
      <c r="P586" s="18" t="s">
        <v>2015</v>
      </c>
      <c r="Q586" s="18" t="s">
        <v>2016</v>
      </c>
      <c r="R586" s="17">
        <v>46050</v>
      </c>
      <c r="S586" s="17">
        <v>46051</v>
      </c>
      <c r="T586" s="17" t="s">
        <v>2128</v>
      </c>
      <c r="U586" s="17">
        <v>46341</v>
      </c>
      <c r="V586" s="16">
        <v>69868653</v>
      </c>
      <c r="W586" s="20">
        <v>0.31</v>
      </c>
      <c r="X586" s="20">
        <v>0.2175438533214602</v>
      </c>
      <c r="Y586" s="16">
        <v>15199496</v>
      </c>
      <c r="Z586" s="16">
        <v>54669157</v>
      </c>
      <c r="AA586" s="16">
        <v>0</v>
      </c>
      <c r="AB586" s="16">
        <v>0</v>
      </c>
      <c r="AC586" s="16">
        <v>69868653</v>
      </c>
      <c r="AD586" s="17" t="s">
        <v>2128</v>
      </c>
      <c r="AF586" s="8"/>
    </row>
    <row r="587" spans="1:32" x14ac:dyDescent="0.35">
      <c r="A587" s="16">
        <v>2026</v>
      </c>
      <c r="B587" s="16">
        <v>260368</v>
      </c>
      <c r="C587" s="16" t="s">
        <v>32</v>
      </c>
      <c r="D587" s="16" t="s">
        <v>273</v>
      </c>
      <c r="E587" s="18" t="s">
        <v>368</v>
      </c>
      <c r="F587" s="16" t="s">
        <v>369</v>
      </c>
      <c r="G587" s="16" t="s">
        <v>613</v>
      </c>
      <c r="H587" s="16" t="s">
        <v>614</v>
      </c>
      <c r="I587" s="16" t="s">
        <v>1075</v>
      </c>
      <c r="J587" s="16">
        <v>1018416426</v>
      </c>
      <c r="K587" s="16" t="s">
        <v>1904</v>
      </c>
      <c r="L587" s="16" t="s">
        <v>1296</v>
      </c>
      <c r="M587" s="16"/>
      <c r="N587" s="17">
        <v>46082</v>
      </c>
      <c r="O587" s="17">
        <v>46112</v>
      </c>
      <c r="P587" s="18" t="s">
        <v>2015</v>
      </c>
      <c r="Q587" s="18" t="s">
        <v>2016</v>
      </c>
      <c r="R587" s="17">
        <v>46052</v>
      </c>
      <c r="S587" s="17">
        <v>46063</v>
      </c>
      <c r="T587" s="17" t="s">
        <v>2140</v>
      </c>
      <c r="U587" s="17">
        <v>46212</v>
      </c>
      <c r="V587" s="16">
        <v>27500000</v>
      </c>
      <c r="W587" s="20">
        <v>0.28999999999999998</v>
      </c>
      <c r="X587" s="20">
        <v>0.29333334545454548</v>
      </c>
      <c r="Y587" s="16">
        <v>8066667</v>
      </c>
      <c r="Z587" s="16">
        <v>19433333</v>
      </c>
      <c r="AA587" s="16">
        <v>0</v>
      </c>
      <c r="AB587" s="16">
        <v>0</v>
      </c>
      <c r="AC587" s="16">
        <v>27500000</v>
      </c>
      <c r="AD587" s="17" t="s">
        <v>2140</v>
      </c>
      <c r="AF587" s="8"/>
    </row>
    <row r="588" spans="1:32" x14ac:dyDescent="0.35">
      <c r="A588" s="16">
        <v>2026</v>
      </c>
      <c r="B588" s="16">
        <v>260369</v>
      </c>
      <c r="C588" s="16" t="s">
        <v>32</v>
      </c>
      <c r="D588" s="16" t="s">
        <v>274</v>
      </c>
      <c r="E588" s="18" t="s">
        <v>368</v>
      </c>
      <c r="F588" s="16" t="s">
        <v>369</v>
      </c>
      <c r="G588" s="16" t="s">
        <v>588</v>
      </c>
      <c r="H588" s="16" t="s">
        <v>585</v>
      </c>
      <c r="I588" s="16" t="s">
        <v>1076</v>
      </c>
      <c r="J588" s="16">
        <v>1016062095</v>
      </c>
      <c r="K588" s="16" t="s">
        <v>1905</v>
      </c>
      <c r="L588" s="16" t="s">
        <v>1320</v>
      </c>
      <c r="M588" s="16"/>
      <c r="N588" s="17">
        <v>46082</v>
      </c>
      <c r="O588" s="17">
        <v>46112</v>
      </c>
      <c r="P588" s="18" t="s">
        <v>2015</v>
      </c>
      <c r="Q588" s="18" t="s">
        <v>2016</v>
      </c>
      <c r="R588" s="17">
        <v>46050</v>
      </c>
      <c r="S588" s="17">
        <v>46052</v>
      </c>
      <c r="T588" s="17" t="s">
        <v>2128</v>
      </c>
      <c r="U588" s="17">
        <v>46324</v>
      </c>
      <c r="V588" s="16">
        <v>34534620</v>
      </c>
      <c r="W588" s="20">
        <v>0.31</v>
      </c>
      <c r="X588" s="20">
        <v>0</v>
      </c>
      <c r="Y588" s="16">
        <v>0</v>
      </c>
      <c r="Z588" s="16">
        <v>34534620</v>
      </c>
      <c r="AA588" s="16">
        <v>0</v>
      </c>
      <c r="AB588" s="16">
        <v>0</v>
      </c>
      <c r="AC588" s="16">
        <v>34534620</v>
      </c>
      <c r="AD588" s="17" t="s">
        <v>2128</v>
      </c>
      <c r="AF588" s="8"/>
    </row>
    <row r="589" spans="1:32" x14ac:dyDescent="0.35">
      <c r="A589" s="16">
        <v>2026</v>
      </c>
      <c r="B589" s="16">
        <v>260370</v>
      </c>
      <c r="C589" s="16" t="s">
        <v>32</v>
      </c>
      <c r="D589" s="16" t="s">
        <v>275</v>
      </c>
      <c r="E589" s="18" t="s">
        <v>368</v>
      </c>
      <c r="F589" s="16" t="s">
        <v>369</v>
      </c>
      <c r="G589" s="16" t="s">
        <v>613</v>
      </c>
      <c r="H589" s="16" t="s">
        <v>614</v>
      </c>
      <c r="I589" s="16" t="s">
        <v>1077</v>
      </c>
      <c r="J589" s="16">
        <v>79853310</v>
      </c>
      <c r="K589" s="16" t="s">
        <v>1906</v>
      </c>
      <c r="L589" s="16" t="s">
        <v>1296</v>
      </c>
      <c r="M589" s="16"/>
      <c r="N589" s="17">
        <v>46082</v>
      </c>
      <c r="O589" s="17">
        <v>46112</v>
      </c>
      <c r="P589" s="18" t="s">
        <v>2015</v>
      </c>
      <c r="Q589" s="18" t="s">
        <v>2016</v>
      </c>
      <c r="R589" s="17">
        <v>46050</v>
      </c>
      <c r="S589" s="17">
        <v>46057</v>
      </c>
      <c r="T589" s="17" t="s">
        <v>2132</v>
      </c>
      <c r="U589" s="17">
        <v>46238</v>
      </c>
      <c r="V589" s="16">
        <v>14729820</v>
      </c>
      <c r="W589" s="20">
        <v>0.31</v>
      </c>
      <c r="X589" s="20">
        <v>0.31666666666666665</v>
      </c>
      <c r="Y589" s="16">
        <v>4664443</v>
      </c>
      <c r="Z589" s="16">
        <v>10065377</v>
      </c>
      <c r="AA589" s="16">
        <v>0</v>
      </c>
      <c r="AB589" s="16">
        <v>0</v>
      </c>
      <c r="AC589" s="16">
        <v>14729820</v>
      </c>
      <c r="AD589" s="17" t="s">
        <v>2132</v>
      </c>
      <c r="AF589" s="8"/>
    </row>
    <row r="590" spans="1:32" x14ac:dyDescent="0.35">
      <c r="A590" s="16">
        <v>2026</v>
      </c>
      <c r="B590" s="16">
        <v>260371</v>
      </c>
      <c r="C590" s="16" t="s">
        <v>32</v>
      </c>
      <c r="D590" s="16" t="s">
        <v>217</v>
      </c>
      <c r="E590" s="18" t="s">
        <v>368</v>
      </c>
      <c r="F590" s="16" t="s">
        <v>369</v>
      </c>
      <c r="G590" s="16" t="s">
        <v>625</v>
      </c>
      <c r="H590" s="16" t="s">
        <v>585</v>
      </c>
      <c r="I590" s="16" t="s">
        <v>1019</v>
      </c>
      <c r="J590" s="16">
        <v>52038052</v>
      </c>
      <c r="K590" s="16" t="s">
        <v>1907</v>
      </c>
      <c r="L590" s="16" t="s">
        <v>1306</v>
      </c>
      <c r="M590" s="16"/>
      <c r="N590" s="17">
        <v>46082</v>
      </c>
      <c r="O590" s="17">
        <v>46112</v>
      </c>
      <c r="P590" s="18" t="s">
        <v>2015</v>
      </c>
      <c r="Q590" s="18" t="s">
        <v>2016</v>
      </c>
      <c r="R590" s="17">
        <v>46050</v>
      </c>
      <c r="S590" s="17">
        <v>46052</v>
      </c>
      <c r="T590" s="17" t="s">
        <v>2137</v>
      </c>
      <c r="U590" s="17">
        <v>46386</v>
      </c>
      <c r="V590" s="16">
        <v>51470131</v>
      </c>
      <c r="W590" s="20">
        <v>0.31</v>
      </c>
      <c r="X590" s="20">
        <v>0.18541033050799891</v>
      </c>
      <c r="Y590" s="16">
        <v>9543094</v>
      </c>
      <c r="Z590" s="16">
        <v>41927037</v>
      </c>
      <c r="AA590" s="16">
        <v>0</v>
      </c>
      <c r="AB590" s="16">
        <v>0</v>
      </c>
      <c r="AC590" s="16">
        <v>51470131</v>
      </c>
      <c r="AD590" s="17" t="s">
        <v>2137</v>
      </c>
      <c r="AF590" s="8"/>
    </row>
    <row r="591" spans="1:32" x14ac:dyDescent="0.35">
      <c r="A591" s="16">
        <v>2026</v>
      </c>
      <c r="B591" s="16">
        <v>260372</v>
      </c>
      <c r="C591" s="16" t="s">
        <v>32</v>
      </c>
      <c r="D591" s="16" t="s">
        <v>217</v>
      </c>
      <c r="E591" s="18" t="s">
        <v>368</v>
      </c>
      <c r="F591" s="16" t="s">
        <v>369</v>
      </c>
      <c r="G591" s="16" t="s">
        <v>625</v>
      </c>
      <c r="H591" s="16" t="s">
        <v>585</v>
      </c>
      <c r="I591" s="16" t="s">
        <v>1019</v>
      </c>
      <c r="J591" s="16">
        <v>52887951</v>
      </c>
      <c r="K591" s="16" t="s">
        <v>1908</v>
      </c>
      <c r="L591" s="16" t="s">
        <v>1306</v>
      </c>
      <c r="M591" s="16"/>
      <c r="N591" s="17">
        <v>46082</v>
      </c>
      <c r="O591" s="17">
        <v>46112</v>
      </c>
      <c r="P591" s="18" t="s">
        <v>2015</v>
      </c>
      <c r="Q591" s="18" t="s">
        <v>2016</v>
      </c>
      <c r="R591" s="17">
        <v>46050</v>
      </c>
      <c r="S591" s="17">
        <v>46052</v>
      </c>
      <c r="T591" s="17" t="s">
        <v>2137</v>
      </c>
      <c r="U591" s="17">
        <v>46386</v>
      </c>
      <c r="V591" s="16">
        <v>51470131</v>
      </c>
      <c r="W591" s="20">
        <v>0.31</v>
      </c>
      <c r="X591" s="20">
        <v>0.18541033050799891</v>
      </c>
      <c r="Y591" s="16">
        <v>9543094</v>
      </c>
      <c r="Z591" s="16">
        <v>41927037</v>
      </c>
      <c r="AA591" s="16">
        <v>0</v>
      </c>
      <c r="AB591" s="16">
        <v>0</v>
      </c>
      <c r="AC591" s="16">
        <v>51470131</v>
      </c>
      <c r="AD591" s="17" t="s">
        <v>2137</v>
      </c>
      <c r="AF591" s="8"/>
    </row>
    <row r="592" spans="1:32" x14ac:dyDescent="0.35">
      <c r="A592" s="16">
        <v>2026</v>
      </c>
      <c r="B592" s="16">
        <v>260373</v>
      </c>
      <c r="C592" s="16" t="s">
        <v>32</v>
      </c>
      <c r="D592" s="16" t="s">
        <v>217</v>
      </c>
      <c r="E592" s="18" t="s">
        <v>368</v>
      </c>
      <c r="F592" s="16" t="s">
        <v>369</v>
      </c>
      <c r="G592" s="16" t="s">
        <v>625</v>
      </c>
      <c r="H592" s="16" t="s">
        <v>585</v>
      </c>
      <c r="I592" s="16" t="s">
        <v>1019</v>
      </c>
      <c r="J592" s="16">
        <v>52981798</v>
      </c>
      <c r="K592" s="16" t="s">
        <v>1909</v>
      </c>
      <c r="L592" s="16" t="s">
        <v>1306</v>
      </c>
      <c r="M592" s="16"/>
      <c r="N592" s="17">
        <v>46082</v>
      </c>
      <c r="O592" s="17">
        <v>46112</v>
      </c>
      <c r="P592" s="18" t="s">
        <v>2015</v>
      </c>
      <c r="Q592" s="18" t="s">
        <v>2016</v>
      </c>
      <c r="R592" s="17">
        <v>46050</v>
      </c>
      <c r="S592" s="17">
        <v>46052</v>
      </c>
      <c r="T592" s="17" t="s">
        <v>2137</v>
      </c>
      <c r="U592" s="17">
        <v>46386</v>
      </c>
      <c r="V592" s="16">
        <v>51470131</v>
      </c>
      <c r="W592" s="20">
        <v>0.31</v>
      </c>
      <c r="X592" s="20">
        <v>0.18541033050799891</v>
      </c>
      <c r="Y592" s="16">
        <v>9543094</v>
      </c>
      <c r="Z592" s="16">
        <v>41927037</v>
      </c>
      <c r="AA592" s="16">
        <v>0</v>
      </c>
      <c r="AB592" s="16">
        <v>0</v>
      </c>
      <c r="AC592" s="16">
        <v>51470131</v>
      </c>
      <c r="AD592" s="17" t="s">
        <v>2137</v>
      </c>
      <c r="AF592" s="8"/>
    </row>
    <row r="593" spans="1:32" x14ac:dyDescent="0.35">
      <c r="A593" s="16">
        <v>2026</v>
      </c>
      <c r="B593" s="16">
        <v>260374</v>
      </c>
      <c r="C593" s="16" t="s">
        <v>32</v>
      </c>
      <c r="D593" s="16" t="s">
        <v>276</v>
      </c>
      <c r="E593" s="18" t="s">
        <v>368</v>
      </c>
      <c r="F593" s="16" t="s">
        <v>369</v>
      </c>
      <c r="G593" s="16" t="s">
        <v>616</v>
      </c>
      <c r="H593" s="16" t="s">
        <v>585</v>
      </c>
      <c r="I593" s="16" t="s">
        <v>1078</v>
      </c>
      <c r="J593" s="16">
        <v>52507864</v>
      </c>
      <c r="K593" s="16" t="s">
        <v>1910</v>
      </c>
      <c r="L593" s="16" t="s">
        <v>1274</v>
      </c>
      <c r="M593" s="16"/>
      <c r="N593" s="17">
        <v>46082</v>
      </c>
      <c r="O593" s="17">
        <v>46112</v>
      </c>
      <c r="P593" s="18" t="s">
        <v>2015</v>
      </c>
      <c r="Q593" s="18" t="s">
        <v>2016</v>
      </c>
      <c r="R593" s="17">
        <v>46049</v>
      </c>
      <c r="S593" s="17">
        <v>46052</v>
      </c>
      <c r="T593" s="17" t="s">
        <v>2137</v>
      </c>
      <c r="U593" s="17">
        <v>46386</v>
      </c>
      <c r="V593" s="16">
        <v>93929000</v>
      </c>
      <c r="W593" s="20">
        <v>0.32</v>
      </c>
      <c r="X593" s="20">
        <v>0.17528621618456494</v>
      </c>
      <c r="Y593" s="16">
        <v>16464459</v>
      </c>
      <c r="Z593" s="16">
        <v>77464541</v>
      </c>
      <c r="AA593" s="16">
        <v>0</v>
      </c>
      <c r="AB593" s="16">
        <v>0</v>
      </c>
      <c r="AC593" s="16">
        <v>93929000</v>
      </c>
      <c r="AD593" s="17" t="s">
        <v>2137</v>
      </c>
      <c r="AF593" s="8"/>
    </row>
    <row r="594" spans="1:32" x14ac:dyDescent="0.35">
      <c r="A594" s="16">
        <v>2026</v>
      </c>
      <c r="B594" s="16">
        <v>260375</v>
      </c>
      <c r="C594" s="16" t="s">
        <v>32</v>
      </c>
      <c r="D594" s="16" t="s">
        <v>217</v>
      </c>
      <c r="E594" s="18" t="s">
        <v>368</v>
      </c>
      <c r="F594" s="16" t="s">
        <v>369</v>
      </c>
      <c r="G594" s="16" t="s">
        <v>625</v>
      </c>
      <c r="H594" s="16" t="s">
        <v>585</v>
      </c>
      <c r="I594" s="16" t="s">
        <v>1019</v>
      </c>
      <c r="J594" s="16">
        <v>53054865</v>
      </c>
      <c r="K594" s="16" t="s">
        <v>1911</v>
      </c>
      <c r="L594" s="16" t="s">
        <v>1306</v>
      </c>
      <c r="M594" s="16"/>
      <c r="N594" s="17">
        <v>46082</v>
      </c>
      <c r="O594" s="17">
        <v>46112</v>
      </c>
      <c r="P594" s="18" t="s">
        <v>2015</v>
      </c>
      <c r="Q594" s="18" t="s">
        <v>2016</v>
      </c>
      <c r="R594" s="17">
        <v>46050</v>
      </c>
      <c r="S594" s="17">
        <v>46052</v>
      </c>
      <c r="T594" s="17" t="s">
        <v>2137</v>
      </c>
      <c r="U594" s="17">
        <v>46386</v>
      </c>
      <c r="V594" s="16">
        <v>51470131</v>
      </c>
      <c r="W594" s="20">
        <v>0.31</v>
      </c>
      <c r="X594" s="20">
        <v>0.18541033050799891</v>
      </c>
      <c r="Y594" s="16">
        <v>9543094</v>
      </c>
      <c r="Z594" s="16">
        <v>41927037</v>
      </c>
      <c r="AA594" s="16">
        <v>0</v>
      </c>
      <c r="AB594" s="16">
        <v>0</v>
      </c>
      <c r="AC594" s="16">
        <v>51470131</v>
      </c>
      <c r="AD594" s="17" t="s">
        <v>2137</v>
      </c>
      <c r="AF594" s="8"/>
    </row>
    <row r="595" spans="1:32" x14ac:dyDescent="0.35">
      <c r="A595" s="16">
        <v>2026</v>
      </c>
      <c r="B595" s="16">
        <v>260376</v>
      </c>
      <c r="C595" s="16" t="s">
        <v>32</v>
      </c>
      <c r="D595" s="16" t="s">
        <v>217</v>
      </c>
      <c r="E595" s="18" t="s">
        <v>368</v>
      </c>
      <c r="F595" s="16" t="s">
        <v>369</v>
      </c>
      <c r="G595" s="16" t="s">
        <v>625</v>
      </c>
      <c r="H595" s="16" t="s">
        <v>585</v>
      </c>
      <c r="I595" s="16" t="s">
        <v>1019</v>
      </c>
      <c r="J595" s="16">
        <v>52834446</v>
      </c>
      <c r="K595" s="16" t="s">
        <v>1912</v>
      </c>
      <c r="L595" s="16" t="s">
        <v>1306</v>
      </c>
      <c r="M595" s="16"/>
      <c r="N595" s="17">
        <v>46082</v>
      </c>
      <c r="O595" s="17">
        <v>46112</v>
      </c>
      <c r="P595" s="18" t="s">
        <v>2015</v>
      </c>
      <c r="Q595" s="18" t="s">
        <v>2016</v>
      </c>
      <c r="R595" s="17">
        <v>46050</v>
      </c>
      <c r="S595" s="17">
        <v>46052</v>
      </c>
      <c r="T595" s="17" t="s">
        <v>2137</v>
      </c>
      <c r="U595" s="17">
        <v>46386</v>
      </c>
      <c r="V595" s="16">
        <v>51470131</v>
      </c>
      <c r="W595" s="20">
        <v>0.31</v>
      </c>
      <c r="X595" s="20">
        <v>0.18541033050799891</v>
      </c>
      <c r="Y595" s="16">
        <v>9543094</v>
      </c>
      <c r="Z595" s="16">
        <v>41927037</v>
      </c>
      <c r="AA595" s="16">
        <v>0</v>
      </c>
      <c r="AB595" s="16">
        <v>0</v>
      </c>
      <c r="AC595" s="16">
        <v>51470131</v>
      </c>
      <c r="AD595" s="17" t="s">
        <v>2137</v>
      </c>
      <c r="AF595" s="8"/>
    </row>
    <row r="596" spans="1:32" x14ac:dyDescent="0.35">
      <c r="A596" s="16">
        <v>2026</v>
      </c>
      <c r="B596" s="16">
        <v>260377</v>
      </c>
      <c r="C596" s="16" t="s">
        <v>32</v>
      </c>
      <c r="D596" s="16" t="s">
        <v>217</v>
      </c>
      <c r="E596" s="18" t="s">
        <v>368</v>
      </c>
      <c r="F596" s="16" t="s">
        <v>369</v>
      </c>
      <c r="G596" s="16" t="s">
        <v>625</v>
      </c>
      <c r="H596" s="16" t="s">
        <v>585</v>
      </c>
      <c r="I596" s="16" t="s">
        <v>1019</v>
      </c>
      <c r="J596" s="16">
        <v>80053829</v>
      </c>
      <c r="K596" s="16" t="s">
        <v>1913</v>
      </c>
      <c r="L596" s="16" t="s">
        <v>1306</v>
      </c>
      <c r="M596" s="16"/>
      <c r="N596" s="17">
        <v>46082</v>
      </c>
      <c r="O596" s="17">
        <v>46112</v>
      </c>
      <c r="P596" s="18" t="s">
        <v>2015</v>
      </c>
      <c r="Q596" s="18" t="s">
        <v>2016</v>
      </c>
      <c r="R596" s="17">
        <v>46050</v>
      </c>
      <c r="S596" s="17">
        <v>46052</v>
      </c>
      <c r="T596" s="17" t="s">
        <v>2137</v>
      </c>
      <c r="U596" s="17">
        <v>46386</v>
      </c>
      <c r="V596" s="16">
        <v>51470131</v>
      </c>
      <c r="W596" s="20">
        <v>0.31</v>
      </c>
      <c r="X596" s="20">
        <v>0.18541033050799891</v>
      </c>
      <c r="Y596" s="16">
        <v>9543094</v>
      </c>
      <c r="Z596" s="16">
        <v>41927037</v>
      </c>
      <c r="AA596" s="16">
        <v>0</v>
      </c>
      <c r="AB596" s="16">
        <v>0</v>
      </c>
      <c r="AC596" s="16">
        <v>51470131</v>
      </c>
      <c r="AD596" s="17" t="s">
        <v>2137</v>
      </c>
      <c r="AF596" s="8"/>
    </row>
    <row r="597" spans="1:32" x14ac:dyDescent="0.35">
      <c r="A597" s="16">
        <v>2026</v>
      </c>
      <c r="B597" s="16">
        <v>260378</v>
      </c>
      <c r="C597" s="16" t="s">
        <v>32</v>
      </c>
      <c r="D597" s="16" t="s">
        <v>277</v>
      </c>
      <c r="E597" s="18" t="s">
        <v>368</v>
      </c>
      <c r="F597" s="16" t="s">
        <v>369</v>
      </c>
      <c r="G597" s="16" t="s">
        <v>617</v>
      </c>
      <c r="H597" s="16" t="s">
        <v>585</v>
      </c>
      <c r="I597" s="16" t="s">
        <v>1079</v>
      </c>
      <c r="J597" s="16">
        <v>52616492</v>
      </c>
      <c r="K597" s="16" t="s">
        <v>1914</v>
      </c>
      <c r="L597" s="16" t="s">
        <v>1318</v>
      </c>
      <c r="M597" s="16"/>
      <c r="N597" s="17">
        <v>46082</v>
      </c>
      <c r="O597" s="17">
        <v>46112</v>
      </c>
      <c r="P597" s="18" t="s">
        <v>2015</v>
      </c>
      <c r="Q597" s="18" t="s">
        <v>2016</v>
      </c>
      <c r="R597" s="17">
        <v>46049</v>
      </c>
      <c r="S597" s="17">
        <v>46057</v>
      </c>
      <c r="T597" s="17" t="s">
        <v>2140</v>
      </c>
      <c r="U597" s="17">
        <v>46206</v>
      </c>
      <c r="V597" s="16">
        <v>40000000</v>
      </c>
      <c r="W597" s="20">
        <v>0.32</v>
      </c>
      <c r="X597" s="20">
        <v>0.18</v>
      </c>
      <c r="Y597" s="16">
        <v>7200000</v>
      </c>
      <c r="Z597" s="16">
        <v>32800000</v>
      </c>
      <c r="AA597" s="16">
        <v>0</v>
      </c>
      <c r="AB597" s="16">
        <v>0</v>
      </c>
      <c r="AC597" s="16">
        <v>40000000</v>
      </c>
      <c r="AD597" s="17" t="s">
        <v>2140</v>
      </c>
      <c r="AF597" s="8"/>
    </row>
    <row r="598" spans="1:32" x14ac:dyDescent="0.35">
      <c r="A598" s="16">
        <v>2026</v>
      </c>
      <c r="B598" s="16">
        <v>260379</v>
      </c>
      <c r="C598" s="16" t="s">
        <v>32</v>
      </c>
      <c r="D598" s="16" t="s">
        <v>217</v>
      </c>
      <c r="E598" s="18" t="s">
        <v>368</v>
      </c>
      <c r="F598" s="16" t="s">
        <v>369</v>
      </c>
      <c r="G598" s="16" t="s">
        <v>625</v>
      </c>
      <c r="H598" s="16" t="s">
        <v>585</v>
      </c>
      <c r="I598" s="16" t="s">
        <v>1019</v>
      </c>
      <c r="J598" s="16">
        <v>52561228</v>
      </c>
      <c r="K598" s="16" t="s">
        <v>1915</v>
      </c>
      <c r="L598" s="16" t="s">
        <v>1306</v>
      </c>
      <c r="M598" s="16"/>
      <c r="N598" s="17">
        <v>46082</v>
      </c>
      <c r="O598" s="17">
        <v>46112</v>
      </c>
      <c r="P598" s="18" t="s">
        <v>2015</v>
      </c>
      <c r="Q598" s="18" t="s">
        <v>2016</v>
      </c>
      <c r="R598" s="17">
        <v>46051</v>
      </c>
      <c r="S598" s="17">
        <v>46052</v>
      </c>
      <c r="T598" s="17" t="s">
        <v>2137</v>
      </c>
      <c r="U598" s="17">
        <v>46386</v>
      </c>
      <c r="V598" s="16">
        <v>51470131</v>
      </c>
      <c r="W598" s="20">
        <v>0.3</v>
      </c>
      <c r="X598" s="20">
        <v>0.18541033050799891</v>
      </c>
      <c r="Y598" s="16">
        <v>9543094</v>
      </c>
      <c r="Z598" s="16">
        <v>41927037</v>
      </c>
      <c r="AA598" s="16">
        <v>0</v>
      </c>
      <c r="AB598" s="16">
        <v>0</v>
      </c>
      <c r="AC598" s="16">
        <v>51470131</v>
      </c>
      <c r="AD598" s="17" t="s">
        <v>2137</v>
      </c>
      <c r="AF598" s="8"/>
    </row>
    <row r="599" spans="1:32" x14ac:dyDescent="0.35">
      <c r="A599" s="16">
        <v>2026</v>
      </c>
      <c r="B599" s="16">
        <v>260380</v>
      </c>
      <c r="C599" s="16" t="s">
        <v>32</v>
      </c>
      <c r="D599" s="16" t="s">
        <v>217</v>
      </c>
      <c r="E599" s="18" t="s">
        <v>368</v>
      </c>
      <c r="F599" s="16" t="s">
        <v>369</v>
      </c>
      <c r="G599" s="16" t="s">
        <v>625</v>
      </c>
      <c r="H599" s="16" t="s">
        <v>585</v>
      </c>
      <c r="I599" s="16" t="s">
        <v>1080</v>
      </c>
      <c r="J599" s="16">
        <v>43632835</v>
      </c>
      <c r="K599" s="16" t="s">
        <v>1916</v>
      </c>
      <c r="L599" s="16" t="s">
        <v>1306</v>
      </c>
      <c r="M599" s="16"/>
      <c r="N599" s="17">
        <v>46082</v>
      </c>
      <c r="O599" s="17">
        <v>46112</v>
      </c>
      <c r="P599" s="18" t="s">
        <v>2015</v>
      </c>
      <c r="Q599" s="18" t="s">
        <v>2016</v>
      </c>
      <c r="R599" s="17">
        <v>46050</v>
      </c>
      <c r="S599" s="17">
        <v>46052</v>
      </c>
      <c r="T599" s="17" t="s">
        <v>2137</v>
      </c>
      <c r="U599" s="17">
        <v>46386</v>
      </c>
      <c r="V599" s="16">
        <v>51470131</v>
      </c>
      <c r="W599" s="20">
        <v>0.31</v>
      </c>
      <c r="X599" s="20">
        <v>0.18541033050799891</v>
      </c>
      <c r="Y599" s="16">
        <v>9543094</v>
      </c>
      <c r="Z599" s="16">
        <v>41927037</v>
      </c>
      <c r="AA599" s="16">
        <v>0</v>
      </c>
      <c r="AB599" s="16">
        <v>0</v>
      </c>
      <c r="AC599" s="16">
        <v>51470131</v>
      </c>
      <c r="AD599" s="17" t="s">
        <v>2137</v>
      </c>
      <c r="AF599" s="8"/>
    </row>
    <row r="600" spans="1:32" x14ac:dyDescent="0.35">
      <c r="A600" s="16">
        <v>2026</v>
      </c>
      <c r="B600" s="16">
        <v>260381</v>
      </c>
      <c r="C600" s="16" t="s">
        <v>32</v>
      </c>
      <c r="D600" s="16" t="s">
        <v>278</v>
      </c>
      <c r="E600" s="18" t="s">
        <v>368</v>
      </c>
      <c r="F600" s="16" t="s">
        <v>369</v>
      </c>
      <c r="G600" s="16" t="s">
        <v>613</v>
      </c>
      <c r="H600" s="16" t="s">
        <v>614</v>
      </c>
      <c r="I600" s="16" t="s">
        <v>1081</v>
      </c>
      <c r="J600" s="16">
        <v>67017233</v>
      </c>
      <c r="K600" s="16" t="s">
        <v>1917</v>
      </c>
      <c r="L600" s="16" t="s">
        <v>1315</v>
      </c>
      <c r="M600" s="16"/>
      <c r="N600" s="17">
        <v>46082</v>
      </c>
      <c r="O600" s="17">
        <v>46112</v>
      </c>
      <c r="P600" s="18" t="s">
        <v>2015</v>
      </c>
      <c r="Q600" s="18" t="s">
        <v>2016</v>
      </c>
      <c r="R600" s="17">
        <v>46052</v>
      </c>
      <c r="S600" s="17">
        <v>46063</v>
      </c>
      <c r="T600" s="17" t="s">
        <v>2132</v>
      </c>
      <c r="U600" s="17">
        <v>46244</v>
      </c>
      <c r="V600" s="16">
        <v>28159950</v>
      </c>
      <c r="W600" s="20">
        <v>0.28999999999999998</v>
      </c>
      <c r="X600" s="20">
        <v>0.11666664891095332</v>
      </c>
      <c r="Y600" s="16">
        <v>3285327</v>
      </c>
      <c r="Z600" s="16">
        <v>24874623</v>
      </c>
      <c r="AA600" s="16">
        <v>0</v>
      </c>
      <c r="AB600" s="16">
        <v>0</v>
      </c>
      <c r="AC600" s="16">
        <v>28159950</v>
      </c>
      <c r="AD600" s="17" t="s">
        <v>2132</v>
      </c>
      <c r="AF600" s="8"/>
    </row>
    <row r="601" spans="1:32" x14ac:dyDescent="0.35">
      <c r="A601" s="16">
        <v>2026</v>
      </c>
      <c r="B601" s="16">
        <v>260382</v>
      </c>
      <c r="C601" s="16" t="s">
        <v>32</v>
      </c>
      <c r="D601" s="16" t="s">
        <v>217</v>
      </c>
      <c r="E601" s="18" t="s">
        <v>368</v>
      </c>
      <c r="F601" s="16" t="s">
        <v>369</v>
      </c>
      <c r="G601" s="16" t="s">
        <v>625</v>
      </c>
      <c r="H601" s="16" t="s">
        <v>585</v>
      </c>
      <c r="I601" s="16" t="s">
        <v>1080</v>
      </c>
      <c r="J601" s="16">
        <v>52315765</v>
      </c>
      <c r="K601" s="16" t="s">
        <v>1918</v>
      </c>
      <c r="L601" s="16" t="s">
        <v>1306</v>
      </c>
      <c r="M601" s="16"/>
      <c r="N601" s="17">
        <v>46082</v>
      </c>
      <c r="O601" s="17">
        <v>46112</v>
      </c>
      <c r="P601" s="18" t="s">
        <v>2015</v>
      </c>
      <c r="Q601" s="18" t="s">
        <v>2016</v>
      </c>
      <c r="R601" s="17">
        <v>46050</v>
      </c>
      <c r="S601" s="17">
        <v>46052</v>
      </c>
      <c r="T601" s="17" t="s">
        <v>2137</v>
      </c>
      <c r="U601" s="17">
        <v>46386</v>
      </c>
      <c r="V601" s="16">
        <v>51470131</v>
      </c>
      <c r="W601" s="20">
        <v>0.31</v>
      </c>
      <c r="X601" s="20">
        <v>0.18541033050799891</v>
      </c>
      <c r="Y601" s="16">
        <v>9543094</v>
      </c>
      <c r="Z601" s="16">
        <v>41927037</v>
      </c>
      <c r="AA601" s="16">
        <v>0</v>
      </c>
      <c r="AB601" s="16">
        <v>0</v>
      </c>
      <c r="AC601" s="16">
        <v>51470131</v>
      </c>
      <c r="AD601" s="17" t="s">
        <v>2137</v>
      </c>
      <c r="AF601" s="8"/>
    </row>
    <row r="602" spans="1:32" x14ac:dyDescent="0.35">
      <c r="A602" s="16">
        <v>2026</v>
      </c>
      <c r="B602" s="16">
        <v>260383</v>
      </c>
      <c r="C602" s="16" t="s">
        <v>32</v>
      </c>
      <c r="D602" s="16" t="s">
        <v>217</v>
      </c>
      <c r="E602" s="18" t="s">
        <v>368</v>
      </c>
      <c r="F602" s="16" t="s">
        <v>369</v>
      </c>
      <c r="G602" s="16" t="s">
        <v>625</v>
      </c>
      <c r="H602" s="16" t="s">
        <v>585</v>
      </c>
      <c r="I602" s="16" t="s">
        <v>1019</v>
      </c>
      <c r="J602" s="16">
        <v>79703245</v>
      </c>
      <c r="K602" s="16" t="s">
        <v>1919</v>
      </c>
      <c r="L602" s="16" t="s">
        <v>1306</v>
      </c>
      <c r="M602" s="16"/>
      <c r="N602" s="17">
        <v>46082</v>
      </c>
      <c r="O602" s="17">
        <v>46112</v>
      </c>
      <c r="P602" s="18" t="s">
        <v>2015</v>
      </c>
      <c r="Q602" s="18" t="s">
        <v>2016</v>
      </c>
      <c r="R602" s="17">
        <v>46050</v>
      </c>
      <c r="S602" s="17">
        <v>46052</v>
      </c>
      <c r="T602" s="17" t="s">
        <v>2137</v>
      </c>
      <c r="U602" s="17">
        <v>46386</v>
      </c>
      <c r="V602" s="16">
        <v>51470131</v>
      </c>
      <c r="W602" s="20">
        <v>0.31</v>
      </c>
      <c r="X602" s="20">
        <v>0.18541033050799891</v>
      </c>
      <c r="Y602" s="16">
        <v>9543094</v>
      </c>
      <c r="Z602" s="16">
        <v>41927037</v>
      </c>
      <c r="AA602" s="16">
        <v>0</v>
      </c>
      <c r="AB602" s="16">
        <v>0</v>
      </c>
      <c r="AC602" s="16">
        <v>51470131</v>
      </c>
      <c r="AD602" s="17" t="s">
        <v>2137</v>
      </c>
      <c r="AF602" s="8"/>
    </row>
    <row r="603" spans="1:32" x14ac:dyDescent="0.35">
      <c r="A603" s="16">
        <v>2026</v>
      </c>
      <c r="B603" s="16">
        <v>260384</v>
      </c>
      <c r="C603" s="16" t="s">
        <v>32</v>
      </c>
      <c r="D603" s="16" t="s">
        <v>279</v>
      </c>
      <c r="E603" s="18" t="s">
        <v>368</v>
      </c>
      <c r="F603" s="16" t="s">
        <v>369</v>
      </c>
      <c r="G603" s="16" t="s">
        <v>613</v>
      </c>
      <c r="H603" s="16" t="s">
        <v>614</v>
      </c>
      <c r="I603" s="16" t="s">
        <v>1082</v>
      </c>
      <c r="J603" s="16">
        <v>1020719313</v>
      </c>
      <c r="K603" s="16" t="s">
        <v>1920</v>
      </c>
      <c r="L603" s="16" t="s">
        <v>1296</v>
      </c>
      <c r="M603" s="16"/>
      <c r="N603" s="17">
        <v>46082</v>
      </c>
      <c r="O603" s="17">
        <v>46112</v>
      </c>
      <c r="P603" s="18" t="s">
        <v>2015</v>
      </c>
      <c r="Q603" s="18" t="s">
        <v>2016</v>
      </c>
      <c r="R603" s="17">
        <v>46050</v>
      </c>
      <c r="S603" s="17">
        <v>46057</v>
      </c>
      <c r="T603" s="17" t="s">
        <v>2132</v>
      </c>
      <c r="U603" s="17">
        <v>46238</v>
      </c>
      <c r="V603" s="16">
        <v>23023080</v>
      </c>
      <c r="W603" s="20">
        <v>0.31</v>
      </c>
      <c r="X603" s="20">
        <v>0.15</v>
      </c>
      <c r="Y603" s="16">
        <v>3453462</v>
      </c>
      <c r="Z603" s="16">
        <v>19569618</v>
      </c>
      <c r="AA603" s="16">
        <v>0</v>
      </c>
      <c r="AB603" s="16">
        <v>0</v>
      </c>
      <c r="AC603" s="16">
        <v>23023080</v>
      </c>
      <c r="AD603" s="17" t="s">
        <v>2132</v>
      </c>
      <c r="AF603" s="8"/>
    </row>
    <row r="604" spans="1:32" x14ac:dyDescent="0.35">
      <c r="A604" s="16">
        <v>2026</v>
      </c>
      <c r="B604" s="16">
        <v>260385</v>
      </c>
      <c r="C604" s="16" t="s">
        <v>32</v>
      </c>
      <c r="D604" s="16" t="s">
        <v>280</v>
      </c>
      <c r="E604" s="18" t="s">
        <v>368</v>
      </c>
      <c r="F604" s="16" t="s">
        <v>369</v>
      </c>
      <c r="G604" s="16" t="s">
        <v>613</v>
      </c>
      <c r="H604" s="16" t="s">
        <v>614</v>
      </c>
      <c r="I604" s="16" t="s">
        <v>1083</v>
      </c>
      <c r="J604" s="16">
        <v>46377437</v>
      </c>
      <c r="K604" s="16" t="s">
        <v>1921</v>
      </c>
      <c r="L604" s="16" t="s">
        <v>1294</v>
      </c>
      <c r="M604" s="16"/>
      <c r="N604" s="17">
        <v>46082</v>
      </c>
      <c r="O604" s="17">
        <v>46112</v>
      </c>
      <c r="P604" s="18" t="s">
        <v>2015</v>
      </c>
      <c r="Q604" s="18" t="s">
        <v>2016</v>
      </c>
      <c r="R604" s="17">
        <v>46049</v>
      </c>
      <c r="S604" s="17">
        <v>46052</v>
      </c>
      <c r="T604" s="17" t="s">
        <v>2132</v>
      </c>
      <c r="U604" s="17">
        <v>46233</v>
      </c>
      <c r="V604" s="16">
        <v>33000000</v>
      </c>
      <c r="W604" s="20">
        <v>0.32</v>
      </c>
      <c r="X604" s="20">
        <v>0.33888887878787877</v>
      </c>
      <c r="Y604" s="16">
        <v>11183333</v>
      </c>
      <c r="Z604" s="16">
        <v>21816667</v>
      </c>
      <c r="AA604" s="16">
        <v>0</v>
      </c>
      <c r="AB604" s="16">
        <v>0</v>
      </c>
      <c r="AC604" s="16">
        <v>33000000</v>
      </c>
      <c r="AD604" s="17" t="s">
        <v>2132</v>
      </c>
      <c r="AF604" s="8"/>
    </row>
    <row r="605" spans="1:32" x14ac:dyDescent="0.35">
      <c r="A605" s="16">
        <v>2026</v>
      </c>
      <c r="B605" s="16">
        <v>260386</v>
      </c>
      <c r="C605" s="16" t="s">
        <v>32</v>
      </c>
      <c r="D605" s="16" t="s">
        <v>281</v>
      </c>
      <c r="E605" s="18" t="s">
        <v>368</v>
      </c>
      <c r="F605" s="16" t="s">
        <v>369</v>
      </c>
      <c r="G605" s="16" t="s">
        <v>589</v>
      </c>
      <c r="H605" s="16" t="s">
        <v>585</v>
      </c>
      <c r="I605" s="16" t="s">
        <v>1084</v>
      </c>
      <c r="J605" s="16">
        <v>53139676</v>
      </c>
      <c r="K605" s="16" t="s">
        <v>1922</v>
      </c>
      <c r="L605" s="16" t="s">
        <v>1246</v>
      </c>
      <c r="M605" s="16"/>
      <c r="N605" s="17">
        <v>46082</v>
      </c>
      <c r="O605" s="17">
        <v>46112</v>
      </c>
      <c r="P605" s="18" t="s">
        <v>2015</v>
      </c>
      <c r="Q605" s="18" t="s">
        <v>2016</v>
      </c>
      <c r="R605" s="17">
        <v>46050</v>
      </c>
      <c r="S605" s="17">
        <v>46051</v>
      </c>
      <c r="T605" s="17" t="s">
        <v>2138</v>
      </c>
      <c r="U605" s="17">
        <v>46202</v>
      </c>
      <c r="V605" s="16">
        <v>37288725</v>
      </c>
      <c r="W605" s="20">
        <v>0.31</v>
      </c>
      <c r="X605" s="20">
        <v>0.24000002681775792</v>
      </c>
      <c r="Y605" s="16">
        <v>8949295</v>
      </c>
      <c r="Z605" s="16">
        <v>28339430</v>
      </c>
      <c r="AA605" s="16">
        <v>0</v>
      </c>
      <c r="AB605" s="16">
        <v>0</v>
      </c>
      <c r="AC605" s="16">
        <v>37288725</v>
      </c>
      <c r="AD605" s="17" t="s">
        <v>2138</v>
      </c>
      <c r="AF605" s="8"/>
    </row>
    <row r="606" spans="1:32" x14ac:dyDescent="0.35">
      <c r="A606" s="16">
        <v>2026</v>
      </c>
      <c r="B606" s="16">
        <v>260387</v>
      </c>
      <c r="C606" s="16" t="s">
        <v>32</v>
      </c>
      <c r="D606" s="16" t="s">
        <v>281</v>
      </c>
      <c r="E606" s="18" t="s">
        <v>368</v>
      </c>
      <c r="F606" s="16" t="s">
        <v>369</v>
      </c>
      <c r="G606" s="16" t="s">
        <v>589</v>
      </c>
      <c r="H606" s="16" t="s">
        <v>585</v>
      </c>
      <c r="I606" s="16" t="s">
        <v>1084</v>
      </c>
      <c r="J606" s="16">
        <v>80770691</v>
      </c>
      <c r="K606" s="16" t="s">
        <v>1923</v>
      </c>
      <c r="L606" s="16" t="s">
        <v>1246</v>
      </c>
      <c r="M606" s="16"/>
      <c r="N606" s="17">
        <v>46082</v>
      </c>
      <c r="O606" s="17">
        <v>46112</v>
      </c>
      <c r="P606" s="18" t="s">
        <v>2015</v>
      </c>
      <c r="Q606" s="18" t="s">
        <v>2016</v>
      </c>
      <c r="R606" s="17">
        <v>46050</v>
      </c>
      <c r="S606" s="17">
        <v>46051</v>
      </c>
      <c r="T606" s="17" t="s">
        <v>2138</v>
      </c>
      <c r="U606" s="17">
        <v>46202</v>
      </c>
      <c r="V606" s="16">
        <v>37288725</v>
      </c>
      <c r="W606" s="20">
        <v>0.31</v>
      </c>
      <c r="X606" s="20">
        <v>0.40666668007554563</v>
      </c>
      <c r="Y606" s="16">
        <v>15164082</v>
      </c>
      <c r="Z606" s="16">
        <v>22124643</v>
      </c>
      <c r="AA606" s="16">
        <v>0</v>
      </c>
      <c r="AB606" s="16">
        <v>0</v>
      </c>
      <c r="AC606" s="16">
        <v>37288725</v>
      </c>
      <c r="AD606" s="17" t="s">
        <v>2138</v>
      </c>
      <c r="AF606" s="8"/>
    </row>
    <row r="607" spans="1:32" x14ac:dyDescent="0.35">
      <c r="A607" s="16">
        <v>2026</v>
      </c>
      <c r="B607" s="16">
        <v>260388</v>
      </c>
      <c r="C607" s="16" t="s">
        <v>32</v>
      </c>
      <c r="D607" s="16" t="s">
        <v>281</v>
      </c>
      <c r="E607" s="18" t="s">
        <v>368</v>
      </c>
      <c r="F607" s="16" t="s">
        <v>369</v>
      </c>
      <c r="G607" s="16" t="s">
        <v>589</v>
      </c>
      <c r="H607" s="16" t="s">
        <v>585</v>
      </c>
      <c r="I607" s="16" t="s">
        <v>1084</v>
      </c>
      <c r="J607" s="16">
        <v>1020743573</v>
      </c>
      <c r="K607" s="16" t="s">
        <v>1924</v>
      </c>
      <c r="L607" s="16" t="s">
        <v>1246</v>
      </c>
      <c r="M607" s="16"/>
      <c r="N607" s="17">
        <v>46082</v>
      </c>
      <c r="O607" s="17">
        <v>46112</v>
      </c>
      <c r="P607" s="18" t="s">
        <v>2015</v>
      </c>
      <c r="Q607" s="18" t="s">
        <v>2016</v>
      </c>
      <c r="R607" s="17">
        <v>46050</v>
      </c>
      <c r="S607" s="17">
        <v>46051</v>
      </c>
      <c r="T607" s="17" t="s">
        <v>2138</v>
      </c>
      <c r="U607" s="17">
        <v>46202</v>
      </c>
      <c r="V607" s="16">
        <v>37288725</v>
      </c>
      <c r="W607" s="20">
        <v>0.31</v>
      </c>
      <c r="X607" s="20">
        <v>0.40666668007554563</v>
      </c>
      <c r="Y607" s="16">
        <v>15164082</v>
      </c>
      <c r="Z607" s="16">
        <v>22124643</v>
      </c>
      <c r="AA607" s="16">
        <v>0</v>
      </c>
      <c r="AB607" s="16">
        <v>0</v>
      </c>
      <c r="AC607" s="16">
        <v>37288725</v>
      </c>
      <c r="AD607" s="17" t="s">
        <v>2138</v>
      </c>
      <c r="AF607" s="8"/>
    </row>
    <row r="608" spans="1:32" x14ac:dyDescent="0.35">
      <c r="A608" s="16">
        <v>2026</v>
      </c>
      <c r="B608" s="16">
        <v>260389</v>
      </c>
      <c r="C608" s="16" t="s">
        <v>32</v>
      </c>
      <c r="D608" s="16" t="s">
        <v>282</v>
      </c>
      <c r="E608" s="18" t="s">
        <v>368</v>
      </c>
      <c r="F608" s="16" t="s">
        <v>369</v>
      </c>
      <c r="G608" s="16" t="s">
        <v>613</v>
      </c>
      <c r="H608" s="16" t="s">
        <v>614</v>
      </c>
      <c r="I608" s="16" t="s">
        <v>1085</v>
      </c>
      <c r="J608" s="16">
        <v>19163523</v>
      </c>
      <c r="K608" s="16" t="s">
        <v>1925</v>
      </c>
      <c r="L608" s="16" t="s">
        <v>1296</v>
      </c>
      <c r="M608" s="16"/>
      <c r="N608" s="17">
        <v>46082</v>
      </c>
      <c r="O608" s="17">
        <v>46112</v>
      </c>
      <c r="P608" s="18" t="s">
        <v>2015</v>
      </c>
      <c r="Q608" s="18" t="s">
        <v>2016</v>
      </c>
      <c r="R608" s="17">
        <v>46049</v>
      </c>
      <c r="S608" s="17">
        <v>46057</v>
      </c>
      <c r="T608" s="17" t="s">
        <v>2140</v>
      </c>
      <c r="U608" s="17">
        <v>46206</v>
      </c>
      <c r="V608" s="16">
        <v>27900000</v>
      </c>
      <c r="W608" s="20">
        <v>0.32</v>
      </c>
      <c r="X608" s="20">
        <v>0.38</v>
      </c>
      <c r="Y608" s="16">
        <v>10602000</v>
      </c>
      <c r="Z608" s="16">
        <v>17298000</v>
      </c>
      <c r="AA608" s="16">
        <v>0</v>
      </c>
      <c r="AB608" s="16">
        <v>0</v>
      </c>
      <c r="AC608" s="16">
        <v>27900000</v>
      </c>
      <c r="AD608" s="17" t="s">
        <v>2140</v>
      </c>
      <c r="AF608" s="8"/>
    </row>
    <row r="609" spans="1:32" x14ac:dyDescent="0.35">
      <c r="A609" s="16">
        <v>2026</v>
      </c>
      <c r="B609" s="16">
        <v>260390</v>
      </c>
      <c r="C609" s="16" t="s">
        <v>32</v>
      </c>
      <c r="D609" s="16" t="s">
        <v>283</v>
      </c>
      <c r="E609" s="18" t="s">
        <v>368</v>
      </c>
      <c r="F609" s="16" t="s">
        <v>369</v>
      </c>
      <c r="G609" s="16" t="s">
        <v>613</v>
      </c>
      <c r="H609" s="16" t="s">
        <v>614</v>
      </c>
      <c r="I609" s="16" t="s">
        <v>1086</v>
      </c>
      <c r="J609" s="16">
        <v>830042244</v>
      </c>
      <c r="K609" s="16" t="s">
        <v>1926</v>
      </c>
      <c r="L609" s="16" t="s">
        <v>1312</v>
      </c>
      <c r="M609" s="16"/>
      <c r="N609" s="17">
        <v>46082</v>
      </c>
      <c r="O609" s="17">
        <v>46112</v>
      </c>
      <c r="P609" s="18" t="s">
        <v>2015</v>
      </c>
      <c r="Q609" s="18" t="s">
        <v>2016</v>
      </c>
      <c r="R609" s="17">
        <v>46051</v>
      </c>
      <c r="S609" s="17">
        <v>46057</v>
      </c>
      <c r="T609" s="17" t="s">
        <v>2137</v>
      </c>
      <c r="U609" s="17">
        <v>46390</v>
      </c>
      <c r="V609" s="16">
        <v>199640492</v>
      </c>
      <c r="W609" s="20">
        <v>0.3</v>
      </c>
      <c r="X609" s="20">
        <v>0</v>
      </c>
      <c r="Y609" s="16">
        <v>0</v>
      </c>
      <c r="Z609" s="16">
        <v>199640492</v>
      </c>
      <c r="AA609" s="16">
        <v>0</v>
      </c>
      <c r="AB609" s="16">
        <v>0</v>
      </c>
      <c r="AC609" s="16">
        <v>199640492</v>
      </c>
      <c r="AD609" s="17" t="s">
        <v>2137</v>
      </c>
      <c r="AF609" s="8"/>
    </row>
    <row r="610" spans="1:32" x14ac:dyDescent="0.35">
      <c r="A610" s="16">
        <v>2026</v>
      </c>
      <c r="B610" s="16">
        <v>260391</v>
      </c>
      <c r="C610" s="16" t="s">
        <v>32</v>
      </c>
      <c r="D610" s="16" t="s">
        <v>284</v>
      </c>
      <c r="E610" s="18" t="s">
        <v>368</v>
      </c>
      <c r="F610" s="16" t="s">
        <v>369</v>
      </c>
      <c r="G610" s="16" t="s">
        <v>628</v>
      </c>
      <c r="H610" s="16" t="s">
        <v>585</v>
      </c>
      <c r="I610" s="16" t="s">
        <v>1087</v>
      </c>
      <c r="J610" s="16">
        <v>1000347395</v>
      </c>
      <c r="K610" s="16" t="s">
        <v>1927</v>
      </c>
      <c r="L610" s="16" t="s">
        <v>1292</v>
      </c>
      <c r="M610" s="16"/>
      <c r="N610" s="17">
        <v>46082</v>
      </c>
      <c r="O610" s="17">
        <v>46112</v>
      </c>
      <c r="P610" s="18" t="s">
        <v>2015</v>
      </c>
      <c r="Q610" s="18" t="s">
        <v>2016</v>
      </c>
      <c r="R610" s="17">
        <v>46051</v>
      </c>
      <c r="S610" s="17">
        <v>46052</v>
      </c>
      <c r="T610" s="17" t="s">
        <v>2132</v>
      </c>
      <c r="U610" s="17">
        <v>46233</v>
      </c>
      <c r="V610" s="16">
        <v>34534620</v>
      </c>
      <c r="W610" s="20">
        <v>0.3</v>
      </c>
      <c r="X610" s="20">
        <v>0.33888888888888891</v>
      </c>
      <c r="Y610" s="16">
        <v>11703399</v>
      </c>
      <c r="Z610" s="16">
        <v>22831221</v>
      </c>
      <c r="AA610" s="16">
        <v>0</v>
      </c>
      <c r="AB610" s="16">
        <v>0</v>
      </c>
      <c r="AC610" s="16">
        <v>34534620</v>
      </c>
      <c r="AD610" s="17" t="s">
        <v>2132</v>
      </c>
      <c r="AF610" s="8"/>
    </row>
    <row r="611" spans="1:32" x14ac:dyDescent="0.35">
      <c r="A611" s="16">
        <v>2026</v>
      </c>
      <c r="B611" s="16">
        <v>260392</v>
      </c>
      <c r="C611" s="16" t="s">
        <v>32</v>
      </c>
      <c r="D611" s="16" t="s">
        <v>285</v>
      </c>
      <c r="E611" s="18" t="s">
        <v>368</v>
      </c>
      <c r="F611" s="16" t="s">
        <v>369</v>
      </c>
      <c r="G611" s="16" t="s">
        <v>617</v>
      </c>
      <c r="H611" s="16" t="s">
        <v>585</v>
      </c>
      <c r="I611" s="16" t="s">
        <v>1088</v>
      </c>
      <c r="J611" s="16">
        <v>860066942</v>
      </c>
      <c r="K611" s="16" t="s">
        <v>1443</v>
      </c>
      <c r="L611" s="16" t="s">
        <v>1318</v>
      </c>
      <c r="M611" s="16"/>
      <c r="N611" s="17">
        <v>46082</v>
      </c>
      <c r="O611" s="17">
        <v>46112</v>
      </c>
      <c r="P611" s="18" t="s">
        <v>2015</v>
      </c>
      <c r="Q611" s="18" t="s">
        <v>2016</v>
      </c>
      <c r="R611" s="17">
        <v>46052</v>
      </c>
      <c r="S611" s="17">
        <v>46066</v>
      </c>
      <c r="T611" s="17" t="s">
        <v>2120</v>
      </c>
      <c r="U611" s="17">
        <v>46371</v>
      </c>
      <c r="V611" s="16">
        <v>1675600000</v>
      </c>
      <c r="W611" s="20">
        <v>0.28999999999999998</v>
      </c>
      <c r="X611" s="20">
        <v>0</v>
      </c>
      <c r="Y611" s="16">
        <v>0</v>
      </c>
      <c r="Z611" s="16">
        <v>1675600000</v>
      </c>
      <c r="AA611" s="16">
        <v>0</v>
      </c>
      <c r="AB611" s="16">
        <v>0</v>
      </c>
      <c r="AC611" s="16">
        <v>1675600000</v>
      </c>
      <c r="AD611" s="17" t="s">
        <v>2120</v>
      </c>
      <c r="AF611" s="8"/>
    </row>
    <row r="612" spans="1:32" x14ac:dyDescent="0.35">
      <c r="A612" s="16">
        <v>2026</v>
      </c>
      <c r="B612" s="16">
        <v>260393</v>
      </c>
      <c r="C612" s="16" t="s">
        <v>32</v>
      </c>
      <c r="D612" s="16" t="s">
        <v>286</v>
      </c>
      <c r="E612" s="18" t="s">
        <v>368</v>
      </c>
      <c r="F612" s="16" t="s">
        <v>369</v>
      </c>
      <c r="G612" s="16" t="s">
        <v>622</v>
      </c>
      <c r="H612" s="16" t="s">
        <v>585</v>
      </c>
      <c r="I612" s="16" t="s">
        <v>1089</v>
      </c>
      <c r="J612" s="16">
        <v>860066942</v>
      </c>
      <c r="K612" s="16" t="s">
        <v>1443</v>
      </c>
      <c r="L612" s="16" t="s">
        <v>1304</v>
      </c>
      <c r="M612" s="16"/>
      <c r="N612" s="17">
        <v>46082</v>
      </c>
      <c r="O612" s="17">
        <v>46112</v>
      </c>
      <c r="P612" s="18" t="s">
        <v>2015</v>
      </c>
      <c r="Q612" s="18" t="s">
        <v>2016</v>
      </c>
      <c r="R612" s="17">
        <v>46051</v>
      </c>
      <c r="S612" s="17">
        <v>46065</v>
      </c>
      <c r="T612" s="17" t="s">
        <v>2120</v>
      </c>
      <c r="U612" s="17">
        <v>46370</v>
      </c>
      <c r="V612" s="16">
        <v>2033898000</v>
      </c>
      <c r="W612" s="20">
        <v>0.3</v>
      </c>
      <c r="X612" s="20">
        <v>7.1863907137919403E-2</v>
      </c>
      <c r="Y612" s="16">
        <v>146163857</v>
      </c>
      <c r="Z612" s="16">
        <v>1887734143</v>
      </c>
      <c r="AA612" s="16">
        <v>0</v>
      </c>
      <c r="AB612" s="16">
        <v>0</v>
      </c>
      <c r="AC612" s="16">
        <v>2033898000</v>
      </c>
      <c r="AD612" s="17" t="s">
        <v>2120</v>
      </c>
      <c r="AF612" s="8"/>
    </row>
    <row r="613" spans="1:32" x14ac:dyDescent="0.35">
      <c r="A613" s="16">
        <v>2026</v>
      </c>
      <c r="B613" s="16">
        <v>260394</v>
      </c>
      <c r="C613" s="16" t="s">
        <v>32</v>
      </c>
      <c r="D613" s="16" t="s">
        <v>287</v>
      </c>
      <c r="E613" s="18" t="s">
        <v>368</v>
      </c>
      <c r="F613" s="16" t="s">
        <v>369</v>
      </c>
      <c r="G613" s="16" t="s">
        <v>618</v>
      </c>
      <c r="H613" s="16" t="s">
        <v>585</v>
      </c>
      <c r="I613" s="16" t="s">
        <v>1090</v>
      </c>
      <c r="J613" s="16">
        <v>52478358</v>
      </c>
      <c r="K613" s="16" t="s">
        <v>1928</v>
      </c>
      <c r="L613" s="16" t="s">
        <v>1279</v>
      </c>
      <c r="M613" s="16"/>
      <c r="N613" s="17">
        <v>46082</v>
      </c>
      <c r="O613" s="17">
        <v>46112</v>
      </c>
      <c r="P613" s="18" t="s">
        <v>2015</v>
      </c>
      <c r="Q613" s="18" t="s">
        <v>2016</v>
      </c>
      <c r="R613" s="17">
        <v>46050</v>
      </c>
      <c r="S613" s="17">
        <v>46052</v>
      </c>
      <c r="T613" s="17" t="s">
        <v>2137</v>
      </c>
      <c r="U613" s="17">
        <v>46386</v>
      </c>
      <c r="V613" s="16">
        <v>82027000</v>
      </c>
      <c r="W613" s="20">
        <v>0.31</v>
      </c>
      <c r="X613" s="20">
        <v>0.18484848891218744</v>
      </c>
      <c r="Y613" s="16">
        <v>15162567</v>
      </c>
      <c r="Z613" s="16">
        <v>66864433</v>
      </c>
      <c r="AA613" s="16">
        <v>0</v>
      </c>
      <c r="AB613" s="16">
        <v>0</v>
      </c>
      <c r="AC613" s="16">
        <v>82027000</v>
      </c>
      <c r="AD613" s="17" t="s">
        <v>2137</v>
      </c>
      <c r="AF613" s="8"/>
    </row>
    <row r="614" spans="1:32" x14ac:dyDescent="0.35">
      <c r="A614" s="16">
        <v>2026</v>
      </c>
      <c r="B614" s="16">
        <v>260395</v>
      </c>
      <c r="C614" s="16" t="s">
        <v>32</v>
      </c>
      <c r="D614" s="16" t="s">
        <v>288</v>
      </c>
      <c r="E614" s="18" t="s">
        <v>368</v>
      </c>
      <c r="F614" s="16" t="s">
        <v>369</v>
      </c>
      <c r="G614" s="16" t="s">
        <v>633</v>
      </c>
      <c r="H614" s="16" t="s">
        <v>585</v>
      </c>
      <c r="I614" s="16" t="s">
        <v>1091</v>
      </c>
      <c r="J614" s="16">
        <v>1192800329</v>
      </c>
      <c r="K614" s="16" t="s">
        <v>1929</v>
      </c>
      <c r="L614" s="16" t="s">
        <v>1307</v>
      </c>
      <c r="M614" s="16"/>
      <c r="N614" s="17">
        <v>46082</v>
      </c>
      <c r="O614" s="17">
        <v>46112</v>
      </c>
      <c r="P614" s="18" t="s">
        <v>2015</v>
      </c>
      <c r="Q614" s="18" t="s">
        <v>2016</v>
      </c>
      <c r="R614" s="17">
        <v>46052</v>
      </c>
      <c r="S614" s="17">
        <v>46070</v>
      </c>
      <c r="T614" s="17" t="s">
        <v>2132</v>
      </c>
      <c r="U614" s="17">
        <v>46250</v>
      </c>
      <c r="V614" s="16">
        <v>24941670</v>
      </c>
      <c r="W614" s="20">
        <v>0.28999999999999998</v>
      </c>
      <c r="X614" s="20">
        <v>0.24444445780895988</v>
      </c>
      <c r="Y614" s="16">
        <v>6096853</v>
      </c>
      <c r="Z614" s="16">
        <v>18844817</v>
      </c>
      <c r="AA614" s="16">
        <v>0</v>
      </c>
      <c r="AB614" s="16">
        <v>0</v>
      </c>
      <c r="AC614" s="16">
        <v>24941670</v>
      </c>
      <c r="AD614" s="17" t="s">
        <v>2132</v>
      </c>
      <c r="AF614" s="8"/>
    </row>
    <row r="615" spans="1:32" x14ac:dyDescent="0.35">
      <c r="A615" s="16">
        <v>2026</v>
      </c>
      <c r="B615" s="16">
        <v>260396</v>
      </c>
      <c r="C615" s="16" t="s">
        <v>32</v>
      </c>
      <c r="D615" s="16" t="s">
        <v>289</v>
      </c>
      <c r="E615" s="18" t="s">
        <v>368</v>
      </c>
      <c r="F615" s="16" t="s">
        <v>369</v>
      </c>
      <c r="G615" s="16" t="s">
        <v>613</v>
      </c>
      <c r="H615" s="16" t="s">
        <v>614</v>
      </c>
      <c r="I615" s="16" t="s">
        <v>1092</v>
      </c>
      <c r="J615" s="16">
        <v>80888821</v>
      </c>
      <c r="K615" s="16" t="s">
        <v>1930</v>
      </c>
      <c r="L615" s="16" t="s">
        <v>1294</v>
      </c>
      <c r="M615" s="16"/>
      <c r="N615" s="17">
        <v>46082</v>
      </c>
      <c r="O615" s="17">
        <v>46112</v>
      </c>
      <c r="P615" s="18" t="s">
        <v>2015</v>
      </c>
      <c r="Q615" s="18" t="s">
        <v>2016</v>
      </c>
      <c r="R615" s="17">
        <v>46051</v>
      </c>
      <c r="S615" s="17">
        <v>46064</v>
      </c>
      <c r="T615" s="17" t="s">
        <v>2132</v>
      </c>
      <c r="U615" s="17">
        <v>46245</v>
      </c>
      <c r="V615" s="16">
        <v>48000000</v>
      </c>
      <c r="W615" s="20">
        <v>0.3</v>
      </c>
      <c r="X615" s="20">
        <v>0.11111108333333333</v>
      </c>
      <c r="Y615" s="16">
        <v>5333332</v>
      </c>
      <c r="Z615" s="16">
        <v>42666668</v>
      </c>
      <c r="AA615" s="16">
        <v>0</v>
      </c>
      <c r="AB615" s="16">
        <v>0</v>
      </c>
      <c r="AC615" s="16">
        <v>48000000</v>
      </c>
      <c r="AD615" s="17" t="s">
        <v>2132</v>
      </c>
      <c r="AF615" s="8"/>
    </row>
    <row r="616" spans="1:32" x14ac:dyDescent="0.35">
      <c r="A616" s="16">
        <v>2026</v>
      </c>
      <c r="B616" s="16">
        <v>260397</v>
      </c>
      <c r="C616" s="16" t="s">
        <v>32</v>
      </c>
      <c r="D616" s="16" t="s">
        <v>290</v>
      </c>
      <c r="E616" s="18" t="s">
        <v>368</v>
      </c>
      <c r="F616" s="16" t="s">
        <v>369</v>
      </c>
      <c r="G616" s="16" t="s">
        <v>613</v>
      </c>
      <c r="H616" s="16" t="s">
        <v>614</v>
      </c>
      <c r="I616" s="16" t="s">
        <v>1093</v>
      </c>
      <c r="J616" s="16">
        <v>1035442052</v>
      </c>
      <c r="K616" s="16" t="s">
        <v>1931</v>
      </c>
      <c r="L616" s="16" t="s">
        <v>1321</v>
      </c>
      <c r="M616" s="16"/>
      <c r="N616" s="17">
        <v>46082</v>
      </c>
      <c r="O616" s="17">
        <v>46112</v>
      </c>
      <c r="P616" s="18" t="s">
        <v>2015</v>
      </c>
      <c r="Q616" s="18" t="s">
        <v>2016</v>
      </c>
      <c r="R616" s="17">
        <v>46051</v>
      </c>
      <c r="S616" s="17">
        <v>46057</v>
      </c>
      <c r="T616" s="17" t="s">
        <v>2140</v>
      </c>
      <c r="U616" s="17">
        <v>46206</v>
      </c>
      <c r="V616" s="16">
        <v>27500000</v>
      </c>
      <c r="W616" s="20">
        <v>0.3</v>
      </c>
      <c r="X616" s="20">
        <v>0.38</v>
      </c>
      <c r="Y616" s="16">
        <v>10450000</v>
      </c>
      <c r="Z616" s="16">
        <v>17050000</v>
      </c>
      <c r="AA616" s="16">
        <v>0</v>
      </c>
      <c r="AB616" s="16">
        <v>0</v>
      </c>
      <c r="AC616" s="16">
        <v>27500000</v>
      </c>
      <c r="AD616" s="17" t="s">
        <v>2140</v>
      </c>
      <c r="AF616" s="8"/>
    </row>
    <row r="617" spans="1:32" x14ac:dyDescent="0.35">
      <c r="A617" s="16">
        <v>2026</v>
      </c>
      <c r="B617" s="16">
        <v>260398</v>
      </c>
      <c r="C617" s="16" t="s">
        <v>32</v>
      </c>
      <c r="D617" s="16" t="s">
        <v>291</v>
      </c>
      <c r="E617" s="18" t="s">
        <v>368</v>
      </c>
      <c r="F617" s="16" t="s">
        <v>369</v>
      </c>
      <c r="G617" s="16" t="s">
        <v>613</v>
      </c>
      <c r="H617" s="16" t="s">
        <v>614</v>
      </c>
      <c r="I617" s="16" t="s">
        <v>1094</v>
      </c>
      <c r="J617" s="16">
        <v>84458266</v>
      </c>
      <c r="K617" s="16" t="s">
        <v>1932</v>
      </c>
      <c r="L617" s="16" t="s">
        <v>1294</v>
      </c>
      <c r="M617" s="16"/>
      <c r="N617" s="17">
        <v>46082</v>
      </c>
      <c r="O617" s="17">
        <v>46112</v>
      </c>
      <c r="P617" s="18" t="s">
        <v>2015</v>
      </c>
      <c r="Q617" s="18" t="s">
        <v>2016</v>
      </c>
      <c r="R617" s="17">
        <v>46051</v>
      </c>
      <c r="S617" s="17">
        <v>46057</v>
      </c>
      <c r="T617" s="17" t="s">
        <v>2132</v>
      </c>
      <c r="U617" s="17">
        <v>46238</v>
      </c>
      <c r="V617" s="16">
        <v>28159950</v>
      </c>
      <c r="W617" s="20">
        <v>0.3</v>
      </c>
      <c r="X617" s="20">
        <v>0.31666668442238</v>
      </c>
      <c r="Y617" s="16">
        <v>8917318</v>
      </c>
      <c r="Z617" s="16">
        <v>19242632</v>
      </c>
      <c r="AA617" s="16">
        <v>0</v>
      </c>
      <c r="AB617" s="16">
        <v>0</v>
      </c>
      <c r="AC617" s="16">
        <v>28159950</v>
      </c>
      <c r="AD617" s="17" t="s">
        <v>2132</v>
      </c>
      <c r="AF617" s="8"/>
    </row>
    <row r="618" spans="1:32" x14ac:dyDescent="0.35">
      <c r="A618" s="16">
        <v>2026</v>
      </c>
      <c r="B618" s="16">
        <v>260399</v>
      </c>
      <c r="C618" s="16" t="s">
        <v>32</v>
      </c>
      <c r="D618" s="16" t="s">
        <v>292</v>
      </c>
      <c r="E618" s="18" t="s">
        <v>368</v>
      </c>
      <c r="F618" s="16" t="s">
        <v>369</v>
      </c>
      <c r="G618" s="16" t="s">
        <v>637</v>
      </c>
      <c r="H618" s="16" t="s">
        <v>585</v>
      </c>
      <c r="I618" s="16" t="s">
        <v>1095</v>
      </c>
      <c r="J618" s="16">
        <v>52932988</v>
      </c>
      <c r="K618" s="16" t="s">
        <v>1933</v>
      </c>
      <c r="L618" s="16" t="s">
        <v>1322</v>
      </c>
      <c r="M618" s="16"/>
      <c r="N618" s="17">
        <v>46082</v>
      </c>
      <c r="O618" s="17">
        <v>46112</v>
      </c>
      <c r="P618" s="18" t="s">
        <v>2015</v>
      </c>
      <c r="Q618" s="18" t="s">
        <v>2016</v>
      </c>
      <c r="R618" s="17">
        <v>46050</v>
      </c>
      <c r="S618" s="17">
        <v>46056</v>
      </c>
      <c r="T618" s="17" t="s">
        <v>2128</v>
      </c>
      <c r="U618" s="17">
        <v>46328</v>
      </c>
      <c r="V618" s="16">
        <v>216000000</v>
      </c>
      <c r="W618" s="20">
        <v>0.31</v>
      </c>
      <c r="X618" s="20">
        <v>0.21481481481481482</v>
      </c>
      <c r="Y618" s="16">
        <v>46400000</v>
      </c>
      <c r="Z618" s="16">
        <v>169600000</v>
      </c>
      <c r="AA618" s="16">
        <v>0</v>
      </c>
      <c r="AB618" s="16">
        <v>0</v>
      </c>
      <c r="AC618" s="16">
        <v>216000000</v>
      </c>
      <c r="AD618" s="17" t="s">
        <v>2128</v>
      </c>
      <c r="AF618" s="8"/>
    </row>
    <row r="619" spans="1:32" x14ac:dyDescent="0.35">
      <c r="A619" s="16">
        <v>2026</v>
      </c>
      <c r="B619" s="16">
        <v>260400</v>
      </c>
      <c r="C619" s="16" t="s">
        <v>32</v>
      </c>
      <c r="D619" s="16" t="s">
        <v>293</v>
      </c>
      <c r="E619" s="18" t="s">
        <v>368</v>
      </c>
      <c r="F619" s="16" t="s">
        <v>369</v>
      </c>
      <c r="G619" s="16" t="s">
        <v>600</v>
      </c>
      <c r="H619" s="16" t="s">
        <v>585</v>
      </c>
      <c r="I619" s="16" t="s">
        <v>1096</v>
      </c>
      <c r="J619" s="16">
        <v>79608477</v>
      </c>
      <c r="K619" s="16" t="s">
        <v>1934</v>
      </c>
      <c r="L619" s="16" t="s">
        <v>1278</v>
      </c>
      <c r="M619" s="16"/>
      <c r="N619" s="17">
        <v>46082</v>
      </c>
      <c r="O619" s="17">
        <v>46112</v>
      </c>
      <c r="P619" s="18" t="s">
        <v>2015</v>
      </c>
      <c r="Q619" s="18" t="s">
        <v>2016</v>
      </c>
      <c r="R619" s="17">
        <v>46050</v>
      </c>
      <c r="S619" s="17">
        <v>46056</v>
      </c>
      <c r="T619" s="17" t="s">
        <v>2128</v>
      </c>
      <c r="U619" s="17">
        <v>46328</v>
      </c>
      <c r="V619" s="16">
        <v>162000000</v>
      </c>
      <c r="W619" s="20">
        <v>0.31</v>
      </c>
      <c r="X619" s="20">
        <v>0.21481481481481482</v>
      </c>
      <c r="Y619" s="16">
        <v>34800000</v>
      </c>
      <c r="Z619" s="16">
        <v>127200000</v>
      </c>
      <c r="AA619" s="16">
        <v>0</v>
      </c>
      <c r="AB619" s="16">
        <v>0</v>
      </c>
      <c r="AC619" s="16">
        <v>162000000</v>
      </c>
      <c r="AD619" s="17" t="s">
        <v>2128</v>
      </c>
      <c r="AF619" s="8"/>
    </row>
    <row r="620" spans="1:32" x14ac:dyDescent="0.35">
      <c r="A620" s="16">
        <v>2026</v>
      </c>
      <c r="B620" s="16">
        <v>260401</v>
      </c>
      <c r="C620" s="16" t="s">
        <v>32</v>
      </c>
      <c r="D620" s="16" t="s">
        <v>294</v>
      </c>
      <c r="E620" s="18" t="s">
        <v>368</v>
      </c>
      <c r="F620" s="16" t="s">
        <v>369</v>
      </c>
      <c r="G620" s="16" t="s">
        <v>633</v>
      </c>
      <c r="H620" s="16" t="s">
        <v>585</v>
      </c>
      <c r="I620" s="16" t="s">
        <v>1097</v>
      </c>
      <c r="J620" s="16">
        <v>1018474003</v>
      </c>
      <c r="K620" s="16" t="s">
        <v>1935</v>
      </c>
      <c r="L620" s="16" t="s">
        <v>1303</v>
      </c>
      <c r="M620" s="16"/>
      <c r="N620" s="17">
        <v>46082</v>
      </c>
      <c r="O620" s="17">
        <v>46112</v>
      </c>
      <c r="P620" s="18" t="s">
        <v>2015</v>
      </c>
      <c r="Q620" s="18" t="s">
        <v>2016</v>
      </c>
      <c r="R620" s="17">
        <v>46052</v>
      </c>
      <c r="S620" s="17">
        <v>46057</v>
      </c>
      <c r="T620" s="17" t="s">
        <v>2132</v>
      </c>
      <c r="U620" s="17">
        <v>46239</v>
      </c>
      <c r="V620" s="16">
        <v>30000000</v>
      </c>
      <c r="W620" s="20">
        <v>0.28999999999999998</v>
      </c>
      <c r="X620" s="20">
        <v>0.31666666666666665</v>
      </c>
      <c r="Y620" s="16">
        <v>9500000</v>
      </c>
      <c r="Z620" s="16">
        <v>20500000</v>
      </c>
      <c r="AA620" s="16">
        <v>0</v>
      </c>
      <c r="AB620" s="16">
        <v>0</v>
      </c>
      <c r="AC620" s="16">
        <v>30000000</v>
      </c>
      <c r="AD620" s="17" t="s">
        <v>2132</v>
      </c>
      <c r="AF620" s="8"/>
    </row>
    <row r="621" spans="1:32" x14ac:dyDescent="0.35">
      <c r="A621" s="16">
        <v>2026</v>
      </c>
      <c r="B621" s="16">
        <v>260402</v>
      </c>
      <c r="C621" s="16" t="s">
        <v>32</v>
      </c>
      <c r="D621" s="16" t="s">
        <v>295</v>
      </c>
      <c r="E621" s="18" t="s">
        <v>368</v>
      </c>
      <c r="F621" s="16" t="s">
        <v>369</v>
      </c>
      <c r="G621" s="16" t="s">
        <v>633</v>
      </c>
      <c r="H621" s="16" t="s">
        <v>585</v>
      </c>
      <c r="I621" s="16" t="s">
        <v>1098</v>
      </c>
      <c r="J621" s="16">
        <v>79947224</v>
      </c>
      <c r="K621" s="16" t="s">
        <v>1936</v>
      </c>
      <c r="L621" s="16" t="s">
        <v>1303</v>
      </c>
      <c r="M621" s="16"/>
      <c r="N621" s="17">
        <v>46082</v>
      </c>
      <c r="O621" s="17">
        <v>46112</v>
      </c>
      <c r="P621" s="18" t="s">
        <v>2015</v>
      </c>
      <c r="Q621" s="18" t="s">
        <v>2016</v>
      </c>
      <c r="R621" s="17">
        <v>46051</v>
      </c>
      <c r="S621" s="17">
        <v>46063</v>
      </c>
      <c r="T621" s="17" t="s">
        <v>2140</v>
      </c>
      <c r="U621" s="17">
        <v>46212</v>
      </c>
      <c r="V621" s="16">
        <v>27500000</v>
      </c>
      <c r="W621" s="20">
        <v>0.3</v>
      </c>
      <c r="X621" s="20">
        <v>0.34</v>
      </c>
      <c r="Y621" s="16">
        <v>9350000</v>
      </c>
      <c r="Z621" s="16">
        <v>18150000</v>
      </c>
      <c r="AA621" s="16">
        <v>0</v>
      </c>
      <c r="AB621" s="16">
        <v>0</v>
      </c>
      <c r="AC621" s="16">
        <v>27500000</v>
      </c>
      <c r="AD621" s="17" t="s">
        <v>2140</v>
      </c>
      <c r="AF621" s="8"/>
    </row>
    <row r="622" spans="1:32" x14ac:dyDescent="0.35">
      <c r="A622" s="16">
        <v>2026</v>
      </c>
      <c r="B622" s="16">
        <v>260403</v>
      </c>
      <c r="C622" s="16" t="s">
        <v>32</v>
      </c>
      <c r="D622" s="16" t="s">
        <v>294</v>
      </c>
      <c r="E622" s="18" t="s">
        <v>368</v>
      </c>
      <c r="F622" s="16" t="s">
        <v>369</v>
      </c>
      <c r="G622" s="16" t="s">
        <v>633</v>
      </c>
      <c r="H622" s="16" t="s">
        <v>585</v>
      </c>
      <c r="I622" s="16" t="s">
        <v>1099</v>
      </c>
      <c r="J622" s="16">
        <v>1018511112</v>
      </c>
      <c r="K622" s="16" t="s">
        <v>1937</v>
      </c>
      <c r="L622" s="16" t="s">
        <v>1303</v>
      </c>
      <c r="M622" s="16"/>
      <c r="N622" s="17">
        <v>46082</v>
      </c>
      <c r="O622" s="17">
        <v>46112</v>
      </c>
      <c r="P622" s="18" t="s">
        <v>2015</v>
      </c>
      <c r="Q622" s="18" t="s">
        <v>2016</v>
      </c>
      <c r="R622" s="17">
        <v>46052</v>
      </c>
      <c r="S622" s="17">
        <v>46057</v>
      </c>
      <c r="T622" s="17" t="s">
        <v>2132</v>
      </c>
      <c r="U622" s="17">
        <v>46238</v>
      </c>
      <c r="V622" s="16">
        <v>30000000</v>
      </c>
      <c r="W622" s="20">
        <v>0.28999999999999998</v>
      </c>
      <c r="X622" s="20">
        <v>0.31666666666666665</v>
      </c>
      <c r="Y622" s="16">
        <v>9500000</v>
      </c>
      <c r="Z622" s="16">
        <v>20500000</v>
      </c>
      <c r="AA622" s="16">
        <v>0</v>
      </c>
      <c r="AB622" s="16">
        <v>0</v>
      </c>
      <c r="AC622" s="16">
        <v>30000000</v>
      </c>
      <c r="AD622" s="17" t="s">
        <v>2132</v>
      </c>
      <c r="AF622" s="8"/>
    </row>
    <row r="623" spans="1:32" x14ac:dyDescent="0.35">
      <c r="A623" s="16">
        <v>2026</v>
      </c>
      <c r="B623" s="16">
        <v>260404</v>
      </c>
      <c r="C623" s="16" t="s">
        <v>32</v>
      </c>
      <c r="D623" s="16" t="s">
        <v>296</v>
      </c>
      <c r="E623" s="18" t="s">
        <v>368</v>
      </c>
      <c r="F623" s="16" t="s">
        <v>369</v>
      </c>
      <c r="G623" s="16" t="s">
        <v>613</v>
      </c>
      <c r="H623" s="16" t="s">
        <v>614</v>
      </c>
      <c r="I623" s="16" t="s">
        <v>1100</v>
      </c>
      <c r="J623" s="16">
        <v>1022367708</v>
      </c>
      <c r="K623" s="16" t="s">
        <v>1938</v>
      </c>
      <c r="L623" s="16" t="s">
        <v>1323</v>
      </c>
      <c r="M623" s="16"/>
      <c r="N623" s="17">
        <v>46082</v>
      </c>
      <c r="O623" s="17">
        <v>46112</v>
      </c>
      <c r="P623" s="18" t="s">
        <v>2015</v>
      </c>
      <c r="Q623" s="18" t="s">
        <v>2016</v>
      </c>
      <c r="R623" s="17">
        <v>46051</v>
      </c>
      <c r="S623" s="17">
        <v>46057</v>
      </c>
      <c r="T623" s="17" t="s">
        <v>2140</v>
      </c>
      <c r="U623" s="17">
        <v>46206</v>
      </c>
      <c r="V623" s="16">
        <v>28778850</v>
      </c>
      <c r="W623" s="20">
        <v>0.3</v>
      </c>
      <c r="X623" s="20">
        <v>0</v>
      </c>
      <c r="Y623" s="16">
        <v>0</v>
      </c>
      <c r="Z623" s="16">
        <v>28778850</v>
      </c>
      <c r="AA623" s="16">
        <v>0</v>
      </c>
      <c r="AB623" s="16">
        <v>0</v>
      </c>
      <c r="AC623" s="16">
        <v>28778850</v>
      </c>
      <c r="AD623" s="17" t="s">
        <v>2140</v>
      </c>
      <c r="AF623" s="8"/>
    </row>
    <row r="624" spans="1:32" x14ac:dyDescent="0.35">
      <c r="A624" s="16">
        <v>2026</v>
      </c>
      <c r="B624" s="16">
        <v>260405</v>
      </c>
      <c r="C624" s="16" t="s">
        <v>32</v>
      </c>
      <c r="D624" s="16" t="s">
        <v>297</v>
      </c>
      <c r="E624" s="18" t="s">
        <v>368</v>
      </c>
      <c r="F624" s="16" t="s">
        <v>369</v>
      </c>
      <c r="G624" s="16" t="s">
        <v>613</v>
      </c>
      <c r="H624" s="16" t="s">
        <v>614</v>
      </c>
      <c r="I624" s="16" t="s">
        <v>1101</v>
      </c>
      <c r="J624" s="16">
        <v>1006860655</v>
      </c>
      <c r="K624" s="16" t="s">
        <v>1939</v>
      </c>
      <c r="L624" s="16" t="s">
        <v>1296</v>
      </c>
      <c r="M624" s="16"/>
      <c r="N624" s="17">
        <v>46082</v>
      </c>
      <c r="O624" s="17">
        <v>46112</v>
      </c>
      <c r="P624" s="18" t="s">
        <v>2015</v>
      </c>
      <c r="Q624" s="18" t="s">
        <v>2016</v>
      </c>
      <c r="R624" s="17">
        <v>46051</v>
      </c>
      <c r="S624" s="17">
        <v>46057</v>
      </c>
      <c r="T624" s="17" t="s">
        <v>2140</v>
      </c>
      <c r="U624" s="17">
        <v>46206</v>
      </c>
      <c r="V624" s="16">
        <v>15988250</v>
      </c>
      <c r="W624" s="20">
        <v>0.3</v>
      </c>
      <c r="X624" s="20">
        <v>0.38</v>
      </c>
      <c r="Y624" s="16">
        <v>6075535</v>
      </c>
      <c r="Z624" s="16">
        <v>9912715</v>
      </c>
      <c r="AA624" s="16">
        <v>0</v>
      </c>
      <c r="AB624" s="16">
        <v>0</v>
      </c>
      <c r="AC624" s="16">
        <v>15988250</v>
      </c>
      <c r="AD624" s="17" t="s">
        <v>2140</v>
      </c>
      <c r="AF624" s="8"/>
    </row>
    <row r="625" spans="1:32" x14ac:dyDescent="0.35">
      <c r="A625" s="16">
        <v>2026</v>
      </c>
      <c r="B625" s="16">
        <v>260406</v>
      </c>
      <c r="C625" s="16" t="s">
        <v>32</v>
      </c>
      <c r="D625" s="16" t="s">
        <v>294</v>
      </c>
      <c r="E625" s="18" t="s">
        <v>368</v>
      </c>
      <c r="F625" s="16" t="s">
        <v>369</v>
      </c>
      <c r="G625" s="16" t="s">
        <v>633</v>
      </c>
      <c r="H625" s="16" t="s">
        <v>585</v>
      </c>
      <c r="I625" s="16" t="s">
        <v>1099</v>
      </c>
      <c r="J625" s="16">
        <v>1020737808</v>
      </c>
      <c r="K625" s="16" t="s">
        <v>1940</v>
      </c>
      <c r="L625" s="16" t="s">
        <v>1303</v>
      </c>
      <c r="M625" s="16"/>
      <c r="N625" s="17">
        <v>46082</v>
      </c>
      <c r="O625" s="17">
        <v>46112</v>
      </c>
      <c r="P625" s="18" t="s">
        <v>2015</v>
      </c>
      <c r="Q625" s="18" t="s">
        <v>2016</v>
      </c>
      <c r="R625" s="17">
        <v>46052</v>
      </c>
      <c r="S625" s="17">
        <v>46057</v>
      </c>
      <c r="T625" s="17" t="s">
        <v>2132</v>
      </c>
      <c r="U625" s="17">
        <v>46238</v>
      </c>
      <c r="V625" s="16">
        <v>30000000</v>
      </c>
      <c r="W625" s="20">
        <v>0.28999999999999998</v>
      </c>
      <c r="X625" s="20">
        <v>0.15</v>
      </c>
      <c r="Y625" s="16">
        <v>4500000</v>
      </c>
      <c r="Z625" s="16">
        <v>25500000</v>
      </c>
      <c r="AA625" s="16">
        <v>0</v>
      </c>
      <c r="AB625" s="16">
        <v>0</v>
      </c>
      <c r="AC625" s="16">
        <v>30000000</v>
      </c>
      <c r="AD625" s="17" t="s">
        <v>2132</v>
      </c>
      <c r="AF625" s="8"/>
    </row>
    <row r="626" spans="1:32" x14ac:dyDescent="0.35">
      <c r="A626" s="16">
        <v>2026</v>
      </c>
      <c r="B626" s="16">
        <v>260407</v>
      </c>
      <c r="C626" s="16" t="s">
        <v>32</v>
      </c>
      <c r="D626" s="16" t="s">
        <v>298</v>
      </c>
      <c r="E626" s="18" t="s">
        <v>368</v>
      </c>
      <c r="F626" s="16" t="s">
        <v>369</v>
      </c>
      <c r="G626" s="16" t="s">
        <v>622</v>
      </c>
      <c r="H626" s="16" t="s">
        <v>585</v>
      </c>
      <c r="I626" s="16" t="s">
        <v>1102</v>
      </c>
      <c r="J626" s="16">
        <v>1007393655</v>
      </c>
      <c r="K626" s="16" t="s">
        <v>1941</v>
      </c>
      <c r="L626" s="16" t="s">
        <v>1288</v>
      </c>
      <c r="M626" s="16"/>
      <c r="N626" s="17">
        <v>46082</v>
      </c>
      <c r="O626" s="17">
        <v>46112</v>
      </c>
      <c r="P626" s="18" t="s">
        <v>2015</v>
      </c>
      <c r="Q626" s="18" t="s">
        <v>2016</v>
      </c>
      <c r="R626" s="17">
        <v>46052</v>
      </c>
      <c r="S626" s="17">
        <v>46058</v>
      </c>
      <c r="T626" s="17" t="s">
        <v>2127</v>
      </c>
      <c r="U626" s="17">
        <v>46301</v>
      </c>
      <c r="V626" s="16">
        <v>23023080</v>
      </c>
      <c r="W626" s="20">
        <v>0.28999999999999998</v>
      </c>
      <c r="X626" s="20">
        <v>0.25</v>
      </c>
      <c r="Y626" s="16">
        <v>5755770</v>
      </c>
      <c r="Z626" s="16">
        <v>17267310</v>
      </c>
      <c r="AA626" s="16">
        <v>0</v>
      </c>
      <c r="AB626" s="16">
        <v>0</v>
      </c>
      <c r="AC626" s="16">
        <v>23023080</v>
      </c>
      <c r="AD626" s="17" t="s">
        <v>2127</v>
      </c>
      <c r="AF626" s="8"/>
    </row>
    <row r="627" spans="1:32" x14ac:dyDescent="0.35">
      <c r="A627" s="16">
        <v>2026</v>
      </c>
      <c r="B627" s="16">
        <v>260408</v>
      </c>
      <c r="C627" s="16" t="s">
        <v>32</v>
      </c>
      <c r="D627" s="16" t="s">
        <v>299</v>
      </c>
      <c r="E627" s="18" t="s">
        <v>368</v>
      </c>
      <c r="F627" s="16" t="s">
        <v>369</v>
      </c>
      <c r="G627" s="16" t="s">
        <v>625</v>
      </c>
      <c r="H627" s="16" t="s">
        <v>585</v>
      </c>
      <c r="I627" s="16" t="s">
        <v>1103</v>
      </c>
      <c r="J627" s="16">
        <v>1000807033</v>
      </c>
      <c r="K627" s="16" t="s">
        <v>1942</v>
      </c>
      <c r="L627" s="16" t="s">
        <v>1306</v>
      </c>
      <c r="M627" s="16"/>
      <c r="N627" s="17">
        <v>46082</v>
      </c>
      <c r="O627" s="17">
        <v>46112</v>
      </c>
      <c r="P627" s="18" t="s">
        <v>2015</v>
      </c>
      <c r="Q627" s="18" t="s">
        <v>2016</v>
      </c>
      <c r="R627" s="17">
        <v>46051</v>
      </c>
      <c r="S627" s="17">
        <v>46055</v>
      </c>
      <c r="T627" s="17" t="s">
        <v>2137</v>
      </c>
      <c r="U627" s="17">
        <v>46386</v>
      </c>
      <c r="V627" s="16">
        <v>26922838</v>
      </c>
      <c r="W627" s="20">
        <v>0.3</v>
      </c>
      <c r="X627" s="20">
        <v>0.17933131715163164</v>
      </c>
      <c r="Y627" s="16">
        <v>4828108</v>
      </c>
      <c r="Z627" s="16">
        <v>22094730</v>
      </c>
      <c r="AA627" s="16">
        <v>0</v>
      </c>
      <c r="AB627" s="16">
        <v>0</v>
      </c>
      <c r="AC627" s="16">
        <v>26922838</v>
      </c>
      <c r="AD627" s="17" t="s">
        <v>2137</v>
      </c>
      <c r="AF627" s="8"/>
    </row>
    <row r="628" spans="1:32" x14ac:dyDescent="0.35">
      <c r="A628" s="16">
        <v>2026</v>
      </c>
      <c r="B628" s="16">
        <v>260409</v>
      </c>
      <c r="C628" s="16" t="s">
        <v>32</v>
      </c>
      <c r="D628" s="16" t="s">
        <v>300</v>
      </c>
      <c r="E628" s="18" t="s">
        <v>368</v>
      </c>
      <c r="F628" s="16" t="s">
        <v>369</v>
      </c>
      <c r="G628" s="16" t="s">
        <v>613</v>
      </c>
      <c r="H628" s="16" t="s">
        <v>614</v>
      </c>
      <c r="I628" s="16" t="s">
        <v>1104</v>
      </c>
      <c r="J628" s="16">
        <v>51595944</v>
      </c>
      <c r="K628" s="16" t="s">
        <v>1943</v>
      </c>
      <c r="L628" s="16" t="s">
        <v>1296</v>
      </c>
      <c r="M628" s="16"/>
      <c r="N628" s="17">
        <v>46082</v>
      </c>
      <c r="O628" s="17">
        <v>46112</v>
      </c>
      <c r="P628" s="18" t="s">
        <v>2015</v>
      </c>
      <c r="Q628" s="18" t="s">
        <v>2016</v>
      </c>
      <c r="R628" s="17">
        <v>46051</v>
      </c>
      <c r="S628" s="17">
        <v>46057</v>
      </c>
      <c r="T628" s="17" t="s">
        <v>2140</v>
      </c>
      <c r="U628" s="17">
        <v>46206</v>
      </c>
      <c r="V628" s="16">
        <v>13873675</v>
      </c>
      <c r="W628" s="20">
        <v>0.3</v>
      </c>
      <c r="X628" s="20">
        <v>0.37999996396052238</v>
      </c>
      <c r="Y628" s="16">
        <v>5271996</v>
      </c>
      <c r="Z628" s="16">
        <v>8601679</v>
      </c>
      <c r="AA628" s="16">
        <v>0</v>
      </c>
      <c r="AB628" s="16">
        <v>0</v>
      </c>
      <c r="AC628" s="16">
        <v>13873675</v>
      </c>
      <c r="AD628" s="17" t="s">
        <v>2140</v>
      </c>
      <c r="AF628" s="8"/>
    </row>
    <row r="629" spans="1:32" x14ac:dyDescent="0.35">
      <c r="A629" s="16">
        <v>2026</v>
      </c>
      <c r="B629" s="16">
        <v>260410</v>
      </c>
      <c r="C629" s="16" t="s">
        <v>32</v>
      </c>
      <c r="D629" s="16" t="s">
        <v>365</v>
      </c>
      <c r="E629" s="18" t="s">
        <v>368</v>
      </c>
      <c r="F629" s="16" t="s">
        <v>369</v>
      </c>
      <c r="G629" s="16" t="s">
        <v>617</v>
      </c>
      <c r="H629" s="16" t="s">
        <v>585</v>
      </c>
      <c r="I629" s="16" t="s">
        <v>1105</v>
      </c>
      <c r="J629" s="16">
        <v>901535489</v>
      </c>
      <c r="K629" s="16" t="s">
        <v>1944</v>
      </c>
      <c r="L629" s="16" t="s">
        <v>1276</v>
      </c>
      <c r="M629" s="16"/>
      <c r="N629" s="17">
        <v>46082</v>
      </c>
      <c r="O629" s="17">
        <v>46112</v>
      </c>
      <c r="P629" s="18" t="s">
        <v>2015</v>
      </c>
      <c r="Q629" s="18" t="s">
        <v>2016</v>
      </c>
      <c r="R629" s="17">
        <v>46052</v>
      </c>
      <c r="S629" s="17">
        <v>46087</v>
      </c>
      <c r="T629" s="17" t="s">
        <v>2116</v>
      </c>
      <c r="U629" s="17">
        <v>46456</v>
      </c>
      <c r="V629" s="16">
        <v>109900</v>
      </c>
      <c r="W629" s="20">
        <v>0.28999999999999998</v>
      </c>
      <c r="X629" s="20">
        <v>1</v>
      </c>
      <c r="Y629" s="16">
        <v>109900</v>
      </c>
      <c r="Z629" s="16">
        <v>0</v>
      </c>
      <c r="AA629" s="16">
        <v>0</v>
      </c>
      <c r="AB629" s="16">
        <v>0</v>
      </c>
      <c r="AC629" s="16">
        <v>109900</v>
      </c>
      <c r="AD629" s="17" t="s">
        <v>2116</v>
      </c>
      <c r="AF629" s="8"/>
    </row>
    <row r="630" spans="1:32" x14ac:dyDescent="0.35">
      <c r="A630" s="16">
        <v>2026</v>
      </c>
      <c r="B630" s="16">
        <v>260411</v>
      </c>
      <c r="C630" s="16" t="s">
        <v>32</v>
      </c>
      <c r="D630" s="16" t="s">
        <v>301</v>
      </c>
      <c r="E630" s="18" t="s">
        <v>368</v>
      </c>
      <c r="F630" s="16" t="s">
        <v>369</v>
      </c>
      <c r="G630" s="16" t="s">
        <v>613</v>
      </c>
      <c r="H630" s="16" t="s">
        <v>614</v>
      </c>
      <c r="I630" s="16" t="s">
        <v>1106</v>
      </c>
      <c r="J630" s="16">
        <v>1026595466</v>
      </c>
      <c r="K630" s="16" t="s">
        <v>1945</v>
      </c>
      <c r="L630" s="16" t="s">
        <v>1324</v>
      </c>
      <c r="M630" s="16"/>
      <c r="N630" s="17">
        <v>46082</v>
      </c>
      <c r="O630" s="17">
        <v>46112</v>
      </c>
      <c r="P630" s="18" t="s">
        <v>2015</v>
      </c>
      <c r="Q630" s="18" t="s">
        <v>2016</v>
      </c>
      <c r="R630" s="17">
        <v>46051</v>
      </c>
      <c r="S630" s="17">
        <v>46057</v>
      </c>
      <c r="T630" s="17" t="s">
        <v>2132</v>
      </c>
      <c r="U630" s="17">
        <v>46238</v>
      </c>
      <c r="V630" s="16">
        <v>30000000</v>
      </c>
      <c r="W630" s="20">
        <v>0.3</v>
      </c>
      <c r="X630" s="20">
        <v>0.15</v>
      </c>
      <c r="Y630" s="16">
        <v>4500000</v>
      </c>
      <c r="Z630" s="16">
        <v>25500000</v>
      </c>
      <c r="AA630" s="16">
        <v>0</v>
      </c>
      <c r="AB630" s="16">
        <v>0</v>
      </c>
      <c r="AC630" s="16">
        <v>30000000</v>
      </c>
      <c r="AD630" s="17" t="s">
        <v>2132</v>
      </c>
      <c r="AF630" s="8"/>
    </row>
    <row r="631" spans="1:32" x14ac:dyDescent="0.35">
      <c r="A631" s="16">
        <v>2026</v>
      </c>
      <c r="B631" s="16">
        <v>260412</v>
      </c>
      <c r="C631" s="16" t="s">
        <v>32</v>
      </c>
      <c r="D631" s="16" t="s">
        <v>302</v>
      </c>
      <c r="E631" s="18" t="s">
        <v>368</v>
      </c>
      <c r="F631" s="16" t="s">
        <v>369</v>
      </c>
      <c r="G631" s="16" t="s">
        <v>638</v>
      </c>
      <c r="H631" s="16" t="s">
        <v>585</v>
      </c>
      <c r="I631" s="16" t="s">
        <v>1107</v>
      </c>
      <c r="J631" s="16">
        <v>79910084</v>
      </c>
      <c r="K631" s="16" t="s">
        <v>1946</v>
      </c>
      <c r="L631" s="16" t="s">
        <v>1325</v>
      </c>
      <c r="M631" s="16"/>
      <c r="N631" s="17">
        <v>46082</v>
      </c>
      <c r="O631" s="17">
        <v>46112</v>
      </c>
      <c r="P631" s="18" t="s">
        <v>2015</v>
      </c>
      <c r="Q631" s="18" t="s">
        <v>2016</v>
      </c>
      <c r="R631" s="17">
        <v>46051</v>
      </c>
      <c r="S631" s="17">
        <v>46055</v>
      </c>
      <c r="T631" s="17" t="s">
        <v>2127</v>
      </c>
      <c r="U631" s="17">
        <v>46311</v>
      </c>
      <c r="V631" s="16">
        <v>84800900</v>
      </c>
      <c r="W631" s="20">
        <v>0.3</v>
      </c>
      <c r="X631" s="20">
        <v>0.22440968197271491</v>
      </c>
      <c r="Y631" s="16">
        <v>19030143</v>
      </c>
      <c r="Z631" s="16">
        <v>65770757</v>
      </c>
      <c r="AA631" s="16">
        <v>0</v>
      </c>
      <c r="AB631" s="16">
        <v>0</v>
      </c>
      <c r="AC631" s="16">
        <v>84800900</v>
      </c>
      <c r="AD631" s="17" t="s">
        <v>2127</v>
      </c>
      <c r="AF631" s="8"/>
    </row>
    <row r="632" spans="1:32" x14ac:dyDescent="0.35">
      <c r="A632" s="16">
        <v>2026</v>
      </c>
      <c r="B632" s="16">
        <v>260413</v>
      </c>
      <c r="C632" s="16" t="s">
        <v>32</v>
      </c>
      <c r="D632" s="16" t="s">
        <v>303</v>
      </c>
      <c r="E632" s="18" t="s">
        <v>368</v>
      </c>
      <c r="F632" s="16" t="s">
        <v>369</v>
      </c>
      <c r="G632" s="16" t="s">
        <v>624</v>
      </c>
      <c r="H632" s="16" t="s">
        <v>585</v>
      </c>
      <c r="I632" s="16" t="s">
        <v>1108</v>
      </c>
      <c r="J632" s="16">
        <v>1007420362</v>
      </c>
      <c r="K632" s="16" t="s">
        <v>1947</v>
      </c>
      <c r="L632" s="16" t="s">
        <v>1286</v>
      </c>
      <c r="M632" s="16"/>
      <c r="N632" s="17">
        <v>46082</v>
      </c>
      <c r="O632" s="17">
        <v>46112</v>
      </c>
      <c r="P632" s="18" t="s">
        <v>2015</v>
      </c>
      <c r="Q632" s="18" t="s">
        <v>2016</v>
      </c>
      <c r="R632" s="17">
        <v>46052</v>
      </c>
      <c r="S632" s="17">
        <v>46056</v>
      </c>
      <c r="T632" s="17" t="s">
        <v>2137</v>
      </c>
      <c r="U632" s="17">
        <v>46386</v>
      </c>
      <c r="V632" s="16">
        <v>31273017</v>
      </c>
      <c r="W632" s="20">
        <v>0.28999999999999998</v>
      </c>
      <c r="X632" s="20">
        <v>0.17791411042944785</v>
      </c>
      <c r="Y632" s="16">
        <v>5563911</v>
      </c>
      <c r="Z632" s="16">
        <v>25709106</v>
      </c>
      <c r="AA632" s="16">
        <v>0</v>
      </c>
      <c r="AB632" s="16">
        <v>0</v>
      </c>
      <c r="AC632" s="16">
        <v>31273017</v>
      </c>
      <c r="AD632" s="17" t="s">
        <v>2137</v>
      </c>
      <c r="AF632" s="8"/>
    </row>
    <row r="633" spans="1:32" x14ac:dyDescent="0.35">
      <c r="A633" s="16">
        <v>2026</v>
      </c>
      <c r="B633" s="16">
        <v>260414</v>
      </c>
      <c r="C633" s="16" t="s">
        <v>32</v>
      </c>
      <c r="D633" s="16" t="s">
        <v>304</v>
      </c>
      <c r="E633" s="18" t="s">
        <v>368</v>
      </c>
      <c r="F633" s="16" t="s">
        <v>369</v>
      </c>
      <c r="G633" s="16" t="s">
        <v>613</v>
      </c>
      <c r="H633" s="16" t="s">
        <v>614</v>
      </c>
      <c r="I633" s="16" t="s">
        <v>1109</v>
      </c>
      <c r="J633" s="16">
        <v>1005564260</v>
      </c>
      <c r="K633" s="16" t="s">
        <v>1948</v>
      </c>
      <c r="L633" s="16" t="s">
        <v>1326</v>
      </c>
      <c r="M633" s="16"/>
      <c r="N633" s="17">
        <v>46082</v>
      </c>
      <c r="O633" s="17">
        <v>46112</v>
      </c>
      <c r="P633" s="18" t="s">
        <v>2015</v>
      </c>
      <c r="Q633" s="18" t="s">
        <v>2016</v>
      </c>
      <c r="R633" s="17">
        <v>46051</v>
      </c>
      <c r="S633" s="17">
        <v>46057</v>
      </c>
      <c r="T633" s="17" t="s">
        <v>2132</v>
      </c>
      <c r="U633" s="17">
        <v>46237</v>
      </c>
      <c r="V633" s="16">
        <v>24941670</v>
      </c>
      <c r="W633" s="20">
        <v>0.3</v>
      </c>
      <c r="X633" s="20">
        <v>0.31666664661989352</v>
      </c>
      <c r="Y633" s="16">
        <v>7898195</v>
      </c>
      <c r="Z633" s="16">
        <v>17043475</v>
      </c>
      <c r="AA633" s="16">
        <v>0</v>
      </c>
      <c r="AB633" s="16">
        <v>0</v>
      </c>
      <c r="AC633" s="16">
        <v>24941670</v>
      </c>
      <c r="AD633" s="17" t="s">
        <v>2132</v>
      </c>
      <c r="AF633" s="8"/>
    </row>
    <row r="634" spans="1:32" x14ac:dyDescent="0.35">
      <c r="A634" s="16">
        <v>2026</v>
      </c>
      <c r="B634" s="16">
        <v>260415</v>
      </c>
      <c r="C634" s="16" t="s">
        <v>32</v>
      </c>
      <c r="D634" s="16" t="s">
        <v>305</v>
      </c>
      <c r="E634" s="18" t="s">
        <v>368</v>
      </c>
      <c r="F634" s="16" t="s">
        <v>369</v>
      </c>
      <c r="G634" s="16" t="s">
        <v>613</v>
      </c>
      <c r="H634" s="16" t="s">
        <v>614</v>
      </c>
      <c r="I634" s="16" t="s">
        <v>1110</v>
      </c>
      <c r="J634" s="16">
        <v>1026273442</v>
      </c>
      <c r="K634" s="16" t="s">
        <v>1949</v>
      </c>
      <c r="L634" s="16" t="s">
        <v>1308</v>
      </c>
      <c r="M634" s="16"/>
      <c r="N634" s="17">
        <v>46082</v>
      </c>
      <c r="O634" s="17">
        <v>46112</v>
      </c>
      <c r="P634" s="18" t="s">
        <v>2015</v>
      </c>
      <c r="Q634" s="18" t="s">
        <v>2016</v>
      </c>
      <c r="R634" s="17">
        <v>46051</v>
      </c>
      <c r="S634" s="17">
        <v>46063</v>
      </c>
      <c r="T634" s="17" t="s">
        <v>2132</v>
      </c>
      <c r="U634" s="17">
        <v>46243</v>
      </c>
      <c r="V634" s="16">
        <v>24000000</v>
      </c>
      <c r="W634" s="20">
        <v>0.3</v>
      </c>
      <c r="X634" s="20">
        <v>0.28333333333333333</v>
      </c>
      <c r="Y634" s="16">
        <v>6800000</v>
      </c>
      <c r="Z634" s="16">
        <v>17200000</v>
      </c>
      <c r="AA634" s="16">
        <v>0</v>
      </c>
      <c r="AB634" s="16">
        <v>0</v>
      </c>
      <c r="AC634" s="16">
        <v>24000000</v>
      </c>
      <c r="AD634" s="17" t="s">
        <v>2132</v>
      </c>
      <c r="AF634" s="8"/>
    </row>
    <row r="635" spans="1:32" x14ac:dyDescent="0.35">
      <c r="A635" s="16">
        <v>2026</v>
      </c>
      <c r="B635" s="16">
        <v>260416</v>
      </c>
      <c r="C635" s="16" t="s">
        <v>32</v>
      </c>
      <c r="D635" s="16" t="s">
        <v>306</v>
      </c>
      <c r="E635" s="18" t="s">
        <v>368</v>
      </c>
      <c r="F635" s="16" t="s">
        <v>369</v>
      </c>
      <c r="G635" s="16" t="s">
        <v>633</v>
      </c>
      <c r="H635" s="16" t="s">
        <v>585</v>
      </c>
      <c r="I635" s="16" t="s">
        <v>1111</v>
      </c>
      <c r="J635" s="16">
        <v>1136885081</v>
      </c>
      <c r="K635" s="16" t="s">
        <v>1950</v>
      </c>
      <c r="L635" s="16" t="s">
        <v>1303</v>
      </c>
      <c r="M635" s="16"/>
      <c r="N635" s="17">
        <v>46082</v>
      </c>
      <c r="O635" s="17">
        <v>46112</v>
      </c>
      <c r="P635" s="18" t="s">
        <v>2015</v>
      </c>
      <c r="Q635" s="18" t="s">
        <v>2016</v>
      </c>
      <c r="R635" s="17">
        <v>46052</v>
      </c>
      <c r="S635" s="17">
        <v>46061</v>
      </c>
      <c r="T635" s="17" t="s">
        <v>2132</v>
      </c>
      <c r="U635" s="17">
        <v>46242</v>
      </c>
      <c r="V635" s="16">
        <v>33000000</v>
      </c>
      <c r="W635" s="20">
        <v>0.28999999999999998</v>
      </c>
      <c r="X635" s="20">
        <v>0.12777778787878788</v>
      </c>
      <c r="Y635" s="16">
        <v>4216667</v>
      </c>
      <c r="Z635" s="16">
        <v>28783333</v>
      </c>
      <c r="AA635" s="16">
        <v>0</v>
      </c>
      <c r="AB635" s="16">
        <v>0</v>
      </c>
      <c r="AC635" s="16">
        <v>33000000</v>
      </c>
      <c r="AD635" s="17" t="s">
        <v>2132</v>
      </c>
      <c r="AF635" s="8"/>
    </row>
    <row r="636" spans="1:32" x14ac:dyDescent="0.35">
      <c r="A636" s="16">
        <v>2026</v>
      </c>
      <c r="B636" s="16">
        <v>260417</v>
      </c>
      <c r="C636" s="16" t="s">
        <v>32</v>
      </c>
      <c r="D636" s="16" t="s">
        <v>307</v>
      </c>
      <c r="E636" s="18" t="s">
        <v>368</v>
      </c>
      <c r="F636" s="16" t="s">
        <v>369</v>
      </c>
      <c r="G636" s="16" t="s">
        <v>613</v>
      </c>
      <c r="H636" s="16" t="s">
        <v>614</v>
      </c>
      <c r="I636" s="16" t="s">
        <v>1112</v>
      </c>
      <c r="J636" s="16">
        <v>67022043</v>
      </c>
      <c r="K636" s="16" t="s">
        <v>1951</v>
      </c>
      <c r="L636" s="16" t="s">
        <v>1296</v>
      </c>
      <c r="M636" s="16"/>
      <c r="N636" s="17">
        <v>46082</v>
      </c>
      <c r="O636" s="17">
        <v>46112</v>
      </c>
      <c r="P636" s="18" t="s">
        <v>2015</v>
      </c>
      <c r="Q636" s="18" t="s">
        <v>2016</v>
      </c>
      <c r="R636" s="17">
        <v>46051</v>
      </c>
      <c r="S636" s="17">
        <v>46058</v>
      </c>
      <c r="T636" s="17" t="s">
        <v>2140</v>
      </c>
      <c r="U636" s="17">
        <v>46207</v>
      </c>
      <c r="V636" s="16">
        <v>27500000</v>
      </c>
      <c r="W636" s="20">
        <v>0.3</v>
      </c>
      <c r="X636" s="20">
        <v>0.37333334545454544</v>
      </c>
      <c r="Y636" s="16">
        <v>10266667</v>
      </c>
      <c r="Z636" s="16">
        <v>17233333</v>
      </c>
      <c r="AA636" s="16">
        <v>0</v>
      </c>
      <c r="AB636" s="16">
        <v>0</v>
      </c>
      <c r="AC636" s="16">
        <v>27500000</v>
      </c>
      <c r="AD636" s="17" t="s">
        <v>2140</v>
      </c>
      <c r="AF636" s="8"/>
    </row>
    <row r="637" spans="1:32" x14ac:dyDescent="0.35">
      <c r="A637" s="16">
        <v>2026</v>
      </c>
      <c r="B637" s="16">
        <v>260418</v>
      </c>
      <c r="C637" s="16" t="s">
        <v>32</v>
      </c>
      <c r="D637" s="16" t="s">
        <v>308</v>
      </c>
      <c r="E637" s="18" t="s">
        <v>368</v>
      </c>
      <c r="F637" s="16" t="s">
        <v>369</v>
      </c>
      <c r="G637" s="16" t="s">
        <v>613</v>
      </c>
      <c r="H637" s="16" t="s">
        <v>614</v>
      </c>
      <c r="I637" s="16" t="s">
        <v>1113</v>
      </c>
      <c r="J637" s="16">
        <v>1013661530</v>
      </c>
      <c r="K637" s="16" t="s">
        <v>1952</v>
      </c>
      <c r="L637" s="16" t="s">
        <v>1310</v>
      </c>
      <c r="M637" s="16"/>
      <c r="N637" s="17">
        <v>46082</v>
      </c>
      <c r="O637" s="17">
        <v>46112</v>
      </c>
      <c r="P637" s="18" t="s">
        <v>2015</v>
      </c>
      <c r="Q637" s="18" t="s">
        <v>2016</v>
      </c>
      <c r="R637" s="17">
        <v>46051</v>
      </c>
      <c r="S637" s="17">
        <v>46063</v>
      </c>
      <c r="T637" s="17" t="s">
        <v>2132</v>
      </c>
      <c r="U637" s="17">
        <v>46244</v>
      </c>
      <c r="V637" s="16">
        <v>20400000</v>
      </c>
      <c r="W637" s="20">
        <v>0.3</v>
      </c>
      <c r="X637" s="20">
        <v>0.28333333333333333</v>
      </c>
      <c r="Y637" s="16">
        <v>5780000</v>
      </c>
      <c r="Z637" s="16">
        <v>14620000</v>
      </c>
      <c r="AA637" s="16">
        <v>0</v>
      </c>
      <c r="AB637" s="16">
        <v>0</v>
      </c>
      <c r="AC637" s="16">
        <v>20400000</v>
      </c>
      <c r="AD637" s="17" t="s">
        <v>2132</v>
      </c>
      <c r="AF637" s="8"/>
    </row>
    <row r="638" spans="1:32" x14ac:dyDescent="0.35">
      <c r="A638" s="16">
        <v>2026</v>
      </c>
      <c r="B638" s="16">
        <v>260419</v>
      </c>
      <c r="C638" s="16" t="s">
        <v>32</v>
      </c>
      <c r="D638" s="16" t="s">
        <v>366</v>
      </c>
      <c r="E638" s="18" t="s">
        <v>368</v>
      </c>
      <c r="F638" s="16" t="s">
        <v>369</v>
      </c>
      <c r="G638" s="16" t="s">
        <v>617</v>
      </c>
      <c r="H638" s="16" t="s">
        <v>585</v>
      </c>
      <c r="I638" s="16" t="s">
        <v>1114</v>
      </c>
      <c r="J638" s="16">
        <v>860509265</v>
      </c>
      <c r="K638" s="16" t="s">
        <v>1953</v>
      </c>
      <c r="L638" s="16" t="s">
        <v>1276</v>
      </c>
      <c r="M638" s="16"/>
      <c r="N638" s="17">
        <v>46082</v>
      </c>
      <c r="O638" s="17">
        <v>46112</v>
      </c>
      <c r="P638" s="18" t="s">
        <v>2015</v>
      </c>
      <c r="Q638" s="18" t="s">
        <v>2016</v>
      </c>
      <c r="R638" s="17">
        <v>46052</v>
      </c>
      <c r="S638" s="17">
        <v>46090</v>
      </c>
      <c r="T638" s="17" t="s">
        <v>2116</v>
      </c>
      <c r="U638" s="17">
        <v>46454</v>
      </c>
      <c r="V638" s="16">
        <v>219000</v>
      </c>
      <c r="W638" s="20">
        <v>0.28999999999999998</v>
      </c>
      <c r="X638" s="20">
        <v>1</v>
      </c>
      <c r="Y638" s="16">
        <v>219000</v>
      </c>
      <c r="Z638" s="16">
        <v>0</v>
      </c>
      <c r="AA638" s="16">
        <v>0</v>
      </c>
      <c r="AB638" s="16">
        <v>0</v>
      </c>
      <c r="AC638" s="16">
        <v>219000</v>
      </c>
      <c r="AD638" s="17" t="s">
        <v>2116</v>
      </c>
      <c r="AF638" s="8"/>
    </row>
    <row r="639" spans="1:32" x14ac:dyDescent="0.35">
      <c r="A639" s="16">
        <v>2026</v>
      </c>
      <c r="B639" s="16">
        <v>260420</v>
      </c>
      <c r="C639" s="16" t="s">
        <v>32</v>
      </c>
      <c r="D639" s="16" t="s">
        <v>309</v>
      </c>
      <c r="E639" s="18" t="s">
        <v>368</v>
      </c>
      <c r="F639" s="16" t="s">
        <v>369</v>
      </c>
      <c r="G639" s="16" t="s">
        <v>624</v>
      </c>
      <c r="H639" s="16" t="s">
        <v>585</v>
      </c>
      <c r="I639" s="16" t="s">
        <v>1115</v>
      </c>
      <c r="J639" s="16">
        <v>1068670363</v>
      </c>
      <c r="K639" s="16" t="s">
        <v>1954</v>
      </c>
      <c r="L639" s="16" t="s">
        <v>1286</v>
      </c>
      <c r="M639" s="16"/>
      <c r="N639" s="17">
        <v>46082</v>
      </c>
      <c r="O639" s="17">
        <v>46112</v>
      </c>
      <c r="P639" s="18" t="s">
        <v>2015</v>
      </c>
      <c r="Q639" s="18" t="s">
        <v>2016</v>
      </c>
      <c r="R639" s="17">
        <v>46052</v>
      </c>
      <c r="S639" s="17">
        <v>46055</v>
      </c>
      <c r="T639" s="17" t="s">
        <v>2137</v>
      </c>
      <c r="U639" s="17">
        <v>46386</v>
      </c>
      <c r="V639" s="16">
        <v>101346938</v>
      </c>
      <c r="W639" s="20">
        <v>0.28999999999999998</v>
      </c>
      <c r="X639" s="20">
        <v>0.16954022824054141</v>
      </c>
      <c r="Y639" s="16">
        <v>17182383</v>
      </c>
      <c r="Z639" s="16">
        <v>84164555</v>
      </c>
      <c r="AA639" s="16">
        <v>0</v>
      </c>
      <c r="AB639" s="16">
        <v>0</v>
      </c>
      <c r="AC639" s="16">
        <v>101346938</v>
      </c>
      <c r="AD639" s="17" t="s">
        <v>2137</v>
      </c>
      <c r="AF639" s="8"/>
    </row>
    <row r="640" spans="1:32" x14ac:dyDescent="0.35">
      <c r="A640" s="16">
        <v>2026</v>
      </c>
      <c r="B640" s="16">
        <v>260421</v>
      </c>
      <c r="C640" s="16" t="s">
        <v>32</v>
      </c>
      <c r="D640" s="16" t="s">
        <v>310</v>
      </c>
      <c r="E640" s="18" t="s">
        <v>368</v>
      </c>
      <c r="F640" s="16" t="s">
        <v>369</v>
      </c>
      <c r="G640" s="16" t="s">
        <v>613</v>
      </c>
      <c r="H640" s="16" t="s">
        <v>614</v>
      </c>
      <c r="I640" s="16" t="s">
        <v>1116</v>
      </c>
      <c r="J640" s="16">
        <v>53089217</v>
      </c>
      <c r="K640" s="16" t="s">
        <v>1955</v>
      </c>
      <c r="L640" s="16" t="s">
        <v>1315</v>
      </c>
      <c r="M640" s="16"/>
      <c r="N640" s="17">
        <v>46082</v>
      </c>
      <c r="O640" s="17">
        <v>46112</v>
      </c>
      <c r="P640" s="18" t="s">
        <v>2015</v>
      </c>
      <c r="Q640" s="18" t="s">
        <v>2016</v>
      </c>
      <c r="R640" s="17">
        <v>46051</v>
      </c>
      <c r="S640" s="17">
        <v>46058</v>
      </c>
      <c r="T640" s="17" t="s">
        <v>2132</v>
      </c>
      <c r="U640" s="17">
        <v>46239</v>
      </c>
      <c r="V640" s="16">
        <v>39879996</v>
      </c>
      <c r="W640" s="20">
        <v>0.3</v>
      </c>
      <c r="X640" s="20">
        <v>0.31111111445447487</v>
      </c>
      <c r="Y640" s="16">
        <v>12407110</v>
      </c>
      <c r="Z640" s="16">
        <v>27472886</v>
      </c>
      <c r="AA640" s="16">
        <v>0</v>
      </c>
      <c r="AB640" s="16">
        <v>0</v>
      </c>
      <c r="AC640" s="16">
        <v>39879996</v>
      </c>
      <c r="AD640" s="17" t="s">
        <v>2132</v>
      </c>
      <c r="AF640" s="8"/>
    </row>
    <row r="641" spans="1:32" x14ac:dyDescent="0.35">
      <c r="A641" s="16">
        <v>2026</v>
      </c>
      <c r="B641" s="16">
        <v>260422</v>
      </c>
      <c r="C641" s="16" t="s">
        <v>32</v>
      </c>
      <c r="D641" s="16" t="s">
        <v>311</v>
      </c>
      <c r="E641" s="18" t="s">
        <v>368</v>
      </c>
      <c r="F641" s="16" t="s">
        <v>369</v>
      </c>
      <c r="G641" s="16" t="s">
        <v>613</v>
      </c>
      <c r="H641" s="16" t="s">
        <v>614</v>
      </c>
      <c r="I641" s="16" t="s">
        <v>1117</v>
      </c>
      <c r="J641" s="16">
        <v>1022343102</v>
      </c>
      <c r="K641" s="16" t="s">
        <v>1956</v>
      </c>
      <c r="L641" s="16" t="s">
        <v>1315</v>
      </c>
      <c r="M641" s="16"/>
      <c r="N641" s="17">
        <v>46082</v>
      </c>
      <c r="O641" s="17">
        <v>46112</v>
      </c>
      <c r="P641" s="18" t="s">
        <v>2015</v>
      </c>
      <c r="Q641" s="18" t="s">
        <v>2016</v>
      </c>
      <c r="R641" s="17">
        <v>46051</v>
      </c>
      <c r="S641" s="17">
        <v>46058</v>
      </c>
      <c r="T641" s="17" t="s">
        <v>2132</v>
      </c>
      <c r="U641" s="17">
        <v>46239</v>
      </c>
      <c r="V641" s="16">
        <v>36600000</v>
      </c>
      <c r="W641" s="20">
        <v>0.3</v>
      </c>
      <c r="X641" s="20">
        <v>0</v>
      </c>
      <c r="Y641" s="16">
        <v>0</v>
      </c>
      <c r="Z641" s="16">
        <v>36600000</v>
      </c>
      <c r="AA641" s="16">
        <v>0</v>
      </c>
      <c r="AB641" s="16">
        <v>0</v>
      </c>
      <c r="AC641" s="16">
        <v>36600000</v>
      </c>
      <c r="AD641" s="17" t="s">
        <v>2132</v>
      </c>
      <c r="AF641" s="8"/>
    </row>
    <row r="642" spans="1:32" x14ac:dyDescent="0.35">
      <c r="A642" s="16">
        <v>2026</v>
      </c>
      <c r="B642" s="16">
        <v>260423</v>
      </c>
      <c r="C642" s="16" t="s">
        <v>32</v>
      </c>
      <c r="D642" s="16" t="s">
        <v>312</v>
      </c>
      <c r="E642" s="18" t="s">
        <v>368</v>
      </c>
      <c r="F642" s="16" t="s">
        <v>369</v>
      </c>
      <c r="G642" s="16" t="s">
        <v>617</v>
      </c>
      <c r="H642" s="16" t="s">
        <v>585</v>
      </c>
      <c r="I642" s="16" t="s">
        <v>1118</v>
      </c>
      <c r="J642" s="16">
        <v>1010236440</v>
      </c>
      <c r="K642" s="16" t="s">
        <v>1957</v>
      </c>
      <c r="L642" s="16" t="s">
        <v>1318</v>
      </c>
      <c r="M642" s="16"/>
      <c r="N642" s="17">
        <v>46082</v>
      </c>
      <c r="O642" s="17">
        <v>46112</v>
      </c>
      <c r="P642" s="18" t="s">
        <v>2015</v>
      </c>
      <c r="Q642" s="18" t="s">
        <v>2016</v>
      </c>
      <c r="R642" s="17">
        <v>46051</v>
      </c>
      <c r="S642" s="17">
        <v>46058</v>
      </c>
      <c r="T642" s="17" t="s">
        <v>2132</v>
      </c>
      <c r="U642" s="17">
        <v>46239</v>
      </c>
      <c r="V642" s="16">
        <v>33000000</v>
      </c>
      <c r="W642" s="20">
        <v>0.3</v>
      </c>
      <c r="X642" s="20">
        <v>0.3111111212121212</v>
      </c>
      <c r="Y642" s="16">
        <v>10266667</v>
      </c>
      <c r="Z642" s="16">
        <v>22733333</v>
      </c>
      <c r="AA642" s="16">
        <v>0</v>
      </c>
      <c r="AB642" s="16">
        <v>0</v>
      </c>
      <c r="AC642" s="16">
        <v>33000000</v>
      </c>
      <c r="AD642" s="17" t="s">
        <v>2132</v>
      </c>
      <c r="AF642" s="8"/>
    </row>
    <row r="643" spans="1:32" x14ac:dyDescent="0.35">
      <c r="A643" s="16">
        <v>2026</v>
      </c>
      <c r="B643" s="16">
        <v>260424</v>
      </c>
      <c r="C643" s="16" t="s">
        <v>32</v>
      </c>
      <c r="D643" s="16" t="s">
        <v>313</v>
      </c>
      <c r="E643" s="18" t="s">
        <v>368</v>
      </c>
      <c r="F643" s="16" t="s">
        <v>369</v>
      </c>
      <c r="G643" s="16" t="s">
        <v>613</v>
      </c>
      <c r="H643" s="16" t="s">
        <v>614</v>
      </c>
      <c r="I643" s="16" t="s">
        <v>1119</v>
      </c>
      <c r="J643" s="16">
        <v>1000287522</v>
      </c>
      <c r="K643" s="16" t="s">
        <v>1958</v>
      </c>
      <c r="L643" s="16" t="s">
        <v>1315</v>
      </c>
      <c r="M643" s="16"/>
      <c r="N643" s="17">
        <v>46082</v>
      </c>
      <c r="O643" s="17">
        <v>46112</v>
      </c>
      <c r="P643" s="18" t="s">
        <v>2015</v>
      </c>
      <c r="Q643" s="18" t="s">
        <v>2016</v>
      </c>
      <c r="R643" s="17">
        <v>46051</v>
      </c>
      <c r="S643" s="17">
        <v>46057</v>
      </c>
      <c r="T643" s="17" t="s">
        <v>2132</v>
      </c>
      <c r="U643" s="17">
        <v>46237</v>
      </c>
      <c r="V643" s="16">
        <v>24941670</v>
      </c>
      <c r="W643" s="20">
        <v>0.3</v>
      </c>
      <c r="X643" s="20">
        <v>0.31666664661989352</v>
      </c>
      <c r="Y643" s="16">
        <v>7898195</v>
      </c>
      <c r="Z643" s="16">
        <v>17043475</v>
      </c>
      <c r="AA643" s="16">
        <v>0</v>
      </c>
      <c r="AB643" s="16">
        <v>0</v>
      </c>
      <c r="AC643" s="16">
        <v>24941670</v>
      </c>
      <c r="AD643" s="17" t="s">
        <v>2132</v>
      </c>
      <c r="AF643" s="8"/>
    </row>
    <row r="644" spans="1:32" x14ac:dyDescent="0.35">
      <c r="A644" s="16">
        <v>2026</v>
      </c>
      <c r="B644" s="16">
        <v>260425</v>
      </c>
      <c r="C644" s="16" t="s">
        <v>32</v>
      </c>
      <c r="D644" s="16" t="s">
        <v>312</v>
      </c>
      <c r="E644" s="18" t="s">
        <v>368</v>
      </c>
      <c r="F644" s="16" t="s">
        <v>369</v>
      </c>
      <c r="G644" s="16" t="s">
        <v>617</v>
      </c>
      <c r="H644" s="16" t="s">
        <v>585</v>
      </c>
      <c r="I644" s="16" t="s">
        <v>1120</v>
      </c>
      <c r="J644" s="16">
        <v>19265423</v>
      </c>
      <c r="K644" s="16" t="s">
        <v>1959</v>
      </c>
      <c r="L644" s="16" t="s">
        <v>1318</v>
      </c>
      <c r="M644" s="16"/>
      <c r="N644" s="17">
        <v>46082</v>
      </c>
      <c r="O644" s="17">
        <v>46112</v>
      </c>
      <c r="P644" s="18" t="s">
        <v>2015</v>
      </c>
      <c r="Q644" s="18" t="s">
        <v>2016</v>
      </c>
      <c r="R644" s="17">
        <v>46051</v>
      </c>
      <c r="S644" s="17">
        <v>46063</v>
      </c>
      <c r="T644" s="17" t="s">
        <v>2138</v>
      </c>
      <c r="U644" s="17">
        <v>46241</v>
      </c>
      <c r="V644" s="16">
        <v>33000000</v>
      </c>
      <c r="W644" s="20">
        <v>0.3</v>
      </c>
      <c r="X644" s="20">
        <v>0.28333333333333333</v>
      </c>
      <c r="Y644" s="16">
        <v>9350000</v>
      </c>
      <c r="Z644" s="16">
        <v>23650000</v>
      </c>
      <c r="AA644" s="16">
        <v>0</v>
      </c>
      <c r="AB644" s="16">
        <v>0</v>
      </c>
      <c r="AC644" s="16">
        <v>33000000</v>
      </c>
      <c r="AD644" s="17" t="s">
        <v>2138</v>
      </c>
      <c r="AF644" s="8"/>
    </row>
    <row r="645" spans="1:32" x14ac:dyDescent="0.35">
      <c r="A645" s="16">
        <v>2026</v>
      </c>
      <c r="B645" s="16">
        <v>260426</v>
      </c>
      <c r="C645" s="16" t="s">
        <v>32</v>
      </c>
      <c r="D645" s="16" t="s">
        <v>314</v>
      </c>
      <c r="E645" s="18" t="s">
        <v>368</v>
      </c>
      <c r="F645" s="16" t="s">
        <v>369</v>
      </c>
      <c r="G645" s="16" t="s">
        <v>639</v>
      </c>
      <c r="H645" s="16" t="s">
        <v>585</v>
      </c>
      <c r="I645" s="16" t="s">
        <v>1121</v>
      </c>
      <c r="J645" s="16">
        <v>1030645236</v>
      </c>
      <c r="K645" s="16" t="s">
        <v>1960</v>
      </c>
      <c r="L645" s="16" t="s">
        <v>1327</v>
      </c>
      <c r="M645" s="16"/>
      <c r="N645" s="17">
        <v>46082</v>
      </c>
      <c r="O645" s="17">
        <v>46112</v>
      </c>
      <c r="P645" s="18" t="s">
        <v>2015</v>
      </c>
      <c r="Q645" s="18" t="s">
        <v>2016</v>
      </c>
      <c r="R645" s="17">
        <v>46052</v>
      </c>
      <c r="S645" s="17">
        <v>46056</v>
      </c>
      <c r="T645" s="17" t="s">
        <v>2137</v>
      </c>
      <c r="U645" s="17">
        <v>46386</v>
      </c>
      <c r="V645" s="16">
        <v>75000365</v>
      </c>
      <c r="W645" s="20">
        <v>0.28999999999999998</v>
      </c>
      <c r="X645" s="20">
        <v>0.17575757131315295</v>
      </c>
      <c r="Y645" s="16">
        <v>13181882</v>
      </c>
      <c r="Z645" s="16">
        <v>61818483</v>
      </c>
      <c r="AA645" s="16">
        <v>0</v>
      </c>
      <c r="AB645" s="16">
        <v>0</v>
      </c>
      <c r="AC645" s="16">
        <v>75000365</v>
      </c>
      <c r="AD645" s="17" t="s">
        <v>2137</v>
      </c>
      <c r="AF645" s="8"/>
    </row>
    <row r="646" spans="1:32" x14ac:dyDescent="0.35">
      <c r="A646" s="16">
        <v>2026</v>
      </c>
      <c r="B646" s="16">
        <v>260427</v>
      </c>
      <c r="C646" s="16" t="s">
        <v>32</v>
      </c>
      <c r="D646" s="16" t="s">
        <v>312</v>
      </c>
      <c r="E646" s="18" t="s">
        <v>368</v>
      </c>
      <c r="F646" s="16" t="s">
        <v>369</v>
      </c>
      <c r="G646" s="16" t="s">
        <v>617</v>
      </c>
      <c r="H646" s="16" t="s">
        <v>585</v>
      </c>
      <c r="I646" s="16" t="s">
        <v>1122</v>
      </c>
      <c r="J646" s="16">
        <v>1033701378</v>
      </c>
      <c r="K646" s="16" t="s">
        <v>1961</v>
      </c>
      <c r="L646" s="16" t="s">
        <v>1318</v>
      </c>
      <c r="M646" s="16"/>
      <c r="N646" s="17">
        <v>46082</v>
      </c>
      <c r="O646" s="17">
        <v>46112</v>
      </c>
      <c r="P646" s="18" t="s">
        <v>2015</v>
      </c>
      <c r="Q646" s="18" t="s">
        <v>2016</v>
      </c>
      <c r="R646" s="17">
        <v>46051</v>
      </c>
      <c r="S646" s="17">
        <v>46058</v>
      </c>
      <c r="T646" s="17" t="s">
        <v>2132</v>
      </c>
      <c r="U646" s="17">
        <v>46239</v>
      </c>
      <c r="V646" s="16">
        <v>33000000</v>
      </c>
      <c r="W646" s="20">
        <v>0.3</v>
      </c>
      <c r="X646" s="20">
        <v>0.3111111212121212</v>
      </c>
      <c r="Y646" s="16">
        <v>10266667</v>
      </c>
      <c r="Z646" s="16">
        <v>22733333</v>
      </c>
      <c r="AA646" s="16">
        <v>0</v>
      </c>
      <c r="AB646" s="16">
        <v>0</v>
      </c>
      <c r="AC646" s="16">
        <v>33000000</v>
      </c>
      <c r="AD646" s="17" t="s">
        <v>2132</v>
      </c>
      <c r="AF646" s="8"/>
    </row>
    <row r="647" spans="1:32" x14ac:dyDescent="0.35">
      <c r="A647" s="16">
        <v>2026</v>
      </c>
      <c r="B647" s="16">
        <v>260428</v>
      </c>
      <c r="C647" s="16" t="s">
        <v>32</v>
      </c>
      <c r="D647" s="16" t="s">
        <v>315</v>
      </c>
      <c r="E647" s="18" t="s">
        <v>368</v>
      </c>
      <c r="F647" s="16" t="s">
        <v>369</v>
      </c>
      <c r="G647" s="16" t="s">
        <v>588</v>
      </c>
      <c r="H647" s="16" t="s">
        <v>585</v>
      </c>
      <c r="I647" s="16" t="s">
        <v>1123</v>
      </c>
      <c r="J647" s="16">
        <v>811025289</v>
      </c>
      <c r="K647" s="16" t="s">
        <v>1962</v>
      </c>
      <c r="L647" s="16" t="s">
        <v>1328</v>
      </c>
      <c r="M647" s="16"/>
      <c r="N647" s="17">
        <v>46082</v>
      </c>
      <c r="O647" s="17">
        <v>46112</v>
      </c>
      <c r="P647" s="18" t="s">
        <v>2015</v>
      </c>
      <c r="Q647" s="18" t="s">
        <v>2016</v>
      </c>
      <c r="R647" s="17">
        <v>46052</v>
      </c>
      <c r="S647" s="17">
        <v>46064</v>
      </c>
      <c r="T647" s="17" t="s">
        <v>2116</v>
      </c>
      <c r="U647" s="17">
        <v>46428</v>
      </c>
      <c r="V647" s="16">
        <v>0</v>
      </c>
      <c r="W647" s="20">
        <v>0.28999999999999998</v>
      </c>
      <c r="X647" s="20">
        <v>0</v>
      </c>
      <c r="Y647" s="16">
        <v>0</v>
      </c>
      <c r="Z647" s="16">
        <v>0</v>
      </c>
      <c r="AA647" s="16">
        <v>0</v>
      </c>
      <c r="AB647" s="16">
        <v>0</v>
      </c>
      <c r="AC647" s="16">
        <v>0</v>
      </c>
      <c r="AD647" s="17" t="s">
        <v>2116</v>
      </c>
      <c r="AF647" s="8"/>
    </row>
    <row r="648" spans="1:32" x14ac:dyDescent="0.35">
      <c r="A648" s="16">
        <v>2026</v>
      </c>
      <c r="B648" s="16">
        <v>260429</v>
      </c>
      <c r="C648" s="16" t="s">
        <v>32</v>
      </c>
      <c r="D648" s="16" t="s">
        <v>316</v>
      </c>
      <c r="E648" s="18" t="s">
        <v>368</v>
      </c>
      <c r="F648" s="16" t="s">
        <v>369</v>
      </c>
      <c r="G648" s="16" t="s">
        <v>613</v>
      </c>
      <c r="H648" s="16" t="s">
        <v>614</v>
      </c>
      <c r="I648" s="16" t="s">
        <v>1124</v>
      </c>
      <c r="J648" s="16">
        <v>1017251785</v>
      </c>
      <c r="K648" s="16" t="s">
        <v>1963</v>
      </c>
      <c r="L648" s="16" t="s">
        <v>1312</v>
      </c>
      <c r="M648" s="16"/>
      <c r="N648" s="17">
        <v>46082</v>
      </c>
      <c r="O648" s="17">
        <v>46112</v>
      </c>
      <c r="P648" s="18" t="s">
        <v>2015</v>
      </c>
      <c r="Q648" s="18" t="s">
        <v>2016</v>
      </c>
      <c r="R648" s="17">
        <v>46051</v>
      </c>
      <c r="S648" s="17">
        <v>46064</v>
      </c>
      <c r="T648" s="17" t="s">
        <v>2132</v>
      </c>
      <c r="U648" s="17">
        <v>46245</v>
      </c>
      <c r="V648" s="16">
        <v>28159950</v>
      </c>
      <c r="W648" s="20">
        <v>0.3</v>
      </c>
      <c r="X648" s="20">
        <v>0.11111109927396888</v>
      </c>
      <c r="Y648" s="16">
        <v>3128883</v>
      </c>
      <c r="Z648" s="16">
        <v>25031067</v>
      </c>
      <c r="AA648" s="16">
        <v>0</v>
      </c>
      <c r="AB648" s="16">
        <v>0</v>
      </c>
      <c r="AC648" s="16">
        <v>28159950</v>
      </c>
      <c r="AD648" s="17" t="s">
        <v>2132</v>
      </c>
      <c r="AF648" s="8"/>
    </row>
    <row r="649" spans="1:32" x14ac:dyDescent="0.35">
      <c r="A649" s="16">
        <v>2026</v>
      </c>
      <c r="B649" s="16">
        <v>260430</v>
      </c>
      <c r="C649" s="16" t="s">
        <v>32</v>
      </c>
      <c r="D649" s="16" t="s">
        <v>367</v>
      </c>
      <c r="E649" s="18" t="s">
        <v>368</v>
      </c>
      <c r="F649" s="16" t="s">
        <v>369</v>
      </c>
      <c r="G649" s="16" t="s">
        <v>617</v>
      </c>
      <c r="H649" s="16" t="s">
        <v>585</v>
      </c>
      <c r="I649" s="16" t="s">
        <v>1125</v>
      </c>
      <c r="J649" s="16">
        <v>901701741</v>
      </c>
      <c r="K649" s="16" t="s">
        <v>1964</v>
      </c>
      <c r="L649" s="16" t="s">
        <v>1276</v>
      </c>
      <c r="M649" s="16"/>
      <c r="N649" s="17">
        <v>46082</v>
      </c>
      <c r="O649" s="17">
        <v>46112</v>
      </c>
      <c r="P649" s="18" t="s">
        <v>2015</v>
      </c>
      <c r="Q649" s="18" t="s">
        <v>2016</v>
      </c>
      <c r="R649" s="17">
        <v>46052</v>
      </c>
      <c r="S649" s="17">
        <v>46090</v>
      </c>
      <c r="T649" s="17" t="s">
        <v>2116</v>
      </c>
      <c r="U649" s="17">
        <v>46459</v>
      </c>
      <c r="V649" s="16">
        <v>1054000</v>
      </c>
      <c r="W649" s="20">
        <v>0.28999999999999998</v>
      </c>
      <c r="X649" s="20">
        <v>1</v>
      </c>
      <c r="Y649" s="16">
        <v>1054000</v>
      </c>
      <c r="Z649" s="16">
        <v>0</v>
      </c>
      <c r="AA649" s="16">
        <v>0</v>
      </c>
      <c r="AB649" s="16">
        <v>0</v>
      </c>
      <c r="AC649" s="16">
        <v>1054000</v>
      </c>
      <c r="AD649" s="17" t="s">
        <v>2116</v>
      </c>
      <c r="AF649" s="8"/>
    </row>
    <row r="650" spans="1:32" x14ac:dyDescent="0.35">
      <c r="A650" s="16">
        <v>2026</v>
      </c>
      <c r="B650" s="16">
        <v>260431</v>
      </c>
      <c r="C650" s="16" t="s">
        <v>32</v>
      </c>
      <c r="D650" s="16" t="s">
        <v>317</v>
      </c>
      <c r="E650" s="18" t="s">
        <v>368</v>
      </c>
      <c r="F650" s="16" t="s">
        <v>369</v>
      </c>
      <c r="G650" s="16" t="s">
        <v>633</v>
      </c>
      <c r="H650" s="16" t="s">
        <v>585</v>
      </c>
      <c r="I650" s="16" t="s">
        <v>1126</v>
      </c>
      <c r="J650" s="16">
        <v>900723034</v>
      </c>
      <c r="K650" s="16" t="s">
        <v>1965</v>
      </c>
      <c r="L650" s="16" t="s">
        <v>1307</v>
      </c>
      <c r="M650" s="16"/>
      <c r="N650" s="17">
        <v>46082</v>
      </c>
      <c r="O650" s="17">
        <v>46112</v>
      </c>
      <c r="P650" s="18" t="s">
        <v>2015</v>
      </c>
      <c r="Q650" s="18" t="s">
        <v>2016</v>
      </c>
      <c r="R650" s="17">
        <v>46051</v>
      </c>
      <c r="S650" s="17">
        <v>46069</v>
      </c>
      <c r="T650" s="17" t="s">
        <v>2132</v>
      </c>
      <c r="U650" s="17">
        <v>46250</v>
      </c>
      <c r="V650" s="16">
        <v>44386125</v>
      </c>
      <c r="W650" s="20">
        <v>0.3</v>
      </c>
      <c r="X650" s="20">
        <v>3.0434961375880414E-3</v>
      </c>
      <c r="Y650" s="16">
        <v>135089</v>
      </c>
      <c r="Z650" s="16">
        <v>44251036</v>
      </c>
      <c r="AA650" s="16">
        <v>0</v>
      </c>
      <c r="AB650" s="16">
        <v>0</v>
      </c>
      <c r="AC650" s="16">
        <v>44386125</v>
      </c>
      <c r="AD650" s="17" t="s">
        <v>2132</v>
      </c>
      <c r="AF650" s="8"/>
    </row>
    <row r="651" spans="1:32" x14ac:dyDescent="0.35">
      <c r="A651" s="16">
        <v>2026</v>
      </c>
      <c r="B651" s="16">
        <v>260432</v>
      </c>
      <c r="C651" s="16" t="s">
        <v>32</v>
      </c>
      <c r="D651" s="16" t="s">
        <v>318</v>
      </c>
      <c r="E651" s="18" t="s">
        <v>368</v>
      </c>
      <c r="F651" s="16" t="s">
        <v>369</v>
      </c>
      <c r="G651" s="16" t="s">
        <v>613</v>
      </c>
      <c r="H651" s="16" t="s">
        <v>614</v>
      </c>
      <c r="I651" s="16" t="s">
        <v>1127</v>
      </c>
      <c r="J651" s="16">
        <v>1013107831</v>
      </c>
      <c r="K651" s="16" t="s">
        <v>1966</v>
      </c>
      <c r="L651" s="16" t="s">
        <v>1308</v>
      </c>
      <c r="M651" s="16"/>
      <c r="N651" s="17">
        <v>46082</v>
      </c>
      <c r="O651" s="17">
        <v>46112</v>
      </c>
      <c r="P651" s="18" t="s">
        <v>2015</v>
      </c>
      <c r="Q651" s="18" t="s">
        <v>2016</v>
      </c>
      <c r="R651" s="17">
        <v>46051</v>
      </c>
      <c r="S651" s="17">
        <v>46057</v>
      </c>
      <c r="T651" s="17" t="s">
        <v>2140</v>
      </c>
      <c r="U651" s="17">
        <v>46206</v>
      </c>
      <c r="V651" s="16">
        <v>12311875</v>
      </c>
      <c r="W651" s="20">
        <v>0.3</v>
      </c>
      <c r="X651" s="20">
        <v>0.17999963449921316</v>
      </c>
      <c r="Y651" s="16">
        <v>2216133</v>
      </c>
      <c r="Z651" s="16">
        <v>10095742</v>
      </c>
      <c r="AA651" s="16">
        <v>0</v>
      </c>
      <c r="AB651" s="16">
        <v>0</v>
      </c>
      <c r="AC651" s="16">
        <v>12311875</v>
      </c>
      <c r="AD651" s="17" t="s">
        <v>2140</v>
      </c>
      <c r="AF651" s="8"/>
    </row>
    <row r="652" spans="1:32" x14ac:dyDescent="0.35">
      <c r="A652" s="16">
        <v>2026</v>
      </c>
      <c r="B652" s="16">
        <v>260433</v>
      </c>
      <c r="C652" s="16" t="s">
        <v>32</v>
      </c>
      <c r="D652" s="16" t="s">
        <v>319</v>
      </c>
      <c r="E652" s="18" t="s">
        <v>368</v>
      </c>
      <c r="F652" s="16" t="s">
        <v>369</v>
      </c>
      <c r="G652" s="16" t="s">
        <v>613</v>
      </c>
      <c r="H652" s="16" t="s">
        <v>614</v>
      </c>
      <c r="I652" s="16" t="s">
        <v>1128</v>
      </c>
      <c r="J652" s="16">
        <v>79887061</v>
      </c>
      <c r="K652" s="16" t="s">
        <v>1967</v>
      </c>
      <c r="L652" s="16" t="s">
        <v>1315</v>
      </c>
      <c r="M652" s="16"/>
      <c r="N652" s="17">
        <v>46082</v>
      </c>
      <c r="O652" s="17">
        <v>46112</v>
      </c>
      <c r="P652" s="18" t="s">
        <v>2015</v>
      </c>
      <c r="Q652" s="18" t="s">
        <v>2016</v>
      </c>
      <c r="R652" s="17">
        <v>46052</v>
      </c>
      <c r="S652" s="17">
        <v>46058</v>
      </c>
      <c r="T652" s="17" t="s">
        <v>2132</v>
      </c>
      <c r="U652" s="17">
        <v>46239</v>
      </c>
      <c r="V652" s="16">
        <v>47100000</v>
      </c>
      <c r="W652" s="20">
        <v>0.28999999999999998</v>
      </c>
      <c r="X652" s="20">
        <v>0.3111111040339703</v>
      </c>
      <c r="Y652" s="16">
        <v>14653333</v>
      </c>
      <c r="Z652" s="16">
        <v>32446667</v>
      </c>
      <c r="AA652" s="16">
        <v>0</v>
      </c>
      <c r="AB652" s="16">
        <v>0</v>
      </c>
      <c r="AC652" s="16">
        <v>47100000</v>
      </c>
      <c r="AD652" s="17" t="s">
        <v>2132</v>
      </c>
      <c r="AF652" s="8"/>
    </row>
    <row r="653" spans="1:32" x14ac:dyDescent="0.35">
      <c r="A653" s="16">
        <v>2026</v>
      </c>
      <c r="B653" s="16">
        <v>260434</v>
      </c>
      <c r="C653" s="16" t="s">
        <v>32</v>
      </c>
      <c r="D653" s="16" t="s">
        <v>320</v>
      </c>
      <c r="E653" s="18" t="s">
        <v>368</v>
      </c>
      <c r="F653" s="16" t="s">
        <v>369</v>
      </c>
      <c r="G653" s="16" t="s">
        <v>628</v>
      </c>
      <c r="H653" s="16" t="s">
        <v>585</v>
      </c>
      <c r="I653" s="16" t="s">
        <v>1129</v>
      </c>
      <c r="J653" s="16">
        <v>23629880</v>
      </c>
      <c r="K653" s="16" t="s">
        <v>1968</v>
      </c>
      <c r="L653" s="16" t="s">
        <v>1292</v>
      </c>
      <c r="M653" s="16"/>
      <c r="N653" s="17">
        <v>46082</v>
      </c>
      <c r="O653" s="17">
        <v>46112</v>
      </c>
      <c r="P653" s="18" t="s">
        <v>2015</v>
      </c>
      <c r="Q653" s="18" t="s">
        <v>2016</v>
      </c>
      <c r="R653" s="17">
        <v>46051</v>
      </c>
      <c r="S653" s="17">
        <v>46055</v>
      </c>
      <c r="T653" s="17" t="s">
        <v>2138</v>
      </c>
      <c r="U653" s="17">
        <v>46232</v>
      </c>
      <c r="V653" s="16">
        <v>52420830</v>
      </c>
      <c r="W653" s="20">
        <v>0.3</v>
      </c>
      <c r="X653" s="20">
        <v>0.32777777459838009</v>
      </c>
      <c r="Y653" s="16">
        <v>17182383</v>
      </c>
      <c r="Z653" s="16">
        <v>35238447</v>
      </c>
      <c r="AA653" s="16">
        <v>0</v>
      </c>
      <c r="AB653" s="16">
        <v>0</v>
      </c>
      <c r="AC653" s="16">
        <v>52420830</v>
      </c>
      <c r="AD653" s="17" t="s">
        <v>2138</v>
      </c>
      <c r="AF653" s="8"/>
    </row>
    <row r="654" spans="1:32" x14ac:dyDescent="0.35">
      <c r="A654" s="16">
        <v>2026</v>
      </c>
      <c r="B654" s="16">
        <v>260435</v>
      </c>
      <c r="C654" s="16" t="s">
        <v>32</v>
      </c>
      <c r="D654" s="16" t="s">
        <v>321</v>
      </c>
      <c r="E654" s="18" t="s">
        <v>368</v>
      </c>
      <c r="F654" s="16" t="s">
        <v>369</v>
      </c>
      <c r="G654" s="16" t="s">
        <v>613</v>
      </c>
      <c r="H654" s="16" t="s">
        <v>614</v>
      </c>
      <c r="I654" s="16" t="s">
        <v>1130</v>
      </c>
      <c r="J654" s="16">
        <v>1014208644</v>
      </c>
      <c r="K654" s="16" t="s">
        <v>1969</v>
      </c>
      <c r="L654" s="16" t="s">
        <v>1314</v>
      </c>
      <c r="M654" s="16"/>
      <c r="N654" s="17">
        <v>46082</v>
      </c>
      <c r="O654" s="17">
        <v>46112</v>
      </c>
      <c r="P654" s="18" t="s">
        <v>2015</v>
      </c>
      <c r="Q654" s="18" t="s">
        <v>2016</v>
      </c>
      <c r="R654" s="17">
        <v>46052</v>
      </c>
      <c r="S654" s="17">
        <v>46065</v>
      </c>
      <c r="T654" s="17" t="s">
        <v>2132</v>
      </c>
      <c r="U654" s="17">
        <v>46246</v>
      </c>
      <c r="V654" s="16">
        <v>16648410</v>
      </c>
      <c r="W654" s="20">
        <v>0.28999999999999998</v>
      </c>
      <c r="X654" s="20">
        <v>0.2722222122112562</v>
      </c>
      <c r="Y654" s="16">
        <v>4532067</v>
      </c>
      <c r="Z654" s="16">
        <v>12116343</v>
      </c>
      <c r="AA654" s="16">
        <v>0</v>
      </c>
      <c r="AB654" s="16">
        <v>0</v>
      </c>
      <c r="AC654" s="16">
        <v>16648410</v>
      </c>
      <c r="AD654" s="17" t="s">
        <v>2132</v>
      </c>
      <c r="AF654" s="8"/>
    </row>
    <row r="655" spans="1:32" x14ac:dyDescent="0.35">
      <c r="A655" s="16">
        <v>2026</v>
      </c>
      <c r="B655" s="16">
        <v>260436</v>
      </c>
      <c r="C655" s="16" t="s">
        <v>32</v>
      </c>
      <c r="D655" s="16" t="s">
        <v>322</v>
      </c>
      <c r="E655" s="18" t="s">
        <v>368</v>
      </c>
      <c r="F655" s="16" t="s">
        <v>369</v>
      </c>
      <c r="G655" s="16" t="s">
        <v>613</v>
      </c>
      <c r="H655" s="16" t="s">
        <v>614</v>
      </c>
      <c r="I655" s="16" t="s">
        <v>1131</v>
      </c>
      <c r="J655" s="16">
        <v>1017147014</v>
      </c>
      <c r="K655" s="16" t="s">
        <v>1970</v>
      </c>
      <c r="L655" s="16" t="s">
        <v>1296</v>
      </c>
      <c r="M655" s="16"/>
      <c r="N655" s="17">
        <v>46082</v>
      </c>
      <c r="O655" s="17">
        <v>46112</v>
      </c>
      <c r="P655" s="18" t="s">
        <v>2015</v>
      </c>
      <c r="Q655" s="18" t="s">
        <v>2016</v>
      </c>
      <c r="R655" s="17">
        <v>46051</v>
      </c>
      <c r="S655" s="17">
        <v>46065</v>
      </c>
      <c r="T655" s="17" t="s">
        <v>2132</v>
      </c>
      <c r="U655" s="17">
        <v>46246</v>
      </c>
      <c r="V655" s="16">
        <v>30000000</v>
      </c>
      <c r="W655" s="20">
        <v>0.3</v>
      </c>
      <c r="X655" s="20">
        <v>0.27222223333333334</v>
      </c>
      <c r="Y655" s="16">
        <v>8166667</v>
      </c>
      <c r="Z655" s="16">
        <v>21833333</v>
      </c>
      <c r="AA655" s="16">
        <v>0</v>
      </c>
      <c r="AB655" s="16">
        <v>0</v>
      </c>
      <c r="AC655" s="16">
        <v>30000000</v>
      </c>
      <c r="AD655" s="17" t="s">
        <v>2132</v>
      </c>
      <c r="AF655" s="8"/>
    </row>
    <row r="656" spans="1:32" x14ac:dyDescent="0.35">
      <c r="A656" s="16">
        <v>2026</v>
      </c>
      <c r="B656" s="16">
        <v>260437</v>
      </c>
      <c r="C656" s="16" t="s">
        <v>32</v>
      </c>
      <c r="D656" s="16" t="s">
        <v>322</v>
      </c>
      <c r="E656" s="18" t="s">
        <v>368</v>
      </c>
      <c r="F656" s="16" t="s">
        <v>369</v>
      </c>
      <c r="G656" s="16" t="s">
        <v>613</v>
      </c>
      <c r="H656" s="16" t="s">
        <v>614</v>
      </c>
      <c r="I656" s="16" t="s">
        <v>1131</v>
      </c>
      <c r="J656" s="16">
        <v>79862768</v>
      </c>
      <c r="K656" s="16" t="s">
        <v>1971</v>
      </c>
      <c r="L656" s="16" t="s">
        <v>1296</v>
      </c>
      <c r="M656" s="16"/>
      <c r="N656" s="17">
        <v>46082</v>
      </c>
      <c r="O656" s="17">
        <v>46112</v>
      </c>
      <c r="P656" s="18" t="s">
        <v>2015</v>
      </c>
      <c r="Q656" s="18" t="s">
        <v>2016</v>
      </c>
      <c r="R656" s="17">
        <v>46051</v>
      </c>
      <c r="S656" s="17">
        <v>46062</v>
      </c>
      <c r="T656" s="17" t="s">
        <v>2132</v>
      </c>
      <c r="U656" s="17">
        <v>46243</v>
      </c>
      <c r="V656" s="16">
        <v>30000000</v>
      </c>
      <c r="W656" s="20">
        <v>0.3</v>
      </c>
      <c r="X656" s="20">
        <v>0.28888886666666669</v>
      </c>
      <c r="Y656" s="16">
        <v>8666666</v>
      </c>
      <c r="Z656" s="16">
        <v>21333334</v>
      </c>
      <c r="AA656" s="16">
        <v>0</v>
      </c>
      <c r="AB656" s="16">
        <v>0</v>
      </c>
      <c r="AC656" s="16">
        <v>30000000</v>
      </c>
      <c r="AD656" s="17" t="s">
        <v>2132</v>
      </c>
      <c r="AF656" s="8"/>
    </row>
    <row r="657" spans="1:32" x14ac:dyDescent="0.35">
      <c r="A657" s="16">
        <v>2026</v>
      </c>
      <c r="B657" s="16">
        <v>260438</v>
      </c>
      <c r="C657" s="16" t="s">
        <v>32</v>
      </c>
      <c r="D657" s="16" t="s">
        <v>323</v>
      </c>
      <c r="E657" s="18" t="s">
        <v>368</v>
      </c>
      <c r="F657" s="16" t="s">
        <v>369</v>
      </c>
      <c r="G657" s="16" t="s">
        <v>613</v>
      </c>
      <c r="H657" s="16" t="s">
        <v>614</v>
      </c>
      <c r="I657" s="16" t="s">
        <v>1132</v>
      </c>
      <c r="J657" s="16">
        <v>52622487</v>
      </c>
      <c r="K657" s="16" t="s">
        <v>1972</v>
      </c>
      <c r="L657" s="16" t="s">
        <v>1329</v>
      </c>
      <c r="M657" s="16"/>
      <c r="N657" s="17">
        <v>46082</v>
      </c>
      <c r="O657" s="17">
        <v>46112</v>
      </c>
      <c r="P657" s="18" t="s">
        <v>2015</v>
      </c>
      <c r="Q657" s="18" t="s">
        <v>2016</v>
      </c>
      <c r="R657" s="17">
        <v>46052</v>
      </c>
      <c r="S657" s="17">
        <v>46063</v>
      </c>
      <c r="T657" s="17" t="s">
        <v>2132</v>
      </c>
      <c r="U657" s="17">
        <v>46244</v>
      </c>
      <c r="V657" s="16">
        <v>33000000</v>
      </c>
      <c r="W657" s="20">
        <v>0.28999999999999998</v>
      </c>
      <c r="X657" s="20">
        <v>0</v>
      </c>
      <c r="Y657" s="16">
        <v>0</v>
      </c>
      <c r="Z657" s="16">
        <v>33000000</v>
      </c>
      <c r="AA657" s="16">
        <v>0</v>
      </c>
      <c r="AB657" s="16">
        <v>0</v>
      </c>
      <c r="AC657" s="16">
        <v>33000000</v>
      </c>
      <c r="AD657" s="17" t="s">
        <v>2132</v>
      </c>
      <c r="AF657" s="8"/>
    </row>
    <row r="658" spans="1:32" x14ac:dyDescent="0.35">
      <c r="A658" s="16">
        <v>2026</v>
      </c>
      <c r="B658" s="16">
        <v>260439</v>
      </c>
      <c r="C658" s="16" t="s">
        <v>32</v>
      </c>
      <c r="D658" s="16" t="s">
        <v>324</v>
      </c>
      <c r="E658" s="18" t="s">
        <v>368</v>
      </c>
      <c r="F658" s="16" t="s">
        <v>369</v>
      </c>
      <c r="G658" s="16" t="s">
        <v>638</v>
      </c>
      <c r="H658" s="16" t="s">
        <v>585</v>
      </c>
      <c r="I658" s="16" t="s">
        <v>1133</v>
      </c>
      <c r="J658" s="16">
        <v>52966918</v>
      </c>
      <c r="K658" s="16" t="s">
        <v>1973</v>
      </c>
      <c r="L658" s="16" t="s">
        <v>1330</v>
      </c>
      <c r="M658" s="16"/>
      <c r="N658" s="17">
        <v>46082</v>
      </c>
      <c r="O658" s="17">
        <v>46112</v>
      </c>
      <c r="P658" s="18" t="s">
        <v>2015</v>
      </c>
      <c r="Q658" s="18" t="s">
        <v>2016</v>
      </c>
      <c r="R658" s="17">
        <v>46051</v>
      </c>
      <c r="S658" s="17">
        <v>46062</v>
      </c>
      <c r="T658" s="17" t="s">
        <v>2127</v>
      </c>
      <c r="U658" s="17">
        <v>46318</v>
      </c>
      <c r="V658" s="16">
        <v>84800900</v>
      </c>
      <c r="W658" s="20">
        <v>0.3</v>
      </c>
      <c r="X658" s="20">
        <v>0.20472461966795164</v>
      </c>
      <c r="Y658" s="16">
        <v>17360832</v>
      </c>
      <c r="Z658" s="16">
        <v>67440068</v>
      </c>
      <c r="AA658" s="16">
        <v>0</v>
      </c>
      <c r="AB658" s="16">
        <v>0</v>
      </c>
      <c r="AC658" s="16">
        <v>84800900</v>
      </c>
      <c r="AD658" s="17" t="s">
        <v>2127</v>
      </c>
      <c r="AF658" s="8"/>
    </row>
    <row r="659" spans="1:32" x14ac:dyDescent="0.35">
      <c r="A659" s="16">
        <v>2026</v>
      </c>
      <c r="B659" s="16">
        <v>260440</v>
      </c>
      <c r="C659" s="16" t="s">
        <v>32</v>
      </c>
      <c r="D659" s="16" t="s">
        <v>325</v>
      </c>
      <c r="E659" s="18" t="s">
        <v>368</v>
      </c>
      <c r="F659" s="16" t="s">
        <v>369</v>
      </c>
      <c r="G659" s="16" t="s">
        <v>617</v>
      </c>
      <c r="H659" s="16" t="s">
        <v>585</v>
      </c>
      <c r="I659" s="16" t="s">
        <v>1134</v>
      </c>
      <c r="J659" s="16">
        <v>1032497602</v>
      </c>
      <c r="K659" s="16" t="s">
        <v>1974</v>
      </c>
      <c r="L659" s="16" t="s">
        <v>1318</v>
      </c>
      <c r="M659" s="16"/>
      <c r="N659" s="17">
        <v>46082</v>
      </c>
      <c r="O659" s="17">
        <v>46112</v>
      </c>
      <c r="P659" s="18" t="s">
        <v>2015</v>
      </c>
      <c r="Q659" s="18" t="s">
        <v>2016</v>
      </c>
      <c r="R659" s="17">
        <v>46051</v>
      </c>
      <c r="S659" s="17">
        <v>46056</v>
      </c>
      <c r="T659" s="17" t="s">
        <v>2132</v>
      </c>
      <c r="U659" s="17">
        <v>46237</v>
      </c>
      <c r="V659" s="16">
        <v>30000000</v>
      </c>
      <c r="W659" s="20">
        <v>0.3</v>
      </c>
      <c r="X659" s="20">
        <v>0.32222220000000001</v>
      </c>
      <c r="Y659" s="16">
        <v>9666666</v>
      </c>
      <c r="Z659" s="16">
        <v>20333334</v>
      </c>
      <c r="AA659" s="16">
        <v>0</v>
      </c>
      <c r="AB659" s="16">
        <v>0</v>
      </c>
      <c r="AC659" s="16">
        <v>30000000</v>
      </c>
      <c r="AD659" s="17" t="s">
        <v>2132</v>
      </c>
      <c r="AF659" s="8"/>
    </row>
    <row r="660" spans="1:32" x14ac:dyDescent="0.35">
      <c r="A660" s="16">
        <v>2026</v>
      </c>
      <c r="B660" s="16">
        <v>260441</v>
      </c>
      <c r="C660" s="16" t="s">
        <v>32</v>
      </c>
      <c r="D660" s="16" t="s">
        <v>326</v>
      </c>
      <c r="E660" s="18" t="s">
        <v>368</v>
      </c>
      <c r="F660" s="16" t="s">
        <v>369</v>
      </c>
      <c r="G660" s="16" t="s">
        <v>613</v>
      </c>
      <c r="H660" s="16" t="s">
        <v>614</v>
      </c>
      <c r="I660" s="16" t="s">
        <v>1135</v>
      </c>
      <c r="J660" s="16">
        <v>80032065</v>
      </c>
      <c r="K660" s="16" t="s">
        <v>1975</v>
      </c>
      <c r="L660" s="16" t="s">
        <v>1296</v>
      </c>
      <c r="M660" s="16"/>
      <c r="N660" s="17">
        <v>46082</v>
      </c>
      <c r="O660" s="17">
        <v>46112</v>
      </c>
      <c r="P660" s="18" t="s">
        <v>2015</v>
      </c>
      <c r="Q660" s="18" t="s">
        <v>2016</v>
      </c>
      <c r="R660" s="17">
        <v>46052</v>
      </c>
      <c r="S660" s="17">
        <v>46058</v>
      </c>
      <c r="T660" s="17" t="s">
        <v>2140</v>
      </c>
      <c r="U660" s="17">
        <v>46207</v>
      </c>
      <c r="V660" s="16">
        <v>20784725</v>
      </c>
      <c r="W660" s="20">
        <v>0.28999999999999998</v>
      </c>
      <c r="X660" s="20">
        <v>0.37333334937075185</v>
      </c>
      <c r="Y660" s="16">
        <v>7759631</v>
      </c>
      <c r="Z660" s="16">
        <v>13025094</v>
      </c>
      <c r="AA660" s="16">
        <v>0</v>
      </c>
      <c r="AB660" s="16">
        <v>0</v>
      </c>
      <c r="AC660" s="16">
        <v>20784725</v>
      </c>
      <c r="AD660" s="17" t="s">
        <v>2140</v>
      </c>
      <c r="AF660" s="8"/>
    </row>
    <row r="661" spans="1:32" x14ac:dyDescent="0.35">
      <c r="A661" s="16">
        <v>2026</v>
      </c>
      <c r="B661" s="16">
        <v>260442</v>
      </c>
      <c r="C661" s="16" t="s">
        <v>32</v>
      </c>
      <c r="D661" s="16" t="s">
        <v>327</v>
      </c>
      <c r="E661" s="18" t="s">
        <v>368</v>
      </c>
      <c r="F661" s="16" t="s">
        <v>369</v>
      </c>
      <c r="G661" s="16" t="s">
        <v>639</v>
      </c>
      <c r="H661" s="16" t="s">
        <v>585</v>
      </c>
      <c r="I661" s="16" t="s">
        <v>1136</v>
      </c>
      <c r="J661" s="16">
        <v>1031163531</v>
      </c>
      <c r="K661" s="16" t="s">
        <v>1976</v>
      </c>
      <c r="L661" s="16" t="s">
        <v>1327</v>
      </c>
      <c r="M661" s="16"/>
      <c r="N661" s="17">
        <v>46082</v>
      </c>
      <c r="O661" s="17">
        <v>46112</v>
      </c>
      <c r="P661" s="18" t="s">
        <v>2015</v>
      </c>
      <c r="Q661" s="18" t="s">
        <v>2016</v>
      </c>
      <c r="R661" s="17">
        <v>46051</v>
      </c>
      <c r="S661" s="17">
        <v>46055</v>
      </c>
      <c r="T661" s="17" t="s">
        <v>2137</v>
      </c>
      <c r="U661" s="17">
        <v>46386</v>
      </c>
      <c r="V661" s="16">
        <v>75000365</v>
      </c>
      <c r="W661" s="20">
        <v>0.3</v>
      </c>
      <c r="X661" s="20">
        <v>0.17878787656566739</v>
      </c>
      <c r="Y661" s="16">
        <v>13409156</v>
      </c>
      <c r="Z661" s="16">
        <v>61591209</v>
      </c>
      <c r="AA661" s="16">
        <v>0</v>
      </c>
      <c r="AB661" s="16">
        <v>0</v>
      </c>
      <c r="AC661" s="16">
        <v>75000365</v>
      </c>
      <c r="AD661" s="17" t="s">
        <v>2137</v>
      </c>
      <c r="AF661" s="8"/>
    </row>
    <row r="662" spans="1:32" x14ac:dyDescent="0.35">
      <c r="A662" s="16">
        <v>2026</v>
      </c>
      <c r="B662" s="16">
        <v>260443</v>
      </c>
      <c r="C662" s="16" t="s">
        <v>32</v>
      </c>
      <c r="D662" s="16" t="s">
        <v>328</v>
      </c>
      <c r="E662" s="18" t="s">
        <v>368</v>
      </c>
      <c r="F662" s="16" t="s">
        <v>369</v>
      </c>
      <c r="G662" s="16" t="s">
        <v>622</v>
      </c>
      <c r="H662" s="16" t="s">
        <v>585</v>
      </c>
      <c r="I662" s="16" t="s">
        <v>1137</v>
      </c>
      <c r="J662" s="16">
        <v>899999063</v>
      </c>
      <c r="K662" s="16" t="s">
        <v>1977</v>
      </c>
      <c r="L662" s="16" t="s">
        <v>1316</v>
      </c>
      <c r="M662" s="16"/>
      <c r="N662" s="17">
        <v>46082</v>
      </c>
      <c r="O662" s="17">
        <v>46112</v>
      </c>
      <c r="P662" s="18" t="s">
        <v>2015</v>
      </c>
      <c r="Q662" s="18" t="s">
        <v>2016</v>
      </c>
      <c r="R662" s="17">
        <v>46052</v>
      </c>
      <c r="S662" s="17">
        <v>46065</v>
      </c>
      <c r="T662" s="17" t="s">
        <v>2120</v>
      </c>
      <c r="U662" s="17">
        <v>46370</v>
      </c>
      <c r="V662" s="16">
        <v>573915500</v>
      </c>
      <c r="W662" s="20">
        <v>0.28999999999999998</v>
      </c>
      <c r="X662" s="20">
        <v>0</v>
      </c>
      <c r="Y662" s="16">
        <v>0</v>
      </c>
      <c r="Z662" s="16">
        <v>573915500</v>
      </c>
      <c r="AA662" s="16">
        <v>0</v>
      </c>
      <c r="AB662" s="16">
        <v>0</v>
      </c>
      <c r="AC662" s="16">
        <v>573915500</v>
      </c>
      <c r="AD662" s="17" t="s">
        <v>2120</v>
      </c>
      <c r="AF662" s="8"/>
    </row>
    <row r="663" spans="1:32" x14ac:dyDescent="0.35">
      <c r="A663" s="16">
        <v>2026</v>
      </c>
      <c r="B663" s="16">
        <v>260444</v>
      </c>
      <c r="C663" s="16" t="s">
        <v>32</v>
      </c>
      <c r="D663" s="16" t="s">
        <v>329</v>
      </c>
      <c r="E663" s="18" t="s">
        <v>368</v>
      </c>
      <c r="F663" s="16" t="s">
        <v>369</v>
      </c>
      <c r="G663" s="16" t="s">
        <v>613</v>
      </c>
      <c r="H663" s="16" t="s">
        <v>614</v>
      </c>
      <c r="I663" s="16" t="s">
        <v>1138</v>
      </c>
      <c r="J663" s="16">
        <v>860025639</v>
      </c>
      <c r="K663" s="16" t="s">
        <v>1978</v>
      </c>
      <c r="L663" s="16" t="s">
        <v>1315</v>
      </c>
      <c r="M663" s="16"/>
      <c r="N663" s="17">
        <v>46082</v>
      </c>
      <c r="O663" s="17">
        <v>46112</v>
      </c>
      <c r="P663" s="18" t="s">
        <v>2015</v>
      </c>
      <c r="Q663" s="18" t="s">
        <v>2016</v>
      </c>
      <c r="R663" s="17">
        <v>46052</v>
      </c>
      <c r="S663" s="17">
        <v>46069</v>
      </c>
      <c r="T663" s="17" t="s">
        <v>2127</v>
      </c>
      <c r="U663" s="17">
        <v>46312</v>
      </c>
      <c r="V663" s="16">
        <v>36412104</v>
      </c>
      <c r="W663" s="20">
        <v>0.28999999999999998</v>
      </c>
      <c r="X663" s="20">
        <v>9.0670756076056472E-2</v>
      </c>
      <c r="Y663" s="16">
        <v>3301513</v>
      </c>
      <c r="Z663" s="16">
        <v>33110591</v>
      </c>
      <c r="AA663" s="16">
        <v>0</v>
      </c>
      <c r="AB663" s="16">
        <v>0</v>
      </c>
      <c r="AC663" s="16">
        <v>36412104</v>
      </c>
      <c r="AD663" s="17" t="s">
        <v>2127</v>
      </c>
      <c r="AF663" s="8"/>
    </row>
    <row r="664" spans="1:32" x14ac:dyDescent="0.35">
      <c r="A664" s="16">
        <v>2026</v>
      </c>
      <c r="B664" s="16">
        <v>260445</v>
      </c>
      <c r="C664" s="16" t="s">
        <v>32</v>
      </c>
      <c r="D664" s="16" t="s">
        <v>330</v>
      </c>
      <c r="E664" s="18" t="s">
        <v>368</v>
      </c>
      <c r="F664" s="16" t="s">
        <v>369</v>
      </c>
      <c r="G664" s="16" t="s">
        <v>613</v>
      </c>
      <c r="H664" s="16" t="s">
        <v>614</v>
      </c>
      <c r="I664" s="16" t="s">
        <v>1139</v>
      </c>
      <c r="J664" s="16">
        <v>1030686356</v>
      </c>
      <c r="K664" s="16" t="s">
        <v>1979</v>
      </c>
      <c r="L664" s="16" t="s">
        <v>1296</v>
      </c>
      <c r="M664" s="16"/>
      <c r="N664" s="17">
        <v>46082</v>
      </c>
      <c r="O664" s="17">
        <v>46112</v>
      </c>
      <c r="P664" s="18" t="s">
        <v>2015</v>
      </c>
      <c r="Q664" s="18" t="s">
        <v>2016</v>
      </c>
      <c r="R664" s="17">
        <v>46051</v>
      </c>
      <c r="S664" s="17">
        <v>46055</v>
      </c>
      <c r="T664" s="17" t="s">
        <v>2140</v>
      </c>
      <c r="U664" s="17">
        <v>46204</v>
      </c>
      <c r="V664" s="16">
        <v>25000000</v>
      </c>
      <c r="W664" s="20">
        <v>0.3</v>
      </c>
      <c r="X664" s="20">
        <v>0.39333331999999999</v>
      </c>
      <c r="Y664" s="16">
        <v>9833333</v>
      </c>
      <c r="Z664" s="16">
        <v>15166667</v>
      </c>
      <c r="AA664" s="16">
        <v>0</v>
      </c>
      <c r="AB664" s="16">
        <v>0</v>
      </c>
      <c r="AC664" s="16">
        <v>25000000</v>
      </c>
      <c r="AD664" s="17" t="s">
        <v>2140</v>
      </c>
      <c r="AF664" s="8"/>
    </row>
    <row r="665" spans="1:32" x14ac:dyDescent="0.35">
      <c r="A665" s="16">
        <v>2026</v>
      </c>
      <c r="B665" s="16">
        <v>260446</v>
      </c>
      <c r="C665" s="16" t="s">
        <v>32</v>
      </c>
      <c r="D665" s="16" t="s">
        <v>331</v>
      </c>
      <c r="E665" s="18" t="s">
        <v>368</v>
      </c>
      <c r="F665" s="16" t="s">
        <v>369</v>
      </c>
      <c r="G665" s="16" t="s">
        <v>600</v>
      </c>
      <c r="H665" s="16" t="s">
        <v>585</v>
      </c>
      <c r="I665" s="16" t="s">
        <v>1140</v>
      </c>
      <c r="J665" s="16">
        <v>79334431</v>
      </c>
      <c r="K665" s="16" t="s">
        <v>1980</v>
      </c>
      <c r="L665" s="16" t="s">
        <v>1311</v>
      </c>
      <c r="M665" s="16"/>
      <c r="N665" s="17">
        <v>46082</v>
      </c>
      <c r="O665" s="17">
        <v>46112</v>
      </c>
      <c r="P665" s="18" t="s">
        <v>2015</v>
      </c>
      <c r="Q665" s="18" t="s">
        <v>2016</v>
      </c>
      <c r="R665" s="17">
        <v>46052</v>
      </c>
      <c r="S665" s="17">
        <v>46057</v>
      </c>
      <c r="T665" s="17" t="s">
        <v>2127</v>
      </c>
      <c r="U665" s="17">
        <v>46298</v>
      </c>
      <c r="V665" s="16">
        <v>192000000</v>
      </c>
      <c r="W665" s="20">
        <v>0.28999999999999998</v>
      </c>
      <c r="X665" s="20">
        <v>0.23750000520833334</v>
      </c>
      <c r="Y665" s="16">
        <v>45600001</v>
      </c>
      <c r="Z665" s="16">
        <v>146399999</v>
      </c>
      <c r="AA665" s="16">
        <v>0</v>
      </c>
      <c r="AB665" s="16">
        <v>0</v>
      </c>
      <c r="AC665" s="16">
        <v>192000000</v>
      </c>
      <c r="AD665" s="17" t="s">
        <v>2127</v>
      </c>
      <c r="AF665" s="8"/>
    </row>
    <row r="666" spans="1:32" x14ac:dyDescent="0.35">
      <c r="A666" s="16">
        <v>2026</v>
      </c>
      <c r="B666" s="16">
        <v>159820</v>
      </c>
      <c r="C666" s="16" t="s">
        <v>33</v>
      </c>
      <c r="D666" s="16" t="s">
        <v>332</v>
      </c>
      <c r="E666" s="18" t="s">
        <v>368</v>
      </c>
      <c r="F666" s="16" t="s">
        <v>369</v>
      </c>
      <c r="G666" s="16" t="s">
        <v>592</v>
      </c>
      <c r="H666" s="16" t="s">
        <v>585</v>
      </c>
      <c r="I666" s="16" t="s">
        <v>1141</v>
      </c>
      <c r="J666" s="16">
        <v>804002893</v>
      </c>
      <c r="K666" s="16" t="s">
        <v>1981</v>
      </c>
      <c r="L666" s="16" t="s">
        <v>1249</v>
      </c>
      <c r="M666" s="16"/>
      <c r="N666" s="17">
        <v>46082</v>
      </c>
      <c r="O666" s="17">
        <v>46112</v>
      </c>
      <c r="P666" s="18" t="s">
        <v>2015</v>
      </c>
      <c r="Q666" s="18" t="s">
        <v>2016</v>
      </c>
      <c r="R666" s="17">
        <v>46049</v>
      </c>
      <c r="S666" s="17">
        <v>46049</v>
      </c>
      <c r="T666" s="17" t="s">
        <v>2116</v>
      </c>
      <c r="U666" s="17">
        <v>46424</v>
      </c>
      <c r="V666" s="16">
        <v>169999280</v>
      </c>
      <c r="W666" s="20">
        <v>0.32</v>
      </c>
      <c r="X666" s="20">
        <v>0.89759174862387647</v>
      </c>
      <c r="Y666" s="16">
        <v>152589951</v>
      </c>
      <c r="Z666" s="16">
        <v>17409329</v>
      </c>
      <c r="AA666" s="16">
        <v>0</v>
      </c>
      <c r="AB666" s="16">
        <v>0</v>
      </c>
      <c r="AC666" s="16">
        <v>169999280</v>
      </c>
      <c r="AD666" s="17" t="s">
        <v>2116</v>
      </c>
      <c r="AF666" s="8"/>
    </row>
    <row r="667" spans="1:32" x14ac:dyDescent="0.35">
      <c r="A667" s="16">
        <v>2026</v>
      </c>
      <c r="B667" s="16">
        <v>260448</v>
      </c>
      <c r="C667" s="16" t="s">
        <v>32</v>
      </c>
      <c r="D667" s="16" t="s">
        <v>333</v>
      </c>
      <c r="E667" s="18" t="s">
        <v>368</v>
      </c>
      <c r="F667" s="16" t="s">
        <v>369</v>
      </c>
      <c r="G667" s="16" t="s">
        <v>633</v>
      </c>
      <c r="H667" s="16" t="s">
        <v>585</v>
      </c>
      <c r="I667" s="16" t="s">
        <v>1142</v>
      </c>
      <c r="J667" s="16">
        <v>80234523</v>
      </c>
      <c r="K667" s="16" t="s">
        <v>1982</v>
      </c>
      <c r="L667" s="16" t="s">
        <v>1303</v>
      </c>
      <c r="M667" s="16"/>
      <c r="N667" s="17">
        <v>46082</v>
      </c>
      <c r="O667" s="17">
        <v>46112</v>
      </c>
      <c r="P667" s="18" t="s">
        <v>2015</v>
      </c>
      <c r="Q667" s="18" t="s">
        <v>2016</v>
      </c>
      <c r="R667" s="17">
        <v>46052</v>
      </c>
      <c r="S667" s="17">
        <v>46063</v>
      </c>
      <c r="T667" s="17" t="s">
        <v>2132</v>
      </c>
      <c r="U667" s="17">
        <v>46244</v>
      </c>
      <c r="V667" s="16">
        <v>33000000</v>
      </c>
      <c r="W667" s="20">
        <v>0.28999999999999998</v>
      </c>
      <c r="X667" s="20">
        <v>0.28333333333333333</v>
      </c>
      <c r="Y667" s="16">
        <v>9350000</v>
      </c>
      <c r="Z667" s="16">
        <v>23650000</v>
      </c>
      <c r="AA667" s="16">
        <v>0</v>
      </c>
      <c r="AB667" s="16">
        <v>0</v>
      </c>
      <c r="AC667" s="16">
        <v>33000000</v>
      </c>
      <c r="AD667" s="17" t="s">
        <v>2132</v>
      </c>
      <c r="AF667" s="8"/>
    </row>
    <row r="668" spans="1:32" x14ac:dyDescent="0.35">
      <c r="A668" s="16">
        <v>2026</v>
      </c>
      <c r="B668" s="16">
        <v>260449</v>
      </c>
      <c r="C668" s="16" t="s">
        <v>32</v>
      </c>
      <c r="D668" s="16" t="s">
        <v>334</v>
      </c>
      <c r="E668" s="18" t="s">
        <v>368</v>
      </c>
      <c r="F668" s="16" t="s">
        <v>369</v>
      </c>
      <c r="G668" s="16" t="s">
        <v>605</v>
      </c>
      <c r="H668" s="16" t="s">
        <v>585</v>
      </c>
      <c r="I668" s="16" t="s">
        <v>1143</v>
      </c>
      <c r="J668" s="16">
        <v>899999082</v>
      </c>
      <c r="K668" s="16" t="s">
        <v>1983</v>
      </c>
      <c r="L668" s="16" t="s">
        <v>1184</v>
      </c>
      <c r="M668" s="16"/>
      <c r="N668" s="17">
        <v>46082</v>
      </c>
      <c r="O668" s="17">
        <v>46112</v>
      </c>
      <c r="P668" s="18" t="s">
        <v>2015</v>
      </c>
      <c r="Q668" s="18" t="s">
        <v>2016</v>
      </c>
      <c r="R668" s="17">
        <v>46052</v>
      </c>
      <c r="S668" s="17">
        <v>46066</v>
      </c>
      <c r="T668" s="17" t="s">
        <v>2120</v>
      </c>
      <c r="U668" s="17">
        <v>46389</v>
      </c>
      <c r="V668" s="16">
        <v>15000000000</v>
      </c>
      <c r="W668" s="20">
        <v>0.28999999999999998</v>
      </c>
      <c r="X668" s="20">
        <v>0</v>
      </c>
      <c r="Y668" s="16">
        <v>0</v>
      </c>
      <c r="Z668" s="16">
        <v>15000000000</v>
      </c>
      <c r="AA668" s="16">
        <v>0</v>
      </c>
      <c r="AB668" s="16">
        <v>0</v>
      </c>
      <c r="AC668" s="16">
        <v>15000000000</v>
      </c>
      <c r="AD668" s="17" t="s">
        <v>2120</v>
      </c>
      <c r="AF668" s="8"/>
    </row>
    <row r="669" spans="1:32" x14ac:dyDescent="0.35">
      <c r="A669" s="16">
        <v>2026</v>
      </c>
      <c r="B669" s="16">
        <v>260451</v>
      </c>
      <c r="C669" s="16" t="s">
        <v>32</v>
      </c>
      <c r="D669" s="16" t="s">
        <v>335</v>
      </c>
      <c r="E669" s="18" t="s">
        <v>368</v>
      </c>
      <c r="F669" s="16" t="s">
        <v>369</v>
      </c>
      <c r="G669" s="16" t="s">
        <v>617</v>
      </c>
      <c r="H669" s="16" t="s">
        <v>585</v>
      </c>
      <c r="I669" s="16" t="s">
        <v>1144</v>
      </c>
      <c r="J669" s="16">
        <v>1110540840</v>
      </c>
      <c r="K669" s="16" t="s">
        <v>1984</v>
      </c>
      <c r="L669" s="16" t="s">
        <v>1318</v>
      </c>
      <c r="M669" s="16"/>
      <c r="N669" s="17">
        <v>46082</v>
      </c>
      <c r="O669" s="17">
        <v>46112</v>
      </c>
      <c r="P669" s="18" t="s">
        <v>2015</v>
      </c>
      <c r="Q669" s="18" t="s">
        <v>2016</v>
      </c>
      <c r="R669" s="17">
        <v>46052</v>
      </c>
      <c r="S669" s="17">
        <v>46063</v>
      </c>
      <c r="T669" s="17" t="s">
        <v>2140</v>
      </c>
      <c r="U669" s="17">
        <v>46212</v>
      </c>
      <c r="V669" s="16">
        <v>26565000</v>
      </c>
      <c r="W669" s="20">
        <v>0.28999999999999998</v>
      </c>
      <c r="X669" s="20">
        <v>0</v>
      </c>
      <c r="Y669" s="16">
        <v>0</v>
      </c>
      <c r="Z669" s="16">
        <v>26565000</v>
      </c>
      <c r="AA669" s="16">
        <v>0</v>
      </c>
      <c r="AB669" s="16">
        <v>0</v>
      </c>
      <c r="AC669" s="16">
        <v>26565000</v>
      </c>
      <c r="AD669" s="17" t="s">
        <v>2140</v>
      </c>
      <c r="AF669" s="8"/>
    </row>
    <row r="670" spans="1:32" x14ac:dyDescent="0.35">
      <c r="A670" s="16">
        <v>2026</v>
      </c>
      <c r="B670" s="16">
        <v>260452</v>
      </c>
      <c r="C670" s="16" t="s">
        <v>32</v>
      </c>
      <c r="D670" s="16" t="s">
        <v>336</v>
      </c>
      <c r="E670" s="18" t="s">
        <v>368</v>
      </c>
      <c r="F670" s="16" t="s">
        <v>369</v>
      </c>
      <c r="G670" s="16" t="s">
        <v>613</v>
      </c>
      <c r="H670" s="16" t="s">
        <v>614</v>
      </c>
      <c r="I670" s="16" t="s">
        <v>1145</v>
      </c>
      <c r="J670" s="16">
        <v>1002208609</v>
      </c>
      <c r="K670" s="16" t="s">
        <v>1985</v>
      </c>
      <c r="L670" s="16" t="s">
        <v>1324</v>
      </c>
      <c r="M670" s="16"/>
      <c r="N670" s="17">
        <v>46082</v>
      </c>
      <c r="O670" s="17">
        <v>46112</v>
      </c>
      <c r="P670" s="18" t="s">
        <v>2015</v>
      </c>
      <c r="Q670" s="18" t="s">
        <v>2016</v>
      </c>
      <c r="R670" s="17">
        <v>46052</v>
      </c>
      <c r="S670" s="17">
        <v>46062</v>
      </c>
      <c r="T670" s="17" t="s">
        <v>2132</v>
      </c>
      <c r="U670" s="17">
        <v>46242</v>
      </c>
      <c r="V670" s="16">
        <v>10892640</v>
      </c>
      <c r="W670" s="20">
        <v>0.28999999999999998</v>
      </c>
      <c r="X670" s="20">
        <v>0.12222216101881637</v>
      </c>
      <c r="Y670" s="16">
        <v>1331322</v>
      </c>
      <c r="Z670" s="16">
        <v>9561318</v>
      </c>
      <c r="AA670" s="16">
        <v>0</v>
      </c>
      <c r="AB670" s="16">
        <v>0</v>
      </c>
      <c r="AC670" s="16">
        <v>10892640</v>
      </c>
      <c r="AD670" s="17" t="s">
        <v>2132</v>
      </c>
      <c r="AF670" s="8"/>
    </row>
    <row r="671" spans="1:32" x14ac:dyDescent="0.35">
      <c r="A671" s="16">
        <v>2026</v>
      </c>
      <c r="B671" s="16">
        <v>260453</v>
      </c>
      <c r="C671" s="16" t="s">
        <v>32</v>
      </c>
      <c r="D671" s="16" t="s">
        <v>321</v>
      </c>
      <c r="E671" s="18" t="s">
        <v>368</v>
      </c>
      <c r="F671" s="16" t="s">
        <v>369</v>
      </c>
      <c r="G671" s="16" t="s">
        <v>613</v>
      </c>
      <c r="H671" s="16" t="s">
        <v>614</v>
      </c>
      <c r="I671" s="16" t="s">
        <v>1146</v>
      </c>
      <c r="J671" s="16">
        <v>79781282</v>
      </c>
      <c r="K671" s="16" t="s">
        <v>1986</v>
      </c>
      <c r="L671" s="16" t="s">
        <v>1314</v>
      </c>
      <c r="M671" s="16"/>
      <c r="N671" s="17">
        <v>46082</v>
      </c>
      <c r="O671" s="17">
        <v>46112</v>
      </c>
      <c r="P671" s="18" t="s">
        <v>2015</v>
      </c>
      <c r="Q671" s="18" t="s">
        <v>2016</v>
      </c>
      <c r="R671" s="17">
        <v>46052</v>
      </c>
      <c r="S671" s="17">
        <v>46057</v>
      </c>
      <c r="T671" s="17" t="s">
        <v>2132</v>
      </c>
      <c r="U671" s="17">
        <v>46264</v>
      </c>
      <c r="V671" s="16">
        <v>16648410</v>
      </c>
      <c r="W671" s="20">
        <v>0.28999999999999998</v>
      </c>
      <c r="X671" s="20">
        <v>0</v>
      </c>
      <c r="Y671" s="16">
        <v>0</v>
      </c>
      <c r="Z671" s="16">
        <v>16648410</v>
      </c>
      <c r="AA671" s="16">
        <v>0</v>
      </c>
      <c r="AB671" s="16">
        <v>0</v>
      </c>
      <c r="AC671" s="16">
        <v>16648410</v>
      </c>
      <c r="AD671" s="17" t="s">
        <v>2132</v>
      </c>
      <c r="AF671" s="8"/>
    </row>
    <row r="672" spans="1:32" x14ac:dyDescent="0.35">
      <c r="A672" s="16">
        <v>2026</v>
      </c>
      <c r="B672" s="16">
        <v>260454</v>
      </c>
      <c r="C672" s="16" t="s">
        <v>32</v>
      </c>
      <c r="D672" s="16" t="s">
        <v>337</v>
      </c>
      <c r="E672" s="18" t="s">
        <v>368</v>
      </c>
      <c r="F672" s="16" t="s">
        <v>369</v>
      </c>
      <c r="G672" s="16" t="s">
        <v>613</v>
      </c>
      <c r="H672" s="16" t="s">
        <v>614</v>
      </c>
      <c r="I672" s="16" t="s">
        <v>1147</v>
      </c>
      <c r="J672" s="16">
        <v>1090454583</v>
      </c>
      <c r="K672" s="16" t="s">
        <v>1987</v>
      </c>
      <c r="L672" s="16" t="s">
        <v>1331</v>
      </c>
      <c r="M672" s="16"/>
      <c r="N672" s="17">
        <v>46082</v>
      </c>
      <c r="O672" s="17">
        <v>46112</v>
      </c>
      <c r="P672" s="18" t="s">
        <v>2015</v>
      </c>
      <c r="Q672" s="18" t="s">
        <v>2016</v>
      </c>
      <c r="R672" s="17">
        <v>46051</v>
      </c>
      <c r="S672" s="17">
        <v>46064</v>
      </c>
      <c r="T672" s="17" t="s">
        <v>2132</v>
      </c>
      <c r="U672" s="17">
        <v>46244</v>
      </c>
      <c r="V672" s="16">
        <v>28159950</v>
      </c>
      <c r="W672" s="20">
        <v>0.3</v>
      </c>
      <c r="X672" s="20">
        <v>0.11111109927396888</v>
      </c>
      <c r="Y672" s="16">
        <v>3128883</v>
      </c>
      <c r="Z672" s="16">
        <v>25031067</v>
      </c>
      <c r="AA672" s="16">
        <v>0</v>
      </c>
      <c r="AB672" s="16">
        <v>0</v>
      </c>
      <c r="AC672" s="16">
        <v>28159950</v>
      </c>
      <c r="AD672" s="17" t="s">
        <v>2132</v>
      </c>
      <c r="AF672" s="8"/>
    </row>
    <row r="673" spans="1:32" x14ac:dyDescent="0.35">
      <c r="A673" s="16">
        <v>2026</v>
      </c>
      <c r="B673" s="16">
        <v>260455</v>
      </c>
      <c r="C673" s="16" t="s">
        <v>32</v>
      </c>
      <c r="D673" s="16" t="s">
        <v>338</v>
      </c>
      <c r="E673" s="18" t="s">
        <v>368</v>
      </c>
      <c r="F673" s="16" t="s">
        <v>369</v>
      </c>
      <c r="G673" s="16" t="s">
        <v>613</v>
      </c>
      <c r="H673" s="16" t="s">
        <v>614</v>
      </c>
      <c r="I673" s="16" t="s">
        <v>1148</v>
      </c>
      <c r="J673" s="16">
        <v>24729335</v>
      </c>
      <c r="K673" s="16" t="s">
        <v>1988</v>
      </c>
      <c r="L673" s="16" t="s">
        <v>1315</v>
      </c>
      <c r="M673" s="16"/>
      <c r="N673" s="17">
        <v>46082</v>
      </c>
      <c r="O673" s="17">
        <v>46112</v>
      </c>
      <c r="P673" s="18" t="s">
        <v>2015</v>
      </c>
      <c r="Q673" s="18" t="s">
        <v>2016</v>
      </c>
      <c r="R673" s="17">
        <v>46051</v>
      </c>
      <c r="S673" s="17">
        <v>46057</v>
      </c>
      <c r="T673" s="17" t="s">
        <v>2132</v>
      </c>
      <c r="U673" s="17">
        <v>46238</v>
      </c>
      <c r="V673" s="16">
        <v>39660000</v>
      </c>
      <c r="W673" s="20">
        <v>0.3</v>
      </c>
      <c r="X673" s="20">
        <v>0.21666666666666667</v>
      </c>
      <c r="Y673" s="16">
        <v>8593000</v>
      </c>
      <c r="Z673" s="16">
        <v>31067000</v>
      </c>
      <c r="AA673" s="16">
        <v>0</v>
      </c>
      <c r="AB673" s="16">
        <v>0</v>
      </c>
      <c r="AC673" s="16">
        <v>39660000</v>
      </c>
      <c r="AD673" s="17" t="s">
        <v>2132</v>
      </c>
      <c r="AF673" s="8"/>
    </row>
    <row r="674" spans="1:32" x14ac:dyDescent="0.35">
      <c r="A674" s="16">
        <v>2026</v>
      </c>
      <c r="B674" s="16">
        <v>260456</v>
      </c>
      <c r="C674" s="16" t="s">
        <v>32</v>
      </c>
      <c r="D674" s="16" t="s">
        <v>339</v>
      </c>
      <c r="E674" s="18" t="s">
        <v>368</v>
      </c>
      <c r="F674" s="16" t="s">
        <v>369</v>
      </c>
      <c r="G674" s="16" t="s">
        <v>613</v>
      </c>
      <c r="H674" s="16" t="s">
        <v>614</v>
      </c>
      <c r="I674" s="16" t="s">
        <v>1149</v>
      </c>
      <c r="J674" s="16">
        <v>5822395</v>
      </c>
      <c r="K674" s="16" t="s">
        <v>1989</v>
      </c>
      <c r="L674" s="16" t="s">
        <v>1315</v>
      </c>
      <c r="M674" s="16"/>
      <c r="N674" s="17">
        <v>46082</v>
      </c>
      <c r="O674" s="17">
        <v>46112</v>
      </c>
      <c r="P674" s="18" t="s">
        <v>2015</v>
      </c>
      <c r="Q674" s="18" t="s">
        <v>2016</v>
      </c>
      <c r="R674" s="17">
        <v>46052</v>
      </c>
      <c r="S674" s="17">
        <v>46064</v>
      </c>
      <c r="T674" s="17" t="s">
        <v>2132</v>
      </c>
      <c r="U674" s="17">
        <v>46245</v>
      </c>
      <c r="V674" s="16">
        <v>33000000</v>
      </c>
      <c r="W674" s="20">
        <v>0.28999999999999998</v>
      </c>
      <c r="X674" s="20">
        <v>0</v>
      </c>
      <c r="Y674" s="16">
        <v>0</v>
      </c>
      <c r="Z674" s="16">
        <v>33000000</v>
      </c>
      <c r="AA674" s="16">
        <v>0</v>
      </c>
      <c r="AB674" s="16">
        <v>0</v>
      </c>
      <c r="AC674" s="16">
        <v>33000000</v>
      </c>
      <c r="AD674" s="17" t="s">
        <v>2132</v>
      </c>
      <c r="AF674" s="8"/>
    </row>
    <row r="675" spans="1:32" x14ac:dyDescent="0.35">
      <c r="A675" s="16">
        <v>2026</v>
      </c>
      <c r="B675" s="16">
        <v>260457</v>
      </c>
      <c r="C675" s="16" t="s">
        <v>32</v>
      </c>
      <c r="D675" s="16" t="s">
        <v>340</v>
      </c>
      <c r="E675" s="18" t="s">
        <v>368</v>
      </c>
      <c r="F675" s="16" t="s">
        <v>369</v>
      </c>
      <c r="G675" s="16" t="s">
        <v>613</v>
      </c>
      <c r="H675" s="16" t="s">
        <v>614</v>
      </c>
      <c r="I675" s="16" t="s">
        <v>1150</v>
      </c>
      <c r="J675" s="16">
        <v>79876655</v>
      </c>
      <c r="K675" s="16" t="s">
        <v>1990</v>
      </c>
      <c r="L675" s="16" t="s">
        <v>1296</v>
      </c>
      <c r="M675" s="16"/>
      <c r="N675" s="17">
        <v>46082</v>
      </c>
      <c r="O675" s="17">
        <v>46112</v>
      </c>
      <c r="P675" s="18" t="s">
        <v>2015</v>
      </c>
      <c r="Q675" s="18" t="s">
        <v>2016</v>
      </c>
      <c r="R675" s="17">
        <v>46051</v>
      </c>
      <c r="S675" s="17">
        <v>46063</v>
      </c>
      <c r="T675" s="17" t="s">
        <v>2140</v>
      </c>
      <c r="U675" s="17">
        <v>46212</v>
      </c>
      <c r="V675" s="16">
        <v>22750000</v>
      </c>
      <c r="W675" s="20">
        <v>0.3</v>
      </c>
      <c r="X675" s="20">
        <v>0.14000000000000001</v>
      </c>
      <c r="Y675" s="16">
        <v>3185000</v>
      </c>
      <c r="Z675" s="16">
        <v>19565000</v>
      </c>
      <c r="AA675" s="16">
        <v>0</v>
      </c>
      <c r="AB675" s="16">
        <v>0</v>
      </c>
      <c r="AC675" s="16">
        <v>22750000</v>
      </c>
      <c r="AD675" s="17" t="s">
        <v>2140</v>
      </c>
      <c r="AF675" s="8"/>
    </row>
    <row r="676" spans="1:32" x14ac:dyDescent="0.35">
      <c r="A676" s="16">
        <v>2026</v>
      </c>
      <c r="B676" s="16">
        <v>260458</v>
      </c>
      <c r="C676" s="16" t="s">
        <v>32</v>
      </c>
      <c r="D676" s="16" t="s">
        <v>341</v>
      </c>
      <c r="E676" s="18" t="s">
        <v>368</v>
      </c>
      <c r="F676" s="16" t="s">
        <v>369</v>
      </c>
      <c r="G676" s="16" t="s">
        <v>628</v>
      </c>
      <c r="H676" s="16" t="s">
        <v>585</v>
      </c>
      <c r="I676" s="16" t="s">
        <v>1151</v>
      </c>
      <c r="J676" s="16">
        <v>1010225970</v>
      </c>
      <c r="K676" s="16" t="s">
        <v>1991</v>
      </c>
      <c r="L676" s="16" t="s">
        <v>1292</v>
      </c>
      <c r="M676" s="16"/>
      <c r="N676" s="17">
        <v>46082</v>
      </c>
      <c r="O676" s="17">
        <v>46112</v>
      </c>
      <c r="P676" s="18" t="s">
        <v>2015</v>
      </c>
      <c r="Q676" s="18" t="s">
        <v>2016</v>
      </c>
      <c r="R676" s="17">
        <v>46052</v>
      </c>
      <c r="S676" s="17">
        <v>46056</v>
      </c>
      <c r="T676" s="17" t="s">
        <v>2132</v>
      </c>
      <c r="U676" s="17">
        <v>46236</v>
      </c>
      <c r="V676" s="16">
        <v>24941670</v>
      </c>
      <c r="W676" s="20">
        <v>0.28999999999999998</v>
      </c>
      <c r="X676" s="20">
        <v>0.3222222088577068</v>
      </c>
      <c r="Y676" s="16">
        <v>8036760</v>
      </c>
      <c r="Z676" s="16">
        <v>16904910</v>
      </c>
      <c r="AA676" s="16">
        <v>0</v>
      </c>
      <c r="AB676" s="16">
        <v>0</v>
      </c>
      <c r="AC676" s="16">
        <v>24941670</v>
      </c>
      <c r="AD676" s="17" t="s">
        <v>2132</v>
      </c>
      <c r="AF676" s="8"/>
    </row>
    <row r="677" spans="1:32" x14ac:dyDescent="0.35">
      <c r="A677" s="16">
        <v>2026</v>
      </c>
      <c r="B677" s="16">
        <v>260459</v>
      </c>
      <c r="C677" s="16" t="s">
        <v>32</v>
      </c>
      <c r="D677" s="16" t="s">
        <v>342</v>
      </c>
      <c r="E677" s="18" t="s">
        <v>368</v>
      </c>
      <c r="F677" s="16" t="s">
        <v>369</v>
      </c>
      <c r="G677" s="16" t="s">
        <v>588</v>
      </c>
      <c r="H677" s="16" t="s">
        <v>585</v>
      </c>
      <c r="I677" s="16" t="s">
        <v>1152</v>
      </c>
      <c r="J677" s="16">
        <v>860065793</v>
      </c>
      <c r="K677" s="16" t="s">
        <v>1992</v>
      </c>
      <c r="L677" s="16" t="s">
        <v>1277</v>
      </c>
      <c r="M677" s="16"/>
      <c r="N677" s="17">
        <v>46082</v>
      </c>
      <c r="O677" s="17">
        <v>46112</v>
      </c>
      <c r="P677" s="18" t="s">
        <v>2015</v>
      </c>
      <c r="Q677" s="18" t="s">
        <v>2016</v>
      </c>
      <c r="R677" s="17">
        <v>46052</v>
      </c>
      <c r="S677" s="17">
        <v>46065</v>
      </c>
      <c r="T677" s="17" t="s">
        <v>2132</v>
      </c>
      <c r="U677" s="17">
        <v>46258</v>
      </c>
      <c r="V677" s="16">
        <v>76556667</v>
      </c>
      <c r="W677" s="20">
        <v>0.28999999999999998</v>
      </c>
      <c r="X677" s="20">
        <v>0.31088082766194614</v>
      </c>
      <c r="Y677" s="16">
        <v>23800000</v>
      </c>
      <c r="Z677" s="16">
        <v>52756667</v>
      </c>
      <c r="AA677" s="16">
        <v>0</v>
      </c>
      <c r="AB677" s="16">
        <v>0</v>
      </c>
      <c r="AC677" s="16">
        <v>76556667</v>
      </c>
      <c r="AD677" s="17" t="s">
        <v>2132</v>
      </c>
      <c r="AF677" s="8"/>
    </row>
    <row r="678" spans="1:32" x14ac:dyDescent="0.35">
      <c r="A678" s="16">
        <v>2026</v>
      </c>
      <c r="B678" s="16">
        <v>260460</v>
      </c>
      <c r="C678" s="16" t="s">
        <v>32</v>
      </c>
      <c r="D678" s="16" t="s">
        <v>343</v>
      </c>
      <c r="E678" s="18" t="s">
        <v>368</v>
      </c>
      <c r="F678" s="16" t="s">
        <v>369</v>
      </c>
      <c r="G678" s="16" t="s">
        <v>638</v>
      </c>
      <c r="H678" s="16" t="s">
        <v>585</v>
      </c>
      <c r="I678" s="16" t="s">
        <v>1153</v>
      </c>
      <c r="J678" s="16">
        <v>15171421</v>
      </c>
      <c r="K678" s="16" t="s">
        <v>1993</v>
      </c>
      <c r="L678" s="16" t="s">
        <v>1332</v>
      </c>
      <c r="M678" s="16"/>
      <c r="N678" s="17">
        <v>46082</v>
      </c>
      <c r="O678" s="17">
        <v>46112</v>
      </c>
      <c r="P678" s="18" t="s">
        <v>2015</v>
      </c>
      <c r="Q678" s="18" t="s">
        <v>2016</v>
      </c>
      <c r="R678" s="17">
        <v>46051</v>
      </c>
      <c r="S678" s="17">
        <v>46059</v>
      </c>
      <c r="T678" s="17" t="s">
        <v>2120</v>
      </c>
      <c r="U678" s="17">
        <v>46386</v>
      </c>
      <c r="V678" s="16">
        <v>131279005</v>
      </c>
      <c r="W678" s="20">
        <v>0.3</v>
      </c>
      <c r="X678" s="20">
        <v>0.16666667301447022</v>
      </c>
      <c r="Y678" s="16">
        <v>21879835</v>
      </c>
      <c r="Z678" s="16">
        <v>109399170</v>
      </c>
      <c r="AA678" s="16">
        <v>0</v>
      </c>
      <c r="AB678" s="16">
        <v>0</v>
      </c>
      <c r="AC678" s="16">
        <v>131279005</v>
      </c>
      <c r="AD678" s="17" t="s">
        <v>2120</v>
      </c>
      <c r="AF678" s="8"/>
    </row>
    <row r="679" spans="1:32" x14ac:dyDescent="0.35">
      <c r="A679" s="16">
        <v>2026</v>
      </c>
      <c r="B679" s="16">
        <v>260461</v>
      </c>
      <c r="C679" s="16" t="s">
        <v>32</v>
      </c>
      <c r="D679" s="16" t="s">
        <v>344</v>
      </c>
      <c r="E679" s="18" t="s">
        <v>368</v>
      </c>
      <c r="F679" s="16" t="s">
        <v>369</v>
      </c>
      <c r="G679" s="16" t="s">
        <v>613</v>
      </c>
      <c r="H679" s="16" t="s">
        <v>614</v>
      </c>
      <c r="I679" s="16" t="s">
        <v>1154</v>
      </c>
      <c r="J679" s="16">
        <v>51609960</v>
      </c>
      <c r="K679" s="16" t="s">
        <v>1994</v>
      </c>
      <c r="L679" s="16" t="s">
        <v>1315</v>
      </c>
      <c r="M679" s="16"/>
      <c r="N679" s="17">
        <v>46082</v>
      </c>
      <c r="O679" s="17">
        <v>46112</v>
      </c>
      <c r="P679" s="18" t="s">
        <v>2015</v>
      </c>
      <c r="Q679" s="18" t="s">
        <v>2016</v>
      </c>
      <c r="R679" s="17">
        <v>46052</v>
      </c>
      <c r="S679" s="17">
        <v>46063</v>
      </c>
      <c r="T679" s="17" t="s">
        <v>2132</v>
      </c>
      <c r="U679" s="17">
        <v>46244</v>
      </c>
      <c r="V679" s="16">
        <v>33000000</v>
      </c>
      <c r="W679" s="20">
        <v>0.28999999999999998</v>
      </c>
      <c r="X679" s="20">
        <v>0.28333333333333333</v>
      </c>
      <c r="Y679" s="16">
        <v>9350000</v>
      </c>
      <c r="Z679" s="16">
        <v>23650000</v>
      </c>
      <c r="AA679" s="16">
        <v>0</v>
      </c>
      <c r="AB679" s="16">
        <v>0</v>
      </c>
      <c r="AC679" s="16">
        <v>33000000</v>
      </c>
      <c r="AD679" s="17" t="s">
        <v>2132</v>
      </c>
      <c r="AF679" s="8"/>
    </row>
    <row r="680" spans="1:32" x14ac:dyDescent="0.35">
      <c r="A680" s="16">
        <v>2026</v>
      </c>
      <c r="B680" s="16">
        <v>260462</v>
      </c>
      <c r="C680" s="16" t="s">
        <v>32</v>
      </c>
      <c r="D680" s="16" t="s">
        <v>345</v>
      </c>
      <c r="E680" s="18" t="s">
        <v>368</v>
      </c>
      <c r="F680" s="16" t="s">
        <v>369</v>
      </c>
      <c r="G680" s="16" t="s">
        <v>601</v>
      </c>
      <c r="H680" s="16" t="s">
        <v>585</v>
      </c>
      <c r="I680" s="16" t="s">
        <v>1155</v>
      </c>
      <c r="J680" s="16">
        <v>800103052</v>
      </c>
      <c r="K680" s="16" t="s">
        <v>1995</v>
      </c>
      <c r="L680" s="16" t="s">
        <v>1258</v>
      </c>
      <c r="M680" s="16"/>
      <c r="N680" s="17">
        <v>46082</v>
      </c>
      <c r="O680" s="17">
        <v>46112</v>
      </c>
      <c r="P680" s="18" t="s">
        <v>2015</v>
      </c>
      <c r="Q680" s="18" t="s">
        <v>2016</v>
      </c>
      <c r="R680" s="17">
        <v>46052</v>
      </c>
      <c r="S680" s="17">
        <v>46055</v>
      </c>
      <c r="T680" s="17" t="s">
        <v>2141</v>
      </c>
      <c r="U680" s="17">
        <v>46143</v>
      </c>
      <c r="V680" s="16">
        <v>1580060010</v>
      </c>
      <c r="W680" s="20">
        <v>0.28999999999999998</v>
      </c>
      <c r="X680" s="20">
        <v>1</v>
      </c>
      <c r="Y680" s="16">
        <v>1580060010</v>
      </c>
      <c r="Z680" s="16">
        <v>0</v>
      </c>
      <c r="AA680" s="16">
        <v>0</v>
      </c>
      <c r="AB680" s="16">
        <v>0</v>
      </c>
      <c r="AC680" s="16">
        <v>1580060010</v>
      </c>
      <c r="AD680" s="17" t="s">
        <v>2141</v>
      </c>
      <c r="AF680" s="8"/>
    </row>
    <row r="681" spans="1:32" x14ac:dyDescent="0.35">
      <c r="A681" s="16">
        <v>2026</v>
      </c>
      <c r="B681" s="16">
        <v>260463</v>
      </c>
      <c r="C681" s="16" t="s">
        <v>32</v>
      </c>
      <c r="D681" s="16" t="s">
        <v>346</v>
      </c>
      <c r="E681" s="18" t="s">
        <v>368</v>
      </c>
      <c r="F681" s="16" t="s">
        <v>369</v>
      </c>
      <c r="G681" s="16" t="s">
        <v>613</v>
      </c>
      <c r="H681" s="16" t="s">
        <v>614</v>
      </c>
      <c r="I681" s="16" t="s">
        <v>1156</v>
      </c>
      <c r="J681" s="16">
        <v>52785108</v>
      </c>
      <c r="K681" s="16" t="s">
        <v>1996</v>
      </c>
      <c r="L681" s="16" t="s">
        <v>1308</v>
      </c>
      <c r="M681" s="16"/>
      <c r="N681" s="17">
        <v>46082</v>
      </c>
      <c r="O681" s="17">
        <v>46112</v>
      </c>
      <c r="P681" s="18" t="s">
        <v>2015</v>
      </c>
      <c r="Q681" s="18" t="s">
        <v>2016</v>
      </c>
      <c r="R681" s="17">
        <v>46052</v>
      </c>
      <c r="S681" s="17">
        <v>46058</v>
      </c>
      <c r="T681" s="17" t="s">
        <v>2140</v>
      </c>
      <c r="U681" s="17">
        <v>46207</v>
      </c>
      <c r="V681" s="16">
        <v>28509000</v>
      </c>
      <c r="W681" s="20">
        <v>0.28999999999999998</v>
      </c>
      <c r="X681" s="20">
        <v>0.37333333333333335</v>
      </c>
      <c r="Y681" s="16">
        <v>10643360</v>
      </c>
      <c r="Z681" s="16">
        <v>17865640</v>
      </c>
      <c r="AA681" s="16">
        <v>0</v>
      </c>
      <c r="AB681" s="16">
        <v>0</v>
      </c>
      <c r="AC681" s="16">
        <v>28509000</v>
      </c>
      <c r="AD681" s="17" t="s">
        <v>2140</v>
      </c>
      <c r="AF681" s="8"/>
    </row>
    <row r="682" spans="1:32" x14ac:dyDescent="0.35">
      <c r="A682" s="16">
        <v>2026</v>
      </c>
      <c r="B682" s="16">
        <v>260464</v>
      </c>
      <c r="C682" s="16" t="s">
        <v>32</v>
      </c>
      <c r="D682" s="16" t="s">
        <v>336</v>
      </c>
      <c r="E682" s="18" t="s">
        <v>368</v>
      </c>
      <c r="F682" s="16" t="s">
        <v>369</v>
      </c>
      <c r="G682" s="16" t="s">
        <v>613</v>
      </c>
      <c r="H682" s="16" t="s">
        <v>614</v>
      </c>
      <c r="I682" s="16" t="s">
        <v>1145</v>
      </c>
      <c r="J682" s="16">
        <v>1019121792</v>
      </c>
      <c r="K682" s="16" t="s">
        <v>1997</v>
      </c>
      <c r="L682" s="16" t="s">
        <v>1324</v>
      </c>
      <c r="M682" s="16"/>
      <c r="N682" s="17">
        <v>46082</v>
      </c>
      <c r="O682" s="17">
        <v>46112</v>
      </c>
      <c r="P682" s="18" t="s">
        <v>2015</v>
      </c>
      <c r="Q682" s="18" t="s">
        <v>2016</v>
      </c>
      <c r="R682" s="17">
        <v>46052</v>
      </c>
      <c r="S682" s="17">
        <v>46065</v>
      </c>
      <c r="T682" s="17" t="s">
        <v>2132</v>
      </c>
      <c r="U682" s="17">
        <v>46245</v>
      </c>
      <c r="V682" s="16">
        <v>10892640</v>
      </c>
      <c r="W682" s="20">
        <v>0.28999999999999998</v>
      </c>
      <c r="X682" s="20">
        <v>0</v>
      </c>
      <c r="Y682" s="16">
        <v>0</v>
      </c>
      <c r="Z682" s="16">
        <v>10892640</v>
      </c>
      <c r="AA682" s="16">
        <v>0</v>
      </c>
      <c r="AB682" s="16">
        <v>0</v>
      </c>
      <c r="AC682" s="16">
        <v>10892640</v>
      </c>
      <c r="AD682" s="17" t="s">
        <v>2132</v>
      </c>
      <c r="AF682" s="8"/>
    </row>
    <row r="683" spans="1:32" x14ac:dyDescent="0.35">
      <c r="A683" s="16">
        <v>2026</v>
      </c>
      <c r="B683" s="16">
        <v>260465</v>
      </c>
      <c r="C683" s="16" t="s">
        <v>32</v>
      </c>
      <c r="D683" s="16" t="s">
        <v>347</v>
      </c>
      <c r="E683" s="18" t="s">
        <v>368</v>
      </c>
      <c r="F683" s="16" t="s">
        <v>369</v>
      </c>
      <c r="G683" s="16" t="s">
        <v>613</v>
      </c>
      <c r="H683" s="16" t="s">
        <v>614</v>
      </c>
      <c r="I683" s="16" t="s">
        <v>1157</v>
      </c>
      <c r="J683" s="16">
        <v>860068083</v>
      </c>
      <c r="K683" s="16" t="s">
        <v>1998</v>
      </c>
      <c r="L683" s="16" t="s">
        <v>1315</v>
      </c>
      <c r="M683" s="16"/>
      <c r="N683" s="17">
        <v>46082</v>
      </c>
      <c r="O683" s="17">
        <v>46112</v>
      </c>
      <c r="P683" s="18" t="s">
        <v>2015</v>
      </c>
      <c r="Q683" s="18" t="s">
        <v>2016</v>
      </c>
      <c r="R683" s="17">
        <v>46052</v>
      </c>
      <c r="S683" s="17">
        <v>46065</v>
      </c>
      <c r="T683" s="17" t="s">
        <v>2127</v>
      </c>
      <c r="U683" s="17">
        <v>46308</v>
      </c>
      <c r="V683" s="16">
        <v>51503200</v>
      </c>
      <c r="W683" s="20">
        <v>0.28999999999999998</v>
      </c>
      <c r="X683" s="20">
        <v>5.8572088724584102E-2</v>
      </c>
      <c r="Y683" s="16">
        <v>3016650</v>
      </c>
      <c r="Z683" s="16">
        <v>48486550</v>
      </c>
      <c r="AA683" s="16">
        <v>0</v>
      </c>
      <c r="AB683" s="16">
        <v>0</v>
      </c>
      <c r="AC683" s="16">
        <v>51503200</v>
      </c>
      <c r="AD683" s="17" t="s">
        <v>2127</v>
      </c>
      <c r="AF683" s="8"/>
    </row>
    <row r="684" spans="1:32" x14ac:dyDescent="0.35">
      <c r="A684" s="16">
        <v>2026</v>
      </c>
      <c r="B684" s="16">
        <v>260466</v>
      </c>
      <c r="C684" s="16" t="s">
        <v>32</v>
      </c>
      <c r="D684" s="16" t="s">
        <v>348</v>
      </c>
      <c r="E684" s="18" t="s">
        <v>368</v>
      </c>
      <c r="F684" s="16" t="s">
        <v>369</v>
      </c>
      <c r="G684" s="16" t="s">
        <v>613</v>
      </c>
      <c r="H684" s="16" t="s">
        <v>614</v>
      </c>
      <c r="I684" s="16" t="s">
        <v>1063</v>
      </c>
      <c r="J684" s="16">
        <v>80762828</v>
      </c>
      <c r="K684" s="16" t="s">
        <v>1999</v>
      </c>
      <c r="L684" s="16" t="s">
        <v>1296</v>
      </c>
      <c r="M684" s="16"/>
      <c r="N684" s="17">
        <v>46082</v>
      </c>
      <c r="O684" s="17">
        <v>46112</v>
      </c>
      <c r="P684" s="18" t="s">
        <v>2015</v>
      </c>
      <c r="Q684" s="18" t="s">
        <v>2016</v>
      </c>
      <c r="R684" s="17">
        <v>46052</v>
      </c>
      <c r="S684" s="17">
        <v>46058</v>
      </c>
      <c r="T684" s="17" t="s">
        <v>2140</v>
      </c>
      <c r="U684" s="17">
        <v>46207</v>
      </c>
      <c r="V684" s="16">
        <v>12311875</v>
      </c>
      <c r="W684" s="20">
        <v>0.28999999999999998</v>
      </c>
      <c r="X684" s="20">
        <v>0.37333330625920097</v>
      </c>
      <c r="Y684" s="16">
        <v>4596433</v>
      </c>
      <c r="Z684" s="16">
        <v>7715442</v>
      </c>
      <c r="AA684" s="16">
        <v>0</v>
      </c>
      <c r="AB684" s="16">
        <v>0</v>
      </c>
      <c r="AC684" s="16">
        <v>12311875</v>
      </c>
      <c r="AD684" s="17" t="s">
        <v>2140</v>
      </c>
      <c r="AF684" s="8"/>
    </row>
    <row r="685" spans="1:32" x14ac:dyDescent="0.35">
      <c r="A685" s="16">
        <v>2026</v>
      </c>
      <c r="B685" s="16">
        <v>260467</v>
      </c>
      <c r="C685" s="16" t="s">
        <v>32</v>
      </c>
      <c r="D685" s="16" t="s">
        <v>349</v>
      </c>
      <c r="E685" s="18" t="s">
        <v>368</v>
      </c>
      <c r="F685" s="16" t="s">
        <v>369</v>
      </c>
      <c r="G685" s="16" t="s">
        <v>613</v>
      </c>
      <c r="H685" s="16" t="s">
        <v>614</v>
      </c>
      <c r="I685" s="16" t="s">
        <v>1158</v>
      </c>
      <c r="J685" s="16">
        <v>1010222340</v>
      </c>
      <c r="K685" s="16" t="s">
        <v>2000</v>
      </c>
      <c r="L685" s="16" t="s">
        <v>1296</v>
      </c>
      <c r="M685" s="16"/>
      <c r="N685" s="17">
        <v>46082</v>
      </c>
      <c r="O685" s="17">
        <v>46112</v>
      </c>
      <c r="P685" s="18" t="s">
        <v>2015</v>
      </c>
      <c r="Q685" s="18" t="s">
        <v>2016</v>
      </c>
      <c r="R685" s="17">
        <v>46052</v>
      </c>
      <c r="S685" s="17">
        <v>46063</v>
      </c>
      <c r="T685" s="17" t="s">
        <v>2140</v>
      </c>
      <c r="U685" s="17">
        <v>46212</v>
      </c>
      <c r="V685" s="16">
        <v>20784725</v>
      </c>
      <c r="W685" s="20">
        <v>0.28999999999999998</v>
      </c>
      <c r="X685" s="20">
        <v>0.33999997594387227</v>
      </c>
      <c r="Y685" s="16">
        <v>7066806</v>
      </c>
      <c r="Z685" s="16">
        <v>13717919</v>
      </c>
      <c r="AA685" s="16">
        <v>0</v>
      </c>
      <c r="AB685" s="16">
        <v>0</v>
      </c>
      <c r="AC685" s="16">
        <v>20784725</v>
      </c>
      <c r="AD685" s="17" t="s">
        <v>2140</v>
      </c>
      <c r="AF685" s="8"/>
    </row>
    <row r="686" spans="1:32" x14ac:dyDescent="0.35">
      <c r="A686" s="16">
        <v>2026</v>
      </c>
      <c r="B686" s="16">
        <v>260468</v>
      </c>
      <c r="C686" s="16" t="s">
        <v>32</v>
      </c>
      <c r="D686" s="16" t="s">
        <v>350</v>
      </c>
      <c r="E686" s="18" t="s">
        <v>368</v>
      </c>
      <c r="F686" s="16" t="s">
        <v>369</v>
      </c>
      <c r="G686" s="16" t="s">
        <v>613</v>
      </c>
      <c r="H686" s="16" t="s">
        <v>614</v>
      </c>
      <c r="I686" s="16" t="s">
        <v>1159</v>
      </c>
      <c r="J686" s="16">
        <v>7185329</v>
      </c>
      <c r="K686" s="16" t="s">
        <v>2001</v>
      </c>
      <c r="L686" s="16" t="s">
        <v>1296</v>
      </c>
      <c r="M686" s="16"/>
      <c r="N686" s="17">
        <v>46082</v>
      </c>
      <c r="O686" s="17">
        <v>46112</v>
      </c>
      <c r="P686" s="18" t="s">
        <v>2015</v>
      </c>
      <c r="Q686" s="18" t="s">
        <v>2016</v>
      </c>
      <c r="R686" s="17">
        <v>46052</v>
      </c>
      <c r="S686" s="17">
        <v>46063</v>
      </c>
      <c r="T686" s="17" t="s">
        <v>2140</v>
      </c>
      <c r="U686" s="17">
        <v>46212</v>
      </c>
      <c r="V686" s="16">
        <v>25300000</v>
      </c>
      <c r="W686" s="20">
        <v>0.28999999999999998</v>
      </c>
      <c r="X686" s="20">
        <v>0.14000000000000001</v>
      </c>
      <c r="Y686" s="16">
        <v>3542000</v>
      </c>
      <c r="Z686" s="16">
        <v>21758000</v>
      </c>
      <c r="AA686" s="16">
        <v>0</v>
      </c>
      <c r="AB686" s="16">
        <v>0</v>
      </c>
      <c r="AC686" s="16">
        <v>25300000</v>
      </c>
      <c r="AD686" s="17" t="s">
        <v>2140</v>
      </c>
      <c r="AF686" s="8"/>
    </row>
    <row r="687" spans="1:32" x14ac:dyDescent="0.35">
      <c r="A687" s="16">
        <v>2026</v>
      </c>
      <c r="B687" s="16">
        <v>260469</v>
      </c>
      <c r="C687" s="16" t="s">
        <v>32</v>
      </c>
      <c r="D687" s="16" t="s">
        <v>351</v>
      </c>
      <c r="E687" s="18" t="s">
        <v>368</v>
      </c>
      <c r="F687" s="16" t="s">
        <v>369</v>
      </c>
      <c r="G687" s="16" t="s">
        <v>628</v>
      </c>
      <c r="H687" s="16" t="s">
        <v>585</v>
      </c>
      <c r="I687" s="16" t="s">
        <v>1160</v>
      </c>
      <c r="J687" s="16">
        <v>1032362460</v>
      </c>
      <c r="K687" s="16" t="s">
        <v>2002</v>
      </c>
      <c r="L687" s="16" t="s">
        <v>1292</v>
      </c>
      <c r="M687" s="16"/>
      <c r="N687" s="17">
        <v>46082</v>
      </c>
      <c r="O687" s="17">
        <v>46112</v>
      </c>
      <c r="P687" s="18" t="s">
        <v>2015</v>
      </c>
      <c r="Q687" s="18" t="s">
        <v>2016</v>
      </c>
      <c r="R687" s="17">
        <v>46052</v>
      </c>
      <c r="S687" s="17">
        <v>46056</v>
      </c>
      <c r="T687" s="17" t="s">
        <v>2132</v>
      </c>
      <c r="U687" s="17">
        <v>46236</v>
      </c>
      <c r="V687" s="16">
        <v>24941670</v>
      </c>
      <c r="W687" s="20">
        <v>0.28999999999999998</v>
      </c>
      <c r="X687" s="20">
        <v>0.3222222088577068</v>
      </c>
      <c r="Y687" s="16">
        <v>8036760</v>
      </c>
      <c r="Z687" s="16">
        <v>16904910</v>
      </c>
      <c r="AA687" s="16">
        <v>0</v>
      </c>
      <c r="AB687" s="16">
        <v>0</v>
      </c>
      <c r="AC687" s="16">
        <v>24941670</v>
      </c>
      <c r="AD687" s="17" t="s">
        <v>2132</v>
      </c>
      <c r="AF687" s="8"/>
    </row>
    <row r="688" spans="1:32" x14ac:dyDescent="0.35">
      <c r="A688" s="16">
        <v>2026</v>
      </c>
      <c r="B688" s="16">
        <v>260470</v>
      </c>
      <c r="C688" s="16" t="s">
        <v>32</v>
      </c>
      <c r="D688" s="16" t="s">
        <v>352</v>
      </c>
      <c r="E688" s="18" t="s">
        <v>368</v>
      </c>
      <c r="F688" s="16" t="s">
        <v>369</v>
      </c>
      <c r="G688" s="16" t="s">
        <v>613</v>
      </c>
      <c r="H688" s="16" t="s">
        <v>614</v>
      </c>
      <c r="I688" s="16" t="s">
        <v>1161</v>
      </c>
      <c r="J688" s="16">
        <v>1070604747</v>
      </c>
      <c r="K688" s="16" t="s">
        <v>2003</v>
      </c>
      <c r="L688" s="16" t="s">
        <v>1308</v>
      </c>
      <c r="M688" s="16"/>
      <c r="N688" s="17">
        <v>46082</v>
      </c>
      <c r="O688" s="17">
        <v>46112</v>
      </c>
      <c r="P688" s="18" t="s">
        <v>2015</v>
      </c>
      <c r="Q688" s="18" t="s">
        <v>2016</v>
      </c>
      <c r="R688" s="17">
        <v>46052</v>
      </c>
      <c r="S688" s="17">
        <v>46064</v>
      </c>
      <c r="T688" s="17" t="s">
        <v>2132</v>
      </c>
      <c r="U688" s="17">
        <v>46244</v>
      </c>
      <c r="V688" s="16">
        <v>24000000</v>
      </c>
      <c r="W688" s="20">
        <v>0.28999999999999998</v>
      </c>
      <c r="X688" s="20">
        <v>0.27777774999999999</v>
      </c>
      <c r="Y688" s="16">
        <v>6666666</v>
      </c>
      <c r="Z688" s="16">
        <v>17333334</v>
      </c>
      <c r="AA688" s="16">
        <v>0</v>
      </c>
      <c r="AB688" s="16">
        <v>0</v>
      </c>
      <c r="AC688" s="16">
        <v>24000000</v>
      </c>
      <c r="AD688" s="17" t="s">
        <v>2132</v>
      </c>
      <c r="AF688" s="8"/>
    </row>
    <row r="689" spans="1:32" x14ac:dyDescent="0.35">
      <c r="A689" s="16">
        <v>2026</v>
      </c>
      <c r="B689" s="16">
        <v>260471</v>
      </c>
      <c r="C689" s="16" t="s">
        <v>32</v>
      </c>
      <c r="D689" s="16" t="s">
        <v>353</v>
      </c>
      <c r="E689" s="18" t="s">
        <v>368</v>
      </c>
      <c r="F689" s="16" t="s">
        <v>369</v>
      </c>
      <c r="G689" s="16" t="s">
        <v>624</v>
      </c>
      <c r="H689" s="16" t="s">
        <v>585</v>
      </c>
      <c r="I689" s="16" t="s">
        <v>1162</v>
      </c>
      <c r="J689" s="16">
        <v>1070963655</v>
      </c>
      <c r="K689" s="16" t="s">
        <v>2004</v>
      </c>
      <c r="L689" s="16" t="s">
        <v>1286</v>
      </c>
      <c r="M689" s="16"/>
      <c r="N689" s="17">
        <v>46082</v>
      </c>
      <c r="O689" s="17">
        <v>46112</v>
      </c>
      <c r="P689" s="18" t="s">
        <v>2015</v>
      </c>
      <c r="Q689" s="18" t="s">
        <v>2016</v>
      </c>
      <c r="R689" s="17">
        <v>46052</v>
      </c>
      <c r="S689" s="17">
        <v>46059</v>
      </c>
      <c r="T689" s="17" t="s">
        <v>2120</v>
      </c>
      <c r="U689" s="17">
        <v>46382</v>
      </c>
      <c r="V689" s="16">
        <v>92611000</v>
      </c>
      <c r="W689" s="20">
        <v>0.28999999999999998</v>
      </c>
      <c r="X689" s="20">
        <v>0.17295435747373422</v>
      </c>
      <c r="Y689" s="16">
        <v>16017476</v>
      </c>
      <c r="Z689" s="16">
        <v>76593524</v>
      </c>
      <c r="AA689" s="16">
        <v>0</v>
      </c>
      <c r="AB689" s="16">
        <v>0</v>
      </c>
      <c r="AC689" s="16">
        <v>92611000</v>
      </c>
      <c r="AD689" s="17" t="s">
        <v>2120</v>
      </c>
      <c r="AF689" s="8"/>
    </row>
    <row r="690" spans="1:32" x14ac:dyDescent="0.35">
      <c r="A690" s="16">
        <v>2026</v>
      </c>
      <c r="B690" s="16">
        <v>260472</v>
      </c>
      <c r="C690" s="16" t="s">
        <v>32</v>
      </c>
      <c r="D690" s="16" t="s">
        <v>354</v>
      </c>
      <c r="E690" s="18" t="s">
        <v>368</v>
      </c>
      <c r="F690" s="16" t="s">
        <v>369</v>
      </c>
      <c r="G690" s="16" t="s">
        <v>617</v>
      </c>
      <c r="H690" s="16" t="s">
        <v>585</v>
      </c>
      <c r="I690" s="16" t="s">
        <v>1163</v>
      </c>
      <c r="J690" s="16">
        <v>1063142299</v>
      </c>
      <c r="K690" s="16" t="s">
        <v>2005</v>
      </c>
      <c r="L690" s="16" t="s">
        <v>1318</v>
      </c>
      <c r="M690" s="16"/>
      <c r="N690" s="17">
        <v>46082</v>
      </c>
      <c r="O690" s="17">
        <v>46112</v>
      </c>
      <c r="P690" s="18" t="s">
        <v>2015</v>
      </c>
      <c r="Q690" s="18" t="s">
        <v>2016</v>
      </c>
      <c r="R690" s="17">
        <v>46052</v>
      </c>
      <c r="S690" s="17">
        <v>46063</v>
      </c>
      <c r="T690" s="17" t="s">
        <v>2132</v>
      </c>
      <c r="U690" s="17">
        <v>46244</v>
      </c>
      <c r="V690" s="16">
        <v>16648410</v>
      </c>
      <c r="W690" s="20">
        <v>0.28999999999999998</v>
      </c>
      <c r="X690" s="20">
        <v>0.28333336336623138</v>
      </c>
      <c r="Y690" s="16">
        <v>4717050</v>
      </c>
      <c r="Z690" s="16">
        <v>11931360</v>
      </c>
      <c r="AA690" s="16">
        <v>0</v>
      </c>
      <c r="AB690" s="16">
        <v>0</v>
      </c>
      <c r="AC690" s="16">
        <v>16648410</v>
      </c>
      <c r="AD690" s="17" t="s">
        <v>2132</v>
      </c>
      <c r="AF690" s="8"/>
    </row>
    <row r="691" spans="1:32" x14ac:dyDescent="0.35">
      <c r="A691" s="16">
        <v>2026</v>
      </c>
      <c r="B691" s="16">
        <v>260473</v>
      </c>
      <c r="C691" s="16" t="s">
        <v>32</v>
      </c>
      <c r="D691" s="16" t="s">
        <v>355</v>
      </c>
      <c r="E691" s="18" t="s">
        <v>368</v>
      </c>
      <c r="F691" s="16" t="s">
        <v>369</v>
      </c>
      <c r="G691" s="16" t="s">
        <v>613</v>
      </c>
      <c r="H691" s="16" t="s">
        <v>614</v>
      </c>
      <c r="I691" s="16" t="s">
        <v>1164</v>
      </c>
      <c r="J691" s="16">
        <v>1030531504</v>
      </c>
      <c r="K691" s="16" t="s">
        <v>2006</v>
      </c>
      <c r="L691" s="16" t="s">
        <v>1296</v>
      </c>
      <c r="M691" s="16"/>
      <c r="N691" s="17">
        <v>46082</v>
      </c>
      <c r="O691" s="17">
        <v>46112</v>
      </c>
      <c r="P691" s="18" t="s">
        <v>2015</v>
      </c>
      <c r="Q691" s="18" t="s">
        <v>2016</v>
      </c>
      <c r="R691" s="17">
        <v>46052</v>
      </c>
      <c r="S691" s="17">
        <v>46062</v>
      </c>
      <c r="T691" s="17" t="s">
        <v>2140</v>
      </c>
      <c r="U691" s="17">
        <v>46211</v>
      </c>
      <c r="V691" s="16">
        <v>27500000</v>
      </c>
      <c r="W691" s="20">
        <v>0.28999999999999998</v>
      </c>
      <c r="X691" s="20">
        <v>0.34665454545454544</v>
      </c>
      <c r="Y691" s="16">
        <v>9533000</v>
      </c>
      <c r="Z691" s="16">
        <v>17967000</v>
      </c>
      <c r="AA691" s="16">
        <v>0</v>
      </c>
      <c r="AB691" s="16">
        <v>0</v>
      </c>
      <c r="AC691" s="16">
        <v>27500000</v>
      </c>
      <c r="AD691" s="17" t="s">
        <v>2140</v>
      </c>
      <c r="AF691" s="8"/>
    </row>
    <row r="692" spans="1:32" x14ac:dyDescent="0.35">
      <c r="A692" s="16">
        <v>2026</v>
      </c>
      <c r="B692" s="16">
        <v>260474</v>
      </c>
      <c r="C692" s="16" t="s">
        <v>32</v>
      </c>
      <c r="D692" s="16" t="s">
        <v>356</v>
      </c>
      <c r="E692" s="18" t="s">
        <v>368</v>
      </c>
      <c r="F692" s="16" t="s">
        <v>369</v>
      </c>
      <c r="G692" s="16" t="s">
        <v>613</v>
      </c>
      <c r="H692" s="16" t="s">
        <v>614</v>
      </c>
      <c r="I692" s="16" t="s">
        <v>1165</v>
      </c>
      <c r="J692" s="16">
        <v>23701614</v>
      </c>
      <c r="K692" s="16" t="s">
        <v>2007</v>
      </c>
      <c r="L692" s="16" t="s">
        <v>1308</v>
      </c>
      <c r="M692" s="16"/>
      <c r="N692" s="17">
        <v>46082</v>
      </c>
      <c r="O692" s="17">
        <v>46112</v>
      </c>
      <c r="P692" s="18" t="s">
        <v>2015</v>
      </c>
      <c r="Q692" s="18" t="s">
        <v>2016</v>
      </c>
      <c r="R692" s="17">
        <v>46052</v>
      </c>
      <c r="S692" s="17">
        <v>46064</v>
      </c>
      <c r="T692" s="17" t="s">
        <v>2140</v>
      </c>
      <c r="U692" s="17">
        <v>46213</v>
      </c>
      <c r="V692" s="16">
        <v>25389000</v>
      </c>
      <c r="W692" s="20">
        <v>0.28999999999999998</v>
      </c>
      <c r="X692" s="20">
        <v>0.33333333333333331</v>
      </c>
      <c r="Y692" s="16">
        <v>8463000</v>
      </c>
      <c r="Z692" s="16">
        <v>16926000</v>
      </c>
      <c r="AA692" s="16">
        <v>0</v>
      </c>
      <c r="AB692" s="16">
        <v>0</v>
      </c>
      <c r="AC692" s="16">
        <v>25389000</v>
      </c>
      <c r="AD692" s="17" t="s">
        <v>2140</v>
      </c>
      <c r="AF692" s="8"/>
    </row>
    <row r="693" spans="1:32" x14ac:dyDescent="0.35">
      <c r="A693" s="16">
        <v>2026</v>
      </c>
      <c r="B693" s="16">
        <v>260475</v>
      </c>
      <c r="C693" s="16" t="s">
        <v>32</v>
      </c>
      <c r="D693" s="16" t="s">
        <v>357</v>
      </c>
      <c r="E693" s="18" t="s">
        <v>368</v>
      </c>
      <c r="F693" s="16" t="s">
        <v>369</v>
      </c>
      <c r="G693" s="16" t="s">
        <v>594</v>
      </c>
      <c r="H693" s="16" t="s">
        <v>585</v>
      </c>
      <c r="I693" s="16" t="s">
        <v>1166</v>
      </c>
      <c r="J693" s="16">
        <v>53082623</v>
      </c>
      <c r="K693" s="16" t="s">
        <v>2008</v>
      </c>
      <c r="L693" s="16" t="s">
        <v>1251</v>
      </c>
      <c r="M693" s="16"/>
      <c r="N693" s="17">
        <v>46082</v>
      </c>
      <c r="O693" s="17">
        <v>46112</v>
      </c>
      <c r="P693" s="18" t="s">
        <v>2015</v>
      </c>
      <c r="Q693" s="18" t="s">
        <v>2016</v>
      </c>
      <c r="R693" s="17">
        <v>46052</v>
      </c>
      <c r="S693" s="17">
        <v>46056</v>
      </c>
      <c r="T693" s="17" t="s">
        <v>2132</v>
      </c>
      <c r="U693" s="17">
        <v>46236</v>
      </c>
      <c r="V693" s="16">
        <v>31316340</v>
      </c>
      <c r="W693" s="20">
        <v>0.28999999999999998</v>
      </c>
      <c r="X693" s="20">
        <v>0</v>
      </c>
      <c r="Y693" s="16">
        <v>0</v>
      </c>
      <c r="Z693" s="16">
        <v>31316340</v>
      </c>
      <c r="AA693" s="16">
        <v>0</v>
      </c>
      <c r="AB693" s="16">
        <v>0</v>
      </c>
      <c r="AC693" s="16">
        <v>31316340</v>
      </c>
      <c r="AD693" s="17" t="s">
        <v>2132</v>
      </c>
      <c r="AF693" s="8"/>
    </row>
    <row r="694" spans="1:32" x14ac:dyDescent="0.35">
      <c r="A694" s="16">
        <v>2026</v>
      </c>
      <c r="B694" s="16">
        <v>260476</v>
      </c>
      <c r="C694" s="16" t="s">
        <v>32</v>
      </c>
      <c r="D694" s="16" t="s">
        <v>358</v>
      </c>
      <c r="E694" s="18" t="s">
        <v>368</v>
      </c>
      <c r="F694" s="16" t="s">
        <v>369</v>
      </c>
      <c r="G694" s="16" t="s">
        <v>633</v>
      </c>
      <c r="H694" s="16" t="s">
        <v>585</v>
      </c>
      <c r="I694" s="16" t="s">
        <v>1167</v>
      </c>
      <c r="J694" s="16">
        <v>1032365841</v>
      </c>
      <c r="K694" s="16" t="s">
        <v>2009</v>
      </c>
      <c r="L694" s="16" t="s">
        <v>1303</v>
      </c>
      <c r="M694" s="16"/>
      <c r="N694" s="17">
        <v>46082</v>
      </c>
      <c r="O694" s="17">
        <v>46112</v>
      </c>
      <c r="P694" s="18" t="s">
        <v>2015</v>
      </c>
      <c r="Q694" s="18" t="s">
        <v>2016</v>
      </c>
      <c r="R694" s="17">
        <v>46052</v>
      </c>
      <c r="S694" s="17">
        <v>46065</v>
      </c>
      <c r="T694" s="17" t="s">
        <v>2132</v>
      </c>
      <c r="U694" s="17">
        <v>46246</v>
      </c>
      <c r="V694" s="16">
        <v>28159950</v>
      </c>
      <c r="W694" s="20">
        <v>0.28999999999999998</v>
      </c>
      <c r="X694" s="20">
        <v>0</v>
      </c>
      <c r="Y694" s="16">
        <v>0</v>
      </c>
      <c r="Z694" s="16">
        <v>28159950</v>
      </c>
      <c r="AA694" s="16">
        <v>0</v>
      </c>
      <c r="AB694" s="16">
        <v>0</v>
      </c>
      <c r="AC694" s="16">
        <v>28159950</v>
      </c>
      <c r="AD694" s="17" t="s">
        <v>2132</v>
      </c>
      <c r="AF694" s="8"/>
    </row>
    <row r="695" spans="1:32" x14ac:dyDescent="0.35">
      <c r="A695" s="16">
        <v>2026</v>
      </c>
      <c r="B695" s="16">
        <v>260477</v>
      </c>
      <c r="C695" s="16" t="s">
        <v>32</v>
      </c>
      <c r="D695" s="16" t="s">
        <v>359</v>
      </c>
      <c r="E695" s="18" t="s">
        <v>368</v>
      </c>
      <c r="F695" s="16" t="s">
        <v>369</v>
      </c>
      <c r="G695" s="16" t="s">
        <v>586</v>
      </c>
      <c r="H695" s="16" t="s">
        <v>585</v>
      </c>
      <c r="I695" s="16" t="s">
        <v>1168</v>
      </c>
      <c r="J695" s="16">
        <v>9690552</v>
      </c>
      <c r="K695" s="16" t="s">
        <v>2010</v>
      </c>
      <c r="L695" s="16" t="s">
        <v>1242</v>
      </c>
      <c r="M695" s="16"/>
      <c r="N695" s="17">
        <v>46082</v>
      </c>
      <c r="O695" s="17">
        <v>46112</v>
      </c>
      <c r="P695" s="18" t="s">
        <v>2015</v>
      </c>
      <c r="Q695" s="18" t="s">
        <v>2016</v>
      </c>
      <c r="R695" s="17">
        <v>46052</v>
      </c>
      <c r="S695" s="17">
        <v>46056</v>
      </c>
      <c r="T695" s="17" t="s">
        <v>2132</v>
      </c>
      <c r="U695" s="17">
        <v>46237</v>
      </c>
      <c r="V695" s="16">
        <v>30000000</v>
      </c>
      <c r="W695" s="20">
        <v>0.28999999999999998</v>
      </c>
      <c r="X695" s="20">
        <v>0.15555556666666667</v>
      </c>
      <c r="Y695" s="16">
        <v>4666667</v>
      </c>
      <c r="Z695" s="16">
        <v>25333333</v>
      </c>
      <c r="AA695" s="16">
        <v>0</v>
      </c>
      <c r="AB695" s="16">
        <v>0</v>
      </c>
      <c r="AC695" s="16">
        <v>30000000</v>
      </c>
      <c r="AD695" s="17" t="s">
        <v>2132</v>
      </c>
      <c r="AF695" s="8"/>
    </row>
    <row r="696" spans="1:32" x14ac:dyDescent="0.35">
      <c r="A696" s="16">
        <v>2026</v>
      </c>
      <c r="B696" s="16">
        <v>260478</v>
      </c>
      <c r="C696" s="16" t="s">
        <v>32</v>
      </c>
      <c r="D696" s="16" t="s">
        <v>360</v>
      </c>
      <c r="E696" s="18" t="s">
        <v>368</v>
      </c>
      <c r="F696" s="16" t="s">
        <v>369</v>
      </c>
      <c r="G696" s="16" t="s">
        <v>609</v>
      </c>
      <c r="H696" s="16" t="s">
        <v>585</v>
      </c>
      <c r="I696" s="16" t="s">
        <v>1169</v>
      </c>
      <c r="J696" s="16">
        <v>52890880</v>
      </c>
      <c r="K696" s="16" t="s">
        <v>2011</v>
      </c>
      <c r="L696" s="16" t="s">
        <v>1267</v>
      </c>
      <c r="M696" s="16"/>
      <c r="N696" s="17">
        <v>46082</v>
      </c>
      <c r="O696" s="17">
        <v>46112</v>
      </c>
      <c r="P696" s="18" t="s">
        <v>2015</v>
      </c>
      <c r="Q696" s="18" t="s">
        <v>2016</v>
      </c>
      <c r="R696" s="17">
        <v>46052</v>
      </c>
      <c r="S696" s="17">
        <v>46057</v>
      </c>
      <c r="T696" s="17" t="s">
        <v>2132</v>
      </c>
      <c r="U696" s="17">
        <v>46238</v>
      </c>
      <c r="V696" s="16">
        <v>48538650</v>
      </c>
      <c r="W696" s="20">
        <v>0.28999999999999998</v>
      </c>
      <c r="X696" s="20">
        <v>0.31111110424373156</v>
      </c>
      <c r="Y696" s="16">
        <v>15100913</v>
      </c>
      <c r="Z696" s="16">
        <v>33437737</v>
      </c>
      <c r="AA696" s="16">
        <v>0</v>
      </c>
      <c r="AB696" s="16">
        <v>0</v>
      </c>
      <c r="AC696" s="16">
        <v>48538650</v>
      </c>
      <c r="AD696" s="17" t="s">
        <v>2132</v>
      </c>
      <c r="AF696" s="8"/>
    </row>
    <row r="697" spans="1:32" x14ac:dyDescent="0.35">
      <c r="A697" s="16">
        <v>2026</v>
      </c>
      <c r="B697" s="16">
        <v>260479</v>
      </c>
      <c r="C697" s="16" t="s">
        <v>32</v>
      </c>
      <c r="D697" s="16" t="s">
        <v>361</v>
      </c>
      <c r="E697" s="18" t="s">
        <v>368</v>
      </c>
      <c r="F697" s="16" t="s">
        <v>369</v>
      </c>
      <c r="G697" s="16" t="s">
        <v>613</v>
      </c>
      <c r="H697" s="16" t="s">
        <v>614</v>
      </c>
      <c r="I697" s="16" t="s">
        <v>1170</v>
      </c>
      <c r="J697" s="16">
        <v>15811827</v>
      </c>
      <c r="K697" s="16" t="s">
        <v>2012</v>
      </c>
      <c r="L697" s="16" t="s">
        <v>1333</v>
      </c>
      <c r="M697" s="16"/>
      <c r="N697" s="17">
        <v>46082</v>
      </c>
      <c r="O697" s="17">
        <v>46112</v>
      </c>
      <c r="P697" s="18" t="s">
        <v>2015</v>
      </c>
      <c r="Q697" s="18" t="s">
        <v>2016</v>
      </c>
      <c r="R697" s="17">
        <v>46052</v>
      </c>
      <c r="S697" s="17">
        <v>46058</v>
      </c>
      <c r="T697" s="17" t="s">
        <v>2132</v>
      </c>
      <c r="U697" s="17">
        <v>46239</v>
      </c>
      <c r="V697" s="16">
        <v>23023080</v>
      </c>
      <c r="W697" s="20">
        <v>0.28999999999999998</v>
      </c>
      <c r="X697" s="20">
        <v>0</v>
      </c>
      <c r="Y697" s="16">
        <v>0</v>
      </c>
      <c r="Z697" s="16">
        <v>23023080</v>
      </c>
      <c r="AA697" s="16">
        <v>0</v>
      </c>
      <c r="AB697" s="16">
        <v>0</v>
      </c>
      <c r="AC697" s="16">
        <v>23023080</v>
      </c>
      <c r="AD697" s="17" t="s">
        <v>2132</v>
      </c>
      <c r="AF697" s="8"/>
    </row>
    <row r="698" spans="1:32" x14ac:dyDescent="0.35">
      <c r="A698" s="16">
        <v>2026</v>
      </c>
      <c r="B698" s="16">
        <v>260480</v>
      </c>
      <c r="C698" s="16" t="s">
        <v>32</v>
      </c>
      <c r="D698" s="16" t="s">
        <v>362</v>
      </c>
      <c r="E698" s="18" t="s">
        <v>368</v>
      </c>
      <c r="F698" s="16" t="s">
        <v>369</v>
      </c>
      <c r="G698" s="16" t="s">
        <v>613</v>
      </c>
      <c r="H698" s="16" t="s">
        <v>614</v>
      </c>
      <c r="I698" s="16" t="s">
        <v>1171</v>
      </c>
      <c r="J698" s="16">
        <v>80062450</v>
      </c>
      <c r="K698" s="16" t="s">
        <v>2013</v>
      </c>
      <c r="L698" s="16" t="s">
        <v>1297</v>
      </c>
      <c r="M698" s="16"/>
      <c r="N698" s="17">
        <v>46082</v>
      </c>
      <c r="O698" s="17">
        <v>46112</v>
      </c>
      <c r="P698" s="18" t="s">
        <v>2015</v>
      </c>
      <c r="Q698" s="18" t="s">
        <v>2016</v>
      </c>
      <c r="R698" s="17">
        <v>46052</v>
      </c>
      <c r="S698" s="17">
        <v>46064</v>
      </c>
      <c r="T698" s="17" t="s">
        <v>2132</v>
      </c>
      <c r="U698" s="17">
        <v>46245</v>
      </c>
      <c r="V698" s="16">
        <v>28159950</v>
      </c>
      <c r="W698" s="20">
        <v>0.28999999999999998</v>
      </c>
      <c r="X698" s="20">
        <v>0.11111099273968882</v>
      </c>
      <c r="Y698" s="16">
        <v>3128880</v>
      </c>
      <c r="Z698" s="16">
        <v>25031070</v>
      </c>
      <c r="AA698" s="16">
        <v>0</v>
      </c>
      <c r="AB698" s="16">
        <v>0</v>
      </c>
      <c r="AC698" s="16">
        <v>28159950</v>
      </c>
      <c r="AD698" s="17" t="s">
        <v>2132</v>
      </c>
      <c r="AF698" s="8"/>
    </row>
    <row r="699" spans="1:32" x14ac:dyDescent="0.35">
      <c r="A699" s="16">
        <v>2026</v>
      </c>
      <c r="B699" s="16">
        <v>260481</v>
      </c>
      <c r="C699" s="16" t="s">
        <v>32</v>
      </c>
      <c r="D699" s="16" t="s">
        <v>355</v>
      </c>
      <c r="E699" s="18" t="s">
        <v>368</v>
      </c>
      <c r="F699" s="16" t="s">
        <v>369</v>
      </c>
      <c r="G699" s="16" t="s">
        <v>613</v>
      </c>
      <c r="H699" s="16" t="s">
        <v>614</v>
      </c>
      <c r="I699" s="16" t="s">
        <v>1172</v>
      </c>
      <c r="J699" s="16">
        <v>1026285569</v>
      </c>
      <c r="K699" s="16" t="s">
        <v>2014</v>
      </c>
      <c r="L699" s="16" t="s">
        <v>1296</v>
      </c>
      <c r="M699" s="16"/>
      <c r="N699" s="17">
        <v>46082</v>
      </c>
      <c r="O699" s="17">
        <v>46112</v>
      </c>
      <c r="P699" s="18" t="s">
        <v>2015</v>
      </c>
      <c r="Q699" s="18" t="s">
        <v>2016</v>
      </c>
      <c r="R699" s="17">
        <v>46052</v>
      </c>
      <c r="S699" s="17">
        <v>46063</v>
      </c>
      <c r="T699" s="17" t="s">
        <v>2140</v>
      </c>
      <c r="U699" s="17">
        <v>46212</v>
      </c>
      <c r="V699" s="16">
        <v>27500000</v>
      </c>
      <c r="W699" s="20">
        <v>0.28999999999999998</v>
      </c>
      <c r="X699" s="20">
        <v>0</v>
      </c>
      <c r="Y699" s="16">
        <v>0</v>
      </c>
      <c r="Z699" s="16">
        <v>27500000</v>
      </c>
      <c r="AA699" s="16">
        <v>0</v>
      </c>
      <c r="AB699" s="16">
        <v>0</v>
      </c>
      <c r="AC699" s="16">
        <v>27500000</v>
      </c>
      <c r="AD699" s="17" t="s">
        <v>2140</v>
      </c>
      <c r="AF699" s="8"/>
    </row>
    <row r="700" spans="1:32" x14ac:dyDescent="0.35">
      <c r="A700" s="16">
        <v>2026</v>
      </c>
      <c r="B700" s="16">
        <v>260046</v>
      </c>
      <c r="C700" s="16" t="s">
        <v>32</v>
      </c>
      <c r="D700" s="16" t="s">
        <v>363</v>
      </c>
      <c r="E700" s="16" t="s">
        <v>368</v>
      </c>
      <c r="F700" s="16" t="s">
        <v>2090</v>
      </c>
      <c r="G700" s="16" t="s">
        <v>599</v>
      </c>
      <c r="H700" s="16" t="s">
        <v>585</v>
      </c>
      <c r="I700" s="16" t="s">
        <v>861</v>
      </c>
      <c r="J700" s="16">
        <v>52249327</v>
      </c>
      <c r="K700" s="16" t="s">
        <v>1589</v>
      </c>
      <c r="L700" s="16" t="s">
        <v>1256</v>
      </c>
      <c r="M700" s="16"/>
      <c r="N700" s="17">
        <v>46082</v>
      </c>
      <c r="O700" s="17">
        <v>46112</v>
      </c>
      <c r="P700" s="18" t="s">
        <v>2015</v>
      </c>
      <c r="Q700" s="18" t="s">
        <v>2016</v>
      </c>
      <c r="R700" s="17">
        <v>46036</v>
      </c>
      <c r="S700" s="17">
        <v>46083</v>
      </c>
      <c r="T700" s="17" t="s">
        <v>2138</v>
      </c>
      <c r="U700" s="17">
        <v>46253</v>
      </c>
      <c r="V700" s="16">
        <v>41017598</v>
      </c>
      <c r="W700" s="20">
        <v>0.28999999999999998</v>
      </c>
      <c r="X700" s="20">
        <f>+Y700/V700</f>
        <v>0.17575758580500009</v>
      </c>
      <c r="Y700" s="16">
        <v>7209154</v>
      </c>
      <c r="Z700" s="16">
        <f t="shared" ref="Z700:Z706" si="36">+V700-Y700</f>
        <v>33808444</v>
      </c>
      <c r="AA700" s="16">
        <v>0</v>
      </c>
      <c r="AB700" s="16">
        <v>0</v>
      </c>
      <c r="AC700" s="16">
        <f>+V700</f>
        <v>41017598</v>
      </c>
      <c r="AD700" s="16" t="s">
        <v>2138</v>
      </c>
      <c r="AE700" s="7"/>
      <c r="AF700" s="8"/>
    </row>
    <row r="701" spans="1:32" x14ac:dyDescent="0.35">
      <c r="A701" s="16">
        <v>2026</v>
      </c>
      <c r="B701" s="16">
        <v>260322</v>
      </c>
      <c r="C701" s="16" t="s">
        <v>32</v>
      </c>
      <c r="D701" s="16" t="s">
        <v>364</v>
      </c>
      <c r="E701" s="16" t="s">
        <v>368</v>
      </c>
      <c r="F701" s="16" t="s">
        <v>2090</v>
      </c>
      <c r="G701" s="16" t="s">
        <v>592</v>
      </c>
      <c r="H701" s="16" t="s">
        <v>585</v>
      </c>
      <c r="I701" s="16" t="s">
        <v>1035</v>
      </c>
      <c r="J701" s="16">
        <v>900224607</v>
      </c>
      <c r="K701" s="16" t="s">
        <v>1859</v>
      </c>
      <c r="L701" s="16" t="s">
        <v>1249</v>
      </c>
      <c r="M701" s="16"/>
      <c r="N701" s="17">
        <v>46082</v>
      </c>
      <c r="O701" s="17">
        <v>46112</v>
      </c>
      <c r="P701" s="18" t="s">
        <v>2015</v>
      </c>
      <c r="Q701" s="18" t="s">
        <v>2016</v>
      </c>
      <c r="R701" s="17">
        <v>46048</v>
      </c>
      <c r="S701" s="17">
        <v>46086</v>
      </c>
      <c r="T701" s="17" t="s">
        <v>2120</v>
      </c>
      <c r="U701" s="17">
        <v>46392</v>
      </c>
      <c r="V701" s="16">
        <v>154725000</v>
      </c>
      <c r="W701" s="20">
        <v>0.26</v>
      </c>
      <c r="X701" s="20">
        <f t="shared" ref="X701:X709" si="37">+Y701/V701</f>
        <v>0</v>
      </c>
      <c r="Y701" s="16">
        <v>0</v>
      </c>
      <c r="Z701" s="16">
        <f t="shared" si="36"/>
        <v>154725000</v>
      </c>
      <c r="AA701" s="16">
        <v>0</v>
      </c>
      <c r="AB701" s="16">
        <v>0</v>
      </c>
      <c r="AC701" s="16">
        <f t="shared" ref="AC701:AC709" si="38">+V701</f>
        <v>154725000</v>
      </c>
      <c r="AD701" s="16" t="s">
        <v>2120</v>
      </c>
      <c r="AF701" s="8"/>
    </row>
    <row r="702" spans="1:32" x14ac:dyDescent="0.35">
      <c r="A702" s="16">
        <v>2026</v>
      </c>
      <c r="B702" s="16">
        <v>260410</v>
      </c>
      <c r="C702" s="16" t="s">
        <v>32</v>
      </c>
      <c r="D702" s="16" t="s">
        <v>365</v>
      </c>
      <c r="E702" s="16" t="s">
        <v>368</v>
      </c>
      <c r="F702" s="16" t="s">
        <v>2091</v>
      </c>
      <c r="G702" s="16" t="s">
        <v>617</v>
      </c>
      <c r="H702" s="16" t="s">
        <v>585</v>
      </c>
      <c r="I702" s="16" t="s">
        <v>1105</v>
      </c>
      <c r="J702" s="16">
        <v>901535489</v>
      </c>
      <c r="K702" s="16" t="s">
        <v>1944</v>
      </c>
      <c r="L702" s="16" t="s">
        <v>1276</v>
      </c>
      <c r="M702" s="16"/>
      <c r="N702" s="17">
        <v>46082</v>
      </c>
      <c r="O702" s="17">
        <v>46112</v>
      </c>
      <c r="P702" s="18" t="s">
        <v>2015</v>
      </c>
      <c r="Q702" s="18" t="s">
        <v>2016</v>
      </c>
      <c r="R702" s="17">
        <v>46052</v>
      </c>
      <c r="S702" s="17">
        <v>46087</v>
      </c>
      <c r="T702" s="17" t="s">
        <v>2116</v>
      </c>
      <c r="U702" s="17">
        <v>46456</v>
      </c>
      <c r="V702" s="16">
        <v>109900</v>
      </c>
      <c r="W702" s="20">
        <v>0.25</v>
      </c>
      <c r="X702" s="20">
        <f t="shared" si="37"/>
        <v>1</v>
      </c>
      <c r="Y702" s="16">
        <v>109900</v>
      </c>
      <c r="Z702" s="16">
        <f t="shared" si="36"/>
        <v>0</v>
      </c>
      <c r="AA702" s="16">
        <v>0</v>
      </c>
      <c r="AB702" s="16">
        <v>0</v>
      </c>
      <c r="AC702" s="16">
        <f t="shared" si="38"/>
        <v>109900</v>
      </c>
      <c r="AD702" s="16" t="s">
        <v>2116</v>
      </c>
      <c r="AF702" s="8"/>
    </row>
    <row r="703" spans="1:32" x14ac:dyDescent="0.35">
      <c r="A703" s="16">
        <v>2026</v>
      </c>
      <c r="B703" s="16">
        <v>260419</v>
      </c>
      <c r="C703" s="16" t="s">
        <v>32</v>
      </c>
      <c r="D703" s="16" t="s">
        <v>366</v>
      </c>
      <c r="E703" s="16" t="s">
        <v>368</v>
      </c>
      <c r="F703" s="16" t="s">
        <v>2091</v>
      </c>
      <c r="G703" s="16" t="s">
        <v>617</v>
      </c>
      <c r="H703" s="16" t="s">
        <v>585</v>
      </c>
      <c r="I703" s="16" t="s">
        <v>1114</v>
      </c>
      <c r="J703" s="16">
        <v>860509265</v>
      </c>
      <c r="K703" s="16" t="s">
        <v>1953</v>
      </c>
      <c r="L703" s="16" t="s">
        <v>1276</v>
      </c>
      <c r="M703" s="16"/>
      <c r="N703" s="17">
        <v>46082</v>
      </c>
      <c r="O703" s="17">
        <v>46112</v>
      </c>
      <c r="P703" s="18" t="s">
        <v>2015</v>
      </c>
      <c r="Q703" s="18" t="s">
        <v>2016</v>
      </c>
      <c r="R703" s="17">
        <v>46052</v>
      </c>
      <c r="S703" s="17">
        <v>46090</v>
      </c>
      <c r="T703" s="17" t="s">
        <v>2116</v>
      </c>
      <c r="U703" s="17">
        <v>46454</v>
      </c>
      <c r="V703" s="16">
        <v>219000</v>
      </c>
      <c r="W703" s="20">
        <v>0.22</v>
      </c>
      <c r="X703" s="20">
        <f t="shared" si="37"/>
        <v>1</v>
      </c>
      <c r="Y703" s="16">
        <v>219000</v>
      </c>
      <c r="Z703" s="16">
        <f t="shared" si="36"/>
        <v>0</v>
      </c>
      <c r="AA703" s="16">
        <v>0</v>
      </c>
      <c r="AB703" s="16">
        <v>0</v>
      </c>
      <c r="AC703" s="16">
        <f t="shared" si="38"/>
        <v>219000</v>
      </c>
      <c r="AD703" s="16" t="s">
        <v>2116</v>
      </c>
      <c r="AF703" s="8"/>
    </row>
    <row r="704" spans="1:32" x14ac:dyDescent="0.35">
      <c r="A704" s="16">
        <v>2026</v>
      </c>
      <c r="B704" s="16">
        <v>260430</v>
      </c>
      <c r="C704" s="16" t="s">
        <v>32</v>
      </c>
      <c r="D704" s="16" t="s">
        <v>367</v>
      </c>
      <c r="E704" s="16" t="s">
        <v>368</v>
      </c>
      <c r="F704" s="16" t="s">
        <v>2091</v>
      </c>
      <c r="G704" s="16" t="s">
        <v>617</v>
      </c>
      <c r="H704" s="16" t="s">
        <v>585</v>
      </c>
      <c r="I704" s="16" t="s">
        <v>1125</v>
      </c>
      <c r="J704" s="16">
        <v>901701741</v>
      </c>
      <c r="K704" s="16" t="s">
        <v>1964</v>
      </c>
      <c r="L704" s="16" t="s">
        <v>1276</v>
      </c>
      <c r="M704" s="16"/>
      <c r="N704" s="17">
        <v>46082</v>
      </c>
      <c r="O704" s="17">
        <v>46112</v>
      </c>
      <c r="P704" s="18" t="s">
        <v>2015</v>
      </c>
      <c r="Q704" s="18" t="s">
        <v>2016</v>
      </c>
      <c r="R704" s="17">
        <v>46052</v>
      </c>
      <c r="S704" s="17">
        <v>46090</v>
      </c>
      <c r="T704" s="17" t="s">
        <v>2116</v>
      </c>
      <c r="U704" s="17">
        <v>46459</v>
      </c>
      <c r="V704" s="16">
        <v>1054000</v>
      </c>
      <c r="W704" s="20">
        <v>0.22</v>
      </c>
      <c r="X704" s="20">
        <f t="shared" si="37"/>
        <v>1</v>
      </c>
      <c r="Y704" s="16">
        <v>1054000</v>
      </c>
      <c r="Z704" s="16">
        <f t="shared" si="36"/>
        <v>0</v>
      </c>
      <c r="AA704" s="16">
        <v>0</v>
      </c>
      <c r="AB704" s="16">
        <v>0</v>
      </c>
      <c r="AC704" s="16">
        <f t="shared" si="38"/>
        <v>1054000</v>
      </c>
      <c r="AD704" s="16" t="s">
        <v>2116</v>
      </c>
      <c r="AF704" s="8"/>
    </row>
    <row r="705" spans="1:32" x14ac:dyDescent="0.35">
      <c r="A705" s="16">
        <v>2026</v>
      </c>
      <c r="B705" s="16">
        <v>161316</v>
      </c>
      <c r="C705" s="16" t="s">
        <v>33</v>
      </c>
      <c r="D705" s="16" t="s">
        <v>2074</v>
      </c>
      <c r="E705" s="16" t="s">
        <v>2094</v>
      </c>
      <c r="F705" s="16" t="s">
        <v>2091</v>
      </c>
      <c r="G705" s="16" t="s">
        <v>601</v>
      </c>
      <c r="H705" s="16" t="s">
        <v>585</v>
      </c>
      <c r="I705" s="16" t="s">
        <v>2080</v>
      </c>
      <c r="J705" s="16">
        <v>830131674</v>
      </c>
      <c r="K705" s="16" t="s">
        <v>2085</v>
      </c>
      <c r="L705" s="16" t="s">
        <v>1258</v>
      </c>
      <c r="M705" s="16"/>
      <c r="N705" s="17">
        <v>46082</v>
      </c>
      <c r="O705" s="17">
        <v>46112</v>
      </c>
      <c r="P705" s="18" t="s">
        <v>2015</v>
      </c>
      <c r="Q705" s="18" t="s">
        <v>2016</v>
      </c>
      <c r="R705" s="17">
        <v>46080</v>
      </c>
      <c r="S705" s="17">
        <v>46090</v>
      </c>
      <c r="T705" s="17" t="s">
        <v>2137</v>
      </c>
      <c r="U705" s="17">
        <v>46448</v>
      </c>
      <c r="V705" s="16">
        <v>34005872380</v>
      </c>
      <c r="W705" s="20">
        <v>0.22</v>
      </c>
      <c r="X705" s="20">
        <f t="shared" si="37"/>
        <v>0.6873743184941048</v>
      </c>
      <c r="Y705" s="16">
        <v>23374763352</v>
      </c>
      <c r="Z705" s="16">
        <f t="shared" si="36"/>
        <v>10631109028</v>
      </c>
      <c r="AA705" s="16">
        <v>0</v>
      </c>
      <c r="AB705" s="16">
        <v>0</v>
      </c>
      <c r="AC705" s="16">
        <f t="shared" si="38"/>
        <v>34005872380</v>
      </c>
      <c r="AD705" s="16" t="s">
        <v>2137</v>
      </c>
      <c r="AF705" s="8"/>
    </row>
    <row r="706" spans="1:32" x14ac:dyDescent="0.35">
      <c r="A706" s="16">
        <v>2026</v>
      </c>
      <c r="B706" s="16">
        <v>260495</v>
      </c>
      <c r="C706" s="16" t="s">
        <v>32</v>
      </c>
      <c r="D706" s="16" t="s">
        <v>2075</v>
      </c>
      <c r="E706" s="16" t="s">
        <v>2095</v>
      </c>
      <c r="F706" s="16" t="s">
        <v>2092</v>
      </c>
      <c r="G706" s="16" t="s">
        <v>2079</v>
      </c>
      <c r="H706" s="16" t="s">
        <v>585</v>
      </c>
      <c r="I706" s="16" t="s">
        <v>2081</v>
      </c>
      <c r="J706" s="16">
        <v>900697521</v>
      </c>
      <c r="K706" s="16" t="s">
        <v>2086</v>
      </c>
      <c r="L706" s="16" t="s">
        <v>2097</v>
      </c>
      <c r="M706" s="16"/>
      <c r="N706" s="17">
        <v>46082</v>
      </c>
      <c r="O706" s="17">
        <v>46112</v>
      </c>
      <c r="P706" s="18" t="s">
        <v>2015</v>
      </c>
      <c r="Q706" s="18" t="s">
        <v>2016</v>
      </c>
      <c r="R706" s="17">
        <v>46093</v>
      </c>
      <c r="S706" s="17">
        <v>46101</v>
      </c>
      <c r="T706" s="17" t="s">
        <v>2128</v>
      </c>
      <c r="U706" s="17">
        <v>46386</v>
      </c>
      <c r="V706" s="16">
        <v>21050000</v>
      </c>
      <c r="W706" s="20">
        <v>0.11</v>
      </c>
      <c r="X706" s="20">
        <f t="shared" si="37"/>
        <v>0</v>
      </c>
      <c r="Y706" s="16">
        <v>0</v>
      </c>
      <c r="Z706" s="16">
        <f t="shared" si="36"/>
        <v>21050000</v>
      </c>
      <c r="AA706" s="16">
        <v>0</v>
      </c>
      <c r="AB706" s="16">
        <v>0</v>
      </c>
      <c r="AC706" s="16">
        <f t="shared" si="38"/>
        <v>21050000</v>
      </c>
      <c r="AD706" s="16" t="s">
        <v>2128</v>
      </c>
      <c r="AF706" s="8"/>
    </row>
    <row r="707" spans="1:32" x14ac:dyDescent="0.35">
      <c r="A707" s="16">
        <v>2026</v>
      </c>
      <c r="B707" s="16">
        <v>260496</v>
      </c>
      <c r="C707" s="16" t="s">
        <v>32</v>
      </c>
      <c r="D707" s="16" t="s">
        <v>2076</v>
      </c>
      <c r="E707" s="16" t="s">
        <v>2095</v>
      </c>
      <c r="F707" s="16" t="s">
        <v>2090</v>
      </c>
      <c r="G707" s="16" t="s">
        <v>627</v>
      </c>
      <c r="H707" s="16" t="s">
        <v>585</v>
      </c>
      <c r="I707" s="16" t="s">
        <v>2082</v>
      </c>
      <c r="J707" s="16">
        <v>802019162</v>
      </c>
      <c r="K707" s="16" t="s">
        <v>2087</v>
      </c>
      <c r="L707" s="16" t="s">
        <v>1291</v>
      </c>
      <c r="M707" s="16"/>
      <c r="N707" s="17">
        <v>46082</v>
      </c>
      <c r="O707" s="17">
        <v>46112</v>
      </c>
      <c r="P707" s="18" t="s">
        <v>2015</v>
      </c>
      <c r="Q707" s="18" t="s">
        <v>2016</v>
      </c>
      <c r="R707" s="17">
        <v>46093</v>
      </c>
      <c r="S707" s="17">
        <v>46099</v>
      </c>
      <c r="T707" s="17" t="s">
        <v>2128</v>
      </c>
      <c r="U707" s="17">
        <v>46386</v>
      </c>
      <c r="V707" s="16">
        <v>108271398</v>
      </c>
      <c r="W707" s="20">
        <v>0.13</v>
      </c>
      <c r="X707" s="20">
        <f t="shared" si="37"/>
        <v>0</v>
      </c>
      <c r="Y707" s="16">
        <v>0</v>
      </c>
      <c r="Z707" s="16">
        <f t="shared" ref="Z707:Z709" si="39">+V707-Y707</f>
        <v>108271398</v>
      </c>
      <c r="AA707" s="16">
        <v>0</v>
      </c>
      <c r="AB707" s="16">
        <v>0</v>
      </c>
      <c r="AC707" s="16">
        <f t="shared" si="38"/>
        <v>108271398</v>
      </c>
      <c r="AD707" s="16" t="s">
        <v>2128</v>
      </c>
      <c r="AF707" s="8"/>
    </row>
    <row r="708" spans="1:32" x14ac:dyDescent="0.35">
      <c r="A708" s="16">
        <v>2026</v>
      </c>
      <c r="B708" s="16">
        <v>260498</v>
      </c>
      <c r="C708" s="16" t="s">
        <v>32</v>
      </c>
      <c r="D708" s="16" t="s">
        <v>2077</v>
      </c>
      <c r="E708" s="16" t="s">
        <v>2095</v>
      </c>
      <c r="F708" s="16" t="s">
        <v>2090</v>
      </c>
      <c r="G708" s="16" t="s">
        <v>613</v>
      </c>
      <c r="H708" s="16" t="s">
        <v>614</v>
      </c>
      <c r="I708" s="16" t="s">
        <v>2083</v>
      </c>
      <c r="J708" s="16">
        <v>860517302</v>
      </c>
      <c r="K708" s="16" t="s">
        <v>2088</v>
      </c>
      <c r="L708" s="16" t="s">
        <v>1315</v>
      </c>
      <c r="M708" s="16"/>
      <c r="N708" s="17">
        <v>46082</v>
      </c>
      <c r="O708" s="17">
        <v>46112</v>
      </c>
      <c r="P708" s="18" t="s">
        <v>2015</v>
      </c>
      <c r="Q708" s="18" t="s">
        <v>2016</v>
      </c>
      <c r="R708" s="17">
        <v>46105</v>
      </c>
      <c r="S708" s="17">
        <v>46108</v>
      </c>
      <c r="T708" s="17" t="s">
        <v>2140</v>
      </c>
      <c r="U708" s="17">
        <v>46229</v>
      </c>
      <c r="V708" s="16">
        <v>96000000</v>
      </c>
      <c r="W708" s="20">
        <v>0.4</v>
      </c>
      <c r="X708" s="20">
        <f t="shared" si="37"/>
        <v>0</v>
      </c>
      <c r="Y708" s="16">
        <v>0</v>
      </c>
      <c r="Z708" s="16">
        <f t="shared" si="39"/>
        <v>96000000</v>
      </c>
      <c r="AA708" s="16">
        <v>0</v>
      </c>
      <c r="AB708" s="16">
        <v>0</v>
      </c>
      <c r="AC708" s="16">
        <f t="shared" si="38"/>
        <v>96000000</v>
      </c>
      <c r="AD708" s="16" t="s">
        <v>2140</v>
      </c>
      <c r="AF708" s="8"/>
    </row>
    <row r="709" spans="1:32" x14ac:dyDescent="0.35">
      <c r="A709" s="16">
        <v>2026</v>
      </c>
      <c r="B709" s="16">
        <v>260503</v>
      </c>
      <c r="C709" s="16" t="s">
        <v>32</v>
      </c>
      <c r="D709" s="16" t="s">
        <v>2078</v>
      </c>
      <c r="E709" s="16" t="s">
        <v>2096</v>
      </c>
      <c r="F709" s="16" t="s">
        <v>2093</v>
      </c>
      <c r="G709" s="16" t="s">
        <v>613</v>
      </c>
      <c r="H709" s="16" t="s">
        <v>614</v>
      </c>
      <c r="I709" s="16" t="s">
        <v>2084</v>
      </c>
      <c r="J709" s="16">
        <v>901061386</v>
      </c>
      <c r="K709" s="16" t="s">
        <v>2089</v>
      </c>
      <c r="L709" s="16" t="s">
        <v>1315</v>
      </c>
      <c r="M709" s="16"/>
      <c r="N709" s="17">
        <v>46082</v>
      </c>
      <c r="O709" s="17">
        <v>46112</v>
      </c>
      <c r="P709" s="18" t="s">
        <v>2015</v>
      </c>
      <c r="Q709" s="18" t="s">
        <v>2016</v>
      </c>
      <c r="R709" s="17">
        <v>46108</v>
      </c>
      <c r="S709" s="17">
        <v>46110</v>
      </c>
      <c r="T709" s="17" t="s">
        <v>2111</v>
      </c>
      <c r="U709" s="17">
        <v>46659</v>
      </c>
      <c r="V709" s="16">
        <v>70946412</v>
      </c>
      <c r="W709" s="20">
        <v>0.02</v>
      </c>
      <c r="X709" s="20">
        <f t="shared" si="37"/>
        <v>0</v>
      </c>
      <c r="Y709" s="16">
        <v>0</v>
      </c>
      <c r="Z709" s="16">
        <f t="shared" si="39"/>
        <v>70946412</v>
      </c>
      <c r="AA709" s="16">
        <v>0</v>
      </c>
      <c r="AB709" s="16">
        <v>0</v>
      </c>
      <c r="AC709" s="16">
        <f t="shared" si="38"/>
        <v>70946412</v>
      </c>
      <c r="AD709" s="16" t="s">
        <v>2111</v>
      </c>
      <c r="AF709" s="8"/>
    </row>
  </sheetData>
  <sheetProtection algorithmName="SHA-512" hashValue="0iwJajhLIhPvLqT1QE+GKoDElrvIm6g5BA6Gcq5aQoQ4BvobkT3Ir55WKdF8h6tMtY7EoMoKekljQgEt2TezxA==" saltValue="z+9xDqmkQAbit0Rf6/VRAQ==" spinCount="100000" sheet="1" objects="1" scenarios="1"/>
  <hyperlinks>
    <hyperlink ref="D229" r:id="rId1" xr:uid="{B5616F4D-6231-427F-AD23-01FD7A333C5E}"/>
    <hyperlink ref="D703" r:id="rId2" xr:uid="{5BBA31D5-637B-4EF2-AB38-93FA042CF1B7}"/>
    <hyperlink ref="D705" r:id="rId3" xr:uid="{F89B776C-8B02-42BD-811A-C2F496CBC4DC}"/>
    <hyperlink ref="D706" r:id="rId4" xr:uid="{FB1FA4BE-7D45-424B-A3C6-80AB802FD6C1}"/>
    <hyperlink ref="D707" r:id="rId5" xr:uid="{2FD5F61D-20BC-4C07-B37D-C8B257A7557C}"/>
    <hyperlink ref="D708" r:id="rId6" xr:uid="{7C2A04E2-8BF6-497F-8128-F0B166280EAF}"/>
    <hyperlink ref="D709" r:id="rId7" xr:uid="{810D28A7-3753-47FC-B8C5-8B7C110774B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55F4610CE65494F8022617A90DC3EB0" ma:contentTypeVersion="12" ma:contentTypeDescription="Crear nuevo documento." ma:contentTypeScope="" ma:versionID="a5c5706790b19f30787820b6a983512b">
  <xsd:schema xmlns:xsd="http://www.w3.org/2001/XMLSchema" xmlns:xs="http://www.w3.org/2001/XMLSchema" xmlns:p="http://schemas.microsoft.com/office/2006/metadata/properties" xmlns:ns2="bedda1e3-75db-477a-abfc-be477d6ed7ce" xmlns:ns3="1df76daa-fa4c-4c26-aee6-0f3ec3407db7" targetNamespace="http://schemas.microsoft.com/office/2006/metadata/properties" ma:root="true" ma:fieldsID="72fafbf764567adfa5fdd1818208228d" ns2:_="" ns3:_="">
    <xsd:import namespace="bedda1e3-75db-477a-abfc-be477d6ed7ce"/>
    <xsd:import namespace="1df76daa-fa4c-4c26-aee6-0f3ec3407d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dda1e3-75db-477a-abfc-be477d6ed7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9abf263-b4e3-4425-8647-6b83a887c9c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f76daa-fa4c-4c26-aee6-0f3ec3407db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53bce61-134a-4066-8111-77d9601f713f}" ma:internalName="TaxCatchAll" ma:showField="CatchAllData" ma:web="1df76daa-fa4c-4c26-aee6-0f3ec3407d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edda1e3-75db-477a-abfc-be477d6ed7ce">
      <Terms xmlns="http://schemas.microsoft.com/office/infopath/2007/PartnerControls"/>
    </lcf76f155ced4ddcb4097134ff3c332f>
    <TaxCatchAll xmlns="1df76daa-fa4c-4c26-aee6-0f3ec3407db7" xsi:nil="true"/>
  </documentManagement>
</p:properties>
</file>

<file path=customXml/itemProps1.xml><?xml version="1.0" encoding="utf-8"?>
<ds:datastoreItem xmlns:ds="http://schemas.openxmlformats.org/officeDocument/2006/customXml" ds:itemID="{B73F40BD-E0E0-4BD7-B2D5-B97BA0689B94}"/>
</file>

<file path=customXml/itemProps2.xml><?xml version="1.0" encoding="utf-8"?>
<ds:datastoreItem xmlns:ds="http://schemas.openxmlformats.org/officeDocument/2006/customXml" ds:itemID="{D7B24B14-250D-4C04-9F01-7F2FF352261E}"/>
</file>

<file path=customXml/itemProps3.xml><?xml version="1.0" encoding="utf-8"?>
<ds:datastoreItem xmlns:ds="http://schemas.openxmlformats.org/officeDocument/2006/customXml" ds:itemID="{6A903B6E-2E5D-434B-B576-AD6D740FEA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lozano</dc:creator>
  <cp:lastModifiedBy>ELKYN JOHAN GRANADOS VEGA</cp:lastModifiedBy>
  <dcterms:created xsi:type="dcterms:W3CDTF">2026-06-17T16:56:21Z</dcterms:created>
  <dcterms:modified xsi:type="dcterms:W3CDTF">2026-06-25T03:43:57Z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0x010100E55F4610CE65494F8022617A90DC3EB0</vt:lpwstr>
  </property>
</Properties>
</file>