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publicaciones en WEB/2025/seguimientos/"/>
    </mc:Choice>
  </mc:AlternateContent>
  <xr:revisionPtr revIDLastSave="0" documentId="8_{535BD238-ABBD-4651-A79B-0164E1EE62E8}" xr6:coauthVersionLast="47" xr6:coauthVersionMax="47" xr10:uidLastSave="{00000000-0000-0000-0000-000000000000}"/>
  <bookViews>
    <workbookView xWindow="-108" yWindow="-108" windowWidth="23256" windowHeight="12456" xr2:uid="{00000000-000D-0000-FFFF-FFFF00000000}"/>
  </bookViews>
  <sheets>
    <sheet name="ConsolPM-INT." sheetId="1" r:id="rId1"/>
  </sheets>
  <externalReferences>
    <externalReference r:id="rId2"/>
  </externalReferences>
  <definedNames>
    <definedName name="_xlnm._FilterDatabase" localSheetId="0" hidden="1">'ConsolPM-INT.'!$A$4:$EP$4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D11" i="1" l="1"/>
  <c r="AD43" i="1"/>
  <c r="AD42" i="1"/>
  <c r="AD41" i="1"/>
  <c r="AD40" i="1"/>
  <c r="AD39" i="1"/>
  <c r="AD38" i="1"/>
  <c r="AD37" i="1"/>
  <c r="AD36" i="1"/>
  <c r="AD35" i="1"/>
  <c r="AD34" i="1"/>
  <c r="AD33" i="1"/>
  <c r="AD32" i="1"/>
  <c r="AD31" i="1"/>
  <c r="AD30" i="1"/>
  <c r="AD29" i="1"/>
  <c r="AD28" i="1"/>
  <c r="AD27" i="1"/>
  <c r="AD12" i="1"/>
  <c r="AD13" i="1"/>
  <c r="AD14" i="1"/>
  <c r="AD15" i="1"/>
  <c r="AD16" i="1"/>
  <c r="AD17" i="1"/>
  <c r="AD18" i="1"/>
  <c r="AD19" i="1"/>
  <c r="AD20" i="1"/>
  <c r="AD21" i="1"/>
  <c r="AD22" i="1"/>
  <c r="AD23" i="1"/>
  <c r="AD24" i="1"/>
  <c r="AD25" i="1"/>
  <c r="AD26" i="1"/>
  <c r="AD5" i="1"/>
  <c r="AD6" i="1"/>
  <c r="AD7" i="1"/>
  <c r="AD8" i="1"/>
  <c r="AD9" i="1"/>
  <c r="AD10" i="1"/>
</calcChain>
</file>

<file path=xl/sharedStrings.xml><?xml version="1.0" encoding="utf-8"?>
<sst xmlns="http://schemas.openxmlformats.org/spreadsheetml/2006/main" count="975" uniqueCount="550">
  <si>
    <t>1. FORMULACIÓN PLAN DE MEJORAMIENTO</t>
  </si>
  <si>
    <t>Seguimiento con corte a 30 de Septiembre de 2024</t>
  </si>
  <si>
    <t>Seguimiento con corte a 31 de Diciembre de 2024</t>
  </si>
  <si>
    <t>III TRIMESTRE DE 2024</t>
  </si>
  <si>
    <t>IV TRIMESTRE DE 2024</t>
  </si>
  <si>
    <t>2. REPORTE RESPONSABLE DEL PLAN</t>
  </si>
  <si>
    <t>3. SEGUIMIENTO OCI</t>
  </si>
  <si>
    <t>CÓDIGO DE LA ENTIDAD</t>
  </si>
  <si>
    <t>VIGENCIA</t>
  </si>
  <si>
    <t>CODIGO INFORME</t>
  </si>
  <si>
    <t>NOMBRE DE LA AUDITORIA</t>
  </si>
  <si>
    <t xml:space="preserve">No. HALLAZGO </t>
  </si>
  <si>
    <t xml:space="preserve">DESCRIPCIÓN DEL HALLAZGO </t>
  </si>
  <si>
    <t>CAUSA DEL HALLAZGO</t>
  </si>
  <si>
    <t>CÓDIGO ACCIÓN</t>
  </si>
  <si>
    <t>DESCRIPCIÓN ACCION</t>
  </si>
  <si>
    <t>NOMBRE DEL INDICADOR</t>
  </si>
  <si>
    <t>FORMULA DEL INDICADOR</t>
  </si>
  <si>
    <t>META</t>
  </si>
  <si>
    <t>AREA RESPONSABLE</t>
  </si>
  <si>
    <t>DEPENDENCIA</t>
  </si>
  <si>
    <t>FECHA DE INICIO</t>
  </si>
  <si>
    <t>FECHA DE TERMINACIÓN</t>
  </si>
  <si>
    <t>ESTADO A 31/03/2024</t>
  </si>
  <si>
    <t>ESTADO A 30/06/2024</t>
  </si>
  <si>
    <t>ESTADO A 30/09/2024</t>
  </si>
  <si>
    <t>ESTADO A 31/12/2024</t>
  </si>
  <si>
    <t>ANÁLISIS SEGUIMIENTO 
RESPONSABLE</t>
  </si>
  <si>
    <t>VARIABLES DEL INDICADOR</t>
  </si>
  <si>
    <t>RESULTADO  DEL INDICADOR</t>
  </si>
  <si>
    <t>FECHA DE CORTE DEL AVANCE</t>
  </si>
  <si>
    <t>PORCENTAJE EJECUTADO</t>
  </si>
  <si>
    <t>ANÁLISIS SEGUIMIENTO 
OCI</t>
  </si>
  <si>
    <t>FECHA DE SEGUIMIENTO OCI</t>
  </si>
  <si>
    <t>OBSERVACIONES OCI</t>
  </si>
  <si>
    <t>600
Caracteres</t>
  </si>
  <si>
    <t>ALERTAS</t>
  </si>
  <si>
    <t>DGC</t>
  </si>
  <si>
    <t>INCUMPLIDA</t>
  </si>
  <si>
    <t>EJECUCIÓN</t>
  </si>
  <si>
    <t>CUMPLIDA</t>
  </si>
  <si>
    <t>E2</t>
  </si>
  <si>
    <t>EVALUACIÓN INDEPENDIENTE AL ESTADO DEL SISTEMA DE CONTROL INTERNO</t>
  </si>
  <si>
    <t>10.3</t>
  </si>
  <si>
    <t>No se evidencia la manera en que se integran cada uno de los sistemas de gestión implementados en la entidad (bajo normas o estándares internacionales como la ISO) para mantener la adecuada estructura del control interno, es de precisar que esta recomendación es reiterativa en las evaluación realizadas al Sistema de Control Interno.
Relacionado con lo anterior, la Oficina de Análisis y Control de Riesgos ha realizado varias socializaciones de la Política de Administración del riesgo, sobre todo en la semana del riesgo realizada en el mes de agosto de 2023. Las líneas de defensa establecidas en la Resolución SDH000877 de 2021 solo están establecidas para el tema de Gestión del Riesgo, pero requiere ampliarse para todos los temas de gestión.</t>
  </si>
  <si>
    <t>No se evidencia la manera en que se integran cada uno de los sistemas de gestión implementados en la entidad (bajo normas o estándares internacionales como la ISO) para mantener la adecuada estructura del control interno.
De otra parte, es necesario realizar una socialización sobre aplicación del modelo de Líneas de Defensa en la SDH.</t>
  </si>
  <si>
    <t>Una vez actualizadas las Resoluciones  No. SDH-000062 del 31 de diciembre de 2015 y No. SDH-000067 del 31/05/2018, realizar socialización del modelo de Líneas de Defensa en la SDH, así como de la manera en que se integran cada uno de los sistemas de gestión implementados en la entidad.</t>
  </si>
  <si>
    <t>Socialización  Resolución MECI Actualizada</t>
  </si>
  <si>
    <t>#Socializaciones realizadas/Total Socializaciones</t>
  </si>
  <si>
    <t>Oficina Asesora de Planeación</t>
  </si>
  <si>
    <t>OAP</t>
  </si>
  <si>
    <t>No incia aún</t>
  </si>
  <si>
    <t>No inicia Aún</t>
  </si>
  <si>
    <t>El 24 de octubre de 2024, fue expedida la Resolución No. SDH-000258 “Por medio de la cual se actualiza el Modelo Estándar de Control Interno de la Secretaría Distrital de Hacienda y el Comité Institucional de Coordinación de Control Interno”, que a su vez derogó las Resoluciones No. SDH-000062 del 31 de diciembre de 2015 y No. SDH-000067 del 31/05/2018.
A partir de lo anterior, realizamos la socialización de la Resolución, sus conceptos y generalidades, así como del modelo de “Líneas de Defensa en la SDH”, y la manera en que se integran cada uno de los sistemas de gestión implementados en la entidad, entre otros, vía plataforma ENGAGE el día 3 de diciembre de 2024 e incluidos la información en Hacienda al Día del 5 de diciembre. La socialización conllevo la elaboración de una presentación en formato Power Point de los temas desarrollados por la Resolución, así como del Esquema de líneas de defensa y fueron adjuntados los archivos: Socialización Resolución MECI, RESOLUCION SDH - 000258 DE 2024 - MECI y la Política de Administración de Riesgo y Cumplimiento de la Secretaría Distrital de Hacienda.
Se adjunta como evidencia:
RESOLUCION SDH-000258 DE 2024 - MECI
OAP SOCIALIZACIÓN RESOLUCIÓN MECI
POL-07 ADMINISTRACIÓN Y RIESGO CUMPLIMIENTO
PANTALLAZO Y ENLACE SOCIALIZACIÓN</t>
  </si>
  <si>
    <t xml:space="preserve">Mediante la resolución SDH-000258 del 24/10/2024, se actualiza el MECI  y el CICCI, y se hace la gestión respectiva para su socialización a través de solicitudes evidenciadas por medio de de correos electrónicos. Asi mismo se identifica esta socialización  en Hacianda al día del 03/12/2024 y en un correo masivo de la misma fecha, con el título " Mensaje en la Comunidad SDH". </t>
  </si>
  <si>
    <t>Las evidencias dan cuenta de que la acción planteada se cumplió, ya que  existe una resolución actualizada del MECI, asi como su socialización en "Hacienda al día" y en un correo masivo. 
Seguimiento realizado por: Fabio Salazar</t>
  </si>
  <si>
    <t>12.1</t>
  </si>
  <si>
    <t>Evaluada la actualización de procesos, procedimientos, políticas de operación, instructivos, manuales u otras herramientas para garantizar la aplicación adecuada de las principales actividades de control, se hace necesario el ajuste y actualización de los documentos del Sistema de Gestión de Calidad a la nueva estructura del mapa de procesos. 
Líder: Oficina Asesora de Planeación
Corresponsables:
Dirección Distrital de Presupuesto
Dirección Distrital de Crédito Público 
Dirección Distrital de Tesorería
Dirección Distrital de Contabilidad </t>
  </si>
  <si>
    <t>El Plan de Mejoramiento con corte a 31 de diciembre de 2023, referente a la actualización de la documentación al 100%, no se cumplió, y su avance en general fue del 93%, observándose que continua en proceso de actualización los documentos en MIGEMA.</t>
  </si>
  <si>
    <t>Continuar con el proceso de ajuste y actualización de los procesos de acuerdo con la optimización del modelo de operación de los Macroprocesos conforme la nueva estructura del mapa de procesos y según lo establecido en el compromiso 10.1 aprobado en la Revisión Gerencial 2023, para ser desarrollados en la vigencia 2024.</t>
  </si>
  <si>
    <r>
      <rPr>
        <sz val="10"/>
        <rFont val="Arial"/>
        <family val="2"/>
      </rPr>
      <t>Actualización Macroprocesos s</t>
    </r>
    <r>
      <rPr>
        <sz val="10"/>
        <color indexed="8"/>
        <rFont val="Arial"/>
        <family val="2"/>
      </rPr>
      <t>egún Sistema de Gestión</t>
    </r>
  </si>
  <si>
    <t xml:space="preserve"># Documentos publicados/Total de documentos que se deben publicar </t>
  </si>
  <si>
    <t xml:space="preserve">Oficina Asesora de Planeación
</t>
  </si>
  <si>
    <t xml:space="preserve">Durante el 2024 se aprobó el plan de desarrollo “Bogotá Camina Segura” para el horizonte 2024-2027, el cual contempla cinco objetivos. La SDH hace parte del Objetivo 5. Bogotá confía en su Gobierno: que incorpora las acciones que contribuyen a la prestación de servicios amables, ágiles y oportunos que se resuelvan en el día a día de los habitantes, dentro del cual se establecieron cuatro (4) metas para esta entidad:
 Recaudar $63,78 billones de pesos constantes de 2024 en ingresos tributarios para el período 2024-2027 por recaudo oportuno y gestión antievasión.
• Alcanzar 14 por ciento de recuperación de cartera tributaria del saldo acumulado al año anterior (que equivale a 5,45 billones de 2024)
• Alcanzar 78 puntos de satisfacción de contribuyentes
• Realizar el 100% de las acciones de fortalecimiento tecnológico e institucional orientados a una mejor prestación de los servicios a la ciudadanía
 Así mismo, la entidad realizó el ejercicio de planeación institucional para el horizonte 2024-2027, definiendo cinco objetivos estratégicos que le permiten orientar sus acciones para cumplir lo establecido en el PDD. Estos objetivos son:
1. Sostenibilidad Financiera
Asegurar los recursos suficientes para satisfacer las crecientes necesidades de bienes y servicios que aseguren el adecuado desarrollo de la ciudad.
2. Calidad del Gasto
Maximizar el impacto de los recursos públicos del distrito en la calidad de vida de los ciudadanos.
3. Experiencia Ciudadana
Transformar el relacionamiento con el ciudadano en una experiencia satisfactoria de servicio.
4. Excelencia Organizacional
Modernizar la gestión institucional y promover el fortalecimiento de una cultura de excelencia y servicio.
5. Procesos y Tecnología
Optimizar el modelo de operación institucional soportado en procesos eficientes y tecnologías de vanguardia, que faciliten la apropiación de la cultura de innovación y gestión de la información.
Dado lo anterior, y en línea con el objetivo 5 “Optimizar el modelo de operación institucional soportado en procesos eficientes y tecnologías de vanguardia, que faciliten la apropiación de la cultura de innovación y gestión de la información”, durante el segundo semestre la entidad a través de una consultoría realizó un diagnóstico del nivel de madurez del Sistema Integrado de Gestión, en donde se pudieron identificar las principales fortalezas y debilidades del actual modelo de operación.
De acuerdo con los resultados del diagnóstico se estableció una hoja de ruta para el fortalecimiento del Sistema Integrado de Gestión, que permita llevar a la entidad a que su gestión sea impulsada por procesos (Nivel 3 de Madurez), la cual se ejecutará en la vigencia 2025-2027, por lo tanto, el ajuste de los procesos se realizará conforme a las actividades allí establecidas, sin embargo y como resultado de la vigencia 2024 los documentos asociados a los procesos se han actualizado conforme a las necesidades de las dependencias, como se muestra a continuación:
Se han actualizado 263 documentos con un porcentaje acumulado de avance del 100%, para los CPR 102, CPR 108, CPR 103, CPR 129, CPR 106, CPR 107, CPR 128, CPR 119 y CPR 111.
Con la formulación de la planeación para la vigencia 2025 sobre el sistema de gestión de calidad, esta acción del plan mejoramiento se da por finalizada. </t>
  </si>
  <si>
    <t>259/293</t>
  </si>
  <si>
    <t xml:space="preserve">De conformidad con el compromiso de la revisión gerencial 2024 y la descripción que establece la OAP, los documentos a actualizar de acuerdo con la estructura del modelo de macroprocesos son 293, de los cuales y según el reporte, se han actualizado 259 documentos, lo que representa un 88% de avance de la acción. </t>
  </si>
  <si>
    <t>Considerando el correo enviado por la OAP el 11/09/2024 donde solicitan la eliminación del hallazgo: EISCI "Actualización Macroprocesos según Sistema de Gestión", e indican que el proceso de actualización es dinámico y continuo, la OAP en su reporte, tiene claro cuales son los documentos pendientes de actualizar y a que proceso corresponden. El objetivo y de acuerdo con la fecha de cierre de la acción, es que se cumpla con la totalidad de la actualización documental, en lo que resta de la vigencia 2024.
Seguimiento realizado por el Profesional Fabio Salazar.</t>
  </si>
  <si>
    <t>ALERTA POR PRÓXIMA A VENCER</t>
  </si>
  <si>
    <t>263/292</t>
  </si>
  <si>
    <t>EVALUACIÓN INDEPENDIENTE AL SISTEMA DE CONTROL INTERNO</t>
  </si>
  <si>
    <t>El Modelo Estándar de Control Interno -MECI- ha presentado modificaciones y actualizaciones desde la expedición de Resolución SDH 000062 de 2015 modificada por la Resolución SDH-000067 de 2018, que se encuentran soportadas normativamente en el Decreto 1499 de 2017 y en el Decreto Distrital 221 de 2023.</t>
  </si>
  <si>
    <t>La Resolución No. SDH-000062 del 31 de diciembre de 2015 no contempla el Modelo Estándar de Control Interno actualizado, conforme el Decreto 1499 de 2017.</t>
  </si>
  <si>
    <t xml:space="preserve">Revisar y actualizar las Resoluciones  No. SDH-000062 del 31 de diciembre de 2015 y No. SDH-000067 del 31/05/2018, incorporando la actualización del MECI de conformidad con MIPG y su manual operativo, así como lo correspondiente a la conformación y el funcionamiento del Comité Institucional de Coordinación de Control Interno (CICCI). </t>
  </si>
  <si>
    <t>Actualización resolución MECI</t>
  </si>
  <si>
    <t>Resolución actualizada y socializada en la entidad</t>
  </si>
  <si>
    <r>
      <t xml:space="preserve">Durante el tercer trimestre de 2024, la Oficina Asesora de Planeación, continuó con trámite para la actualiza de la Resolución No. SDH-000062 del 31 de diciembre de 2015, “Por la cual actualiza el Modelo Estándar de Control Interno de la Secretaría Distrital de Hacienda de conformidad con el Decreto 1083 de 2015”, modificada por la Resolución SDH-000067 de 2018 MECI-SDH, para efectos de incorporar la actualización del MECI de conformidad con el MIPG y su manual operativo, así como lo correspondiente al funcionamiento del CICCI.
En el marco de lo anterior, el proyecto de acto administrativo por medio de la cual se actualiza el Modelo Estándar de Control Interno de la Secretaría Distrital de Hacienda, y el Comité Institucional de Coordinación de Control Interno, se publicó el 29 de agosto de 2024 a las 08:30 a. m. y estuvo disponible para publicaciones y comentarios hasta el día 5 de septiembre de 2024 a las 11:59 p.m., a la fecha se encuentra en trámite de firmas lo cual está pendiente por situación administrativa del funcionario que proyectó la resolución.  
</t>
    </r>
    <r>
      <rPr>
        <b/>
        <sz val="10"/>
        <color rgb="FF000000"/>
        <rFont val="Arial"/>
        <family val="2"/>
      </rPr>
      <t xml:space="preserve">
Se adjunta como evidencia: </t>
    </r>
    <r>
      <rPr>
        <sz val="10"/>
        <color rgb="FF000000"/>
        <rFont val="Arial"/>
        <family val="2"/>
      </rPr>
      <t>Revisar en carpeta nombrada Control Interno</t>
    </r>
    <r>
      <rPr>
        <b/>
        <sz val="10"/>
        <color rgb="FF000000"/>
        <rFont val="Arial"/>
        <family val="2"/>
      </rPr>
      <t xml:space="preserve">
</t>
    </r>
    <r>
      <rPr>
        <sz val="10"/>
        <color rgb="FF000000"/>
        <rFont val="Arial"/>
        <family val="2"/>
      </rPr>
      <t>CERTIFICACIÓN DE PUBLICACIÓN PROYECTOS DE ACTOS ADMINISTRATIVOS</t>
    </r>
  </si>
  <si>
    <t>1 de 1</t>
  </si>
  <si>
    <t>NR</t>
  </si>
  <si>
    <t>*1/1</t>
  </si>
  <si>
    <t xml:space="preserve">Se observa en las evidencias que el proyecto del acto administrativo por el cual se actualiza el MECI y CICCI de la SDH estuvo disponible para publicaciones y comentarios entre el 29/08/2024 al 05/09/2024, certificación expedida por la Secretaría Jurídica Distrital. Lo anterior dentro del proceso de expedición de la Resolución descrita en la acción. Así mismo manifiesta la OAP que la Resolución a la fecha no esta firmada. </t>
  </si>
  <si>
    <t>Si bien se observa un avance significativo, a la fecha la Resolución de actualización del MECI y del CICCI no ha sido expedida ni socializada. Se espera y de acuerdo con la fecha de cierre,  que esta última acción se realice durante el cuarto trimestre de 2024. 
Seguimiento realizado por el Profesional Fabio Salazar.</t>
  </si>
  <si>
    <t>El 24 de octubre de  2024, fue expedida la Resolución No. SDH-000258 “Por medio de la cual se actualiza el Modelo Estándar de Control Interno de la Secretaría Distrital de Hacienda y el Comité Institucional de Coordinación de Control Interno”, que a su vez derogó las Resoluciones No. SDH-000062 del 31 de diciembre de 2015 y No. SDH-000067 del 31/05/2018.
Conforme lo anterior se actualizó el Modelo Estándar de Control Interno -MECI, integrándolo en la 7 dimensión -control interno- del Modelo Integrado de Planeación y Gestión, pasando de una estructura de 3 componentes, a aquella integrada por el esquema COSO/INTOSAI y el esquema de líneas de defensa. Adicionalmente, se actualiza el CICCI, en lo referente a integrantes del comité, funciones de la presidencia y la secretaría técnica, lineamientos para las sesiones virtuales, periodicidad de las sesiones.
Realizamos la socialización de la Resolución, sus conceptos y generalidades, así como del modelo de “Líneas de Defensa en la SDH”, y la manera en que se integran cada uno de los sistemas de gestión implementados en la entidad, entre otros, vía plataforma ENGAGE el día 3 de diciembre de 2024 e incluidos la información en Hacienda al Día del 5 de diciembre. La socialización conllevo la elaboración de una presentación en formato Power Point de los temas desarrollados por la Resolución, así como del Esquema de líneas de defensa y fueron adjuntados los archivos: Socialización Resolución MECI, RESOLUCION SDH - 000258 DE 2024 - MECI y la Política de Administración de Riesgo y Cumplimiento de la Secretaría Distrital de Hacienda.
Se adjunta como evidencia:
RESOLUCION SDH-000258 DE 2024 - MECI
OAP SOCIALIZACIÓN RESOLUCIÓN MECI
POL-07 ADMINISTRACIÓN Y RIESGO CUMPLIMIENTO
PANTALLAZO Y ENLACE SOCIALIZACIÓN</t>
  </si>
  <si>
    <t>AUDITORIA PROCESO DE ATENCIÓN AL CIUDADANO, SISTEMAS DE INFORMACIÓN Y ATENCIÓN DE PETICIONES, QUEJAS, RECLAMOS Y SUGERENCIA DE LOS CIUDADANOS</t>
  </si>
  <si>
    <t>Se identifica un incremento de las solicitudes presentadas por los ciudadanos que superaron la capacidad operativa de las áreas para la atención oportuna de las PQRS, así mismo, se presentó un incremento en la demanda de atención presencial, debido a la implementación de BogData y la Oficina Virtual para la gestión de la facturación de los impuestos predial y de vehículos, lo cual se requirió mayor cantidad de personas para atención y desplazó la atención oportuna de las PQRS escritas.</t>
  </si>
  <si>
    <t>Desarrollar estrategia de acompañamiento a las áreas, en la cual se realice seguimiento a la gestión de las PQRS, que permita mejora de los indicadores de oportunidad de atención de PQRS.</t>
  </si>
  <si>
    <t>Mejora indicador de oportunidad  respuestas</t>
  </si>
  <si>
    <t>Número de PQRS respondidas en términos / Número de PQRS recibidas</t>
  </si>
  <si>
    <t>Oficina de Atención al Ciudadano</t>
  </si>
  <si>
    <t>OAC</t>
  </si>
  <si>
    <t>Número de PQRS respondidas en términos: 2.693
Número de PQRS recibidas: 3.562
Datos para 2024 tomados del reporte de seguimiento a la Gestión de PQRS y Trámites en SDH presentado a Comite Directivo el 11 de Sept​. (20240911)</t>
  </si>
  <si>
    <t>75.7%</t>
  </si>
  <si>
    <t>Número de PQRS respondidas en términos: 2.693
Número de PQRS recibidas: 3.562=75,7%</t>
  </si>
  <si>
    <t>Seguimiento realizado por la Profesional Martha Suna.</t>
  </si>
  <si>
    <t>Hallazgo No. 5 (Capítulo 3.7 - Atención a las observaciones y recomendaciones de la auditoría interna realizada en 2021). Aunque la entidad ha adelantado varias acciones para mejorar el proceso de atención al ciudadano y PQRS, no dio cumplimiento a la observación No. 4 y recomendaciones Nos. 1, 2, 6 y 11 del informe de auditoría al proceso de atención al ciudadano, sistemas de información y atención de peticiones, quejas, reclamos y sugerencias de los ciudadanos, de la vigencia 2021, y cumplió parcialmente las Observaciones Nos. 1 y 3, y las recomendaciones Nos. 3, 8, y 10, otorgadas por la Oficina de Control Interno como acciones de carácter preventivo para subsanar las deficiencias o debilidades detectadas en el proceso auditor, indicando inobservancia de lo establecido en el artículo 4 de la Ley 87 de 1993 “Elementos para el Sistema de Control Interno”, que al pie de la letra reza: “Toda entidad bajo la responsabilidad de sus directivos debe por lo menos implementar los siguientes aspectos que deben orientar la aplicación del control interno… g. Aplicación de las recomendaciones resultantes de las evaluaciones del control interno…”.
Observación 1. Capítulo 3.1.4. Informe estadístico mensual de PQRS y Capítulo 3.2.1. Contenido Base de datos SAP-CRM Correspondencia.: La base de datos SAP-CRM-Correspondencia no genera reportes que permitan establecer si las peticiones en trámite se encuentran dentro de los términos para dar respuesta, toda vez que no contempla un campo donde calcule automáticamente diferencia de fechas, entre la fecha de radicación y la fecha límite de respuesta de acuerdo con lo establecido en el Decreto 491 de 2020, lo que conlleva a que las áreas deban calcular de manera manual los tiempos transcurridos desde la radicación y las fechas de vencimiento, que a la vez genera reprocesos y posibles errores por hacerlo de forma manual. Tampoco genera alarmas que indique a los funcionarios las peticiones que están próximas a vencer, lo que impide al funcionario encargado de atender las peticiones estar atento a generar las respuestas antes de su fecha de vencimiento.
Recomendación 8.: En cuanto al sistema SAP-CRM-Correspondencia, se recomienda revisar las reglas de validación del sistema de captura de las peticiones, con el fin de evitar la existencia de columnas sin información, de tal manera, que no se afecte la integridad de la información. De igual forma, unificar las tipologías de peticiones para que coincidan plenamente con las establecidas en las normas y en el sistema Bogotá Te Escucha y diseñar e implementar los reportes necesarios para la toma de decisiones en las dependencias que atienden peticiones ciudadanas. También se requiere la implementación de alertas sobre los futuros vencimientos de plazos para otorgar respuestas al ciudadano</t>
  </si>
  <si>
    <t>Existen inconsistencias en la actualización de la parametrización de dependencias, tipos y subtipos documentales en CRM que causan que la fecha límite de atención no se calcule correctamente. Asimismo, en los reportes de correspondencia no se estableció un campo que calculara la diferencia de días entre la fecha de atención y la de radicación, permitiendo identificar fácilmente el número de días hábiles para atender la solicitud.</t>
  </si>
  <si>
    <t>1. realizar la parametrizacion de dependencias con sus tipos y subtipos documentales en CRM.
2, Levantamiento de información para identificar el tiempo de atención en dias habiles de cada tipo y subtipo documental</t>
  </si>
  <si>
    <t>Parametirización realizada en CRM e identificación de tiempo de atención en días hábiles de cada tipo y subtipo documental</t>
  </si>
  <si>
    <t>Cantidad de áreas de tipos y subtipos documentales parametrizados en CRM e identificados
en días hábiles para atender la solicitud / Cantidad de tipos y subtipos documentales por
parametrizar en CRM e identificar en días hábiles para atender la solicitud</t>
  </si>
  <si>
    <t>100% de tipos y subtipos documentales parametrizados e identificados en tiempo de atención en días hábiles</t>
  </si>
  <si>
    <t>SGD / OOSGD</t>
  </si>
  <si>
    <t>De las 20 guias de correspondencia se han configurado en crm frente a tipos y subtipos documentales y entregado al contratista de correspondencia 4 72 18 guias, quedando pendientes las guias de Direccion de estadisticas y estudios fiscales y direcciòn de credito publico</t>
  </si>
  <si>
    <t>Guias de correspondencia con tipos, subtipos documentales y tiempo de atención</t>
  </si>
  <si>
    <t>18/20</t>
  </si>
  <si>
    <t>Conforme a las evidencias aportadas, se pudo establecer que se han actualizado y parametrizado en aplicativo CRM-SAP, 18 guías de correspondencia, quedan pendientes 2 guías las cuales corresponden a la Dirección de Estadísticas y Estudios Fiscales y la Dirección de Crédito Público.</t>
  </si>
  <si>
    <t>Seguimiento realizado por la Profesional Zulma Parales.</t>
  </si>
  <si>
    <t>Se configuraron en CRM las dos (2) guías pendientes de las siguientes dependencias: Dirección de Estadísticas y Estudios Fiscales y Dirección de Crédito Público; parametrizándose en total las 23 dependencias de la Secretaría Distrital de Hacienda (en la guía del despacho están las dos subsecretarías, información reportada el trimestre anterior). Mediante los formatos "120-F.59 GUÍA DE COMUNICACIONES OFICIALES EXTERNAS RECIBIDAS (CER)", se levantó la información para identificar el tiempo de atención en días hábiles de cada tipo y subtipo documental y se realizó la respectiva parametrización en CRM.</t>
  </si>
  <si>
    <t>20/20</t>
  </si>
  <si>
    <t>Conforme a las evidencias aportadas, se pudo establecer que se han actualizado y parametrizado en aplicativo CRM-SAP, 2 guías que se encontraban pendientes del trimestre inmediatamente anterior.  Por tanto, se da cumplimiento a la acción.</t>
  </si>
  <si>
    <t>Seguimiento realizado por Angelica Reyes</t>
  </si>
  <si>
    <t>AUDITORÍA PROCESOS DE ATENCIÓN AL CIUDADANO, GESTIÓN DOCUMENTAL, LOS SISTEMAS DE INFORMACIÓN Y ATENCIÓN DE LAS PETICIONES, QUEJAS, RECLAMOS Y SUGERENCIAS DE LOS CIUDADANOS</t>
  </si>
  <si>
    <t>4.1.1</t>
  </si>
  <si>
    <r>
      <t>Hallazgo 1.</t>
    </r>
    <r>
      <rPr>
        <sz val="10"/>
        <color rgb="FF000000"/>
        <rFont val="Arial"/>
        <family val="2"/>
      </rPr>
      <t xml:space="preserve"> Numeral 3.1.1. Informes mensuales de PQRS.
No se evidenció en la información suministrada por el auditado, ni en la información publicada en la Sede Electrónica Institucional, los informes de PQRS de los meses de febrero a junio de 2023 de la Secretaría Distrital de Hacienda, de acuerdo con lo establecido en el numeral 3 del artículo 3 del Decreto 371 de 2010, en la Circular Conjunta 006 de 2017 de la Veeduría Distrital y la Secretaría General y, además de lo establecido en la actividad 8 del procedimiento 125-P-01 versión 6 Seguimiento y Control a Peticiones, Quejas, Reclamos y Sugerencias, y en la Resolución SDH No. 000118 de 2018 en sus artículos 7 y 8.</t>
    </r>
  </si>
  <si>
    <t>La no elaboración del informe se dedió a los siguientes factores:
Demora en la entrega de la base de datos para generación del informe.
Se modificó el contenido del informe Mensual de PQRS y se sometió a consideración para generar uno más ejecutivo. Esto tomó dos meses.
Represamiento de las actividades de la OACiudadanos por carga laborales de los funcionarios entre otras por apoyar a otras dependencias en el servicio al ciudadano y adelantar actividades que no son propias a de la oficina.
Se cuenta con la AC-00068 de 2023 con la cual se ha venido atendiendo las causas de no genreación del informe y a la fecha se han puesto al día los informes de los meses febrero, marzo, julio, agosto y septiembre de 2023 y se está construyendo los de abril, mayo, junio 2023 y la meta es haber expedido todos al 30 de noviembre de 2023.</t>
  </si>
  <si>
    <r>
      <t>Realizar seguimiento trimestre calendario  a la oportunidad en la emisión de informes de PQRS. Las valores de cada variable y la evidencia de cumplimiento se registran en MIGEMA en el</t>
    </r>
    <r>
      <rPr>
        <i/>
        <sz val="10"/>
        <color rgb="FF000000"/>
        <rFont val="Arial"/>
        <family val="2"/>
      </rPr>
      <t xml:space="preserve"> indice Generación de informes de PQRS en la Secretaría Distrital de Hacienda</t>
    </r>
    <r>
      <rPr>
        <sz val="10"/>
        <color rgb="FF000000"/>
        <rFont val="Arial"/>
        <family val="2"/>
      </rPr>
      <t xml:space="preserve"> y allí se observa el comportamiento de la oportunidad en la emisión de informes PQRS.</t>
    </r>
  </si>
  <si>
    <t>Oportunidad emisión informes PQRS</t>
  </si>
  <si>
    <t>((Acumulado Informes al periodo de cálculo-Informes Extemporáneos del periodo de cálculo)/12)*100</t>
  </si>
  <si>
    <t>Resultado del Indicador al 100% a partir del  01 febrero 2024</t>
  </si>
  <si>
    <t xml:space="preserve">Durante el 3er trimestre de 2024, se han expedido tres Informes Mensuales de PQRS, los cuales dos se han presentado dentro del tiempo de emisión adecuados acorde al procedimiento (15 días hábiles). </t>
  </si>
  <si>
    <t>Acumulado Informes al periodo de cálculo: 10
Informes Extemporáneos del periodo de cálculo:0</t>
  </si>
  <si>
    <t>Se visualiza desde la fecha de inicio de la acción, la publicación de 10 informes de PQRSD de la SDH: noviembre y diciembre de 2023 y de enero a agosto de 2024, en la sede electrónica de la entidad. Estos se encuentran publicados en este enlace: https://www.haciendabogota.gov.co/es/sdh/informes-trimestrales-sobre-acceso-informacion-quejas-y-reclamos</t>
  </si>
  <si>
    <t>Acumulado Informes al periodo de cálculo: doce (12)
Informes Extemporáneos del periodo de cálculo: cero (0)</t>
  </si>
  <si>
    <t>Acumulado Informes al periodo de cálculo: 12
Informes Extemporáneos del periodo de cálculo:0</t>
  </si>
  <si>
    <t>Se visualiza desde la fecha de inicio de la acción, la publicación de 12 informes de PQRSD de la SDH: diciembre de 2023 y de enero a noviembre de 2024, en la sede electrónica de la entidad. Estos se encuentran publicados en este enlace: https://www.haciendabogota.gov.co/es/sdh/informes-trimestrales-sobre-acceso-informacion-quejas-y-reclamos</t>
  </si>
  <si>
    <t>Actualización documentos</t>
  </si>
  <si>
    <t>4.1.3</t>
  </si>
  <si>
    <r>
      <t>Hallazgo 3.</t>
    </r>
    <r>
      <rPr>
        <sz val="10"/>
        <color rgb="FF000000"/>
        <rFont val="Arial"/>
        <family val="2"/>
      </rPr>
      <t xml:space="preserve"> Numeral 3.1.1. Incumplimiento términos de respuesta PQRS
Incumplimiento de los términos de respuesta señalados en el artículo 14 de la Ley 1437 de 2011, modificado por el artículo 1 de la Ley 1755 de 2015, por las dependencias que tienen PQRS que se encuentran en estado “entregado”, relacionados en la tabla 8 del presente informe (5.601) y 13.659 que se encontraban en estado “finalizado” en el campo “fecha fin trámite” de acuerdo con los datos de la tabla 9. Adicionalmente, no se les suministro respuesta de fondo, de manera clara, oportuna, precisa y congruente con lo solicitado, a los radicados 2022ER532415O1, 2022ER620938O1, 2023ER000273O1.</t>
    </r>
  </si>
  <si>
    <t>Incrementar el indicador de oportunidad por encima del 75% del cumplimiento</t>
  </si>
  <si>
    <t>"La Oficina de Atención al Ciudadano desde finales de 2023 ha venido solicitado a las áreas tomar acciones y documentarlas, en el marco de las mesas de trabajo y reuniones que se realiza para revisión de la gestión a las PQRS (estrategia plan padrino). Mediante memorando 2023IE036726O1 del 4 -12-2023 dirigido al Secretario, Subsecretarios, Subdirectores, Directores y Jefes de Oficina relacionado con la inoportunidad en la atención de las peticiones, se solicitó la formulación de acciones de mejora, para disminuir y mejorar la atención de las PQRS pendientes de gestión en CRM y Bogotá Te Escucha, y su documentación en el Sistema de Gestión de la Calidad.
En 2024, se continúa mediante reuniones de seguimiento agendadas por Subsecretaría General, una o dos veces al mes con las áreas que tienen los mayores volúmenes de pendientes de dar respuesta:  DIB y DCO. Paralelamente con todas las áreas que reciben peticiones mediante el plan de acompañamiento Plan Padrino, para entregar periódicamente las cifras de pendientes en CRM SAP y en BTE y se realiza el acompañamiento y seguimiento a la gestión necesaria para dar respuesta y cerrar las PQRS pendiente en cada área. 
A partir del mes de enero desde la Oficina de Atención al Ciudadano y la Subsecretaria General, se lideró un proceso de coordinación con las áreas para generar una estrategia, que consiste en diferentes acciones que buscan mejorar la oportunidad y calidad en la atención de las peticiones de origen ciudadano. Las estrategias fue diseñada de manera conjunta con los Directores, subdirectores  y profesionales asignados por cada uno para este fin, dentro de las cuales están:
1.	Contención de radicados canal escrito - Línea express: inicialmente solo estuvo contemplado para algunos trámites de la Dirección de Impuestos, no obstante, a partir del 22 de marzo, se contempló desde la Dirección de cobro la atención por esta línea del retorno al programa de Cobro Masivo Pre-jurídico - bajo el slogan de la campaña “Cero deudas con Bogotá”.
2.	Contención radicación canal presencial: desde la Dirección de Impuestos, se dispuso de personal para la contención de los radicados relacionados con RIT, facturas vigencia y devoluciones, con el fin que estos profesionales puedan entregar las facturas, los RIT de manera inmediata y se oriente a los ciudadanos en el cumplimiento de los requisitos para el trámite de devoluciones.
3.	Reducción de tiempos muertos en la gestión de escritos: en esta estrategia se busca identificar fallas en la asignación de la radicación de la correspondencia o el direccionamiento de las misma para las Direcciones de Impuestos y Cobro, a través de varias actividades i) Apoyo en la definición de la competencia para casos de difícil identificación de los escritos, ii) Revisión del direccionamiento y clasificación de las comunicaciones que se asignan a las áreas, y en los casos de fallas ajuste temprano de la desviación presentada, iii) Direccionamiento de comunicaciones con competencia múltiple, iv) Gestión del conocimiento y fortalecimiento de competencias al operador de correspondencia para la identificación del área competente de atender los escritos"
Estas actividades han permitido la mejora significativa del nivel de oportunidad de la respuesta a las comunicaciones (PQRS) que elevan los ciudadano a la Secretarioa Distrital de Hacienda, lo cual se monitorea de manera constante a través del seguimiento a las información estadística que genera la Oficina de Atención al Ciudadano, para que el Comité Directivo y las dependencias pueden observar la evolución y el estado de las PQRS, y se tomen decisiones al respecto.
Lo anterior se evidencia en la evolución del indicador de oportunidad el cual para este mes es de 71% con un acumulado en el año del 54%.</t>
  </si>
  <si>
    <t>En el reporte que se realizó al Comité Directivo el 11 de septiembre de 2024, se presenta la gestión de PQRS en la entidad, el cual alcanzó el 75,7% de oportunidad en la respuesta, lo que se encuentra en la  meta establecida. Se espera realizar otra medición en diciembre que permitan mantener este porcentaje o superarlo. Todo esto fue debido a las estrategias que se han venido implementado, tales como: fortalecimiento de la atención presencial, ampliación de cobertura, orientación especializada  de back office, con el cual se hace validación a la correspondencia de entrada por parte de un grupo técnico especializado en temas tributarios y de la entidad para asignar con seguridad al área competente y así agilizar el tiempo de las respuestas a cada petición que ingresa a la Secretaría.</t>
  </si>
  <si>
    <t>La Oficina de Atención al Ciudadano desde finales de 2023 ha venido solicitado a las áreas tomar acciones y documentarlas, en el marco de las mesas de trabajo y reuniones que se realiza para revisión de la gestión a las PQRS (estrategia plan padrino). Mediante memorando 2023IE036726O1 del 4 -12-2023 dirigido al Secretario, Subsecretarios, Subdirectores, Directores y Jefes de Oficina relacionado con la inoportunidad en la atención de las peticiones, se solicitó la formulación de acciones de mejora, para disminuir y mejorar la atención de las PQRS pendientes de gestión en CRM y Bogotá Te Escucha, y su documentación en el Sistema de Gestión de la Calidad.
En 2024, se continúa mediante reuniones de seguimiento agendadas por Subsecretaría General, una o dos veces al mes con las áreas que tienen los mayores volúmenes de pendientes de dar respuesta:  DIB y DCO. Paralelamente con todas las áreas que reciben peticiones mediante el plan de acompañamiento Plan Padrino, para entregar periódicamente las cifras de pendientes en CRM SAP y en BTE y se realiza el acompañamiento y seguimiento a la gestión necesaria para dar respuesta y cerrar las PQRS pendiente en cada área. 
A partir del mes de enero desde la Oficina de Atención al Ciudadano y la Subsecretaria General, se lideró un proceso de coordinación con las áreas para generar una estrategia, que consiste en diferentes acciones que buscan mejorar la oportunidad y calidad en la atención de las peticiones de origen ciudadano. Las estrategias fue diseñada de manera conjunta con los Directores, subdirectores  y profesionales asignados por cada uno para este fin, dentro de las cuales están:
1.	Contención de radicados canal escrito - Línea express: inicialmente solo estuvo contemplado para algunos trámites de la Dirección de Impuestos, no obstante, a partir del 22 de marzo, se contempló desde la Dirección de cobro la atención por esta línea del retorno al programa de Cobro Masivo Pre-jurídico - bajo el slogan de la campaña “Cero deudas con Bogotá”.
2.	Contención radicación canal presencial: desde la Dirección de Impuestos, se dispuso de personal para la contención de los radicados relacionados con RIT, facturas vigencia y devoluciones, con el fin que estos profesionales puedan entregar las facturas, los RIT de manera inmediata y se oriente a los ciudadanos en el cumplimiento de los requisitos para el trámite de devoluciones.
3.	Reducción de tiempos muertos en la gestión de escritos: en esta estrategia se busca identificar fallas en la asignación de la radicación de la correspondencia o el direccionamiento de las misma para las Direcciones de Impuestos y Cobro, a través de varias actividades i) Apoyo en la definición de la competencia para casos de difícil identificación de los escritos, ii) Revisión del direccionamiento y clasificación de las comunicaciones que se asignan a las áreas, y en los casos de fallas ajuste temprano de la desviación presentada, iii) Direccionamiento de comunicaciones con competencia múltiple, iv) Gestión del conocimiento y fortalecimiento de competencias al operador de correspondencia para la identificación del área competente de atender los escritos.
Si bien es cierto durante la vigencia las acciones implementadas para la mejora de la ioportunidad y calidad de las respuestas, lograron su objetivo teniendo en cuenta que tuvimos resultados en varios meses cercanos al 80%, las fechas de cierre de los alivios tributarios y otros temas relacionados con el calendario, desbordaron la capacidad operativa de las áreas para responder a la totalidad de los radicados, generando una baja en el indicador.</t>
  </si>
  <si>
    <t>Número de PQRS respondidas en términos 2024: 50.956
Número de PQRS recibidas 2024: 100.044</t>
  </si>
  <si>
    <t>50.9%</t>
  </si>
  <si>
    <t xml:space="preserve">Número de PQRS respondidas en términos= 50,956/Número de PQRS recibidas=100,044 </t>
  </si>
  <si>
    <t>A pesar de la puesta en marcha de todas las estrategias para dar respuesta oportuna a las PQRS tales como: el seguimiento continuo con las áreas que presentan el mayor vólumen, contención de radicados canal escrito, contención radicación canal presencial y la reducción de tiempos muertos en la gestión de escritos, las fechas de cierre de los alivios tributarios y otras fechas del calendario tributario desbordaron la capacidad para dar respuesta, por lo que no se logro alcanzar la meta propuesta en la fecha estimada de cierre.</t>
  </si>
  <si>
    <t>Se recomienda establecer otras estrategias que permita en los tiempos de mayor demanda, poder dar respuesta en oportunidad a las PQRS que se reciban en la entidad
Seguimiento realizado por la Profesional Martha Suna.</t>
  </si>
  <si>
    <t>DIRECCIONAMIENTO ESTRATEGICO</t>
  </si>
  <si>
    <t xml:space="preserve">AUDITORIA POLÍTICAS DE ADMINISTRACIÓN DE RIESGO Y CUMPLIMIENTO, SEGURIDAD DE LA INFORMACIÓN Y SEGURIDAD DIGITAL Y TRATAMIENTO DE DATOS DE LA SECRETARIA DISTRITAL DE HACIENDA. </t>
  </si>
  <si>
    <t>1 (a)</t>
  </si>
  <si>
    <t>La entidad no cuenta con el Plan de Recuperación de Desastres (DRP) construido, incumpliendo de manera parcial el literal g) del numeral 5.5. de la Política de Administración de Riesgo y Cumplimiento, en cuanto a: “La gestión de continuidad incluye planes operativos y tecnológicos con el fin de asegurar la continuidad de los procesos y servicios críticos de la entidad”, como también el numeral 4.3.5.2 Planes, del Manual para la construcción y mantenimiento de la continuidad del negocio - MN7 V1, que establece (…) se debe proceder con el desarrollo de los planes cuyo objetivo es contar con guías prácticas para saber cómo responder ante un evento de contingencia, crisis y/o emergencia”, documento necesario para recuperar los servicios de tecnología y telecomunicaciones, teniendo en cuenta que, todos los Planes de Continuidad del negocio evidenciados en la presente auditoría tienen como “Impacto para los procesos” las fallas en los servicios tecnológicos.</t>
  </si>
  <si>
    <t>Debido a los cambios tecnológicos surgidos en el último año en la entidad no era viable definir una estrategia (DRP) hasta estabilizar la infraestructura tecnológica, razón por la cual no había información suficiente para su documentación.</t>
  </si>
  <si>
    <t>Documentar plan de recuperación de desastres que permita dar respuesta a un incidente o emergencia que afecte a los sistemas tecnológicos, de acuerdo al alcance definido (BogData).</t>
  </si>
  <si>
    <t>DRP documentado  y publicado</t>
  </si>
  <si>
    <t>Porcentaje de avance en la documentación del DRP</t>
  </si>
  <si>
    <t>Subdirección de Infraestructura de TIC (SITIC)</t>
  </si>
  <si>
    <t>DIT</t>
  </si>
  <si>
    <t>A la fecha de corte se realizó homologación de las necesidades del negocio y las estrategias tecnologicas disponibles, sobre lo cual se generó una 3 estrategia enfocada en los backups de información On Premise y se definieron las políticas de backup.
Evidencia:
1. Archivo Excel homologados vs BIA
2. Política de Backup
3. Estrategia 3. Backup de información Onpremise
Las evidencias se encuentran disponibles en la siguiente ruta: 
https://shdgov.sharepoint.com/:f:/r/sites/dsi/SIG/Planes%20de%20mejoramiento/SeguimientoPM_DIT%202024/Gestion/Seguimiento%20III%20Trimestre/Acci%C3%B3n%20I?csf=1&amp;web=1&amp;e=LmOjLw
Nota: Se solicitó mediante memorando 2024IE029651O1  dirigido a la oficina de control interno, el cambio de fecha de terminación de la acción.</t>
  </si>
  <si>
    <t>(10*100)/12</t>
  </si>
  <si>
    <t>Se observaron los archivos denominados homologados vs BIA, el cual cuanta con 109 registros  y la  política de Backus.
Así mismo, se encontró la estrategia  de contingencia tecnológica N 3.</t>
  </si>
  <si>
    <t>Mediante radicado 2024IE029651O1 la DIT solicitó la ampliación del término de ejecución hasta el 31/01/2025. 
Aún no se ha documentado y publicado el plan de recuperación de desastres.
Seguimiento realizado por el Profesional Germán Espinosa</t>
  </si>
  <si>
    <t>A la fecha de corte se termino documento Word "Guia DRP", la cual contiene los siguientes apartados: 
* Politicas de operación
* Esquema organizacional para la operación del DRP
* Gestión de riesgos
* Escenarios de indisponiblidad TIC
* Evaluación de daños de insisponibilidades TIC
* Estrategias
* Tiempos de recuperación
* Pruebas y ejercicios
* Actualización y mantenimiento 
Las evidencias se encuentran disponibiles en:
https://shdgov.sharepoint.com/:f:/r/sites/dsi/SIG/Planes%20de%20mejoramiento/SeguimientoPM_DIT%202024/Gestion/Seguimiento%20IV%20Trimestre?csf=1&amp;web=1&amp;e=q6yGxr</t>
  </si>
  <si>
    <t>(11*100)/12</t>
  </si>
  <si>
    <t>11/12</t>
  </si>
  <si>
    <t xml:space="preserve">La dependencia responsable de acción allega documento Guía Recuperación de Desastres Secretaría Distrital de Hacienda, la cual se encuentra en archivo Word.
</t>
  </si>
  <si>
    <t>Oficina de Análisis y Control de Riesgo - OACR</t>
  </si>
  <si>
    <t>OACR</t>
  </si>
  <si>
    <t>AUDITORÍA ACCESIBILIDAD WEB</t>
  </si>
  <si>
    <t>Incumplimiento de los criterios de accesibilidad web de los contenidos de la muestras seleccionadas que están publicadas en la sede electrónica de la Secretaría Distrital de Hacienda, conforme con lo definido en el Anexo 1 de la Resolución 1519 de 2020 de MinTIC.</t>
  </si>
  <si>
    <t>1_ Inconsistencias entre los lineamientos nacionales definidos por Gov.co  y los distritales definidos por la Comisión Distrital de Transformación Digital.
2_ Falta de apropiación por parte del personal de la entidad encargado de la generación de los documentos acerca de los conceptos necesarios para cumplir con los lineamientos de accesibilidad en estos. 
3_ Discrepancias en los criterios y unificación de conceptos manejados en la terminología de accesibilidad web.</t>
  </si>
  <si>
    <t>Oficina Asesora de Comunicaciones</t>
  </si>
  <si>
    <t>OACom</t>
  </si>
  <si>
    <t>4.1.4</t>
  </si>
  <si>
    <r>
      <t>Hallazgo 4</t>
    </r>
    <r>
      <rPr>
        <sz val="10"/>
        <color rgb="FF000000"/>
        <rFont val="Arial"/>
        <family val="2"/>
      </rPr>
      <t>. Numeral 3.2. Incumplimiento del tiempo de realización de acciones incluidas en el Plan de Mejoramiento Interno de la SDH
Se evidencia una acción del plan de mejoramiento derivado de la Auditoría al Proceso de Atención al Ciudadano, Sistemas de Información y Atención de Peticiones, Quejas, Reclamos y Sugerencias de los Ciudadanos de la vigencia 2021 incumplida, debido a que su fecha de finalización era el 30 de septiembre de 2022.</t>
    </r>
  </si>
  <si>
    <t>Las depedencias plantean unas fechas de cumplimiento para el cierre de PQRS pero no generan alertas con posibles incumplimientos a esa depuración de los pendientes.y atencón al ciudadano no cuenta con tiempo suficiente para solicitar las ampliacoones de tiempos para esas acciones correctivas.</t>
  </si>
  <si>
    <t xml:space="preserve">Realizar seguimiento  de manera  trimestral y  en el marco del plan Padrino a las fechas planteadas para los planes de mejoramiento establecidos por las dependencias </t>
  </si>
  <si>
    <t>Seguimiento a fechas y planes de mejoramiento realizados</t>
  </si>
  <si>
    <t>Numero de seguimientos realizados / 4</t>
  </si>
  <si>
    <t>4 seguimientos por areas realizados</t>
  </si>
  <si>
    <t>La Oficina de Atención al Ciudadano, ha venido realizando seguimiento a los planes de mejoramiento que se han formulado por parte de las dependencias con la Veeduría y la Secretaria General, los cuales han sido objeto de reunión con dichas entidades para verificar los a veces a las acciones formuladas, la ultima reunión se sostuvo el pasado 13 de junio.
El plan de mejoramiento que se tenia formulado con la Secretaria General, llego a feliz término el pasado mes de junio, y en el marco de los resultados obtenidos en la ultima revisión de calidad realizada por ellos, solicitaron la formulación de un nuevo plan de mejoramiento, producto de las observaciones recibidas a las PQRS que no cumplieron con alguno de los criterios de calidad de las respuestas dadas, plan de trabajo fue generado de manera conjunta con las áreas implicadas y remitido a dicha entidad. 
Los seguimientos de estas acciones y recomendaciones dadas por la Veeduría o la Secretaria General con las áreas, se realiza en el marco de las reuniones o mesas de trabajo realizadas en la estrategia del Plan Padrino, para lo cual se comparten los informes de radicados pendientes en los Sistemas Bogotá Te Escucha y CER y CER y Trámites, así como los resultados de las mediciones que nos realizan dichas entidades periódicamente para que desde las áreas se revisen y se tomen las acciones pertinentes.
También en dichas reuniones se hace un llamado a las áreas para que tengan en cuenta las medidas de finalización de peticiones para las fechas especificadas en los Planes por ejemplo con Veeduría y Secretaría General para Bogotá Te Escucha, e internamente de los objetivos que se vayan colocando en CER – CRM SAP.</t>
  </si>
  <si>
    <t>Numero de seguimientos realizados 3 / 4</t>
  </si>
  <si>
    <t>3/4</t>
  </si>
  <si>
    <t>Se realizan reuniones periódicas en el marco del Plan Padrino que se viene implementando en la entidad, para lograr reducir el número de PQRSD vencidas. Se cuenta con soportes de reuniones de seguimiento con las áreas que presentan mayor número de PQRSD vencidas en el trimestre de seguimiento.</t>
  </si>
  <si>
    <t>Seguimiento realizado por la Profesional Martha Suna</t>
  </si>
  <si>
    <t>La Oficina de Atención al Ciudadano, ha venido realizando seguimiento a los planes de mejoramiento que se han formulado por parte de las dependencias con la Veeduría y la Secretaria General, los cuales han sido objeto de reunión con dichas entidades para verificar los avances a las acciones formuladas.
La Secretaria General, en el marco del seguimiento a los resultados,  solicitó la formulación de un nuevo plan de mejoramiento,  plan de trabajo fue generado de manera conjunta con las áreas implicadas y remitido a dicha entidad, el 9 de octubre de 2024. Este plan de mejoramiento, tuvo un alcance teniendo en cuenta los resultados de la medición del mes de octubre, el cual fue remitido a la Secretaria General en diciembre.
De la misma manera, y teniendo en cuenta el seguimietno a la atención de los canales se recibieron las observaciones referentes al mismo, apartir de lose remitió plan de mejora para atender las observaciones de dicho infome.  
Los seguimientos de estas acciones y recomendaciones dadas por la Veeduría o la Secretaria General con las áreas, se realiza en el marco de las reuniones o mesas de trabajo realizadas en la estrategia del Plan Padrino, para lo cual se comparten los informes y los resultados de las mediciones que nos realizan dichas entidades, y se va observando el avance en los compromisos, así como tambien se coordina la formulación de las acciones a tomar como Secretaria.</t>
  </si>
  <si>
    <t>Numero de seguimientos realizados 4 / 4</t>
  </si>
  <si>
    <t>4/4</t>
  </si>
  <si>
    <t>Se realizan reuniones periódicas en el marco del Plan Padrino que se viene implementando en la entidad, para lograr reducir el número de PQRSD vencidas, especialmente con las dependencias que cuentan con mayor número de PQRS, además de realizar los seguimientos a los planes de mejora realizados con la Veeduría Distrital y la Secretaría General . Se cuenta con soportes de reuniones de seguimiento con las áreas que presentan mayor número de PQRSD vencidas en el trimestre de seguimiento.</t>
  </si>
  <si>
    <t>Incumplimiento de la actividad 22 del procedimiento Planeación y Seguimiento a la Gestión 01-P-06 V11. Retroalimentación de la Gestión.</t>
  </si>
  <si>
    <t>No se han definido mecanismos de seguimiento que permitan evaluar el cargue oportuno de las evidencias de la retroalimentación realizada por parte de los profesionales de la Oficina Asesora de Planeación (OAP) asignados a las dependencias de la SDH.</t>
  </si>
  <si>
    <t xml:space="preserve">Realizar un seguimiento a través de una lista de chequeo para verificar el cargue de evidencias de la retroalimentacion de los asesores de la OAP a las dependencias asignadas para su asesoría. </t>
  </si>
  <si>
    <t>Seguimiento retroalimentación asesores OAP</t>
  </si>
  <si>
    <t>Número de depedencias con evidencias de retroalimentación cargadas en el Share de la OAP / Número total de dependencias asesoradas por la OAP</t>
  </si>
  <si>
    <t>100% cada trimestre</t>
  </si>
  <si>
    <r>
      <t xml:space="preserve">Durante el II trimestre de 2024, la OAP elaboró las retroalimentaciones de seguimiento a la gestión de las dependencias asesoradas. Estas retroalimentaciones abordaron y contextualizaron los avances en el proceso de reporte de indicadores del plan de acción, indicadores de proceso, seguimiento temas de calidad frente a las modificaciones y actualizaciones documentales, entre otros acompañamientos. Los documentos presentan corte al II trimestre de 2024 y fueron elaboradas y registradas en el mes de abril de 2024. Para las retroalimentaciones del segundo trimestre de 2024, la fecha de elaboración corresponde al 30 de julio de 2024 por lo cual, su reporte se realizará durante el siguiente seguimiento. 
</t>
    </r>
    <r>
      <rPr>
        <b/>
        <sz val="10"/>
        <color theme="1"/>
        <rFont val="Arial"/>
        <family val="2"/>
      </rPr>
      <t xml:space="preserve">Se adjunta como evidencia:
</t>
    </r>
    <r>
      <rPr>
        <sz val="10"/>
        <color theme="1"/>
        <rFont val="Arial"/>
        <family val="2"/>
      </rPr>
      <t xml:space="preserve">
Enlace SharePoint con registro de documentos de retroalimentación para las dependencias del periodo II trimestre 2024.
https://shdgov.sharepoint.com/sites/OAP/Documentos%20compartidos/Forms/AllItems.aspx?id=%2Fsites%2FOAP%2FDocumentos%20compartidos%2F200040%2D60%20INFORMES%2FINFORMES%20DE%20GESTI%C3%93N%2F2024%2FQ2%2D2024&amp;viewid=762dfbce%2D27fa%2D4713%2Dafd0%2Dd67c4e5bfe97
</t>
    </r>
  </si>
  <si>
    <t>17/17</t>
  </si>
  <si>
    <t>Se observan informes de retroalimentación del II trimestre de 2024, generados por la OAP hacia las áreas de DDC, DDCO, DDCP, DDP, DDT, DEEF, DGC, DIB, entre otros para un total de 17 informes de retroalimentación.  No obstante, todos los informes, tal como lo menciona la OAP, corresponden al II trimestre de 2024. Los informes de retroalimentación de la gestión de las áreas para el III trimestre, según indican, serán entregados para el próximo seguimiento.</t>
  </si>
  <si>
    <t>Las evidencias dan cuenta de los informes de retroalimentación para el II trimestre de 2024, donde faltan los informes del III trimestre, los cuales corresponderían al presente seguimiento. Así las cosas, serán evaluados en el próximo seguimiento.
Seguimiento realizado por el Profesional Fabio Salazar.</t>
  </si>
  <si>
    <t>Durante el IV trimestre de 2024, la OAP elaboró las retroalimentaciones de seguimiento a la gestión de las dependencias asesoradas. Estas retroalimentaciones abordaron y contextualizaron los avances en el proceso de reporte de indicadores del plan de acción, indicadores de proceso, seguimiento temas de calidad frente a las modificaciones y actualizaciones documentales, entre otros acompañamientos. Los documentos presentan corte al 30 de septiembre (III trimestre) de 2024. Se recuerda que las retroalimentaciones se realizan trimestre vencido y posterior al reporte de las dependencias frente al seguimiento de indicadores de plan de acción, indicadores de proceso, gestión documental, entre otros, por lo cual, la fecha de elaboración de las retroalimentaciones del cuarto trimestre de la vigencia, corresponderá al 30 de enero de 2025.
Se adjunta como evidencia:
Enlace SharePoint con registro de documentos de retroalimentación para las dependencias del periodo III trimestre 2024.
https://shdgov.sharepoint.com/sites/OAP/Documentos%20compartidos/Forms/AllItems.aspx?id=%2Fsites%2FOAP%2FDocumentos%20compartidos%2F200040%2D60%20INFORMES%2F200040%2D60%2D3%20INFORMES%20DE%20GESTI%C3%93N%2F2024%2FQ3%2D2024&amp;viewid=762dfbce%2D27fa%2D4713%2Dafd0%2Dd67c4e5bfe97</t>
  </si>
  <si>
    <t>15/17</t>
  </si>
  <si>
    <t>La OAP reporta retroalimentaciones con las áreas asignadas en indicadores,  gestión documental,  e informes de retroalimentación respectivos, que  corresponden al III trimestre trimestre de 2024. Se identifican acompañamientos a todas las áreas de la entidad , observando evidencias en la DDC, DDCP,  DDT,  DGC, DIT,  DIB, DJ, OACIUD,  OACOM,  OAP;  OACDI,  OCI,  SPE</t>
  </si>
  <si>
    <t>AUDITORÍA POLÍTICAS DE ADMINSITRACIÓN DE RIESGO Y CUMPLIMIENTO, SEGURIDAD DE LA INFORMACIÓN Y SEGURIDAD DIGITAL Y TRATAMIENTO DE DATOS DE LA SECRETARIA DISTRITAL DE HACIENDA.</t>
  </si>
  <si>
    <t>La entidad no realiza los procesos de Anonimización de datos, incumpliendo el literal p) de la Política de Tratamiento de Datos Personales (Resolución SHD-000246 del 06/07/2022), el cual establece:  “anonimizar los datos personales de los titulares siempre que estos sean de carácter semiprivados  o sensibles, así como los datos de los niños, niñas y adolescentes de cualquier tipo” y por  consiguiente también se encuentra incumpliendo lo establecido en el artículo 17, numerales a)  Garantizar al Titular, en todo tiempo, el pleno y efectivo ejercicio del derecho de hábeas data; y d)  Conservar la información bajo las condiciones de seguridad necesarias para impedir su  adulteración, pérdida, consulta, uso o acceso no autorizado o fraudulento, de la Ley 1581 de 2012  en su Título VI: Deberes de los responsables del tratamiento y encargados del tratamiento.</t>
  </si>
  <si>
    <t>Faltan lo lineamientos que establezcan como es la manera de medir la implementación de política.</t>
  </si>
  <si>
    <t xml:space="preserve">Lineamientos, para la anonimización de datos personales. </t>
  </si>
  <si>
    <t>Documento / Total documentos</t>
  </si>
  <si>
    <t>Un documento, socializado</t>
  </si>
  <si>
    <t xml:space="preserve">Durante el tercer trimestre se inició el proceso de actualización del manual de seguridad de la información y se incluyeron los lineamientos de anonimización dentro de este manual, este será actualizado en el Sistema de Gestión de Calidad en el cuarto trimestre de la presente vigencia.
Se remitirá a través del aplicativo MIGEMA a la Oficina Asesora de Planeación la versión actualizada del Manual, con el propósito de que este quede publicado a 31 de octubre.
</t>
  </si>
  <si>
    <t>Documento en proceso de actualización</t>
  </si>
  <si>
    <t>Documento Manual de seguridad de la información actualizado e incluye los lineamientos de anonimización.</t>
  </si>
  <si>
    <t>De acuerdo con lo mencionado por la OACR y las evidencias suministradas, la acción comenzó su ejecución en el tercer trimestre de 2024. El documento del manual de seguridad de la información está en trámite de revisión y aprobación por parte de la OAP a través de la aplicación MIGEMA. Una vez aprobado y publicado en esta aplicación, la OACR deberá socializarlo con los funcionarios de la entidad. Según lo realizado y lo que está pendiente, se otorga un avance del 50%</t>
  </si>
  <si>
    <t>Acción en ejecución con un avance estimado del 50% por lo tanto se recomienda aunar esfuerzos para lograr la meta en el término establecido.
Seguimiento realizado por el Profesional Óscar Caicedo</t>
  </si>
  <si>
    <t>La Dirección de Informática y Tecnología, en septiembre del 2024 se publicó en el SGC la guía para la anonimización de datos, la cual, aprobada por la Dirección, socializada con el equipo de trabajo que debe aplicarla y publicada en MIGEMA, cuya implementación ya fue ejecutada para el proceso en el sistema commerce cloud. Se anexa correo de soporte de la publicación de la Guía para la Anonimización de Datos 121-G-16, "Proporcionar una orientación metodológica sobre cómo y qué datos se deben anonimizar al momento de extraer información del ambiente de producción y llevarla a cualquier otro ambiente, a fin de evitar su posible adulteración, pérdida, uso indebido y/o acceso no autorizado." en MIGEMA (Anexo No.2).</t>
  </si>
  <si>
    <t>(1/1)*100</t>
  </si>
  <si>
    <t>121-G-16 - GUÍA PARA LA ANONIMIZACIÓN DE DATOS</t>
  </si>
  <si>
    <t>1/1=1</t>
  </si>
  <si>
    <t>Se evidencia la publicación de la Guía para la Anonimización de Datos 121-G-16 el 7 de octubre de 2024, la cual tiene por objetivo: "Proporcionar una orientación metodológica sobre cómo y qué datos se deben anonimizar al momento de extraer información del ambiente de producción y llevarla a cualquier otro ambiente, a fin de evitar su posible adulteración, pérdida, uso indebido y/o acceso no autorizado", publicada en MIGEMA.</t>
  </si>
  <si>
    <t>Se cumplió con la actividad planteada con la elaboración del lineamiento de Anonimización de Datos
Seguimiento realizado por: Martha Suna</t>
  </si>
  <si>
    <t>La Entidad se encuentra incumpliendo la Resolución SHD-000246 del 06/07/2022, específicamente en lo establecido en el capítulo denominado REVISIÓN, el cual establece que "La Política de Seguridad y Privacidad de la Información, SeguridadDigital y Continuidad de los servicios de la Secretaría Distrital de Hacienda, será revisada anualmente o antes, siexistiesen modificaciones que así lo requieran, para que sea siempre oportuna, suficiente y eficaz. Este proceso será liderado por el Oficial de Seguridad y Privacidad de la Información o quien haga sus veces y revisado y aprobado por el Comité del Modelo Integrado de Gestión o quien haga sus veces”. 
Lo anterior, teniendo en cuenta que la entidad no ha realizado la evaluación de la Política de Seguridad y Privacidad de la Información, Seguridad Digital y Continuidad de los servicios de la Secretaría Distrital de Hacienda aun cuando ya pasó un año desu adopción y por lo tanto tampoco se ha presentado en el Comité del Modelo Integrado de Gestión para su revisión y aprobación.</t>
  </si>
  <si>
    <t>La resolución SHD-000246 del 06/07/2022, actualmente, no necesita actualización teniendo en cuenta que la política vigente cumple con los requisitos normativos, sin embargo se hara una revisión normativa relacionada con seguridad de la información y se ajustara de ser necesario.</t>
  </si>
  <si>
    <t xml:space="preserve">Revisar, hacer ajustes y actualizar en caso de ser necesario la RESOLUCIÓN No. SDH-00246 “Por la cual se adopta la Política de Tratamiento de Datos Personales de la Secretaría Distrital de Hacienda” </t>
  </si>
  <si>
    <t>Actualización de resolución</t>
  </si>
  <si>
    <t>Resoluciones a actualizar / Total resoluciones</t>
  </si>
  <si>
    <t>Resolución actualizada, socializada y publicada</t>
  </si>
  <si>
    <t xml:space="preserve">El proyecto de borrador de la política de tratamiento de datos personales se presentó en el Comité de Gestión y Desempeño en sesión del 30 de julio, en donde se nos sugirió realizar mesas de trabajo con algunas áreas puntuales, a saber,  la Dirección Jurídica, la Dirección de Gestión Corporativa, la Dirección de Informática y Tecnología y la Oficina Asesora de Planeación, con el objetivo de socializar los contenidos con los nuevos miembros de los equipos y obtener aportes y comentarios.
A la fecha se han llevado a cabo las mesas de trabajo mencionadas y se han recogido las observaciones. La Política será sometida nuevamente a la  aprobación del Comité de Gestión y Desempeño durante el mes de octubre.
</t>
  </si>
  <si>
    <t>Proyecto de resolución de actualización en version inicial para socializar</t>
  </si>
  <si>
    <t>Resolución actualizada de la politica de tratamiento de datos personales.</t>
  </si>
  <si>
    <t>De acuerdo con lo mencionado por la OACR y las evidencias suministradas, el documento de la política de tratamiento de datos personales está en trámite de revisión y aprobación por parte de la OACR. Hasta la fecha, se han realizado mesas de trabajo para obtener aportes y comentarios. Una vez aprobado por el comité de gestión y desempeño, la OACR deberá socializarlo con los funcionarios de la entidad. Según lo realizado y lo que está pendiente, se otorga un avance del 50%</t>
  </si>
  <si>
    <t>Resulución No. SHD-000001 del 03 de enero de 2005</t>
  </si>
  <si>
    <t>En el Comité de Gestión de Desempeño del 13 de noviembre de 2024 se aprobó el ajuste de la Resolución  No. SDH-00246 “Por la cual se adopta la Política de Tratamiento de Datos Personales de la Secretaría Distrital de Hacienda” , lo cua se evidencia en el Acta. No. 11. Se visualiza el certificado con la publicación hasta el 23 de diciembre en la página LegalBog para recibir comentarios. Finalmente, se expide la Resolución No. SDH-000001 del 3 de enero de 2025: "Por la cual se adopta la Política de Tratamiento de Datos Personales de la Secretaría Distrital de Hacienda.</t>
  </si>
  <si>
    <t>Se cumplió con la actividad planteada con al revisión y ajuste de la Resolución de la Política de Tratamiento de Datos Personales.
Seguimiento reaiizado por Martha Suna</t>
  </si>
  <si>
    <t>DIB</t>
  </si>
  <si>
    <t>2 (núm. 3.2)</t>
  </si>
  <si>
    <t>No se está cumpliendo con los términos de respuesta, conforme lo estable el artículo 19 Ley 1430 de 2010, que modificó el inciso 1° del artículo 855 del Estatuto Tributario, así como de los 45 días del numeral 8 “Relación de Tiempo (lineamientos Internos)” del procedimiento 105-P-05 “Devoluciones y/o Compensaciones”. Política de operación del procedimiento 105-P-05, numeral 5.2</t>
  </si>
  <si>
    <t xml:space="preserve">- Falta de personal de planta para atender el volumen de solicitudes.
- Incremento en las solicitudes de devoluciones y/o compensación para la vigencia 2023
- Afectación manual de las transacciones para actualizar la cuenta corriente de los contribuyentes
- Falta de capacitación a los funcionarios del área respecto de los términos de respuesta </t>
  </si>
  <si>
    <t xml:space="preserve">Oficina de Cuentas Corrientes y Devoluciones </t>
  </si>
  <si>
    <t>18/10//2024</t>
  </si>
  <si>
    <t>AUDITORÍA A LAS ACTIVIDADES DE GENERACIÓN DE LA CARTERA CERTIFICADA Y A LAS SOLICITUDES DE DEVOLUCIONES Y/O COMPENSACIONES</t>
  </si>
  <si>
    <t xml:space="preserve">Generar semáforo de cumplimiento de respuestas de forma mensual para monitorear el cumplimiento oportuno de los tramites dentro de los términos legales establecidos. </t>
  </si>
  <si>
    <t>Alerta mensual</t>
  </si>
  <si>
    <t>(Total semáforos generados / total semáforos programados) x 100</t>
  </si>
  <si>
    <t>Durante los meses de febrero , marzo, abril, mayo, junio, julio, agosto y septiembre  se han generado 8 semáforos con el propósito de monitorear el cumplimiento de los términos legales de los tramites especiales correspondientes a las solicitudes de devolución y/o compensación</t>
  </si>
  <si>
    <t>Ocho (8) Semáforos generados / 11 Semáforos Programados</t>
  </si>
  <si>
    <t>8/11</t>
  </si>
  <si>
    <t xml:space="preserve">
La oficina de Control Interno valida que se está realizando la gestión dentro de lo programado y le sugiere  a los responsables de la acción, que la gestión se debe cumplir  dentro del plazo establecido.    </t>
  </si>
  <si>
    <t>Se recomienda terminar las actividades  establecidas en la acción, con el fin de dar  cumplimiento de  la  meta en es tiempo establecido.
Seguimiento realizado por las profesionales Ana Mercedes Rojas Romero e Irmis Maldonado Serrano</t>
  </si>
  <si>
    <t>Once (11) Semáforos generados / 11 Semáforos Programados</t>
  </si>
  <si>
    <t>El área reporta los tres últimos semáforos de la meta establecida correspondientes a los meses de octubre, noviembre y diciembre de 2024. Sin embargo, el monitoreo realizado no refleja un cumplimiento oportuno de los trámites dentro de los plazos legales establecidos.</t>
  </si>
  <si>
    <t>Se recomienda tomar acciones no solo para monitorear los plazos legales establecidos, sino también para gestionar los trámites dentro de dichos plazos. En el último trimestre, se observa que únicamente el 8% de los trámites se atendieron dentro del término establecido (semáforo verde), el 28% se encuentran próximos a vencer (semáforo amarillo) y el 64% presentan vencimiento de términos (semáforo rojo).
Seguimiento realizado por Sandra Herrera con el apoyo de Zulma Parales</t>
  </si>
  <si>
    <t>Remitir de forma mensual correo electrónico a los funcionarios que presentan términos vencidos y/o próximos a vencer, conforme al semáforo generado, para que se adelante la gestión correspondiente, teniendo presente lo estipulado en el procedimiento 105-P-05 "Devoluciones y/o Compensaciones".</t>
  </si>
  <si>
    <t xml:space="preserve">Comunicación Electrónica a funcionar que presentan términos vencidos </t>
  </si>
  <si>
    <t>(Total correos remitidos a funcionarios / total de comunicaciones programadas) *100</t>
  </si>
  <si>
    <t>Se han remitido las comunicaciones electrónicas a los funcionarios que presentan términos vencidos o próximos a vencer conforme al resultado del Semáforo durante los meses de julio, agosto y septiembre de 2024.</t>
  </si>
  <si>
    <t>19 correos remitidos</t>
  </si>
  <si>
    <t xml:space="preserve">19 correos en el trimestre </t>
  </si>
  <si>
    <t>Se evidencia que en la Oficina de Cuenta Corriente se generaron y enviaron las comunicaciones de alerta (semáforos) a los funcionarios del área que tienen a cargo solicitudes que presentan términos vencidos o próximos a vencer para que se realice la gestión  dentro de los  plazos establecidos.</t>
  </si>
  <si>
    <t>Se recomienda continuar con las alertas  a los funcionarios para que se realicen  las actividades establecidas en el tiempo programado, con el fin de dar  cumplimiento de  la  meta en el tiempo establecido.
Seguimiento realizado por las profesionales Ana Mercedes Rojas Romero e Irmis Maldonado Serrano</t>
  </si>
  <si>
    <t>Se han remitido las comunicaciones electrónicas a los funcionarios que presentan términos vencidos o próximos a vencer conforme al resultado del Semáforo durante los meses de octubre, noviembre y diciembre de 2024.</t>
  </si>
  <si>
    <t>25 Correos Remitidos.</t>
  </si>
  <si>
    <t xml:space="preserve">Se observan los correos electronicos enviados a los funcionarios que presentan terminos vencidos, se recomienda hacer un estudio de cargas por funcionario y replantear el reparto  para gestionar los trámites dentro de dichos plazos. </t>
  </si>
  <si>
    <t>En el último trimestre, se observa que únicamente el 8% de los trámites se atendieron dentro del término establecido (semáforo verde), el 28% se encuentran próximos a vencer (semáforo amarillo) y el 64% presentan vencimiento de términos (semáforo rojo).
Seguimiento realizado por Sandra Herrera con el apoyo de Zulma Parales</t>
  </si>
  <si>
    <t>3 (núm. 3.2)</t>
  </si>
  <si>
    <t>Bases de datos de seguimiento a los trámites de devolución y/o compensación con datos incompletos</t>
  </si>
  <si>
    <t>- Error de digitación
- Omisión por parte del sustanciador en la  actualización la base de seguimiento del proceso de devoluciones.</t>
  </si>
  <si>
    <t>Realizar auditoría mensual a los registros de la base de datos ( Única) de solicitudes de devolución y/o compensación con el objetivo de identificar posibles inconsistencias.</t>
  </si>
  <si>
    <t>Auditoría de Seguimiento a las Bases de Datos.</t>
  </si>
  <si>
    <t>(Total Auditorias realizadas / Total auditorias programadas) x 100</t>
  </si>
  <si>
    <t>En los meses de julio, agosto y septiembre  se realizo revisión a los radicados a través del aplicativo CRM- Correspondencia para garantizar que los tramites especiales se encuentren clasificados correctamente en aras de garantizar los términos legales y si es procedente se realiza su actualización en la base de datos de seguimiento a los trámites de devolución y/o compensación.</t>
  </si>
  <si>
    <t>9  Auditoría de Seguimiento a las Bases de Datos.</t>
  </si>
  <si>
    <t>9 auditorías de seguimiento en el trimestre</t>
  </si>
  <si>
    <t>En el seguimiento se evidencia que se realizaron las evaluaciones mensuales a los registros de la base de datos como lo suscrito en el aplicativo CRM  de solicitudes de devolución y/o compensación como lo registrado  para identificar las debilidades.</t>
  </si>
  <si>
    <t>Se sugiere seguir  con las actividades  establecidas en la acción, para dar  cumplimiento a  la  meta en el  tiempo establecido.
Seguimiento realizado por las profesionales Ana Mercedes Rojas Romero e Irmis Maldonado Serrano</t>
  </si>
  <si>
    <t xml:space="preserve">3  Auditorías de Seguimiento a las Bases de Datos.
</t>
  </si>
  <si>
    <t>3 de 3</t>
  </si>
  <si>
    <t>En reunión sostenida con el área donde se explicó la forma de realización de las auditorias programadas se pudo comprobar que  para los meses de octubre, noviembre y diciembre del 2024 se validaron los radicados correspondientes a PQRS identificando en estos los trámites especiales, los cuales serán enviados para cierre masivo, priorizando aquellos que ya se encuentren notificados y que estén pendientes de finalizar en el CRM.</t>
  </si>
  <si>
    <t>Seguimiento realizado por Sandra Herrera con el apoyo de Zulma Parales</t>
  </si>
  <si>
    <t>Enviar correo electrónico al funcionario responsable solicitando la actualización correspondiente, en caso de presentar información faltante</t>
  </si>
  <si>
    <t>Correo Electrónico para actualizar información</t>
  </si>
  <si>
    <t>Correos remitidos a los funcionarios</t>
  </si>
  <si>
    <t>Se remitió correo electrónico a los colaboradores encargados del proceso de Devoluciones y/o Compensaciones para solicitar la actualización de la base de seguimiento con referencia a los Derechos de Petición</t>
  </si>
  <si>
    <t xml:space="preserve"> correo remitido a colaboradores del proceso para actualizar la base de seguimiento.</t>
  </si>
  <si>
    <t>1</t>
  </si>
  <si>
    <t>Se evidencia, en el seguimiento realizado por la OCI, que se  envía correo a los funcionarios solicitando la actualización de la base de datos de información de las solicitudes y Derechos de Petición gestionados para validar información.</t>
  </si>
  <si>
    <t>Se recomienda  seguir  con las alertas para la  actualización de las bases de datos de solicitudes, y así dar  cumplimiento a  la  meta en el  tiempo establecido.
Seguimiento realizado por las profesionales Ana Mercedes Rojas Romero e Irmis Maldonado Serrano</t>
  </si>
  <si>
    <t xml:space="preserve"> 35 correos remitidos a los colaboradores del proceso para  gestionar respuestas .</t>
  </si>
  <si>
    <t>35 correos</t>
  </si>
  <si>
    <t>se evidencian los correos enviados a los funcionarios de la oficina de Cuentas Corrientes Devoluciones y/o Compensaciones een los meses de octubre, noviembre y diciembre con la llave SDQS.</t>
  </si>
  <si>
    <t>Actualizar la información faltante en la base  de seguimiento, por parte de los funcionarios.</t>
  </si>
  <si>
    <t>Actualización de información.</t>
  </si>
  <si>
    <t>(Total de solicitudes actualizadas / Total de solicitudes) x 100</t>
  </si>
  <si>
    <t>Acorde a la solicitud de los correos electrónicos remitidos de la actividad anterior,  los funcionarios actualizaron la información faltante a la base de seguimiento del proceso de devoluciones.</t>
  </si>
  <si>
    <t>Los colaboradores actualizaron la base de seguimiento en 391 registros de información de 391 faltantes</t>
  </si>
  <si>
    <t>391 registros en el trimestre</t>
  </si>
  <si>
    <t>En el seguimiento realizado por la OCI se observa que los funcionarios de la OCCTE en respuesta a lo solicitado  actualizan  la base de datos de información de las solicitudes y Derechos de Petición gestionados.</t>
  </si>
  <si>
    <t>Se sugiere seguir  con las actividades de revisión y  actualización de las bases de datos de solicitudes, para dar  cumplimiento a  la  meta en el  tiempo establecido.
Seguimiento realizado por las profesionales Ana Mercedes Rojas Romero e Irmis Maldonado Serrano</t>
  </si>
  <si>
    <t>Los lideres del procesos actualizaron la información faltante a la base de seguimiento del proceso de devoluciones conforme se reciben en CRM, se clasifican y se reparten los radicados asignados al area.</t>
  </si>
  <si>
    <t xml:space="preserve">Los lideres  del proceso actualizaron la base de seguimiento en 365 registros de información de 365 faltantes
</t>
  </si>
  <si>
    <t>365/365</t>
  </si>
  <si>
    <t>En reunión sostenida con la Oficina de Cuentas Corrientes y Devoluciones, se nos explicó la lógica de la información contenida en la matriz, donde se pueden evidenciar  las actividades desarrolladas durante el cuarto trimestre de 2024, los 365 radicados correspondientes a PQRS asociados a Devoluciones y Compensaciones, la fecha de ingreso, el número de radicado, la fecha de vencimiento y el responsable de su gestión. En cuanto a los demás campos, se van actualizando y completando conforme se va gestionando cada uno de los radicados.</t>
  </si>
  <si>
    <t>STH</t>
  </si>
  <si>
    <t>Desactualización de la Resolución No. SDH-000013 del 30 de enero de 
2018 adicionada por la Resolución No. SDH-000327 del 07 de mayo de 2021 y documentos en 
MIGEMA asociados conforme con los cambios presentados en la ejecución de la Evaluación de 
Desempeño Laboral.
Conforme con la verificación realizada a las Resoluciones No. SDH-000013 del 30 de enero de 2018
y SDH-000327 del 07 de mayo de 2021 y la documentación asociada al CPR-112 “GESTIÓN DEL 
TALENTO HUMANO”, no se evidenció que dentro de los artículos que enmarcan la ejecución de la 
Evaluación de Desempeño Laboral para los empleados de carrera administrativa, en período de prueba
y de libre nombramiento y remoción de los niveles profesional y asesor de la Secretaría Distrital de 
Hacienda, se indique que con la entrada a producción del módulo EDL de SAP (agosto de 2022), es 
obligación de los evaluadores y evaluados, registrar en el sistema provisto, los resultados de la 
evaluación semestral conforme con la debida concertación de compromisos anual y dentro de los 
tiempos de ley para realizar estas actividades.</t>
  </si>
  <si>
    <t>Falta planificar los impactos en la normativa interna sobre la EDL con la entrada en producción del modulo EDL de SAP</t>
  </si>
  <si>
    <t>ESTRATEGIAS DE GESTIÓN DE TALENTO HUMANO</t>
  </si>
  <si>
    <t>Incluir en el proyecto de la  resolución de modificación de las  presentes Resoluciónes,  No. SDH – 000013 del 30 de enero de 2018 y No. SDH – 000327 del 7 de mayo de 2021, los ajustes asociados al  uso del aplicativo institucional de EDL</t>
  </si>
  <si>
    <t>proyecto de acto administrativo de  modificación de las resoluciones de EDL  terminado</t>
  </si>
  <si>
    <t>Proyecto de acto administrativo modificando las resoluciones de EDL culminado</t>
  </si>
  <si>
    <t>1 proyecto de acto administrativo modificando las resoluciones de EDL</t>
  </si>
  <si>
    <t>Dado que dentro de los acuerdos sindicales se contempló la posibilidad de eliminar el componente de evaluación por dependencias,  y que la CNSC en la primera revisión del proyecto de modificación indicó la necesidad de justificar técnicamente la eliminación de este componente, se convocó a representantes de las áreas de: las organizacionales sindicales, Oficina Asesora de Planeación, Oficina de Control Interno y de la Oficina de Control Interno Disciplinario  para construir la justificación técnica de esta modificación y también para soportar  la modificación  de los puntajes de evaluación  de la puntuación mínima para nivel sobresaliente, y así mismo para establecer el  tiempo para responder los recursos de   reposición y apelación. Así las cosas, en el periodo se adelantó  mesa de trabajo  el 13 de septiembre, y será necesario llevar a cabo otras sesiones para tratar todos los ajustes  antes enunciados.</t>
  </si>
  <si>
    <t>Proyecto de acto administrativo modificando las resoluciones de EDL culminadoecto de modificación SPEDL</t>
  </si>
  <si>
    <t>0,5 del  proyecto de acto administrativo modificando las resoluciones de EDL</t>
  </si>
  <si>
    <t>1/1</t>
  </si>
  <si>
    <r>
      <t xml:space="preserve">Dentro de las evidencias aportadas, se identificó el borrador del proyecto de la resolución </t>
    </r>
    <r>
      <rPr>
        <i/>
        <sz val="10"/>
        <color theme="1"/>
        <rFont val="Arial"/>
        <family val="2"/>
      </rPr>
      <t xml:space="preserve"> “Por medio de la cual se adopta el Sistema Propio de Evaluación del Desempeño Laboral SPEDL – SDH, para los servidores públicos de carrera administrativa y en periodo de prueba”</t>
    </r>
    <r>
      <rPr>
        <sz val="10"/>
        <color theme="1"/>
        <rFont val="Arial"/>
        <family val="2"/>
      </rPr>
      <t>, de igual manera, soportes de la mesa de trabajo realizada el 13 de septiembre de 2024, con los representantes de las organizaciones sindicales y la Subdirección de Talento Humano,  para redefinir la propuesta de la justificación técnica relacionada con la eliminación de la evaluación por dependencias.</t>
    </r>
  </si>
  <si>
    <t>Teniendo en cuenta que la acción presenta un avance del 50%, se recomienda agilizar las medidas necesarias para su cumplimiento, ya que se tiene previsto su finalización para el 30/12/2024. De lo contrario, se  sugiere solicitar a la Oficina de Control Interno una ampliación del plazo, con la debida justificación.
Seguimiento realizado por la Profesional Zulma Parales.</t>
  </si>
  <si>
    <t>De acuerdo con el reporte del anterior trimestre se realizo una mesa de trabajo con representantes de las organizacionales sindicales, Oficina Asesora de Planeación, Oficina de Control Interno y de la Oficina de Control Interno Disciplinario para construir la justificación técnica de las modificaciones  del acto administrativo que regula la EDL, por tanto en el cuarto trimestre se realizaron dos reuniones, el 24 de octubre y el 6 de noviembre, con las organizaciones sindicales,  de manera que  en noviembre se finaliza el proyecto de resolución para la modificación del SPEDL 
Se adjuntan las evidencias de los correos que demuestran el seguimiento a lo acordado en dichas reuniones y el proyecto del acto administrativo</t>
  </si>
  <si>
    <t>Proyecto de acto administrativo modificando las resoluciones de EDL culminado, modificación SPEDL</t>
  </si>
  <si>
    <t xml:space="preserve"> 1 Proyecto de acto administrativo modificando las resoluciones de EDL</t>
  </si>
  <si>
    <t>Dentro de las evidencias aportadas, se identificó el borrador del proyecto de la resolución  "Por medio de la cual se adopta el Sistema Propio de Evaluación del Desempeño Laboral SPEDL – SDH, para los servidores públicos de carrera administrativa, en periodo de prueba y libre nombramiento y remoción que no ocupen empleos de gerencia pública”,  de igual manera, soportes de la mesa de trabajo realizada el 17 de octubre de  2024, para la redefinición de algunos puntos.</t>
  </si>
  <si>
    <t>2.2</t>
  </si>
  <si>
    <t>2/2</t>
  </si>
  <si>
    <t>Verificar que los representantes del ETC realicen la revisión de los criterios de accesibilidad en las imágenes, videos y documentos publicados en el menu de 'Transparencia' de la sede electrónica, a partir de la fecha de divulgación de las nuevas plantillas de documentos y de las capacitaciones impartidas.</t>
  </si>
  <si>
    <t>Contenidos que cumplen con criterios de accesibilidad</t>
  </si>
  <si>
    <t>Nº de contenidos que cumplen los criterios  / Nª de contenidos revisados</t>
  </si>
  <si>
    <t>Oficina Asesora de Comunicaciones, Dirección de Tecnología y los representantes del ETC</t>
  </si>
  <si>
    <t>Los representantes del Equipo Técnico de Comunicaciones – ETC, con el acompañamiento de la Oficina Asesora de Comunicaciones y la Dirección de Informática y Tecnología, realizaron proceso de revisión de los criterios de accesibilidad sobre imágenes, videos y documentos publicados en el menú de 'Transparencia' de nuestra sede electrónica, cuyo soporte se encuentra resgistrado en formulario dispuesto para la actividad. https://appsweb.shd.gov.co/limesurvey/index.php/232973?lang=es, donde se verificaron 32 puntos por contenido.
Evidencia:
1. Resultados_Verificación_Accesibilidad_ETC
Nota: Las evidencias se encuentran disponibles en la siguiente ruta: 
https://shdgov.sharepoint.com/:f:/r/sites/dsi/SIG/Planes%20de%20mejoramiento/SeguimientoPM_DIT%202024/Gestion/Seguimiento%20III%20Trimestre/Acci%C3%B3n%20V?csf=1&amp;web=1&amp;e=lQh7yH</t>
  </si>
  <si>
    <t>(518/761)*100</t>
  </si>
  <si>
    <t>Se observó el enlace denominado "Lista de chequeo: accesibilidad web sección de transparencia del sitio web de la Secretaría Distrital de Hacienda", así mismo, se identificó el formato Excel con la verificación del contenido de accesibilidad, el cual cuenta con la siguiente estadística:
* Contenidos verificados 761
* Contenidos cumplen 518
* Contenidos no cumplen 243</t>
  </si>
  <si>
    <t>Se revisó el archivo Excel con el avance de la verificación del contenido de accesibilidad.
Seguimiento realizado por el Profesional Germán Espinosa</t>
  </si>
  <si>
    <t>Los representantes del Equipo Técnico de Comunicaciones – ETC, con el acompañamiento de la Oficina Asesora de Comunicaciones y la Dirección de Informática y Tecnología, se finalizó proceso de revisión de los criterios de accesibilidad sobre imágenes, videos y documentos publicados en el menú de 'Transparencia' de nuestra sede electrónica, donde se verificaron 32 puntos por contenido.
Evidencia:
1. Resultados_Verificación_Accesibilidad_ETC
Nota: Las evidencias se encuentran disponibles en la siguiente ruta: 
https://shdgov.sharepoint.com/:f:/r/sites/dsi/SIG/Planes%20de%20mejoramiento/SeguimientoPM_DIT%202024/Gestion/Seguimiento%20IV%20Trimestre?csf=1&amp;web=1&amp;e=q6yGxr</t>
  </si>
  <si>
    <t>(625/786)*100</t>
  </si>
  <si>
    <t>(625/786)</t>
  </si>
  <si>
    <t xml:space="preserve">Se observa archivo en Excel con título "Resultados_Verificación_Accesibilidad_ETC_IV Trimestre, en esta matriz se detallan las dependencias que verificaron los criterios de accesibilidad para los 32 puntos de contenido de los documentos publicados en la Sede Electrónica </t>
  </si>
  <si>
    <t>Presentar el proyecto del acto administrativo de   modificación del sistema propio de EDL para aprobación de  la  Secretaria de Hacienda a fin de remitirlo a la CNSC para su revisión y aprobación</t>
  </si>
  <si>
    <t>Proyecto de acto administrativo por el cual se modifican el sistema propio de EDL presentado  para aprobación</t>
  </si>
  <si>
    <t>Un Proyecto de acto administrativo por el cual se modifica el sistema propio de EDL entregados para aprobación</t>
  </si>
  <si>
    <t>Una vez se tenga el proyecto de resolución de modificación listo incluida la argumentación técnica de los ajustes, se presentará para  aprobación de la Secretaria de Hacienda, por tanto todavia no hay avance en esta actividad.</t>
  </si>
  <si>
    <r>
      <t>Teniendo en cuenta que el cumplimiento de esta acción depende de la acción No. 2</t>
    </r>
    <r>
      <rPr>
        <i/>
        <sz val="10"/>
        <color theme="1"/>
        <rFont val="Arial"/>
        <family val="2"/>
      </rPr>
      <t xml:space="preserve"> “Incluir en el proyecto de la resolución de modificación de las presentes Resoluciones, No. SDH – 000013 del 30 de enero de 2018 y No. SDH – 000327 del 7 de mayo de 2021, los ajustes asociados al uso del aplicativo institucional de EDL”</t>
    </r>
    <r>
      <rPr>
        <sz val="10"/>
        <color theme="1"/>
        <rFont val="Arial"/>
        <family val="2"/>
      </rPr>
      <t xml:space="preserve"> la cual se encuentra con un avance del 50%, hasta tanto no se tenga el proyecto de resolución definitivo, no se presentará para aprobación de la Secretaria de Hacienda, por tanto, la dependencia no presentó avance para esta actividad.</t>
    </r>
  </si>
  <si>
    <t xml:space="preserve">
Teniendo en cuenta que la acción no presenta avance, se recomienda agilizar las medidas necesarias para su cumplimiento, ya que se tiene previsto su finalización para el 30/12/2024. De lo contrario, se sugiere solicitar a la Oficina de Control Interno una ampliación del plazo, con la debida justificación.
Seguimiento realizado por la Profesional Zulma Parales</t>
  </si>
  <si>
    <t>Se evidencia proyecto de resolución, y correo electrónico para revisión de la asesora del Despacho, con la información asociada.</t>
  </si>
  <si>
    <t>Socializar el acto admisitrativo de modificación del sistema propio de desemepeño laboral (capacitar)</t>
  </si>
  <si>
    <t>Nivel de Cumplimiento del Plan de Trabajo</t>
  </si>
  <si>
    <t>actividaes ejecutadas/actividades programadas*100</t>
  </si>
  <si>
    <t>actividaes ejecutadas (2)
actividades programadas (2)</t>
  </si>
  <si>
    <t>Se aporta el proyecto de acto administrativo para modificar el sistema propio de EDL, y la actualización de la Guia para la Evaluación del Desempeño Laboral de noviembre 2024, la cual fue socializada a través de Hacienda al Dia (12 y 27 de diciembre/2024) y se encuentra publicada en la Intranet en el link: http://intranet.shd.gov.co/evaluacion-desempeno-laboral</t>
  </si>
  <si>
    <t>AUDITORÍA DE PARTICIPACIÓN CIUDADANA Y CONTROL SOCIAL
VIGENCIA 2023</t>
  </si>
  <si>
    <t>Hallazgo No. 2. Los documentos del sistema de gestión, en los que según los auditados se encuentra establecido cómo se facilita y promueve la participación de los ciudadanos y las organizaciones sociales en la gestión administrativa de la entidad, no han sido actualizados hace más de dos (2) años, incumpliendo lo establecido en la política de operación del procedimiento de Administración de Documentos del Sistema de Gestión 01-P-01, numerales 5.3 y 5.5.</t>
  </si>
  <si>
    <t>La Oficina de Atención al Ciudadano tiene cumplimiento parcial de la política de operación del procedimiento de Administración de Documentos del Sistema de Gestión 01-P-01, numerales 5.3 y 5.5, según los cual debe hacerse dicha actividad mínimo cada 2 años para todos los documentos, lo aterior debido a la forma en que se ha abordado la actualización documental (jerarquización de los documentos).</t>
  </si>
  <si>
    <r>
      <t xml:space="preserve">Actualizar  todos los documentos del CPR-125 </t>
    </r>
    <r>
      <rPr>
        <i/>
        <sz val="10"/>
        <rFont val="Arial"/>
        <family val="2"/>
      </rPr>
      <t xml:space="preserve">Atención al Ciudadano. </t>
    </r>
    <r>
      <rPr>
        <sz val="10"/>
        <rFont val="Arial"/>
        <family val="2"/>
      </rPr>
      <t>Se entenderá cumplido con la solicitud presentada a la Oficina Asesora de Planeación para actualización en el Sistema de Gestión de Calidad.</t>
    </r>
  </si>
  <si>
    <r>
      <t xml:space="preserve">(Numero de documentos actualizados del CPR-125 / </t>
    </r>
    <r>
      <rPr>
        <sz val="10"/>
        <rFont val="Arial"/>
        <family val="2"/>
      </rPr>
      <t xml:space="preserve">Numero de documentos del CPR-125) * 100
</t>
    </r>
  </si>
  <si>
    <t>100% de documentos del CPR-125 Atención al Ciudadano actualizados.</t>
  </si>
  <si>
    <t>Desde mayo de 2024, se  actualiza el procedimiento 125-P-01 SEGUIMIENTO Y CONTROL A PETICIONES, QUEJAS, RECLAMOS Y SUGERENCIAS y 125-I-02 SEGUIMIENTO A LA CALIDAD DE LA RESPUESTA y a la fecha se encuentra registrado en el aplicativo Migema donde reposan los documentos del Sistema de Gestión de Calidad. También se crearon o actualizaron otros documentos que están asociados a procedimiento, los cuales son los siguientes:
125-I-03 Instructivo de generación de estadísticas y reportes, de PQRS y trámites y canales
125-F.07 Monitoreo Canal Telefónico
125-F.06 Monitoreo Canal Virtual
125-F.05 Monitoreo a la atención en canal presencial
125-F.04 Monitoreo al servicio en canal presencial
Matriz de riesgos
En el conteo de documentos no se incluye la caracterización del CPR-125 ni el normograma, por estar estos actualizados previamente al inicio de la acción.</t>
  </si>
  <si>
    <r>
      <t xml:space="preserve">Numero de documentos actualizados del CPR-125: 8
</t>
    </r>
    <r>
      <rPr>
        <sz val="10"/>
        <rFont val="Arial"/>
        <family val="2"/>
      </rPr>
      <t xml:space="preserve">Numero de documentos del CPR-125: 13
(No se incluye el CPR-125 y normograma por estar actualizado)
Total documentos CPR-125 : 15
</t>
    </r>
  </si>
  <si>
    <t>(Numero de documentos actualizados del CPR-125=8 / Numero de documentos del CPR-125=13) * 100</t>
  </si>
  <si>
    <t>En MIGEMA asociado al proceso CPR-125 se encontraron 13 documentos (ya que se crearon cinco (5) documentos adicionales con respecto a lo que se había informado en el seguimiento anterior), de los cuales se han actualizado ocho (8) (incluidos los cinco (5) nuevos). Se encontraron cinco (5) desactualizados frente a lo que establece la política de operación 5.3 del procedimiento 01-P-01.</t>
  </si>
  <si>
    <t>Se recomienda agilizar la revisión de los cinco (5) documentos pendientes de actualizar y formalizarlos ante al OAP para su actualización en MIGEMA, antes de que finalice la fecha establecida para el cumplimiento de esta acción, que es el 30 de noviembre.
Seguimiento realizado por la Profesional Martha Suna.</t>
  </si>
  <si>
    <r>
      <t>Durante el trimestre se ha completado la actualización de los documentos del</t>
    </r>
    <r>
      <rPr>
        <i/>
        <sz val="10"/>
        <color rgb="FF000000"/>
        <rFont val="Arial"/>
        <family val="2"/>
      </rPr>
      <t xml:space="preserve"> CPR-125 Atención al Ciudadano</t>
    </r>
    <r>
      <rPr>
        <sz val="10"/>
        <color rgb="FF000000"/>
        <rFont val="Arial"/>
        <family val="2"/>
      </rPr>
      <t xml:space="preserve">. De acuerdo con la acción, se ha cumplido con presentar la solicitud  a la Oficina Asesora de Planeación para actualización en el Sistema de Gestión de Calidad. En el trimestre anterior se reportó parte de los documentos actualizados y en este se completó la acción; por ello, solo se relacionan los actualizados en el ultimo trimestre y el indice se calcula con  el numero inicial de documentos registrados en Migema.
Los documentos actualizados en el trimestre son:
</t>
    </r>
    <r>
      <rPr>
        <b/>
        <sz val="10"/>
        <color rgb="FF000000"/>
        <rFont val="Arial"/>
        <family val="2"/>
      </rPr>
      <t>Procedimiento:</t>
    </r>
    <r>
      <rPr>
        <sz val="10"/>
        <color rgb="FF000000"/>
        <rFont val="Arial"/>
        <family val="2"/>
      </rPr>
      <t xml:space="preserve"> 125-P-02 4 Gestión de Peticiones en la Secretaría Distrital de Hacienda
</t>
    </r>
    <r>
      <rPr>
        <b/>
        <sz val="10"/>
        <color rgb="FF000000"/>
        <rFont val="Arial"/>
        <family val="2"/>
      </rPr>
      <t xml:space="preserve">
Guía:</t>
    </r>
    <r>
      <rPr>
        <sz val="10"/>
        <color rgb="FF000000"/>
        <rFont val="Arial"/>
        <family val="2"/>
      </rPr>
      <t xml:space="preserve"> 125-G-01 4 Guía para la participación ciudadana en la Secretaria Distrital de Hacienda
</t>
    </r>
    <r>
      <rPr>
        <b/>
        <sz val="10"/>
        <color rgb="FF000000"/>
        <rFont val="Arial"/>
        <family val="2"/>
      </rPr>
      <t xml:space="preserve">
Forma, formato o formulario:</t>
    </r>
    <r>
      <rPr>
        <sz val="10"/>
        <color rgb="FF000000"/>
        <rFont val="Arial"/>
        <family val="2"/>
      </rPr>
      <t xml:space="preserve"> 125-F-01 1 Recepción de PQRS a través de buzon de sugerencias,125-G-02 1 Guía para la atención de requerimientos a la defensora de la ciudadanía, 125-F-11 1 Formato respuesta PQRSD, 125-F-12 1 Formato traslado PQRSD, 125-F-13 1 Formato aclaración PQRSD y 125-F-03 4 Denuncia por comunicaciones fraudulentas</t>
    </r>
  </si>
  <si>
    <r>
      <t xml:space="preserve">Numero de documentos actualizados del CPR-125: 12
</t>
    </r>
    <r>
      <rPr>
        <sz val="10"/>
        <rFont val="Arial"/>
        <family val="2"/>
      </rPr>
      <t xml:space="preserve">Numero de documentos del CPR-125: 12
</t>
    </r>
  </si>
  <si>
    <t xml:space="preserve">De acuerdo con el seguimiento del trimestre anterior con corte a 30 de septiembre de 2024, y consultando nuevamente el sistema MIGEMA asociado al proceso CPR-125 se encontraron 13 documentos, de los cuales se han actualizado ocho (8)  Se encontraron cinco (5) desactualizados frente a lo que establece la política de operación 5.3 del procedimiento 01-P-01.
Los documentos desactualizados son los siguientes:
- Formato Recepción de PQRS a través del Buzón de Sugerencias
- Formato Denuncia por Comunicaciones Fraudulentas
- Guía para la Participación Ciudadana en la Secretaría Distrital de Hacienda
- Guía para modelo de Seguimiento y Evaluación de Servicio en la Secretaria Distrital de Hacienda
- Procedimiento Gestión de Peticiones en la Secretaría Distrital de Hacienda
Por lo anteror la acción no se cumplió en el tiempo establecido.
</t>
  </si>
  <si>
    <t>Se recomienda agilizar la revisión de los cinco (5) documentos pendientes de actualizar y formalizarlos ante al OAP para su actualización en MIGEMA, antes de que finalice la fecha establecida para el cumplimiento de esta acción, que es el 30 de noviembre.
Seguimiento realizado por la Profesional Martha Suna</t>
  </si>
  <si>
    <t>AUDITORÍA PROCESO DE CONTRATACIÓN VIGENCIA 2023 – PAA 2023-2024</t>
  </si>
  <si>
    <t>3.2</t>
  </si>
  <si>
    <t>Incumplimiento al artículo 83 de la Ley 1474 de 2011 y demás normas relacionadas en la verificación realizada a una muestra de contratos de prestación de servicios en la vigencia 2023 y enero de 2024.</t>
  </si>
  <si>
    <t>incumplimiento de la Guía para el ejercicio de las funciones de supervisión y obligaciones de la Interventoría código 115-G-03 – V14, numeral 4.3.1. INFORMES DE SUPERVISIÓN O INTERVENTORÍA,</t>
  </si>
  <si>
    <t xml:space="preserve">Presentar reporte mensual en el formato suministrado por la SAC ubicado en carpeta compartida para el registro de la información correspondiente al seguimiento del 100% de los contratos suscritos con personas naturales en ejecución que se encuentran a cargo de la Supervisión de: SUBD. SOLUCIONES TIC, SUBD. INFRAESTRUCTURA TIC, SUBD. EDUCACION TRIBUTARIA Y SERVICIO, </t>
  </si>
  <si>
    <t>Reporte de Supervisores de contratos suscritos con personas naturales en ejecución</t>
  </si>
  <si>
    <t>(No. Reportes mensuales de supervisores del área señalada / No. Contratos en ejecución durante el mes reportado por áreas señaladas)*100%</t>
  </si>
  <si>
    <t>Subdirección de Asuntos Contractuales</t>
  </si>
  <si>
    <t>SAC</t>
  </si>
  <si>
    <t>Se adjunta matriz del reporte mensual ( julio, agosto y septiembre) de 2024  correspondiente a las SUBD. SOLUCIONES TIC, SUBD. INFRAESTRUCTURA TIC, SUBD. EDUCACION TRIBUTARIA Y SERVICIO, donde se evidencia el seguimiento de contratos personas naturales en ejecución.</t>
  </si>
  <si>
    <t>3/6.</t>
  </si>
  <si>
    <t>Se evidenció documento Excel denominado "MATRIZ CONTRATOS EN EJECUCION DE PERSONAS NATURALES PLAN DE MEJORAMIENTO AUDITORIA ", con el reporte realizado en los periodos de julio, agosto y septiembre  de los contratos de prestación de servicios en los cuales ejercen la Supervisión SUBD. SOLUCIONES TIC, SUBD. INFRAESTRUCTURA TIC, SUBD. EDUCACION TRIBUTARIA Y SERVICIO.</t>
  </si>
  <si>
    <t>Seguimiento realizado por la Profesional Silvia Vargas y Cristian Salcedo</t>
  </si>
  <si>
    <t>La acción relacionada con la presentación mensual de reportes por parte de los supervisores de las dependencias (SUBD. SOLUCIONES TIC, SUBD. INFRAESTRUCTURA TIC y SUBD. EDUCACIÓN TRIBUTARIA Y SERVICIO) en el formato suministrado por la SAC ha contribuido significativamente al cumplimiento de las funciones de supervisión. Este mecanismo ha permitido establecer un control más estructurado sobre la ejecución de los contratos suscritos con personas naturales.
Sin embargo, se han identificado inconsistencias en algunos registros realizados por los supervisores, lo que afecta la calidad y la completitud de la información reportada. Estas inconsistencias incluyen datos incompletos, errores en los formatos y retrasos en la entrega de los reportes. Para abordar esta situación, se ha implementado un seguimiento a través de correo electrónico, mediante el cual se recuerda y solicita a los supervisores que realicen los ajustes necesarios en los reportes presentados, garantizando que estos cumplan con los lineamientos establecidos por la SAC.
No. Reportes mensuales de supervisores del área señalada: 76
No. Contratos en ejecución durante el mes reportado por áreas señaladas: 81</t>
  </si>
  <si>
    <t>6 de 6</t>
  </si>
  <si>
    <t>Se evidenció documento Excel denominado "MATRIZ CONTRATOS EN EJECUCION DE PERSONAS NATURALES PLAN DE MEJORAMIENTO AUDITORIA ", con el reporte realizado en los periodos de octubre, noviembre y diciembre  de los contratos de prestación de servicios en los cuales ejercen la Supervisión SUBD. SOLUCIONES TIC, SUBD. INFRAESTRUCTURA TIC, SUBD. EDUCACION TRIBUTARIA Y SERVICIO.</t>
  </si>
  <si>
    <t>Seguimiento realizado por : Silvia Vargas</t>
  </si>
  <si>
    <t>1/1.</t>
  </si>
  <si>
    <t xml:space="preserve">Cierre de los expedientes en secop II </t>
  </si>
  <si>
    <t>Actualizar y socializar los lineamientos emitidos por la Subdirección de Asuntos Contractuales con relación al cierre de los expedientes contractuales en la plataforma SECOP II.</t>
  </si>
  <si>
    <t>Lineamiento  actualizado y socializados</t>
  </si>
  <si>
    <t>Lineamiento actualizado y socializado</t>
  </si>
  <si>
    <t>La Subdirección de Asuntos Contractuales se encuentra gestionando la actualización de lineamientos con relación al cierre de los expedientes contractuales en la plataforma SECOP II y su posterior socialización.</t>
  </si>
  <si>
    <t>De acuerdo con lo manifestado por la dependencia para este periodo no se reporta avance de esta acción de mejora.</t>
  </si>
  <si>
    <t>Se recomienda a la dependencia realizar las gestiones pertinentes para dar cumplimiento a la acción de mejora. Lo anterior, teniendo en cuenta que la fecha de terminación es el día 31/12/2024.
Seguimiento realizado por los Profesionales Silvia Vargas y Cristian Salcedo</t>
  </si>
  <si>
    <t>La acción de actualización y socialización de los lineamientos para el Cierre de contratos en la plataforma SECOP II se realizo el 11 de diciembre del 2024.</t>
  </si>
  <si>
    <t xml:space="preserve">Se realiza socialización de los lineamientos y se adjunta la evidencia de la gestióm realizada por lo que se cumple con la acción </t>
  </si>
  <si>
    <t xml:space="preserve">Publicación del expediente precontractual con el cargue de las garantías para su aprobación </t>
  </si>
  <si>
    <t>Seguimiento al veinte (20%) por ciento de las publicaciones de los contratos de prestaciones de servicios profesionales y de apoyo a la gestión de personas naturales de manera previa al flujo de aprobación de la etapa precontractual en la plataforma del SECOP II para verificar la creación de las garantías en el numeral correspondiente.</t>
  </si>
  <si>
    <t>Seguimiento bimestral garantías</t>
  </si>
  <si>
    <t>(Número de publicaciones de contratos de prestación de servicios profesionales y apoyo a la gestión con persona natural verificados/ Número de procesos de contratos de prestación de servicios profesionales y apoyo a la gestión con persona natural publicados )*100</t>
  </si>
  <si>
    <t>La Subdirección de Asuntos Contractuales realiza el seguimiento bimestral (julio y agosto 2024) de garantias al 20 % de las publicaciones de los contratos de prestaciones de servicios profesionales y de apoyo a la gestión de personas naturales de manera previa al flujo de aprobación de la etapa precontractual en la plataforma del SECOP II para verificar la creación de las garantías en el numeral correspondiente. Se adjunta documento del seguimiento con toma de imagen de la plataforma.</t>
  </si>
  <si>
    <t>1/3.</t>
  </si>
  <si>
    <t>33.33%</t>
  </si>
  <si>
    <t>Se evidenció documento en Excel que contiene la referencia del proceso y la fecha de publicación en SECOP en los períodos de julio y agosto. Adicionalmente, se observó documento en el cual se relaciona la verificación respecto a las garantías realizada en SECOP II al 20% de contratos de prestación de servicios publicados.</t>
  </si>
  <si>
    <t>Seguimiento realizado por los Profesionales Silvia Vargas y Cristian Salcedo</t>
  </si>
  <si>
    <t>La acción se realizó al 20% de las publicaciones de los contratos de prestaciones de servicios profesionales y de apoyo a la gestión de personas naturales, específicamente en la plataforma SECOP II, con el fin de verificar que se haya creado la garantía correspondiente en el numeral respectivo, antes de la aprobación de la etapa precontractual. Se evidencia un resultado positivo en cuanto a la verificación de las garantías, con un cumplimiento adecuado en los contratos revisados.
En el periodo reportado se publicaron 71 contratos de prestacion de servicios profesionales y de apoyo a la gestión de personas naturales, donde se tomó una muestra del 20% es decir de 15 contratos.
Número de publicaciones de contratos de prestación de servicios profesionales y apoyo a la gestión con persona natural verificados: 15
Número de procesos de contratos de prestación de servicios profesionales y apoyo a la gestión con persona natural publicados: 15</t>
  </si>
  <si>
    <t>La Subdirección de Asuntos Contractuales realiza el seguimiento bimestral septiembre-octubre y noviembre-diciembre ( 2024) de garantias al 20 % de las publicaciones de los contratos de prestaciones de servicios profesionales y de apoyo a la gestión de personas naturales de manera previa al flujo de aprobación de la etapa precontractual en la plataforma del SECOP II para verificar la creación de las garantías en el numeral correspondiente</t>
  </si>
  <si>
    <t>3.6</t>
  </si>
  <si>
    <t>Incumplimiento publicidad en SECOP II, Proceso contractual SDH-SAMC-0006 -2023-Contrato 230848 de 2023.
En la verificación realizada no se identificó la publicación en SECOP II de informes del contratista en cuanto a las actividades realizadas para los respectivos pagos, entre otros temas evidenciados por el equipo auditor.</t>
  </si>
  <si>
    <t>Presentar reporte mensual en el formato suministrado por la SAC ubicado en carpeta compartida para el registro de la información correspondiente al seguimiento del 100% de los contratos suscritos con personas jurídicas en ejecución que se encuentran a cargo de la Supervisión de la Subdirección de Talento Humano.</t>
  </si>
  <si>
    <t>Reporte de Supervisores de contratos suscritos con personas jurídicas en ejecución</t>
  </si>
  <si>
    <t>Se adjunta matriz del reporte mensual ( julio, agosto y septiembre) de 2024  correspondiente a la SUBD. TALENTO HUMANO, donde se evidencia el seguimiento de contratos personas jurídicas en ejecución.</t>
  </si>
  <si>
    <t>Se evidenció documento Excel denominado "MATRIZ CONTRATOS EN EJECUCION DE PERSONAS JURIDICAS PLAN DE MEJORAMIENTO AUDITORIA  ", con el reporte realizado en los períodos de julio, agosto y septiembre  de los contratos en los cuales ejercen la Supervisión la Subdirección de Talento Humano.</t>
  </si>
  <si>
    <t>La acción relacionada con la presentación mensual de reportes por parte de los supervisores de las dependencias (Talento Humano) en el formato suministrado por la SAC ha contribuido al cumplimiento de las funciones de supervisión. Este mecanismo ha permitido establecer un control más estructurado sobre la ejecución de los contratos suscritos con personas naturales.</t>
  </si>
  <si>
    <t>Se evidenció documento Excel denominado "MATRIZ CONTRATOS EN EJECUCION DE PERSONAS JURIDICAS PLAN DE MEJORAMIENTO AUDITORIA ", con el reporte realizado en los períodos de octubre, noviembre y diciembre de los contratos en los cuales ejercen la Supervisión la Subdirección de Talento Humano.</t>
  </si>
  <si>
    <t>Evaluación de la lista de normas sugeridas y determinación de inclusión Ley 1121 de 2006 en el normograma</t>
  </si>
  <si>
    <t>Normograma actualizado con inclusión de la Ley 1121 de 2006</t>
  </si>
  <si>
    <t>AUDITORÍA REALIZADA AL SISTEMA DE ADMINISTRACIÓN DE RIESGO DE LAVADO DE ACTIVOS Y FINANCIACIÓN DEL TERRORISMO (SARLAFT)</t>
  </si>
  <si>
    <r>
      <rPr>
        <b/>
        <sz val="10"/>
        <rFont val="Arial"/>
        <family val="2"/>
      </rPr>
      <t>Hallazgo 2:</t>
    </r>
    <r>
      <rPr>
        <sz val="10"/>
        <rFont val="Arial"/>
        <family val="2"/>
      </rPr>
      <t xml:space="preserve"> En revisión documental en MIGEMA no se evidencia la articulación del Sistema de SARLAFT con el Sistema de Gestión de la entidad debido a que el CPR 131 “Gestión de cumplimiento” no está desarrollado, por tanto, no se encuentra definidas las interrelaciones como entradas y salidas del sistema SARLAFT con otros procesos de la entidad, no se encuentra la descripción del SARLAFT en el ciclo PHVA, el MN-09 “Manual para la administración de riesgo no financiero de la Secretaría Distrital de Hacienda” no tiene la descripción de riesgos SARLAFT, incumpliendo con la norma ISO 9001:2015, numeral 6.3. literal b. “La integración del sistema de gestión de la calidad”, lo que puede generar subutilización de recursos, reprocesos con la entrega de información de las partes interesadas como requisitos que afecte la eficaz implementación del sistema de SARLAFT.</t>
    </r>
  </si>
  <si>
    <t xml:space="preserve">
La documentación del Macroproceso M7. Gestión Integral de Riesgo y Cumplimiento y sus dos procesos asociados CPR123- Gestión de Riesgo y CPR 131- Gestión de Cumplimiento, al momento se encuentran en proceso de incorporación y/o actualización en Migema, de acuerdo con el plan de trabajo establecido para 2024 en esta materia, dada la aprobación de los mismos en el Comité Directivo en Noviembre de 2023. </t>
  </si>
  <si>
    <t xml:space="preserve">Continuar con el desarrollo del plan previsto para 2024  para publicar la documentación referente al SARLAFT en Migema, de acuerdo con el plan de trabajo establecido para la actualización documental de la OACR, acordado con OAP para 2024. </t>
  </si>
  <si>
    <t>Completitud de la documentación actualizada</t>
  </si>
  <si>
    <t>Cantidad de documentos SARLAFT actualizados / Cantidad Total de documentos SARLAFT X 100</t>
  </si>
  <si>
    <t xml:space="preserve">Al cierre del mes de septiembre se contaba con el documento de caracterización del proceso de Gestión de Cumplimiento identificado con el código CPR-131 el cual fue observado por diferentes personas de la entidad como resultado de su socialización general (que hace parte del proceso de publicación de documentos en el Sistema de Gestión de Calidad), ante las mismas, se dio respuesta y se realizaron los ajustes necesarios. Como evidencia se adjunta el documento en word Caracterización CPR-131.
En la caracterización del proceso CPR-131 Gestión de Cumplimiento se evidencia la articulación del SARLAFT con el Sistema Integrado de Gestión de la SDH y en en Manual MN-09 Manual para la administración de Riesgo en procesos se encuentra la descripción de la metodología para la administración de la tiplogía de riesgo LAFT .
Posteriormente, en la primera semana de octubre se realizará el cargue del archivo Caracterización proceso CPR-131 en el aplicativo MIGEMA para la respectiva publicación por parte de la Oficina Asesora de Planeación. </t>
  </si>
  <si>
    <t>Caracterización proceso CPR-131 completa</t>
  </si>
  <si>
    <t>Caracterización proceso CPR-131 incluida en MIGEMA lista para publicación</t>
  </si>
  <si>
    <t>En el seguimiento realizado, la OACR no especificó la cantidad de documentos SARLAFT que fueron actualizados, como se expresa en el indicador. Sin embargo, se observó un documento de Word con la caracterización del proceso CPR-131 y, al validar en el aplicativo MIGEMA, este documento aparece en construcción. De acuerdo con lo indagado con la OAP, este documento se encuentra en revisión. Debido a lo anterior, se otorga un avance del 95%, mientras se puede visualizar la actualización de documentos en el aplicativo MIGEMA y se aclaran las variables del indicador.</t>
  </si>
  <si>
    <t>Acción en ejecución con un avance estimado del 95% por lo tanto, se recomienda revisar el indicador para tener mayor claridad sobre los documentos de SARLAFT que fueron actualizados y se espera que los documentos se puedan visualizar a través del aplicativo MIGEMA.
Seguimiento realizado por el Profesional Óscar Caicedo</t>
  </si>
  <si>
    <r>
      <t xml:space="preserve">El día 6 de junio de 2024, la jefe de la OACR junto con el equipo líder de la implementación SARLAFT se reunieron con el propósito de analizar el contenido del normograma del anterior proceso CPR-76 Administración de Riesgo - que hoy hace parte del Macroproceso CM_07 Gestión Integral de Riesgo y Cumplimiento, del cual se derivan el proceso CPR-123 Gestión de Riesgo y CPR-131 Gestión de Cumplimiento, como resultado se estableció la nececesidad de incluir la Ley 1121 de 2006 " Por la cual se dictan normas para la prevención, detección, investigación y sanción de la financiación del terrorismo y otras disposiciones". 
Como evidencia de esta reunión, se adjunta el documento "Acta de Reunión Normograma" cuya fecha data del 6 de junio de 2024 firmada por los participantes.
</t>
    </r>
    <r>
      <rPr>
        <b/>
        <sz val="10"/>
        <color rgb="FF000000"/>
        <rFont val="Arial"/>
        <family val="2"/>
      </rPr>
      <t>Nota</t>
    </r>
    <r>
      <rPr>
        <sz val="10"/>
        <color rgb="FF000000"/>
        <rFont val="Arial"/>
        <family val="2"/>
      </rPr>
      <t>: Esta actividad quedó cumplida al 30 de septiembre de 2024</t>
    </r>
  </si>
  <si>
    <t>Cantidad de documentos SARLAFT actualizados=7 / Cantidad Total de documentos SARLAFT =7 X 100</t>
  </si>
  <si>
    <t>Una vez solicitada la aclaración del avance de la actividad en correo del 23 de enero (se adjunta correo) y la respuesta al mismo recibida el 24 de enero por correo electrónico (tambien se adjunta) el análisis es el siguiente:
Se evidencia en MIGEMA que se encuentran 7 documentos actualizados relacionados con SARLAFT: 
- FORMATO DE REPORTE DE OPERACIÓN SOSPECHOSA - ROS
- FORMATO DE REPORTE DE COINCIDENCIA EN LISTAS
- FORMATO DE REPORTE COINCIDENCIA EN NOTICIAS
- FORMATO DE REPORTE OPERACIÓN INTENTADA
- GUÍA PARA EL REPORTE DE OPERACIONES INUSUALES Y SOSPECHOSAS DE SARLAFT
- MANUAL SARLAFT
- ELABORACIÓN DE LA SEGMENTACIÓN Y MONITOREO DE FUNCIONARIOS PÚBLICOS</t>
  </si>
  <si>
    <t>Seguimiento realizado por la profesional Martha Suna</t>
  </si>
  <si>
    <r>
      <rPr>
        <b/>
        <sz val="10"/>
        <rFont val="Arial"/>
        <family val="2"/>
      </rPr>
      <t>Hallazgo 5:</t>
    </r>
    <r>
      <rPr>
        <sz val="10"/>
        <rFont val="Arial"/>
        <family val="2"/>
      </rPr>
      <t xml:space="preserve"> Se evidenció en la revisión de la matriz de riesgos de lavado de activos y financiamiento del terrorismo, la falta de asociación entre los factores mencionados de los riesgos identificados y los controles implementados, lo que materializa un incumplimiento del lineamiento en la identificación de los factores de riesgo en cada etapa de implementación, que dificulta la determinación de la trazabilidad, evidencias, medición, control y monitoreo que terminarán impactando las actividades de verificación retroalimentación y actualización del sistema.</t>
    </r>
  </si>
  <si>
    <t xml:space="preserve">
Una vez analizado el hallazgo, la OACR concluye lo siguiente:
* La OCI realiza hallazgo dado que no encuentra equivalencia entre los factores de riesgo incluidos en uno de los entregables del convenio con UNODC, la Guía de la Secretaria General "Lineamientos para la implementación de SARLAFT en entidades del distrito" y las matrices de riesgo de LAFT de la SDH.
*Los factores de riesgo incluidos en el documento de UNODC son genéricos (aplican como base de práctica en la materia para cualquier empresa), y los incluidos en el documento de la Secretaría General, son una guía, por ende no son de obligatorio cumplimiento. 
*Los factores de riesgo incluidos en las matrices de riesgo de la OACR, corresponden a la definición propia aplicada a la realidad de la SDH, partiendo de la base de los documentos antes mencionados, por tal razón no son idénticos. No obstante guardan relación. </t>
  </si>
  <si>
    <t>4.1</t>
  </si>
  <si>
    <t>1. Hacer una revisión del manual del SARLAFT de la SDH para identificar si es necesario hacer una actualización que incluya clarificar dichos factores dentro del mismo</t>
  </si>
  <si>
    <t>Actualización de la matriz de riesgos</t>
  </si>
  <si>
    <t># de riesgos ajustados / # de riesgo totales X 100</t>
  </si>
  <si>
    <t>Durante el mes de Septiembre de 2024 se dio el inicio de la revisión del contenido del MN-14 "Manual SALRLAFT _V1 del 23/10/2023 y del MN-09 "Manual para la administración del riesgo en procesos _V2 del 19/06/2024, la cual será finalizada en el mes de octubre de 2024.</t>
  </si>
  <si>
    <t>Revisión contenido  MN-14 "Manual SARLAFT _V1 y MN-09 "Manual para la administración del riesgo en procesos _V2</t>
  </si>
  <si>
    <t>Actividad en proceso</t>
  </si>
  <si>
    <t>(2/2) *100</t>
  </si>
  <si>
    <t>En el seguimiento realizado, se evidenció que la revisión de los manuales está en proceso y aún no ha terminado. Por lo tanto, se otorga un porcentaje de avance del 50%, de acuerdo con las evidencias suministradas.</t>
  </si>
  <si>
    <t>Acción en ejecución con un avance estimado del 50% por lo tanto, se recomienda aunar esfuerzos para lograr la meta en el termino establecido.
Seguimiento realizado por el Profesional Óscar Caicedo</t>
  </si>
  <si>
    <t>Resultado de la reunión realizada el pasado 6 de junio de 2024 por parte del equipo encargado de liderar la implementación del SARLAFT en la SDH, se tomó el normograma de la entidad y para el caso del proceso CPR-76 Administración de Riesgo ( hoy CM-07 Macroproceso Gestión de Riesgo y Cumplimiento del cual se derivan los procesos CPR-123 Gestión de Riesgo y CPR-131 Gestión de Cumplimiento), se elevó la solicitud de inclusión de la Ley 1121 de 2006 a la Oficina Asesora de Planeación y al cierre del 30 de septiembre ya se evidencia en la fila 2175 del normograma de la SDH, cuya última fecha de actualización es 24 de septiembre de 2024.
Como evidencia de esta actualización se adjunta el normograma de la entidad publicado en la intranet en el siguiente link:
http://intranet.shd.gov.co/node/343
Nota: Esta actividad quedó cumplida al 30 de septiembre de 2024</t>
  </si>
  <si>
    <t>1/1=100</t>
  </si>
  <si>
    <t>Una vez solicitada la aclaración del avance de la actividad en correo del 23 de enero (se adjunta correo) y la respuesta al mismo recibida el 24 de enero por correo electrónico (tambien se adjunta) el análisis es el siguiente:
Se evidencia la revisión y necesidad de actualizar el Manual de SARLAFT, el cual fue remitido a la Oficina Asesora de Planeación el 30 de diciembre para revisión y posterior socialización y actualización en MIGEMA.</t>
  </si>
  <si>
    <t>4.2</t>
  </si>
  <si>
    <t>2. En caso de identificar la necesidad, hacer la respectiva actualización en el manual o en algún documento derivado del mismo, de acuerdo con la pertinencia.</t>
  </si>
  <si>
    <t>Actualización de documento</t>
  </si>
  <si>
    <t>#docs actualizados/ # documentos identificados a actualizar x 100</t>
  </si>
  <si>
    <t>Dado que esta actividad depende de la actividad anterior, esta no ha iniciado. Se iniciará tan pronto la actividad del punto anterior culmine.</t>
  </si>
  <si>
    <t>Actividad dependiente de actividad previa</t>
  </si>
  <si>
    <t>Actividad no iniciada</t>
  </si>
  <si>
    <t>0/0</t>
  </si>
  <si>
    <t>De acuerdo con el seguimiento realizado por el responsable, se manifiesta que la acción no ha iniciado.</t>
  </si>
  <si>
    <t>Acción sin iniciar, por lo tanto se recomienda aunar esfuerzos para lograr la meta en el termino establecido.
Seguimiento realizado por el Profesional Óscar Caicedo</t>
  </si>
  <si>
    <r>
      <t xml:space="preserve">Durante el último trimestre de 2024 se trabajó en la actualización del Manual SARLAFT junto con otros documentos que fortalecen la gestión del riesgo de Lavado de Activos, Financiación del Terrorismo y Financiamiento de la Proliferación de Armas de Destrucción Masiva, sin embargo, dado el flujo de trabajo que tiene la Oficina Asesora de Planeación, en el mes de dciiembre se hizo entrega del documento a la citada dependencia para la revisión y aprobación del contenido, sin embargo, al cierre de 2024 no obtuvimos respuesta y sin la mencionada aprobación, no se puede realizar la socliazación y posterior publicación de la versión actualizada del Manual SARLAFT en el Sistema de Gestión de la Calidad.
</t>
    </r>
    <r>
      <rPr>
        <b/>
        <sz val="10"/>
        <rFont val="Arial"/>
        <family val="2"/>
      </rPr>
      <t>Nota:</t>
    </r>
    <r>
      <rPr>
        <sz val="10"/>
        <rFont val="Arial"/>
        <family val="2"/>
      </rPr>
      <t xml:space="preserve"> se adjuntan los correos electrónicos que reflejan la actualización del documento Manual SARLAFT respecto del cual estamos esperando respuesta de revisión por parte de la OAP.</t>
    </r>
  </si>
  <si>
    <t>Documento actualizado sin publicar</t>
  </si>
  <si>
    <t>#docs actualizados=6/ # documentos identificados a actualizar = 6 x 100</t>
  </si>
  <si>
    <t>Una vez solicitada la aclaración del avance de la actividad en correo del 23 de enero (se adjunta correo) y la respuesta al mismo recibida el 24 de enero por correo electrónico (tambien se adjunta) el análisis es el siguiente:
Se evidencia correo del 30 de diciembre donde se remitió al asesor de la OAP, mediante correo electrónico el Manual de SARLAFT actualizado para su revisión y aprobación, con propósito de proceder a la socialización y publicación en MIGEMA. 
Adicionalmente, el 26 de diciembre de 2024, se remitió al asesor de la OAP la documentación relacionada con la creación del procedimiento Vinculación de funcionarios y contratistas/Proveedores con los documentos adjuntos:
- VINCULACIÓN DE CANDIDATOS A FUNCIONARIOS PÚBLICOS
- VINCULACIÓN DE CONTRATISTAS/PROVEEDORES
- FORMATO SARLAFT PARA CANDIDATOS
- FORMATO SARLAFT PARA -CONTRATISTAS/PROVEEDORES PERSONA NATURAL
- FORMATO SARLAFT PARA CONTRATISTAS/PROVEEDORES PERSONA JURÍDICA</t>
  </si>
  <si>
    <t>E1</t>
  </si>
  <si>
    <t xml:space="preserve">1.1 </t>
  </si>
  <si>
    <t xml:space="preserve">Adoptar las medidas para dar cumplimiento a las actividades programadas en el marco del Programa de Transparencia y Ética Pública (PTEP), se evidencia, un atraso en el componente 7 "Promoción de la integridad y ética pública" al tener una meta programada de cumplimiento en el primer cuatrimestre del 2024 del 49,55%, alcanzando solo el 28,3%. </t>
  </si>
  <si>
    <t xml:space="preserve">No haber revisado oportunamente los resultados del seguimiento adelantado por la oficina de Control interno en lo relacionado con la ejecución del componente 07 Programa de Transparencia y Ética Pública, correspondiente al primer cuatrimestre de 2024.
</t>
  </si>
  <si>
    <t xml:space="preserve">Realizar las validaciones previas de las evidencias aportadas por los responsables, para verificar que el envío del reporte de avance cuente con la información pertinente. Así mismo, verificar que los avances y evidencias, queden dispuestos en los archivos correspondientes de manera organizada y con el acceso para quienes deban consultarlas. 
</t>
  </si>
  <si>
    <t xml:space="preserve">No. De validaciones previas al envio del reporte del tercer  cuatrimestre 2024 </t>
  </si>
  <si>
    <t xml:space="preserve">No. De validaciones previas realizadas  al envio del reporte del tercer  cuatrimestre 2024 </t>
  </si>
  <si>
    <t>Subdirección de Talento Humano</t>
  </si>
  <si>
    <t>La acción inicia el 15/12/2024</t>
  </si>
  <si>
    <t xml:space="preserve">Dado que entre el 13 y el 20 de diciembre del 2024, de acuerdo con las instrucciones impartidas por la OAP, se debía realizar el reporte respectivo del tercer  cuartrimestre 2024, de primera y segunda línea de defensa, en relación con el Avance del Programa de Transparencia y Etica Pública, la Subdirección del Talento Humano dispuso estos reportes junto con sus respectivas evidencias, el 16 de diciembre del 2024, en 8 carpetas, como  consta en la imagen que se adjunta de evidencia, en el sitio  indicado para su consulta. De manera que una vez dispuesta la información, el mismo 16 de diembre del 2024, a fin de implementar el control preventivo, para asegurar que quienes deben acceder a esta información, en efecto pudieran verla y que igualmente se validará que las evidencias estaban completas y organizadas correctamente,  se remitió correo por la profesional de la STH a cargo del reporte del PTEP a los servidores que consultan dicha información. Posteriormente,  el 9 de enero del 2025, se remite correo por parte del porfesional de la DGC para confirmar, con la servidora de Control Interno a cargo del seguimiento del avance del PTEP  y  de sus soportes, que  pudiera consultar dicha información.
   </t>
  </si>
  <si>
    <t xml:space="preserve">Se allega captura de pantalla con el cargue de evidencias en el repositorio dispuesto para ello, de igual manera la confirmación de la visualización de la información. Lo anterior, con el fin de verificar que todas las evidencias fueran cargadas y visualizadas por los profesionales que realizan el respectivo análisis. </t>
  </si>
  <si>
    <t>2025/01/2024</t>
  </si>
  <si>
    <t>Seguimiento realizado por: Angélica Reyes</t>
  </si>
  <si>
    <t xml:space="preserve">1.2 </t>
  </si>
  <si>
    <t>Atender las recomendaciones establecidas en el informe de seguimiento “Conflicto de Interés en la Intermediación de Valores" elaborado por la Oficina de Control Interno en el primer trimestre de 2024.</t>
  </si>
  <si>
    <t>No se han establecido los espacios formales que permitan identificar las acciones y  mecanismos que permita monitorear, evaluar y analizar la información suministrada por las PNV’s y registrada en los formatos 112-F.08 y 112-F.10</t>
  </si>
  <si>
    <t>Mesa de trabajo con cada una de las dependencias involucradas(DDT, OACR, entre otras) para el cumplimiento de los deberes asignados en la normatividad aplicable para prevenir, administrar y controlar los conflictos de interés en la intermediación en valores.</t>
  </si>
  <si>
    <t>Mesa de trabajo</t>
  </si>
  <si>
    <t>Mesa de trabajo ejecutada</t>
  </si>
  <si>
    <t>No reportó</t>
  </si>
  <si>
    <t>Sin avance a la fecha</t>
  </si>
  <si>
    <t>La dependencia no reportó avance de la acción. Por lo que se sugiere agilizar las medidas necesarias para su cumplimiento, ya que se tiene previsto su finalización para el 30/12/2024.</t>
  </si>
  <si>
    <t>Teniendo en cuenta que la acción no presenta avance, se recomienda agilizar las medidas necesarias para su cumplimiento, ya que se tiene previsto su finalización para el 30/12/2024. De lo contrario, se sugiere solicitar a la Oficina de Control Interno una ampliación del plazo, con la debida justificación.
Seguimiento realizado por la Profesional Zulma Parales</t>
  </si>
  <si>
    <t>Según lo programado  se debian realizar dos mesas de trabajo y se realizaron  sesiones el 02, 05, 19  y  27 de diciembre del 2024, logrando que en esta ultima mesa de trabajo se concretaran acciones que desde la competencia de cada una de las  áreas involucradas en este tema  conllevan a dar mayor claridad y definir mejor sus respectivos  roles y responsabilidades  para seguir avanzando en la implementación  del manejo de conflicto de interes en la Entidad.
Se adjuntan
*acta correspondiente a las sesiones del 2 y 5 de diciembre 2024
*citación de la sesión del 19 de diciembre 2024
*Correo mediante el cual se remitieron las conclusiones y compromisos de la sesión del 27 de diciembre 2024</t>
  </si>
  <si>
    <t>No de mesas de trabajo ejecutadas</t>
  </si>
  <si>
    <t>Se evidencian las sesiones de las mesas de trabajo, la citación a sesiones, y el correo remitiendo Propuesta Metodología para hacer el análisis de la información consignada en el formato 02-F-34 por parte de las PNV. _x000B_Talento Humano_x000B_2024</t>
  </si>
  <si>
    <t xml:space="preserve">1.5 </t>
  </si>
  <si>
    <t>Iniciar las actividades que permitan la construcción del Sistema de Gestión de Reportes y Denuncias en la Entidad, para dar cumplimiento a lo establecido en la Política de Administración del Riesgo y Cumplimiento de la SDH actualizada por la Resolución SDH-000144 de 2024.</t>
  </si>
  <si>
    <t>En la Política de Administración de Riesgo y Cumplimiento se estableció que el sistema de gestión de reportes o denuncias sería para asegurar la adecuada gestión de todos los riesgos a los cuales pueda estar expuesta la entidad y éste debe contener elementos tales como la asignación de Roles, responsabilidades y autoridades, acciones de planificación, seguimiento, monitoreo y evaluación, información documentada y mejora del sistema, por lo que se ha venido trabajando en mesas conjuntas entre diferentes dependencias con el propósito de lograr la efectiva implementación del sistema, lo cual no ha sido posible, debido a los diferentes enfoques del proceso y los términos legales que rigen para las entidades públicas.</t>
  </si>
  <si>
    <t>Llevar a cabo mesas de trabajo con las Oficinas de Control Disciplinario Interno y de Control Interno para definir el proceso de gestión de denuncias incorporando las diferentes fuentes y tipologías requeridas para dar cumplimiento a lo establecido en la Política de Administración de Riesgo y Cumplimiento con base en los mecanismos internos disponibles y en los lineamientos impartidos por la Secretaría General de la Alcaldía Mayor de Bogotá.</t>
  </si>
  <si>
    <t>Definición del esquema a implementar para la  gestión de reportes y denuncias</t>
  </si>
  <si>
    <t>Un (1) esquema de implementación del Sistema de Gestión de Reportes y Denuncias</t>
  </si>
  <si>
    <t>El 22 de julio se llevó a cabo mesa de trabajo con el Jefe de la Oficina de Control Disciplinario Interno y la jefe de la Oficina de Control Interno en la sala 14-25 del edificio CAD de 2:30 a 3:30 p.m. en la cual se establecieron los recursos habilitadores para la gestión de Reportes y Denuncias y se esbozaron algunos puntos clave de la misma. Como compromiso, la OACR propondrá un esquema para implementar el mencionado sistema y será presentado para socialización inicial con los jefes de la Oficina de Control Interno y de Control Disciplinario Interno, para dar continuidad a las actividades a que haya lugar para efectos de la implementación de la Gestión  de Reportes y Denuncias.</t>
  </si>
  <si>
    <t>Definición del esquema a implementar el sistema de gestión de reportes y denuncias</t>
  </si>
  <si>
    <t>Trabajando en definición esquema a implementar el sistema de gestión de reportes y denuncias</t>
  </si>
  <si>
    <t>En el seguimiento realizado y de acuerdo con las evidencias suministradas, se observó la realización de mesas de trabajo. Sin embargo, está pendiente la definición del esquema a implementar.</t>
  </si>
  <si>
    <t>Acción en ejecución con un avance estimado del 25% por lo tanto, se recomienda aunar esfuerzos para lograr la meta en el término establecido.
Seguimiento realizado por el Profesional Óscar Caicedo</t>
  </si>
  <si>
    <t>En el último trimestre de 2024 se dio continuidad al diseño de la propuesta de funcionamiento del Sistema de Gestión de Reportes y Denuncias ( SGRD), resultado de lo cual se remitió al Jefe encargado de la Oficina de Control Interno y jefe de la Oficina de Control Disciplinario Interno  (Dr Alberto Salas) un correo electrónico con la propuesta de esquema ( SGRD) que realizó la OACR y del cual se recibieron sugerencias de ajuste, las cuales han sido tramitadas y devueltas para revisión final. A partir de esta primera aprobación del esquema de implementación del SGRD, la OACR, la OCDI y la OCI continuarán trabajando mancomunadamente con el propósito de profundizar en acciones orientadas al fortalecimiento del sistema.</t>
  </si>
  <si>
    <t>Esquema de implementación del Sistema de Gestión de Reportes y Denuncias</t>
  </si>
  <si>
    <t>Se evidencia un correo del 23 de diciembre de 2024, en donde desde la Oficina de Análisis y Control de Riesgo se le remite al Jefe de la Oficina de Control Disciplinario Interno y Jefe de la Oficina de Control Interno (E), una propuesta de esquema del Sistema de Gestión de Reportes y Denuncias a manera de flujo, para la revisión y observación. Se adjunta el esquema en una diapositiva.</t>
  </si>
  <si>
    <t>Se recomienda agilizar la aprobación de este esquema para su implementación de acuerdo con lo establecido en la Política Política de Administración del Riesgo y Cumplimiento de la SDH actualizada por la Resolución SDH-000144 de 2024, ya que la fecha de finalización de la acción es el  31 de marzo de 2025
Seguimiento realizado por la profesional Martha Suna</t>
  </si>
  <si>
    <t>7.4</t>
  </si>
  <si>
    <t>Monitorear periódicamente que la información publicada y referenciada, refleje los cambios y actualizaciones que se han gestionado con las áreas respecto a la identificación y tratamiento de riesgos. Lo anterior, teniendo en cuenta que, la matriz de riesgos operacionales y de corrupción fue actualizada con las áreas; no obstante, el Mapa de Riesgos de corrupción V2 2024 publicado en la sede electrónica el 02/04/2024 no contiene las actualizaciones correspondientes al proceso CPR-121 (realizado el 18/04/2024) y evidenciado en el seguimiento a la matriz de corrupción realizado por la OCI con corte a 30/04/2024.</t>
  </si>
  <si>
    <t>Los cambios en las matrices de riesgo son aprobados por el líder del proceso con fechas muy próximas a los cortes de seguimiento que realiza la Oficina de Control Interno, lo cual deja poco tiempo para realizar el trabajo de recolección y compilación de los cambios a realizar. Para el caso específico, el trabajo con el proceso CPR-121 se inició el último cuatrimestre de 2023 el cual incluyó todas las tipologías de riesgo y se logró finalizar el año con los riesgos de corrupción ajustados. Durante la vigencia 2024 se continuó con el trabajo y aunque la matriz de riesgos en proceso quedó lista en marzo de 2024, se produjo cambio en el Director de Tecnología quien revisó nuevamente la matriz de riesgos, aprobando los cambios el 18Abr2024, lo que no dio el tiempo suficiente para compilar los cambios totales siendo que los del proceso CPR-121 no alcanzaron a ser publicados entes del 30Abr2024.</t>
  </si>
  <si>
    <t>Para mejorar en cuanto a la celeridad de la publicación, se incorporará un control mediante el cual la asesora y los profesionales del equipo de riesgo en procesos revisarán mensualmente, que los cambios realizados en las matrices de riesgo durante el mes se encuentren debidamente reflejados en las versiones oficiales. Durante los dos días hábiles siguientes a la revisión, el profesional a cargo de los procesos que hayan tenido cambios en riesgos de corrupción se encargará de ajustar la matriz consolidada y solicitará a la Oficina Asesora de Planeación la publicación de la matriz de riesgos de corrupción en la página web.
Actualizar la matriz de riesgos del proceso CPR-123, incluyendo la causa relacionada con la desactualización de las matrices en los lugares disponibles para consulta de las partes interesadas internas y externas y el control antes mencionado.</t>
  </si>
  <si>
    <t>Matriz de riesgo proceso CPR-123 actualizada</t>
  </si>
  <si>
    <t>Una (1) matriz de riesgo del proceso CPR-123 actualizada</t>
  </si>
  <si>
    <t>1 matriz de riesgos del proceso CPR-123 actualizada en lo pertinente a la acción propuesta</t>
  </si>
  <si>
    <t>La Oficina de Análisis y Control de Riesgo implementó el control en la práctica y se está ejecutando, el mismo se encuentra en proceso de observación en términos de eficiencia y para el último trimestre de 2024 se trabajará en la actualización de la matriz.</t>
  </si>
  <si>
    <t xml:space="preserve">Matriz de riesgo proceso CPR-123 </t>
  </si>
  <si>
    <t>Actividad en desarrollo</t>
  </si>
  <si>
    <t>1.</t>
  </si>
  <si>
    <t>En el seguimiento realizado y de acuerdo con las evidencias suministradas, se observó la programación de una mesa de trabajo. Sin embargo, está pendiente la actualización de la matriz de riesgo del proceso CPR-123.</t>
  </si>
  <si>
    <t>Acción en ejecución con un avance estimado del 25% por lo tanto, se recomienda aunar esfuerzos para lograr la meta en el termino establecido.
Seguimiento realizado por el Profesional Óscar Caicedo</t>
  </si>
  <si>
    <t>Se llevó a cabo la actualización de la matriz de riesgo del proceso CPR-123 incluyendo entre otros, el  siguiente control: revisar mensualmente, que los cambios realizados en las matrices de riesgo durante el mes se encuentren debidamente reflejados en las versiones oficiales.
Con respecto a los cambios que se presenten en los riesgos de la tipología de corrupción, una vez ajustada la matriz, se remite el archivo a la Oficina Asesora de Planeación a través de correo electrónico, solicitando la publicación de la versión actualizada.
Nota: El mencionado control se viene aplicando desde septiembre de 2024. Se adjuntan correos electrónicos que evidencian su aplicación.</t>
  </si>
  <si>
    <t>1 matriz de riesgos del proceso CPR-123 actualizada en ISOLUCION</t>
  </si>
  <si>
    <t>1 Matriz de riesgo actualizada proceso CPR-123</t>
  </si>
  <si>
    <r>
      <t xml:space="preserve">Una vez solicitada la aclaración del avance de la actividad en correo del 23 de enero (se adjunta correo) y la respuesta al mismo recibida el 24 de enero por correo electrónico (tambien se adjunta) el análisis es el siguiente:
Se evidencia en la matriz de riesgos del proceso CPR-123 que se encuentra publicada en MIGEMA del 15 de enero de 2025, la inclusión del control: </t>
    </r>
    <r>
      <rPr>
        <i/>
        <sz val="10"/>
        <rFont val="Arial"/>
        <family val="2"/>
      </rPr>
      <t>"La asesora y los profesionales del equipo de riesgo en procesos revisarán en cada corte cuatrimestral, que los cambios realizados en las matrices de riesgo durante el periodo se encuentren debidamente reflejados en la versión oficial. Durante los dos días hábiles siguientes a la revisión, el profesional a cargo de los procesos que hayan tenido cambios en riesgos de corrupción se encargará de ajustar la matriz consolidada y solicitará a la Oficina Asesora de Planeación la publicación de la matriz de riesgos de corrupción en la página web"</t>
    </r>
  </si>
  <si>
    <t>14.2</t>
  </si>
  <si>
    <t>Actualizar la Política de Comunicaciones ya que el documento está vigente desde el 2021, superando los dos años establecidos en la política de operación 5.3 del procedimiento 01-P-01. También, se sugiere revisar la Política de Seguridad de la Información y Seguridad Digital de acuerdo como lo establece el capítulo de revisión en donde menciona que se debe revisar anualmente.</t>
  </si>
  <si>
    <t>El proceso de actualización documental del sistema de gestión de calidad ante la Oficina Asesora de planeación y demás instancias pertinentes es demorado y esto causa que en muchas ocasiones se pierda oportunidad en la actualización documental. Por otra parte, la política de seguridad de la información y seguridad digital se adoptó un lineamiento que indica que debe ser actualizada anualmente.
Por otra parte, aunque la actualización de la política de Seguridad de la Información y Seguridad Digital se ha venido trabajando desde hace más de seis meses, los pasos para su aprobación se han venido alargando, ya que al, ser una política, debe pasar por la aprobación de diferentes instancias. La Política ya se presentó en el mes de agosto ante el comité de gestión y desempeño, quien tomó la decisión de que los cambios fueran puestos nuevamente a consideración de las instancias aprobadoras. Esta actividad ya se surtió y se espera presentar nuevamente la política para aprobación del comité antes mencionado en el mes de septiembre, por lo que la política se tendrá debidamente actualizada, divulgada y publicada a finales del presente año.</t>
  </si>
  <si>
    <t>Implementar un control en la matriz de riesgos de los procesos CPR-123 y  CPR-131 mediante el cual el gestor de calidad elaborará anualmente (al inicio del año) un tablero de control de los documentos de los procesos a cargo de la Oficina de Análisis y Control de Riesgos que requieren actualización durante la vigencia y asignará un equipo de trabajo para la actualización de acuerdo con las indicaciones de la jefe de la OACR y realizará el seguimiento bimestral respectivo informando de los avances y estado de la actualización de los documentos a la jefe de la OACR y a los asesores de cada tema. La actualización documental estará a cargo de un equipo y cada documento tendrá un líder de actualización que responderá ante el asesor y la jefe de la OACR por la actualización y la gestión total del documento hasta su debida publicación en el aplicativo migema. El asesor de cada tema, junto con los profesionales a cargo de la actualización de los documentos se reunirán bimestralmente para revisar el estado de la actualización de los documentos y en caso de presentar retrasos, implementará un plan para avanzar en las actualizaciones.</t>
  </si>
  <si>
    <t>En sesión de seguimiento al tema de calidad, la jefe de la OACR solicitó al gestor de calidad de la dependencia la creación de un tablero de control para efectos de llevar el orden cronológico de actualización de los documentos asociados a los procesos de la Oficina ( CPR-123 Gestión de Riesgo y CPR-131 Gestión de Cumplimiento), con el propósito de que se generen alertas respecto de la necesidad de actualización ( cada dos años mínimo de acuerdo con el Sistema de Gestión de Calidad) cuando falten seis meses ( alerta amarilla), tres meses ( alerta roja)..</t>
  </si>
  <si>
    <t>Programación sesiones de actualización matriz de riesgo proceso CPR-123</t>
  </si>
  <si>
    <t>En el seguimiento realizado y de acuerdo con las evidencias suministradas, se observó la programación de una mesa de trabajo. Sin embargo, está pendiente la actualización de la matriz de riesgo del proceso CPR-123. No se entregaron evidencias de la creación del tablero de control mencionado en el seguimiento.</t>
  </si>
  <si>
    <r>
      <t xml:space="preserve">Una vez solicitada la aclaración del avance de la actividad en correo del 23 de enero (se adjunta correo) y la respuesta al mismo recibida el 24 de enero por correo electrónico (tambien se adjunta) el análisis es el siguiente:
Se evidencia en la matriz de riesgos del proceso CPR-123  y CPR-131 que se encuentra publicada en MIGEMA del 15 de enero de 2025, la inclusión del control: </t>
    </r>
    <r>
      <rPr>
        <i/>
        <sz val="10"/>
        <rFont val="Arial"/>
        <family val="2"/>
      </rPr>
      <t>"El gestor de calidad elabora anualmente (al inicio del año) un tablero de control de los documentos de los procesos a cargo de la Oficina de Análisis y Control de Riesgos que requieren actualización durante la vigencia. De acuerdo con las indicaciones del jefe de la OACRI asignará un equipo de trabajo para la actualización y realizará el seguimiento bimestral respectivo informando de los avances y estado de la actualización de los documentos al jefe de la OACRI y a los asesores de cada tema. La actualización documental estará a cargo de un equipo y cada documento tendrá un líder de actualización que responderá ante el asesor y el jefe de la OACRI por el avance y la gestión total del documento hasta su debida publicación en el aplicativo migema. El asesor de cada tema, junto con los profesionales a cargo de la actualización de los documentos se reunirán bimestralmente para revisar el estado de la actualización de los documentos y en caso de presentar retrasos, implementará un plan para avanzar en las actualizaciones"</t>
    </r>
  </si>
  <si>
    <t>14.3</t>
  </si>
  <si>
    <t>15.1</t>
  </si>
  <si>
    <t xml:space="preserve">Formalizar dentro del Sistema de Gestión de Calidad de la entidad, el “Manual que facilita la gestión de la herramienta de creación y edición de contenidos” para que la entidad de cumplimiento al anexo No. 1 Directrices de accesibilidad web (Resolución MinTic 1519 de 2020.  </t>
  </si>
  <si>
    <t>El manual es de origen externo y no se habia identificado que fuera necesario asociarla a la documentaciòn del proceso.</t>
  </si>
  <si>
    <t>Referenciar el manual de usuario editor, dentro de la GUIA Código: 126-G-01 MEDIOS DE COMUNICACIÓN DE LA SDH</t>
  </si>
  <si>
    <t xml:space="preserve">Documento guia Código: 126-G-01 MEDIOS DE COMUNICACIÓN DE LA SDH actualizada </t>
  </si>
  <si>
    <t>Cantidad de documentos actualizados</t>
  </si>
  <si>
    <t> </t>
  </si>
  <si>
    <t>La dependencia no reportó avance de la acción, por lo que se sugiere agilizar las medidas necesarias para su cumplimiento, ya que se tiene previsto su finalización para el 31/12/2024.</t>
  </si>
  <si>
    <t>Se recomienda priorizar la realización de la acción, considerando que la fecha de terminación es el 31 de diciembre de 2024.  
Seguimiento realizado por  el Profesional Nelson J. Duarte B.</t>
  </si>
  <si>
    <t>No se reporta avance</t>
  </si>
  <si>
    <t>La dependencia no reporto avances para el IV Trimestre</t>
  </si>
  <si>
    <t>Para esta acción se solicitó y aprobó ampliar el plazo para su ejecución hasta el 31 de marzo de 2025.
Seguimiento realizado por: Nelson Javier Duarte</t>
  </si>
  <si>
    <t>Socializar la guía Código: 126-G-01 MEDIOS DE COMUNICACIÓN DE LA SDH al Equipo Técnico de Comunicaciones -ETC</t>
  </si>
  <si>
    <t>Documento guia Código: 126-G-01 MEDIOS DE COMUNICACIÓN DE LA SDH socializado</t>
  </si>
  <si>
    <t>Cantidad de documentos socializados</t>
  </si>
  <si>
    <t>Incluir dentro de la GUIA Código: 126-G-01 MEDIOS DE COMUNICACIÓN DE LA SDH el punto de control revisar la actualización del manual de usuario editor</t>
  </si>
  <si>
    <t>Se recomienda priorizar la realización de la acción, considerando que la fecha de terminación es el 31 de diciembre de 2024.  
Seguimiento realizado por  el Profesional Nelson J. Duarte B.</t>
  </si>
  <si>
    <t>Incluir dentro de la GUIA Código: 126-G-01 MEDIOS DE COMUNICACIÓN DE LA SDH el punto de control de revisar la actualización del al anexo No. 1 Directrices de accesibilidad web (Resolución MinTic 1519 de 2020).</t>
  </si>
  <si>
    <t>17.8</t>
  </si>
  <si>
    <t>Adelantar las acciones conducentes para que se de cumplimiento a la implementación de la evaluación de la efectividad de las acciones incluidas en los Planes de Mejoramiento producto de los ejercicios auditores realizados por la Oficina de Control Interno y de los entes externos de control</t>
  </si>
  <si>
    <t>No se encuentran documentados los lineamientos para realizar la evaluación de la efectividad de las acciones derivadas de los planes de mejoramiento que se presentan como resultado de los ejercicios auditores, tanto de la gestión interna de la Oficina de Control Interno, como de los Externos con los Entes de Control.</t>
  </si>
  <si>
    <t>Documentar los lineamientos para evaluar la efectividad de las acciones incluidas en el Plan de mejoramiento , y presentar solicitud a la Oficina Asesora de Planeación para actualización en el Sistema de Gestión de Calidad- MIGEMA</t>
  </si>
  <si>
    <t>Documento incluido en MIGEMA</t>
  </si>
  <si>
    <t>Oficina de Control Interno</t>
  </si>
  <si>
    <t>OCI</t>
  </si>
  <si>
    <t>Fecha de inicio modificada con Angiecita</t>
  </si>
  <si>
    <t xml:space="preserve">Se han venido adelantando mesas de trabajo con la Oficina Asesora de Planeación, para dar a conocer el flujo de trabajo y si es factible incluirlo en el aplicativo, adicionalmente  definir la intervención de la segunda línea de defensa en el acompañamiento de la formulación de los Planes de Mejoramiento.  Mesas de trabajo realizadas: Socializar el proyecto de procedimiento a la OAP el día 4/10/2024, Revisión de MIGEMA en el módulo de Mejoras 16/10/2024, Revisión flujo de seguimiento a Plan de Mejoramiento el 5//11/2024, </t>
  </si>
  <si>
    <t>Se evidencian las mesas de trabajo que se han realizado con la Oficina Asesora de Planeación para determinar el acompañamiento que desde la segunda línea de defensa se realizaría a las dependencias.  De igual manera, se ha verificado y es factible que en el módulo de mejoras de MIGEMA se pueda incluir el flujo de seguimiento que realiza la OCI.  De igual manera, se aporta la proyección del procedimiento.</t>
  </si>
  <si>
    <t xml:space="preserve">Mediante la resolución SDH-000258 del 24/10/2024, se actualiza el MECI  y el CICCI, y se hace la gestión respectiva para su socialización a través de solicitudes evidenciadas por medio de correos electrónicos. Así mismo, se identifica esta socialización  en Hacianda al día del 03/12/2024 y en un correo masivo de la misma fecha, con el título " Mensaje en la Comunidad SDH". </t>
  </si>
  <si>
    <t>Las evidencias dan cuenta de que la acción planteada se cumplió, ya que  existe una resolución actualizada del MECI, así como su socialización en "Hacienda al día" y en un correo masivo. 
Seguimiento realizado por: Fabio Salazar</t>
  </si>
  <si>
    <t>Durante el 4to trimestre de 2024, se han expedido tres Informes Mensuales de PQRS y corresponden a los meses de septiembre, octubre y noviembre de 2024. Los cuales se han presentado a la Secretaria Distrital de Hacienda dentro del tiempo de emisión señalado en el procedimiento (15 días hábiles). Por lo tanto, por coherencia y hacer comparable los resultados del indicador se aplicó  la fórmula para el trimestre y no para un solo mes si se tuviera en cuenta la fecha de terminación de la acción.
Para el Informe Mensual de PQRS, se ha logrado normalizar la expedición y su publicación en la sede electrónica de la SDH. A la fecha se cuenta con el 100% de oportunidad en la expedición del informe. Lo anterior se puede verificar siguiendo el enlace: https://www.haciendabogota.gov.co/es/sdh/informes-trimestrales-sobre-acceso-informacion-quejas-y-reclamos.</t>
  </si>
  <si>
    <t>La DIT solicitó cambio de fecha de cierre acción de plan de mejoramiento Interno 2024IE029651O1, el cual estaba proyectado para el 01/11/2024.
Seguimiento realizado por: Nubia Liliana Sarmiento</t>
  </si>
  <si>
    <t>En el avance de la acción para el periodo, la OAP reporta un total de 263 documentos del SIG actualizados, tomando de referencia  la tabla de evidencia suministrada, donde reporta a diciembre un total de 292 documentos por actualizar, con un pendiente de 29 actualizaciones, lo que representa un avance del 90%.  Sin embargo, el proceso indica que la actualización es dinamica por tanto el total de documentos ha disminuido.</t>
  </si>
  <si>
    <t xml:space="preserve">
Seguimiento realizado por: Fabio Salazar </t>
  </si>
  <si>
    <r>
      <t xml:space="preserve">Una vez la  Comisión Nacional del Servicio Civil autorice la modificación del SPEDL de la SDH acorde con la justificación técnica y proyecto del acto administrtativo se realizará lo pertinente para la socialización al interior de la entidad. Ahora bien, es importante mencionar que teniendo en cuenta que además de la resolución que regula el procedimiento de la EDL al interior de la Entidad también se tiene como complemento </t>
    </r>
    <r>
      <rPr>
        <i/>
        <sz val="10"/>
        <rFont val="Arial"/>
        <family val="2"/>
      </rPr>
      <t xml:space="preserve"> </t>
    </r>
    <r>
      <rPr>
        <sz val="10"/>
        <rFont val="Arial"/>
        <family val="2"/>
      </rPr>
      <t>para su aplicación,  la guía para la Evaluación del Desempeño Laboral, por tanto  la  mencionada guía  fue actualizada por la STH y entre  otros ajustes se incoroporó la forma en que se debe registrar la información en el aplicativo SAP Logon. Este documento actualizado se socializó a través  del canal de comunicaciones "Hacienda al Día" en sus emisiones del 12 y 27 de dieciembre del 2024.</t>
    </r>
  </si>
  <si>
    <t>La acción plantea evidencias de acompañamiento por parte de la OAP para con las diferentes áreas de la entidad, de lo cual se puede establecer, que en efecto se esta realizando. No obstante, no se observa unidad de información cargada en las carpetas de las áreas, ya que algunos contenidos son densos y en otros se observa uno o dos archivos de soporte. Por tanto, se recomienda el cargue de información para evidencias la ejecución de la acción.
Seguimeinto realizado por: Fabio Salazar</t>
  </si>
  <si>
    <t>Durante la vigencia 2024, se realizó la revisión y actualización de la resolución  de la política de tratamiento de datos personales fue aprobada mediante acta No. 11 de 2024, el pasado 13 de noviembre de 2024,  el proyecto de resolución fue publicado a través del portal LEGALBOG durante seis (6) días hábiles, desde el 16 de diciembre de 2024 hasta el 23 de diciembre de 2024, se recibieron observaciones las cuales se ajustaron en el documento, por parte de la alta consejería TIC.  Lo anterior en cumplimiento a lo establecido en el numeral 8 del artículo 8 de la Ley 1437 de 2011. Se adjunta acta en borrador del comité institucional de gestión y desempeño (Acta No. 11 de 2024), certificado de LEGABOG, y cometarios realizados, actualmente nos encontramos en proceso de recolección de firmas, para su publicación en la página Web y en MIGEMA.</t>
  </si>
  <si>
    <t>Durante los meses de febrero , marzo, abril, mayo, junio, julio, agosto, septiembre, octubre, noviembre y diciembre se generaron 11 semáforos con el propósito de monitorear el cumplimiento de los términos legales de los trámites especiales correspondientes a las solicitudes de devolución y/o compensación</t>
  </si>
  <si>
    <t>11/11</t>
  </si>
  <si>
    <t xml:space="preserve">En los meses de octubre, noviembre y diciembre  se realizo revisión a los radicados a través del aplicativo CRM- Correspondencia para garantizar que los trámites especiales se encuentren clasificados correctamente en aras de garantizar los términos legales y si es procedente se realiza su actualización en la base de datos de seguimiento a los trámites de devolución y/o compensación.
</t>
  </si>
  <si>
    <t>3/3</t>
  </si>
  <si>
    <t xml:space="preserve">Se remitió correo electrónico a los colaboradores encargados de la Oficina de Cuentas Corrientes  Devoluciones y/o Compensaciones para solicitar la respuesta de los radicados pendientes de gestión que además tenian una llave SDQS.
</t>
  </si>
  <si>
    <t>Mediante correo electrónico del  9 de diciembre se envía el proyecto de resolución que deroga las Resoluciones No. SDH-000013 del 30 de enero de 2018 y No. SDH-000327 del 7 de mayo de 2021,  junto con el respectivo  informe técnico a la Subsecretaria encargada, Janneth Milena Pacheco Baquero, para la respectiva aprobación a fin de remitirlo a la CNSC para su revisión y aprobación</t>
  </si>
  <si>
    <t>(Número de documentos actualizados del CPR-125=8 / Número de documentos del CPR-125=13) * 100</t>
  </si>
  <si>
    <t>6/6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</si>
</sst>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9" x14ac:knownFonts="1">
    <font>
      <sz val="11"/>
      <color theme="1"/>
      <name val="Calibri"/>
      <family val="2"/>
      <scheme val="minor"/>
    </font>
    <font>
      <sz val="11"/>
      <color theme="1"/>
      <name val="Calibri"/>
      <family val="2"/>
      <scheme val="minor"/>
    </font>
    <font>
      <b/>
      <sz val="10"/>
      <color indexed="9"/>
      <name val="Arial"/>
      <family val="2"/>
    </font>
    <font>
      <sz val="10"/>
      <color indexed="8"/>
      <name val="Arial"/>
      <family val="2"/>
    </font>
    <font>
      <sz val="10"/>
      <name val="Arial"/>
      <family val="2"/>
    </font>
    <font>
      <sz val="10"/>
      <color rgb="FF000000"/>
      <name val="Arial"/>
      <family val="2"/>
    </font>
    <font>
      <sz val="10"/>
      <color theme="1"/>
      <name val="Arial"/>
      <family val="2"/>
    </font>
    <font>
      <i/>
      <sz val="10"/>
      <color rgb="FF000000"/>
      <name val="Arial"/>
      <family val="2"/>
    </font>
    <font>
      <sz val="10"/>
      <color theme="1"/>
      <name val="Calibri"/>
      <family val="2"/>
      <scheme val="minor"/>
    </font>
    <font>
      <b/>
      <sz val="10"/>
      <color theme="0"/>
      <name val="Arial"/>
      <family val="2"/>
    </font>
    <font>
      <i/>
      <sz val="10"/>
      <name val="Arial"/>
      <family val="2"/>
    </font>
    <font>
      <b/>
      <sz val="10"/>
      <color rgb="FF000000"/>
      <name val="Arial"/>
      <family val="2"/>
    </font>
    <font>
      <b/>
      <sz val="10"/>
      <name val="Arial"/>
      <family val="2"/>
    </font>
    <font>
      <sz val="11"/>
      <color indexed="8"/>
      <name val="Arial"/>
      <family val="2"/>
    </font>
    <font>
      <b/>
      <sz val="10"/>
      <color theme="1"/>
      <name val="Arial"/>
      <family val="2"/>
    </font>
    <font>
      <i/>
      <sz val="10"/>
      <color theme="1"/>
      <name val="Arial"/>
      <family val="2"/>
    </font>
    <font>
      <b/>
      <sz val="9"/>
      <color rgb="FF000000"/>
      <name val="Arial"/>
      <family val="2"/>
    </font>
    <font>
      <sz val="11"/>
      <color theme="1"/>
      <name val="Arial"/>
      <family val="2"/>
    </font>
    <font>
      <sz val="11"/>
      <name val="Arial"/>
      <family val="2"/>
    </font>
  </fonts>
  <fills count="10">
    <fill>
      <patternFill patternType="none"/>
    </fill>
    <fill>
      <patternFill patternType="gray125"/>
    </fill>
    <fill>
      <patternFill patternType="solid">
        <fgColor indexed="54"/>
      </patternFill>
    </fill>
    <fill>
      <patternFill patternType="solid">
        <fgColor rgb="FFFF6600"/>
        <bgColor indexed="64"/>
      </patternFill>
    </fill>
    <fill>
      <patternFill patternType="solid">
        <fgColor rgb="FFFF0000"/>
        <bgColor indexed="64"/>
      </patternFill>
    </fill>
    <fill>
      <patternFill patternType="solid">
        <fgColor rgb="FFFFFFFF"/>
        <bgColor rgb="FF000000"/>
      </patternFill>
    </fill>
    <fill>
      <patternFill patternType="solid">
        <fgColor rgb="FF666699"/>
        <bgColor indexed="64"/>
      </patternFill>
    </fill>
    <fill>
      <patternFill patternType="solid">
        <fgColor theme="0"/>
        <bgColor indexed="64"/>
      </patternFill>
    </fill>
    <fill>
      <patternFill patternType="solid">
        <fgColor indexed="9"/>
      </patternFill>
    </fill>
    <fill>
      <patternFill patternType="solid">
        <fgColor rgb="FF92D050"/>
        <bgColor indexed="64"/>
      </patternFill>
    </fill>
  </fills>
  <borders count="15">
    <border>
      <left/>
      <right/>
      <top/>
      <bottom/>
      <diagonal/>
    </border>
    <border>
      <left style="thin">
        <color auto="1"/>
      </left>
      <right/>
      <top/>
      <bottom/>
      <diagonal/>
    </border>
    <border>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right style="thin">
        <color auto="1"/>
      </right>
      <top style="thin">
        <color auto="1"/>
      </top>
      <bottom/>
      <diagonal/>
    </border>
    <border>
      <left style="thin">
        <color indexed="64"/>
      </left>
      <right/>
      <top style="thin">
        <color indexed="64"/>
      </top>
      <bottom/>
      <diagonal/>
    </border>
    <border>
      <left style="thin">
        <color auto="1"/>
      </left>
      <right/>
      <top style="thin">
        <color auto="1"/>
      </top>
      <bottom style="thin">
        <color auto="1"/>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auto="1"/>
      </left>
      <right/>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right style="thin">
        <color indexed="64"/>
      </right>
      <top/>
      <bottom/>
      <diagonal/>
    </border>
  </borders>
  <cellStyleXfs count="7">
    <xf numFmtId="0" fontId="0"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8" fillId="0" borderId="0"/>
  </cellStyleXfs>
  <cellXfs count="201">
    <xf numFmtId="0" fontId="0" fillId="0" borderId="0" xfId="0"/>
    <xf numFmtId="0" fontId="2" fillId="2" borderId="0" xfId="2" applyFont="1" applyFill="1" applyAlignment="1" applyProtection="1">
      <alignment horizontal="center" vertical="center" wrapText="1"/>
      <protection locked="0"/>
    </xf>
    <xf numFmtId="0" fontId="3" fillId="0" borderId="4" xfId="0" applyFont="1" applyBorder="1" applyAlignment="1">
      <alignment horizontal="center" vertical="center" wrapText="1"/>
    </xf>
    <xf numFmtId="0" fontId="4" fillId="0" borderId="4" xfId="0" applyFont="1" applyBorder="1" applyAlignment="1">
      <alignment horizontal="justify" vertical="center" wrapText="1"/>
    </xf>
    <xf numFmtId="0" fontId="3" fillId="0" borderId="4" xfId="2" applyFont="1" applyBorder="1" applyAlignment="1">
      <alignment horizontal="center" vertical="center" wrapText="1"/>
    </xf>
    <xf numFmtId="0" fontId="3" fillId="0" borderId="4" xfId="2" applyFont="1" applyBorder="1" applyAlignment="1" applyProtection="1">
      <alignment horizontal="center" vertical="center" wrapText="1"/>
      <protection locked="0"/>
    </xf>
    <xf numFmtId="0" fontId="3" fillId="0" borderId="4" xfId="2" applyFont="1" applyBorder="1" applyAlignment="1">
      <alignment horizontal="center" vertical="center"/>
    </xf>
    <xf numFmtId="0" fontId="4" fillId="0" borderId="4" xfId="0" applyFont="1" applyBorder="1" applyAlignment="1">
      <alignment horizontal="center" vertical="center" wrapText="1"/>
    </xf>
    <xf numFmtId="0" fontId="3" fillId="0" borderId="4" xfId="2" applyFont="1" applyBorder="1" applyAlignment="1">
      <alignment horizontal="justify" vertical="center" wrapText="1"/>
    </xf>
    <xf numFmtId="9" fontId="3" fillId="0" borderId="4" xfId="2" applyNumberFormat="1" applyFont="1" applyBorder="1" applyAlignment="1">
      <alignment horizontal="center" vertical="center" wrapText="1"/>
    </xf>
    <xf numFmtId="0" fontId="3" fillId="0" borderId="4" xfId="0" applyFont="1" applyBorder="1" applyAlignment="1">
      <alignment horizontal="justify" vertical="center" wrapText="1"/>
    </xf>
    <xf numFmtId="0" fontId="5" fillId="0" borderId="4" xfId="0" applyFont="1" applyBorder="1" applyAlignment="1">
      <alignment horizontal="center" vertical="center" wrapText="1"/>
    </xf>
    <xf numFmtId="0" fontId="6" fillId="0" borderId="4" xfId="0" applyFont="1" applyBorder="1" applyAlignment="1">
      <alignment horizontal="center" vertical="center"/>
    </xf>
    <xf numFmtId="9" fontId="6" fillId="0" borderId="4" xfId="0" applyNumberFormat="1" applyFont="1" applyBorder="1" applyAlignment="1">
      <alignment horizontal="center" vertical="center"/>
    </xf>
    <xf numFmtId="164" fontId="6" fillId="0" borderId="4" xfId="0" applyNumberFormat="1" applyFont="1" applyBorder="1" applyAlignment="1">
      <alignment horizontal="center" vertical="center"/>
    </xf>
    <xf numFmtId="0" fontId="3" fillId="0" borderId="4" xfId="2" applyFont="1" applyBorder="1" applyAlignment="1" applyProtection="1">
      <alignment horizontal="center" vertical="center" textRotation="90"/>
      <protection locked="0"/>
    </xf>
    <xf numFmtId="9" fontId="5" fillId="0" borderId="4" xfId="0" applyNumberFormat="1" applyFont="1" applyBorder="1" applyAlignment="1">
      <alignment horizontal="center" vertical="center"/>
    </xf>
    <xf numFmtId="0" fontId="8" fillId="0" borderId="0" xfId="0" applyFont="1"/>
    <xf numFmtId="0" fontId="8" fillId="0" borderId="0" xfId="0" applyFont="1" applyAlignment="1">
      <alignment horizontal="center" vertical="center"/>
    </xf>
    <xf numFmtId="0" fontId="3" fillId="0" borderId="4" xfId="2" applyFont="1" applyBorder="1" applyAlignment="1">
      <alignment horizontal="center" vertical="center" textRotation="90"/>
    </xf>
    <xf numFmtId="0" fontId="2" fillId="2" borderId="5" xfId="2" applyFont="1" applyFill="1" applyBorder="1" applyAlignment="1" applyProtection="1">
      <alignment horizontal="justify" vertical="center" wrapText="1"/>
      <protection locked="0"/>
    </xf>
    <xf numFmtId="164" fontId="5" fillId="0" borderId="4" xfId="0" applyNumberFormat="1" applyFont="1" applyBorder="1" applyAlignment="1">
      <alignment horizontal="center" vertical="center"/>
    </xf>
    <xf numFmtId="0" fontId="3" fillId="0" borderId="4" xfId="2" applyFont="1" applyBorder="1" applyAlignment="1">
      <alignment horizontal="center" vertical="center" textRotation="90" wrapText="1"/>
    </xf>
    <xf numFmtId="0" fontId="2" fillId="0" borderId="0" xfId="2" applyFont="1" applyAlignment="1" applyProtection="1">
      <alignment horizontal="justify" vertical="center" wrapText="1"/>
      <protection locked="0"/>
    </xf>
    <xf numFmtId="0" fontId="2" fillId="2" borderId="6" xfId="2" applyFont="1" applyFill="1" applyBorder="1" applyAlignment="1" applyProtection="1">
      <alignment horizontal="justify" vertical="center" wrapText="1"/>
      <protection locked="0"/>
    </xf>
    <xf numFmtId="0" fontId="9" fillId="2" borderId="5" xfId="2" applyFont="1" applyFill="1" applyBorder="1" applyAlignment="1" applyProtection="1">
      <alignment horizontal="center" vertical="center" textRotation="90" wrapText="1"/>
      <protection locked="0"/>
    </xf>
    <xf numFmtId="0" fontId="5" fillId="0" borderId="9" xfId="0" applyFont="1" applyBorder="1" applyAlignment="1">
      <alignment horizontal="center" vertical="center" textRotation="90" wrapText="1"/>
    </xf>
    <xf numFmtId="0" fontId="5" fillId="0" borderId="10" xfId="0" applyFont="1" applyBorder="1" applyAlignment="1">
      <alignment horizontal="center" vertical="center" textRotation="90"/>
    </xf>
    <xf numFmtId="0" fontId="5" fillId="0" borderId="10" xfId="0" applyFont="1" applyBorder="1" applyAlignment="1">
      <alignment horizontal="center" vertical="center" wrapText="1"/>
    </xf>
    <xf numFmtId="9" fontId="3" fillId="0" borderId="4" xfId="2" applyNumberFormat="1" applyFont="1" applyBorder="1" applyAlignment="1">
      <alignment horizontal="center" vertical="center"/>
    </xf>
    <xf numFmtId="164" fontId="5" fillId="0" borderId="8" xfId="0" applyNumberFormat="1" applyFont="1" applyBorder="1" applyAlignment="1">
      <alignment horizontal="center" vertical="center"/>
    </xf>
    <xf numFmtId="0" fontId="4" fillId="0" borderId="4" xfId="2" applyFont="1" applyBorder="1" applyAlignment="1">
      <alignment horizontal="center" vertical="center" wrapText="1"/>
    </xf>
    <xf numFmtId="9" fontId="5" fillId="0" borderId="3" xfId="0" applyNumberFormat="1" applyFont="1" applyBorder="1" applyAlignment="1">
      <alignment horizontal="center" vertical="center"/>
    </xf>
    <xf numFmtId="0" fontId="6" fillId="0" borderId="4" xfId="0" applyFont="1" applyBorder="1" applyAlignment="1">
      <alignment horizontal="left" vertical="center" wrapText="1"/>
    </xf>
    <xf numFmtId="0" fontId="4" fillId="0" borderId="4" xfId="0" applyFont="1" applyBorder="1" applyAlignment="1">
      <alignment horizontal="justify" vertical="top" wrapText="1"/>
    </xf>
    <xf numFmtId="9" fontId="3" fillId="0" borderId="4" xfId="1" applyFont="1" applyBorder="1" applyAlignment="1">
      <alignment horizontal="center" vertical="center" wrapText="1"/>
    </xf>
    <xf numFmtId="0" fontId="3" fillId="0" borderId="9" xfId="2" applyFont="1" applyBorder="1" applyAlignment="1">
      <alignment horizontal="justify" vertical="center" wrapText="1"/>
    </xf>
    <xf numFmtId="164" fontId="4" fillId="0" borderId="4" xfId="0" applyNumberFormat="1" applyFont="1" applyBorder="1" applyAlignment="1">
      <alignment horizontal="center" vertical="center"/>
    </xf>
    <xf numFmtId="49" fontId="4" fillId="4" borderId="8" xfId="2" applyNumberFormat="1" applyFont="1" applyFill="1" applyBorder="1" applyAlignment="1" applyProtection="1">
      <alignment horizontal="center" vertical="center" textRotation="90"/>
      <protection locked="0"/>
    </xf>
    <xf numFmtId="0" fontId="4" fillId="0" borderId="4" xfId="0" applyFont="1" applyBorder="1" applyAlignment="1" applyProtection="1">
      <alignment horizontal="center" vertical="center" wrapText="1"/>
      <protection locked="0"/>
    </xf>
    <xf numFmtId="49" fontId="4" fillId="0" borderId="4" xfId="2" applyNumberFormat="1" applyFont="1" applyBorder="1" applyAlignment="1" applyProtection="1">
      <alignment horizontal="center" vertical="center" textRotation="90"/>
      <protection locked="0"/>
    </xf>
    <xf numFmtId="0" fontId="8" fillId="0" borderId="0" xfId="0" applyFont="1" applyAlignment="1">
      <alignment horizontal="center"/>
    </xf>
    <xf numFmtId="0" fontId="8" fillId="0" borderId="0" xfId="0" applyFont="1" applyAlignment="1">
      <alignment horizontal="left" vertical="center"/>
    </xf>
    <xf numFmtId="49" fontId="4" fillId="4" borderId="4" xfId="2" applyNumberFormat="1" applyFont="1" applyFill="1" applyBorder="1" applyAlignment="1" applyProtection="1">
      <alignment horizontal="center" vertical="center" textRotation="90"/>
      <protection locked="0"/>
    </xf>
    <xf numFmtId="0" fontId="8" fillId="0" borderId="0" xfId="0" applyFont="1" applyAlignment="1">
      <alignment horizontal="justify" vertical="center"/>
    </xf>
    <xf numFmtId="0" fontId="3" fillId="0" borderId="5" xfId="2" applyFont="1" applyBorder="1" applyAlignment="1" applyProtection="1">
      <alignment horizontal="center" vertical="center" textRotation="90"/>
      <protection locked="0"/>
    </xf>
    <xf numFmtId="0" fontId="3" fillId="0" borderId="5" xfId="2" applyFont="1" applyBorder="1" applyAlignment="1">
      <alignment horizontal="center" vertical="center" textRotation="90" wrapText="1"/>
    </xf>
    <xf numFmtId="0" fontId="5" fillId="0" borderId="4" xfId="0" applyFont="1" applyBorder="1" applyAlignment="1">
      <alignment horizontal="justify" vertical="center" wrapText="1"/>
    </xf>
    <xf numFmtId="0" fontId="3" fillId="0" borderId="4" xfId="2" applyFont="1" applyBorder="1" applyAlignment="1">
      <alignment horizontal="left" vertical="center" wrapText="1"/>
    </xf>
    <xf numFmtId="49" fontId="3" fillId="0" borderId="4" xfId="2" applyNumberFormat="1" applyFont="1" applyBorder="1" applyAlignment="1">
      <alignment horizontal="left" vertical="center" wrapText="1"/>
    </xf>
    <xf numFmtId="0" fontId="3" fillId="0" borderId="4" xfId="2" applyFont="1" applyBorder="1" applyAlignment="1">
      <alignment vertical="top" wrapText="1"/>
    </xf>
    <xf numFmtId="0" fontId="5" fillId="5" borderId="4" xfId="0" applyFont="1" applyFill="1" applyBorder="1" applyAlignment="1">
      <alignment horizontal="center" vertical="center" wrapText="1"/>
    </xf>
    <xf numFmtId="0" fontId="4" fillId="0" borderId="4" xfId="0" applyFont="1" applyBorder="1" applyAlignment="1">
      <alignment horizontal="left" vertical="center" wrapText="1"/>
    </xf>
    <xf numFmtId="0" fontId="4" fillId="0" borderId="4" xfId="0" applyFont="1" applyBorder="1" applyAlignment="1">
      <alignment horizontal="center" vertical="center"/>
    </xf>
    <xf numFmtId="0" fontId="8" fillId="0" borderId="0" xfId="0" applyFont="1" applyAlignment="1">
      <alignment horizontal="center" wrapText="1"/>
    </xf>
    <xf numFmtId="0" fontId="6" fillId="0" borderId="0" xfId="0" applyFont="1"/>
    <xf numFmtId="0" fontId="6" fillId="0" borderId="0" xfId="0" applyFont="1" applyAlignment="1">
      <alignment horizontal="center" vertical="center" indent="1"/>
    </xf>
    <xf numFmtId="0" fontId="13" fillId="0" borderId="4" xfId="2" applyFont="1" applyBorder="1" applyAlignment="1">
      <alignment horizontal="center" vertical="center" textRotation="90" wrapText="1"/>
    </xf>
    <xf numFmtId="164" fontId="3" fillId="0" borderId="3" xfId="2" applyNumberFormat="1" applyFont="1" applyBorder="1" applyAlignment="1">
      <alignment vertical="center" textRotation="90"/>
    </xf>
    <xf numFmtId="9" fontId="3" fillId="0" borderId="4" xfId="1" applyFont="1" applyBorder="1" applyAlignment="1" applyProtection="1">
      <alignment horizontal="center" vertical="center" wrapText="1"/>
    </xf>
    <xf numFmtId="0" fontId="6" fillId="0" borderId="4" xfId="0" applyFont="1" applyBorder="1" applyAlignment="1" applyProtection="1">
      <alignment horizontal="justify" vertical="center" wrapText="1"/>
      <protection locked="0"/>
    </xf>
    <xf numFmtId="0" fontId="6" fillId="0" borderId="4" xfId="0" applyFont="1" applyBorder="1" applyAlignment="1" applyProtection="1">
      <alignment horizontal="center" vertical="center" wrapText="1"/>
      <protection locked="0"/>
    </xf>
    <xf numFmtId="164" fontId="6" fillId="0" borderId="4" xfId="0" applyNumberFormat="1" applyFont="1" applyBorder="1" applyAlignment="1" applyProtection="1">
      <alignment horizontal="center" vertical="center" wrapText="1"/>
      <protection locked="0"/>
    </xf>
    <xf numFmtId="9" fontId="6" fillId="0" borderId="4" xfId="0" applyNumberFormat="1" applyFont="1" applyBorder="1" applyAlignment="1" applyProtection="1">
      <alignment horizontal="center" vertical="center" wrapText="1"/>
      <protection locked="0"/>
    </xf>
    <xf numFmtId="164" fontId="6" fillId="0" borderId="4" xfId="0" applyNumberFormat="1" applyFont="1" applyBorder="1" applyAlignment="1" applyProtection="1">
      <alignment horizontal="center" vertical="center"/>
      <protection locked="0"/>
    </xf>
    <xf numFmtId="0" fontId="6" fillId="0" borderId="4" xfId="0" applyFont="1" applyBorder="1" applyAlignment="1" applyProtection="1">
      <alignment horizontal="center" vertical="center"/>
      <protection locked="0"/>
    </xf>
    <xf numFmtId="9" fontId="6" fillId="0" borderId="4" xfId="0" applyNumberFormat="1" applyFont="1" applyBorder="1" applyAlignment="1" applyProtection="1">
      <alignment horizontal="center" vertical="center"/>
      <protection locked="0"/>
    </xf>
    <xf numFmtId="0" fontId="3" fillId="0" borderId="3" xfId="0" applyFont="1" applyBorder="1" applyAlignment="1" applyProtection="1">
      <alignment horizontal="center" vertical="center" wrapText="1"/>
      <protection locked="0"/>
    </xf>
    <xf numFmtId="0" fontId="5" fillId="0" borderId="4" xfId="0" applyFont="1" applyBorder="1" applyAlignment="1" applyProtection="1">
      <alignment horizontal="center" vertical="center"/>
      <protection locked="0"/>
    </xf>
    <xf numFmtId="0" fontId="5" fillId="0" borderId="3" xfId="0"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9" fontId="6" fillId="0" borderId="4" xfId="1" applyFont="1" applyBorder="1" applyAlignment="1" applyProtection="1">
      <alignment horizontal="center" vertical="center" wrapText="1"/>
      <protection locked="0"/>
    </xf>
    <xf numFmtId="0" fontId="4" fillId="0" borderId="3" xfId="0" applyFont="1" applyBorder="1" applyAlignment="1" applyProtection="1">
      <alignment horizontal="center" vertical="center" wrapText="1"/>
      <protection locked="0"/>
    </xf>
    <xf numFmtId="0" fontId="6" fillId="0" borderId="4" xfId="0" applyFont="1" applyBorder="1" applyAlignment="1" applyProtection="1">
      <alignment horizontal="left" vertical="center" wrapText="1"/>
      <protection locked="0"/>
    </xf>
    <xf numFmtId="9" fontId="6" fillId="0" borderId="4" xfId="1" applyFont="1" applyFill="1" applyBorder="1" applyAlignment="1" applyProtection="1">
      <alignment horizontal="center" vertical="center"/>
      <protection locked="0"/>
    </xf>
    <xf numFmtId="9" fontId="6" fillId="0" borderId="3" xfId="1" applyFont="1" applyFill="1" applyBorder="1" applyAlignment="1" applyProtection="1">
      <alignment horizontal="center" vertical="center" wrapText="1"/>
      <protection locked="0"/>
    </xf>
    <xf numFmtId="9" fontId="6" fillId="0" borderId="5" xfId="0" applyNumberFormat="1" applyFont="1" applyBorder="1" applyAlignment="1" applyProtection="1">
      <alignment horizontal="center" vertical="center"/>
      <protection locked="0"/>
    </xf>
    <xf numFmtId="0" fontId="4" fillId="0" borderId="3" xfId="2" applyFont="1" applyBorder="1" applyAlignment="1" applyProtection="1">
      <alignment horizontal="center" vertical="center" wrapText="1"/>
      <protection locked="0"/>
    </xf>
    <xf numFmtId="0" fontId="5" fillId="0" borderId="4" xfId="0" applyFont="1" applyBorder="1" applyAlignment="1" applyProtection="1">
      <alignment horizontal="justify" vertical="center" wrapText="1"/>
      <protection locked="0"/>
    </xf>
    <xf numFmtId="9" fontId="5" fillId="0" borderId="4" xfId="0" applyNumberFormat="1" applyFont="1" applyBorder="1" applyAlignment="1" applyProtection="1">
      <alignment horizontal="center" vertical="center"/>
      <protection locked="0"/>
    </xf>
    <xf numFmtId="9" fontId="3" fillId="0" borderId="4" xfId="2" applyNumberFormat="1" applyFont="1" applyBorder="1" applyAlignment="1" applyProtection="1">
      <alignment horizontal="center" vertical="center" wrapText="1"/>
      <protection locked="0"/>
    </xf>
    <xf numFmtId="9" fontId="5" fillId="0" borderId="3" xfId="0" applyNumberFormat="1" applyFont="1" applyBorder="1" applyAlignment="1" applyProtection="1">
      <alignment horizontal="center" vertical="center" wrapText="1"/>
      <protection locked="0"/>
    </xf>
    <xf numFmtId="9" fontId="6" fillId="0" borderId="9" xfId="0" applyNumberFormat="1" applyFont="1" applyBorder="1" applyAlignment="1" applyProtection="1">
      <alignment horizontal="center" vertical="center"/>
      <protection locked="0"/>
    </xf>
    <xf numFmtId="0" fontId="5" fillId="0" borderId="6" xfId="0" applyFont="1" applyBorder="1" applyAlignment="1" applyProtection="1">
      <alignment horizontal="center" vertical="center" wrapText="1"/>
      <protection locked="0"/>
    </xf>
    <xf numFmtId="0" fontId="2" fillId="2" borderId="5" xfId="2" applyFont="1" applyFill="1" applyBorder="1" applyAlignment="1">
      <alignment horizontal="center" vertical="center" wrapText="1"/>
    </xf>
    <xf numFmtId="0" fontId="9" fillId="2" borderId="5" xfId="2" applyFont="1" applyFill="1" applyBorder="1" applyAlignment="1">
      <alignment horizontal="center" vertical="center" textRotation="90" wrapText="1"/>
    </xf>
    <xf numFmtId="0" fontId="2" fillId="3" borderId="5" xfId="2" applyFont="1" applyFill="1" applyBorder="1" applyAlignment="1">
      <alignment horizontal="center" vertical="center" wrapText="1"/>
    </xf>
    <xf numFmtId="0" fontId="2" fillId="2" borderId="7" xfId="2" applyFont="1" applyFill="1" applyBorder="1" applyAlignment="1">
      <alignment horizontal="center" vertical="center" wrapText="1"/>
    </xf>
    <xf numFmtId="0" fontId="11" fillId="0" borderId="0" xfId="2" applyFont="1" applyAlignment="1">
      <alignment horizontal="center" vertical="center" wrapText="1"/>
    </xf>
    <xf numFmtId="49" fontId="4" fillId="0" borderId="4" xfId="2" applyNumberFormat="1" applyFont="1" applyBorder="1" applyAlignment="1">
      <alignment horizontal="center" vertical="center" textRotation="90"/>
    </xf>
    <xf numFmtId="0" fontId="6" fillId="0" borderId="4" xfId="0" applyFont="1" applyBorder="1" applyAlignment="1">
      <alignment horizontal="center" vertical="center" wrapText="1"/>
    </xf>
    <xf numFmtId="9" fontId="4" fillId="0" borderId="4" xfId="0" applyNumberFormat="1" applyFont="1" applyBorder="1" applyAlignment="1">
      <alignment horizontal="center" vertical="center" wrapText="1"/>
    </xf>
    <xf numFmtId="0" fontId="3" fillId="0" borderId="4" xfId="2" applyFont="1" applyBorder="1" applyAlignment="1">
      <alignment horizontal="justify" vertical="center"/>
    </xf>
    <xf numFmtId="0" fontId="6" fillId="0" borderId="4" xfId="2" applyFont="1" applyBorder="1" applyAlignment="1">
      <alignment horizontal="center" vertical="center"/>
    </xf>
    <xf numFmtId="0" fontId="4" fillId="0" borderId="9" xfId="0" applyFont="1" applyBorder="1" applyAlignment="1">
      <alignment horizontal="center" vertical="center" textRotation="90" wrapText="1"/>
    </xf>
    <xf numFmtId="0" fontId="4" fillId="0" borderId="9" xfId="0" applyFont="1" applyBorder="1" applyAlignment="1">
      <alignment horizontal="center" vertical="center" textRotation="90"/>
    </xf>
    <xf numFmtId="0" fontId="4" fillId="0" borderId="9" xfId="0" applyFont="1" applyBorder="1" applyAlignment="1">
      <alignment horizontal="center" vertical="center" wrapText="1"/>
    </xf>
    <xf numFmtId="0" fontId="4" fillId="0" borderId="9" xfId="2" applyFont="1" applyBorder="1" applyAlignment="1">
      <alignment horizontal="justify" vertical="center" wrapText="1"/>
    </xf>
    <xf numFmtId="0" fontId="4" fillId="0" borderId="10" xfId="0" applyFont="1" applyBorder="1" applyAlignment="1">
      <alignment horizontal="center" vertical="center" wrapText="1"/>
    </xf>
    <xf numFmtId="0" fontId="3" fillId="0" borderId="4" xfId="2" applyFont="1" applyBorder="1" applyAlignment="1">
      <alignment vertical="center" wrapText="1"/>
    </xf>
    <xf numFmtId="0" fontId="5" fillId="0" borderId="4" xfId="0" applyFont="1" applyBorder="1" applyAlignment="1">
      <alignment vertical="center" wrapText="1"/>
    </xf>
    <xf numFmtId="49" fontId="4" fillId="4" borderId="4" xfId="2" applyNumberFormat="1" applyFont="1" applyFill="1" applyBorder="1" applyAlignment="1">
      <alignment horizontal="center" vertical="center" textRotation="90"/>
    </xf>
    <xf numFmtId="0" fontId="4" fillId="0" borderId="4" xfId="0" applyFont="1" applyBorder="1" applyAlignment="1">
      <alignment vertical="center" wrapText="1"/>
    </xf>
    <xf numFmtId="9" fontId="3" fillId="7" borderId="4" xfId="6" applyNumberFormat="1" applyFont="1" applyFill="1" applyBorder="1" applyAlignment="1">
      <alignment horizontal="center" vertical="center"/>
    </xf>
    <xf numFmtId="0" fontId="13" fillId="0" borderId="5" xfId="2" applyFont="1" applyBorder="1" applyAlignment="1">
      <alignment vertical="center" textRotation="90" wrapText="1"/>
    </xf>
    <xf numFmtId="16" fontId="3" fillId="0" borderId="3" xfId="0" applyNumberFormat="1" applyFont="1" applyBorder="1" applyAlignment="1" applyProtection="1">
      <alignment horizontal="center" vertical="center" wrapText="1"/>
      <protection locked="0"/>
    </xf>
    <xf numFmtId="9" fontId="5" fillId="0" borderId="3" xfId="0" applyNumberFormat="1" applyFont="1" applyBorder="1" applyAlignment="1" applyProtection="1">
      <alignment horizontal="center" vertical="center"/>
      <protection locked="0"/>
    </xf>
    <xf numFmtId="16" fontId="3" fillId="0" borderId="3" xfId="2" applyNumberFormat="1" applyFont="1" applyBorder="1" applyAlignment="1" applyProtection="1">
      <alignment horizontal="center" vertical="center" wrapText="1"/>
      <protection locked="0"/>
    </xf>
    <xf numFmtId="164" fontId="5" fillId="0" borderId="4" xfId="0" applyNumberFormat="1" applyFont="1" applyBorder="1" applyAlignment="1">
      <alignment horizontal="center" vertical="center" wrapText="1"/>
    </xf>
    <xf numFmtId="49" fontId="4" fillId="0" borderId="4" xfId="2" applyNumberFormat="1" applyFont="1" applyBorder="1" applyAlignment="1">
      <alignment horizontal="center" vertical="center" textRotation="90" wrapText="1"/>
    </xf>
    <xf numFmtId="0" fontId="6" fillId="0" borderId="0" xfId="0" applyFont="1" applyAlignment="1">
      <alignment horizontal="center" vertical="center" wrapText="1"/>
    </xf>
    <xf numFmtId="16" fontId="5" fillId="0" borderId="4" xfId="0" applyNumberFormat="1" applyFont="1" applyBorder="1" applyAlignment="1" applyProtection="1">
      <alignment horizontal="center" vertical="center"/>
      <protection locked="0"/>
    </xf>
    <xf numFmtId="16" fontId="5" fillId="0" borderId="9" xfId="0" applyNumberFormat="1" applyFont="1" applyBorder="1" applyAlignment="1" applyProtection="1">
      <alignment horizontal="center" vertical="center"/>
      <protection locked="0"/>
    </xf>
    <xf numFmtId="9" fontId="5" fillId="0" borderId="10" xfId="0" applyNumberFormat="1" applyFont="1" applyBorder="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5" fillId="0" borderId="10" xfId="0" applyFont="1" applyBorder="1" applyAlignment="1" applyProtection="1">
      <alignment horizontal="center" vertical="center"/>
      <protection locked="0"/>
    </xf>
    <xf numFmtId="0" fontId="8" fillId="0" borderId="0" xfId="0" applyFont="1" applyAlignment="1">
      <alignment horizontal="center" vertical="center" wrapText="1"/>
    </xf>
    <xf numFmtId="0" fontId="3" fillId="0" borderId="4" xfId="2" applyFont="1" applyBorder="1" applyAlignment="1" applyProtection="1">
      <alignment horizontal="justify" vertical="center" wrapText="1"/>
      <protection locked="0"/>
    </xf>
    <xf numFmtId="9" fontId="6" fillId="0" borderId="4" xfId="1" applyFont="1" applyFill="1" applyBorder="1" applyAlignment="1" applyProtection="1">
      <alignment horizontal="center" vertical="center" wrapText="1"/>
      <protection locked="0"/>
    </xf>
    <xf numFmtId="9" fontId="5" fillId="0" borderId="4" xfId="0" applyNumberFormat="1" applyFont="1" applyBorder="1" applyAlignment="1" applyProtection="1">
      <alignment horizontal="center" vertical="center" wrapText="1"/>
      <protection locked="0"/>
    </xf>
    <xf numFmtId="0" fontId="6" fillId="0" borderId="3" xfId="0" quotePrefix="1" applyFont="1" applyBorder="1" applyAlignment="1" applyProtection="1">
      <alignment horizontal="center" vertical="center" wrapText="1"/>
      <protection locked="0"/>
    </xf>
    <xf numFmtId="0" fontId="4" fillId="0" borderId="10" xfId="0" applyFont="1" applyBorder="1" applyAlignment="1" applyProtection="1">
      <alignment horizontal="center" vertical="center" wrapText="1"/>
      <protection locked="0"/>
    </xf>
    <xf numFmtId="0" fontId="5" fillId="0" borderId="3" xfId="0" quotePrefix="1" applyFont="1" applyBorder="1" applyAlignment="1" applyProtection="1">
      <alignment horizontal="center" vertical="center" wrapText="1"/>
      <protection locked="0"/>
    </xf>
    <xf numFmtId="0" fontId="5" fillId="0" borderId="4" xfId="0" applyFont="1" applyBorder="1" applyAlignment="1" applyProtection="1">
      <alignment horizontal="center" vertical="center" wrapText="1"/>
      <protection locked="0"/>
    </xf>
    <xf numFmtId="16" fontId="4" fillId="0" borderId="3" xfId="0" quotePrefix="1" applyNumberFormat="1" applyFont="1" applyBorder="1" applyAlignment="1" applyProtection="1">
      <alignment horizontal="center" vertical="center" wrapText="1"/>
      <protection locked="0"/>
    </xf>
    <xf numFmtId="0" fontId="3" fillId="0" borderId="3" xfId="2" quotePrefix="1" applyFont="1" applyBorder="1" applyAlignment="1" applyProtection="1">
      <alignment horizontal="center" vertical="center" wrapText="1"/>
      <protection locked="0"/>
    </xf>
    <xf numFmtId="0" fontId="16" fillId="0" borderId="0" xfId="2" applyFont="1" applyAlignment="1" applyProtection="1">
      <alignment horizontal="center" vertical="center" wrapText="1"/>
      <protection locked="0"/>
    </xf>
    <xf numFmtId="49" fontId="4" fillId="0" borderId="8" xfId="2" applyNumberFormat="1" applyFont="1" applyBorder="1" applyAlignment="1">
      <alignment horizontal="center" vertical="center" textRotation="90"/>
    </xf>
    <xf numFmtId="0" fontId="6" fillId="0" borderId="3" xfId="0" applyFont="1" applyBorder="1" applyAlignment="1" applyProtection="1">
      <alignment horizontal="justify" vertical="center" wrapText="1"/>
      <protection locked="0"/>
    </xf>
    <xf numFmtId="0" fontId="2" fillId="2" borderId="4" xfId="2" applyFont="1" applyFill="1" applyBorder="1" applyAlignment="1">
      <alignment horizontal="center" vertical="center" wrapText="1"/>
    </xf>
    <xf numFmtId="0" fontId="5" fillId="0" borderId="5" xfId="0" applyFont="1" applyBorder="1" applyAlignment="1">
      <alignment horizontal="center" vertical="center" wrapText="1"/>
    </xf>
    <xf numFmtId="14" fontId="5" fillId="0" borderId="4" xfId="0" applyNumberFormat="1" applyFont="1" applyBorder="1" applyAlignment="1">
      <alignment horizontal="center" vertical="center"/>
    </xf>
    <xf numFmtId="9" fontId="5" fillId="0" borderId="3" xfId="0" applyNumberFormat="1" applyFont="1" applyBorder="1"/>
    <xf numFmtId="14" fontId="5" fillId="0" borderId="3" xfId="0" applyNumberFormat="1" applyFont="1" applyBorder="1"/>
    <xf numFmtId="164" fontId="5" fillId="7" borderId="4" xfId="0" applyNumberFormat="1" applyFont="1" applyFill="1" applyBorder="1" applyAlignment="1">
      <alignment horizontal="center" vertical="center"/>
    </xf>
    <xf numFmtId="0" fontId="5" fillId="0" borderId="12" xfId="0" applyFont="1" applyBorder="1" applyAlignment="1">
      <alignment horizontal="justify" vertical="center" wrapText="1"/>
    </xf>
    <xf numFmtId="9" fontId="4" fillId="0" borderId="4" xfId="1" applyFont="1" applyBorder="1" applyAlignment="1">
      <alignment horizontal="center" vertical="center" wrapText="1"/>
    </xf>
    <xf numFmtId="0" fontId="5" fillId="0" borderId="14" xfId="0" applyFont="1" applyBorder="1" applyAlignment="1">
      <alignment horizontal="center" vertical="center" wrapText="1"/>
    </xf>
    <xf numFmtId="9" fontId="5" fillId="0" borderId="5" xfId="0" applyNumberFormat="1" applyFont="1" applyBorder="1" applyAlignment="1">
      <alignment horizontal="center" vertical="center"/>
    </xf>
    <xf numFmtId="49" fontId="6" fillId="0" borderId="4" xfId="0" quotePrefix="1" applyNumberFormat="1" applyFont="1" applyBorder="1" applyAlignment="1">
      <alignment horizontal="center" vertical="center" wrapText="1"/>
    </xf>
    <xf numFmtId="0" fontId="5" fillId="7" borderId="4" xfId="0" applyFont="1" applyFill="1" applyBorder="1" applyAlignment="1">
      <alignment horizontal="left" vertical="center" wrapText="1"/>
    </xf>
    <xf numFmtId="49" fontId="6" fillId="7" borderId="4" xfId="0" quotePrefix="1" applyNumberFormat="1" applyFont="1" applyFill="1" applyBorder="1" applyAlignment="1">
      <alignment horizontal="center" vertical="center" wrapText="1"/>
    </xf>
    <xf numFmtId="0" fontId="4" fillId="7" borderId="4" xfId="0" applyFont="1" applyFill="1" applyBorder="1" applyAlignment="1">
      <alignment horizontal="justify" vertical="center" wrapText="1"/>
    </xf>
    <xf numFmtId="9" fontId="4" fillId="7" borderId="4" xfId="0" applyNumberFormat="1" applyFont="1" applyFill="1" applyBorder="1" applyAlignment="1">
      <alignment horizontal="center" vertical="center" wrapText="1"/>
    </xf>
    <xf numFmtId="9" fontId="4" fillId="7" borderId="4" xfId="1" applyFont="1" applyFill="1" applyBorder="1" applyAlignment="1">
      <alignment horizontal="center" vertical="center" wrapText="1"/>
    </xf>
    <xf numFmtId="49" fontId="5" fillId="0" borderId="3" xfId="0" quotePrefix="1" applyNumberFormat="1" applyFont="1" applyBorder="1" applyAlignment="1">
      <alignment horizontal="center" vertical="center" wrapText="1"/>
    </xf>
    <xf numFmtId="0" fontId="3" fillId="0" borderId="5" xfId="0" applyFont="1" applyBorder="1" applyAlignment="1">
      <alignment horizontal="center" vertical="center" wrapText="1"/>
    </xf>
    <xf numFmtId="0" fontId="4" fillId="0" borderId="5" xfId="0" applyFont="1" applyBorder="1" applyAlignment="1">
      <alignment vertical="center" wrapText="1"/>
    </xf>
    <xf numFmtId="0" fontId="6" fillId="0" borderId="4" xfId="6" applyFont="1" applyBorder="1" applyAlignment="1" applyProtection="1">
      <alignment horizontal="center" vertical="center" wrapText="1"/>
      <protection hidden="1"/>
    </xf>
    <xf numFmtId="0" fontId="6" fillId="0" borderId="4" xfId="6" applyFont="1" applyBorder="1" applyAlignment="1">
      <alignment horizontal="center" vertical="center" wrapText="1"/>
    </xf>
    <xf numFmtId="1" fontId="3" fillId="0" borderId="4" xfId="2" applyNumberFormat="1" applyFont="1" applyBorder="1" applyAlignment="1">
      <alignment horizontal="center" vertical="center" wrapText="1"/>
    </xf>
    <xf numFmtId="0" fontId="4" fillId="9" borderId="4" xfId="0" applyFont="1" applyFill="1" applyBorder="1" applyAlignment="1">
      <alignment horizontal="center" vertical="center" textRotation="90"/>
    </xf>
    <xf numFmtId="164" fontId="5" fillId="0" borderId="3" xfId="0" applyNumberFormat="1" applyFont="1" applyBorder="1" applyAlignment="1">
      <alignment horizontal="center" vertical="center"/>
    </xf>
    <xf numFmtId="14" fontId="5" fillId="0" borderId="5" xfId="0" applyNumberFormat="1" applyFont="1" applyBorder="1" applyAlignment="1">
      <alignment horizontal="center" vertical="center"/>
    </xf>
    <xf numFmtId="0" fontId="4" fillId="0" borderId="4" xfId="0" applyFont="1" applyBorder="1" applyAlignment="1">
      <alignment wrapText="1"/>
    </xf>
    <xf numFmtId="16" fontId="4" fillId="0" borderId="4" xfId="0" quotePrefix="1" applyNumberFormat="1"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quotePrefix="1" applyFont="1" applyBorder="1" applyAlignment="1">
      <alignment horizontal="center" vertical="center" wrapText="1"/>
    </xf>
    <xf numFmtId="0" fontId="5" fillId="0" borderId="0" xfId="0" applyFont="1" applyAlignment="1" applyProtection="1">
      <alignment horizontal="justify" vertical="center"/>
      <protection locked="0"/>
    </xf>
    <xf numFmtId="9" fontId="4" fillId="7" borderId="4" xfId="0" applyNumberFormat="1" applyFont="1" applyFill="1" applyBorder="1" applyAlignment="1">
      <alignment horizontal="justify" vertical="center" wrapText="1"/>
    </xf>
    <xf numFmtId="0" fontId="4" fillId="7" borderId="4" xfId="0" applyFont="1" applyFill="1" applyBorder="1" applyAlignment="1">
      <alignment horizontal="center" vertical="center" wrapText="1"/>
    </xf>
    <xf numFmtId="0" fontId="17" fillId="0" borderId="4" xfId="0" applyFont="1" applyBorder="1" applyAlignment="1">
      <alignment vertical="center" wrapText="1"/>
    </xf>
    <xf numFmtId="0" fontId="5" fillId="0" borderId="4" xfId="0" applyFont="1" applyBorder="1" applyAlignment="1">
      <alignment vertical="top" wrapText="1"/>
    </xf>
    <xf numFmtId="0" fontId="6" fillId="0" borderId="4" xfId="0" applyFont="1" applyBorder="1" applyAlignment="1">
      <alignment horizontal="center"/>
    </xf>
    <xf numFmtId="0" fontId="6" fillId="0" borderId="3" xfId="0" applyFont="1" applyBorder="1" applyAlignment="1">
      <alignment horizontal="center"/>
    </xf>
    <xf numFmtId="0" fontId="6" fillId="0" borderId="4" xfId="0" applyFont="1" applyBorder="1" applyAlignment="1">
      <alignment horizontal="justify" vertical="center"/>
    </xf>
    <xf numFmtId="0" fontId="3" fillId="0" borderId="8" xfId="2" applyFont="1" applyBorder="1" applyAlignment="1">
      <alignment horizontal="left" vertical="center" wrapText="1"/>
    </xf>
    <xf numFmtId="0" fontId="6" fillId="0" borderId="13" xfId="0" applyFont="1" applyBorder="1" applyAlignment="1">
      <alignment horizontal="center" vertical="center"/>
    </xf>
    <xf numFmtId="0" fontId="18" fillId="8" borderId="3" xfId="0" applyFont="1" applyFill="1" applyBorder="1" applyAlignment="1">
      <alignment horizontal="justify" vertical="center" wrapText="1"/>
    </xf>
    <xf numFmtId="0" fontId="18" fillId="8" borderId="4" xfId="0" applyFont="1" applyFill="1" applyBorder="1" applyAlignment="1">
      <alignment vertical="center" wrapText="1"/>
    </xf>
    <xf numFmtId="0" fontId="18" fillId="8" borderId="4" xfId="0" applyFont="1" applyFill="1" applyBorder="1" applyAlignment="1">
      <alignment horizontal="center" vertical="center" wrapText="1"/>
    </xf>
    <xf numFmtId="0" fontId="18" fillId="0" borderId="4" xfId="0" applyFont="1" applyBorder="1" applyAlignment="1">
      <alignment vertical="center" wrapText="1"/>
    </xf>
    <xf numFmtId="164" fontId="13" fillId="8" borderId="4" xfId="0" applyNumberFormat="1" applyFont="1" applyFill="1" applyBorder="1" applyAlignment="1">
      <alignment horizontal="center" vertical="center" wrapText="1"/>
    </xf>
    <xf numFmtId="0" fontId="5" fillId="0" borderId="8" xfId="0" applyFont="1" applyBorder="1" applyAlignment="1" applyProtection="1">
      <alignment horizontal="justify" vertical="center"/>
      <protection locked="0"/>
    </xf>
    <xf numFmtId="0" fontId="13" fillId="8" borderId="3" xfId="0" applyFont="1" applyFill="1" applyBorder="1" applyAlignment="1">
      <alignment horizontal="justify" vertical="center" wrapText="1"/>
    </xf>
    <xf numFmtId="0" fontId="13" fillId="8" borderId="4" xfId="0" applyFont="1" applyFill="1" applyBorder="1" applyAlignment="1">
      <alignment vertical="center" wrapText="1"/>
    </xf>
    <xf numFmtId="0" fontId="13" fillId="8" borderId="4" xfId="0" applyFont="1" applyFill="1" applyBorder="1" applyAlignment="1">
      <alignment horizontal="center" vertical="center" wrapText="1"/>
    </xf>
    <xf numFmtId="0" fontId="5" fillId="0" borderId="11" xfId="0" applyFont="1" applyBorder="1" applyAlignment="1" applyProtection="1">
      <alignment horizontal="justify" vertical="center"/>
      <protection locked="0"/>
    </xf>
    <xf numFmtId="0" fontId="6" fillId="8" borderId="4" xfId="6" applyFont="1" applyFill="1" applyBorder="1" applyAlignment="1">
      <alignment vertical="center" wrapText="1"/>
    </xf>
    <xf numFmtId="164" fontId="13" fillId="8" borderId="4" xfId="0" applyNumberFormat="1" applyFont="1" applyFill="1" applyBorder="1" applyAlignment="1">
      <alignment horizontal="center" vertical="center"/>
    </xf>
    <xf numFmtId="0" fontId="18" fillId="8" borderId="4" xfId="0" applyFont="1" applyFill="1" applyBorder="1" applyAlignment="1">
      <alignment horizontal="justify" vertical="center" wrapText="1"/>
    </xf>
    <xf numFmtId="164" fontId="18" fillId="8" borderId="4" xfId="0" applyNumberFormat="1" applyFont="1" applyFill="1" applyBorder="1" applyAlignment="1">
      <alignment horizontal="center" vertical="center" wrapText="1"/>
    </xf>
    <xf numFmtId="0" fontId="6" fillId="0" borderId="4" xfId="0" applyFont="1" applyBorder="1" applyAlignment="1" applyProtection="1">
      <alignment horizontal="justify" vertical="center"/>
      <protection locked="0"/>
    </xf>
    <xf numFmtId="0" fontId="6" fillId="0" borderId="4" xfId="0" quotePrefix="1" applyFont="1" applyBorder="1" applyAlignment="1" applyProtection="1">
      <alignment horizontal="center" vertical="center" wrapText="1"/>
      <protection locked="0"/>
    </xf>
    <xf numFmtId="0" fontId="3" fillId="0" borderId="5" xfId="2" applyFont="1" applyBorder="1" applyAlignment="1">
      <alignment vertical="center" textRotation="90"/>
    </xf>
    <xf numFmtId="0" fontId="3" fillId="0" borderId="5" xfId="2" applyFont="1" applyBorder="1" applyAlignment="1">
      <alignment vertical="center" wrapText="1"/>
    </xf>
    <xf numFmtId="0" fontId="3" fillId="0" borderId="5" xfId="2" applyFont="1" applyBorder="1" applyAlignment="1">
      <alignment horizontal="center" vertical="center" wrapText="1"/>
    </xf>
    <xf numFmtId="0" fontId="6" fillId="0" borderId="4" xfId="0" applyFont="1" applyBorder="1" applyAlignment="1" applyProtection="1">
      <alignment horizontal="center"/>
      <protection locked="0"/>
    </xf>
    <xf numFmtId="1" fontId="4" fillId="0" borderId="4" xfId="1" applyNumberFormat="1" applyFont="1" applyBorder="1" applyAlignment="1">
      <alignment horizontal="center" vertical="center" wrapText="1"/>
    </xf>
    <xf numFmtId="0" fontId="6" fillId="0" borderId="4" xfId="0" applyFont="1" applyBorder="1" applyAlignment="1">
      <alignment horizontal="left" vertical="center"/>
    </xf>
    <xf numFmtId="0" fontId="5" fillId="7" borderId="4" xfId="0" applyFont="1" applyFill="1" applyBorder="1" applyAlignment="1">
      <alignment horizontal="center" vertical="center" wrapText="1"/>
    </xf>
    <xf numFmtId="16" fontId="4" fillId="7" borderId="4" xfId="0" quotePrefix="1" applyNumberFormat="1" applyFont="1" applyFill="1" applyBorder="1" applyAlignment="1">
      <alignment horizontal="center" vertical="center" wrapText="1"/>
    </xf>
    <xf numFmtId="49" fontId="4" fillId="9" borderId="4" xfId="2" applyNumberFormat="1" applyFont="1" applyFill="1" applyBorder="1" applyAlignment="1">
      <alignment horizontal="center" vertical="center" textRotation="90"/>
    </xf>
    <xf numFmtId="0" fontId="2" fillId="2" borderId="1" xfId="2" applyFont="1" applyFill="1" applyBorder="1" applyAlignment="1" applyProtection="1">
      <alignment horizontal="center" vertical="center" wrapText="1"/>
      <protection locked="0"/>
    </xf>
    <xf numFmtId="0" fontId="2" fillId="2" borderId="0" xfId="2" applyFont="1" applyFill="1" applyAlignment="1" applyProtection="1">
      <alignment horizontal="center" vertical="center" wrapText="1"/>
      <protection locked="0"/>
    </xf>
    <xf numFmtId="0" fontId="2" fillId="2" borderId="11" xfId="2" applyFont="1" applyFill="1" applyBorder="1" applyAlignment="1" applyProtection="1">
      <alignment horizontal="center" vertical="center" wrapText="1"/>
      <protection locked="0"/>
    </xf>
    <xf numFmtId="0" fontId="2" fillId="2" borderId="2" xfId="2" applyFont="1" applyFill="1" applyBorder="1" applyAlignment="1" applyProtection="1">
      <alignment horizontal="center" vertical="center" wrapText="1"/>
      <protection locked="0"/>
    </xf>
    <xf numFmtId="14" fontId="9" fillId="6" borderId="4" xfId="0" applyNumberFormat="1" applyFont="1" applyFill="1" applyBorder="1" applyAlignment="1" applyProtection="1">
      <alignment horizontal="center" vertical="center" wrapText="1"/>
      <protection locked="0"/>
    </xf>
    <xf numFmtId="0" fontId="2" fillId="6" borderId="4" xfId="0" applyFont="1" applyFill="1" applyBorder="1" applyAlignment="1" applyProtection="1">
      <alignment horizontal="center" vertical="center" wrapText="1"/>
      <protection locked="0"/>
    </xf>
    <xf numFmtId="0" fontId="9" fillId="3" borderId="5" xfId="2" applyFont="1" applyFill="1" applyBorder="1" applyAlignment="1" applyProtection="1">
      <alignment horizontal="center" vertical="center" wrapText="1"/>
      <protection locked="0"/>
    </xf>
    <xf numFmtId="14" fontId="2" fillId="6" borderId="5" xfId="0" applyNumberFormat="1" applyFont="1" applyFill="1" applyBorder="1" applyAlignment="1" applyProtection="1">
      <alignment horizontal="center" vertical="center" wrapText="1"/>
      <protection locked="0"/>
    </xf>
  </cellXfs>
  <cellStyles count="7">
    <cellStyle name="Normal" xfId="0" builtinId="0"/>
    <cellStyle name="Normal 2 3" xfId="6" xr:uid="{00000000-0005-0000-0000-000002000000}"/>
    <cellStyle name="Normal 5" xfId="2" xr:uid="{00000000-0005-0000-0000-000003000000}"/>
    <cellStyle name="Normal 5 10" xfId="5" xr:uid="{00000000-0005-0000-0000-000004000000}"/>
    <cellStyle name="Normal 5 11" xfId="3" xr:uid="{00000000-0005-0000-0000-000005000000}"/>
    <cellStyle name="Normal 5 7" xfId="4" xr:uid="{00000000-0005-0000-0000-000006000000}"/>
    <cellStyle name="Porcentaje" xfId="1" builtinId="5"/>
  </cellStyles>
  <dxfs count="5">
    <dxf>
      <fill>
        <patternFill>
          <bgColor rgb="FFFFC000"/>
        </patternFill>
      </fill>
    </dxf>
    <dxf>
      <fill>
        <patternFill>
          <bgColor rgb="FFFF0000"/>
        </patternFill>
      </fill>
    </dxf>
    <dxf>
      <fill>
        <patternFill>
          <bgColor rgb="FFFFC000"/>
        </patternFill>
      </fill>
    </dxf>
    <dxf>
      <fill>
        <patternFill>
          <bgColor rgb="FFFF0000"/>
        </patternFill>
      </fill>
    </dxf>
    <dxf>
      <fill>
        <patternFill patternType="gray125">
          <bgColor theme="5" tint="0.79998168889431442"/>
        </patternFill>
      </fill>
    </dxf>
  </dxfs>
  <tableStyles count="0" defaultTableStyle="TableStyleMedium2" defaultPivotStyle="PivotStyleLight16"/>
  <colors>
    <mruColors>
      <color rgb="FFFF6600"/>
      <color rgb="FF666699"/>
      <color rgb="FF4007D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ersonal/depineda_shd_gov_co/Documents/Escritorio/PM-INTERNO/STO_PM_CB_Dic_2021%20revisadoMX.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ritero"/>
    </sheetNames>
    <sheetDataSet>
      <sheetData sheetId="0" refreshError="1"/>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P1474"/>
  <sheetViews>
    <sheetView tabSelected="1" topLeftCell="N4" zoomScale="90" zoomScaleNormal="90" workbookViewId="0">
      <selection activeCell="AF5" sqref="AF5"/>
    </sheetView>
  </sheetViews>
  <sheetFormatPr baseColWidth="10" defaultColWidth="11.44140625" defaultRowHeight="128.25" customHeight="1" x14ac:dyDescent="0.3"/>
  <cols>
    <col min="1" max="2" width="10.109375" style="18" customWidth="1"/>
    <col min="3" max="3" width="12" style="18" customWidth="1"/>
    <col min="4" max="4" width="31.88671875" style="17" customWidth="1"/>
    <col min="5" max="5" width="11.6640625" style="18" customWidth="1"/>
    <col min="6" max="6" width="28.44140625" style="17" customWidth="1"/>
    <col min="7" max="7" width="32.109375" style="17" customWidth="1"/>
    <col min="8" max="8" width="8.6640625" style="18" customWidth="1"/>
    <col min="9" max="9" width="59.5546875" style="17" customWidth="1"/>
    <col min="10" max="10" width="17.6640625" style="18" customWidth="1"/>
    <col min="11" max="11" width="22.6640625" style="18" customWidth="1"/>
    <col min="12" max="12" width="13.6640625" style="18" customWidth="1"/>
    <col min="13" max="13" width="15.33203125" style="18" customWidth="1"/>
    <col min="14" max="14" width="9.109375" style="18" customWidth="1"/>
    <col min="15" max="15" width="13.88671875" style="18" customWidth="1"/>
    <col min="16" max="16" width="13.33203125" style="18" customWidth="1"/>
    <col min="17" max="17" width="5.88671875" style="17" hidden="1" customWidth="1"/>
    <col min="18" max="18" width="5.44140625" style="17" hidden="1" customWidth="1"/>
    <col min="19" max="19" width="7.44140625" style="17" hidden="1" customWidth="1"/>
    <col min="20" max="20" width="5.44140625" style="17" customWidth="1"/>
    <col min="21" max="21" width="43.6640625" style="44" hidden="1" customWidth="1"/>
    <col min="22" max="22" width="12.6640625" style="18" hidden="1" customWidth="1"/>
    <col min="23" max="23" width="14.44140625" style="18" hidden="1" customWidth="1"/>
    <col min="24" max="24" width="13.33203125" style="116" hidden="1" customWidth="1"/>
    <col min="25" max="25" width="14.33203125" style="18" hidden="1" customWidth="1"/>
    <col min="26" max="26" width="15" style="18" hidden="1" customWidth="1"/>
    <col min="27" max="27" width="30.5546875" style="42" hidden="1" customWidth="1"/>
    <col min="28" max="28" width="14" style="18" hidden="1" customWidth="1"/>
    <col min="29" max="29" width="28.44140625" style="42" hidden="1" customWidth="1"/>
    <col min="30" max="30" width="7.33203125" style="17" hidden="1" customWidth="1"/>
    <col min="31" max="31" width="8.5546875" style="17" hidden="1" customWidth="1"/>
    <col min="32" max="32" width="69.88671875" style="17" customWidth="1"/>
    <col min="33" max="33" width="12.6640625" style="17" customWidth="1"/>
    <col min="34" max="34" width="17.88671875" style="17" customWidth="1"/>
    <col min="35" max="35" width="13.33203125" style="17" customWidth="1"/>
    <col min="36" max="36" width="14.33203125" style="17" customWidth="1"/>
    <col min="37" max="37" width="15" style="17" customWidth="1"/>
    <col min="38" max="38" width="54.33203125" style="17" customWidth="1"/>
    <col min="39" max="39" width="14" style="17" customWidth="1"/>
    <col min="40" max="40" width="35.5546875" style="17" customWidth="1"/>
    <col min="41" max="16384" width="11.44140625" style="17"/>
  </cols>
  <sheetData>
    <row r="1" spans="1:146" ht="39" hidden="1" customHeight="1" x14ac:dyDescent="0.3">
      <c r="A1" s="193" t="s">
        <v>0</v>
      </c>
      <c r="B1" s="194"/>
      <c r="C1" s="194"/>
      <c r="D1" s="194"/>
      <c r="E1" s="194"/>
      <c r="F1" s="194"/>
      <c r="G1" s="194"/>
      <c r="H1" s="194"/>
      <c r="I1" s="194"/>
      <c r="J1" s="194"/>
      <c r="K1" s="194"/>
      <c r="L1" s="194"/>
      <c r="M1" s="194"/>
      <c r="N1" s="194"/>
      <c r="O1" s="194"/>
      <c r="P1" s="194"/>
      <c r="Q1" s="1"/>
      <c r="R1" s="1"/>
      <c r="S1" s="1"/>
      <c r="T1" s="1"/>
      <c r="U1" s="197" t="s">
        <v>1</v>
      </c>
      <c r="V1" s="197"/>
      <c r="W1" s="197"/>
      <c r="X1" s="197"/>
      <c r="Y1" s="197"/>
      <c r="Z1" s="197"/>
      <c r="AA1" s="197"/>
      <c r="AB1" s="197"/>
      <c r="AC1" s="197"/>
      <c r="AD1" s="55"/>
      <c r="AF1" s="197" t="s">
        <v>2</v>
      </c>
      <c r="AG1" s="197"/>
      <c r="AH1" s="197"/>
      <c r="AI1" s="197"/>
      <c r="AJ1" s="197"/>
      <c r="AK1" s="197"/>
      <c r="AL1" s="197"/>
      <c r="AM1" s="197"/>
      <c r="AN1" s="197"/>
    </row>
    <row r="2" spans="1:146" ht="13.8" hidden="1" x14ac:dyDescent="0.3">
      <c r="A2" s="193"/>
      <c r="B2" s="194"/>
      <c r="C2" s="194"/>
      <c r="D2" s="194"/>
      <c r="E2" s="194"/>
      <c r="F2" s="194"/>
      <c r="G2" s="194"/>
      <c r="H2" s="194"/>
      <c r="I2" s="194"/>
      <c r="J2" s="194"/>
      <c r="K2" s="194"/>
      <c r="L2" s="194"/>
      <c r="M2" s="194"/>
      <c r="N2" s="194"/>
      <c r="O2" s="194"/>
      <c r="P2" s="194"/>
      <c r="Q2" s="1"/>
      <c r="R2" s="1"/>
      <c r="S2" s="1"/>
      <c r="T2" s="1"/>
      <c r="U2" s="198" t="s">
        <v>3</v>
      </c>
      <c r="V2" s="198"/>
      <c r="W2" s="198"/>
      <c r="X2" s="198"/>
      <c r="Y2" s="198"/>
      <c r="Z2" s="198"/>
      <c r="AA2" s="198"/>
      <c r="AB2" s="198"/>
      <c r="AC2" s="198"/>
      <c r="AD2" s="55"/>
      <c r="AF2" s="198" t="s">
        <v>4</v>
      </c>
      <c r="AG2" s="198"/>
      <c r="AH2" s="198"/>
      <c r="AI2" s="198"/>
      <c r="AJ2" s="198"/>
      <c r="AK2" s="198"/>
      <c r="AL2" s="198"/>
      <c r="AM2" s="198"/>
      <c r="AN2" s="198"/>
    </row>
    <row r="3" spans="1:146" ht="31.5" hidden="1" customHeight="1" x14ac:dyDescent="0.3">
      <c r="A3" s="195"/>
      <c r="B3" s="196"/>
      <c r="C3" s="196"/>
      <c r="D3" s="196"/>
      <c r="E3" s="196"/>
      <c r="F3" s="196"/>
      <c r="G3" s="196"/>
      <c r="H3" s="196"/>
      <c r="I3" s="196"/>
      <c r="J3" s="196"/>
      <c r="K3" s="196"/>
      <c r="L3" s="196"/>
      <c r="M3" s="196"/>
      <c r="N3" s="196"/>
      <c r="O3" s="196"/>
      <c r="P3" s="196"/>
      <c r="Q3" s="1"/>
      <c r="R3" s="1"/>
      <c r="S3" s="1"/>
      <c r="T3" s="1"/>
      <c r="U3" s="199" t="s">
        <v>5</v>
      </c>
      <c r="V3" s="199"/>
      <c r="W3" s="199"/>
      <c r="X3" s="199"/>
      <c r="Y3" s="200" t="s">
        <v>6</v>
      </c>
      <c r="Z3" s="200"/>
      <c r="AA3" s="200"/>
      <c r="AB3" s="200"/>
      <c r="AC3" s="200"/>
      <c r="AD3" s="55"/>
      <c r="AF3" s="199" t="s">
        <v>5</v>
      </c>
      <c r="AG3" s="199"/>
      <c r="AH3" s="199"/>
      <c r="AI3" s="199"/>
      <c r="AJ3" s="200" t="s">
        <v>6</v>
      </c>
      <c r="AK3" s="200"/>
      <c r="AL3" s="200"/>
      <c r="AM3" s="200"/>
      <c r="AN3" s="200"/>
    </row>
    <row r="4" spans="1:146" s="20" customFormat="1" ht="128.25" customHeight="1" x14ac:dyDescent="0.3">
      <c r="A4" s="84" t="s">
        <v>7</v>
      </c>
      <c r="B4" s="84" t="s">
        <v>8</v>
      </c>
      <c r="C4" s="84" t="s">
        <v>9</v>
      </c>
      <c r="D4" s="84" t="s">
        <v>10</v>
      </c>
      <c r="E4" s="84" t="s">
        <v>11</v>
      </c>
      <c r="F4" s="84" t="s">
        <v>12</v>
      </c>
      <c r="G4" s="84" t="s">
        <v>13</v>
      </c>
      <c r="H4" s="84" t="s">
        <v>14</v>
      </c>
      <c r="I4" s="84" t="s">
        <v>15</v>
      </c>
      <c r="J4" s="84" t="s">
        <v>16</v>
      </c>
      <c r="K4" s="84" t="s">
        <v>17</v>
      </c>
      <c r="L4" s="84" t="s">
        <v>18</v>
      </c>
      <c r="M4" s="84" t="s">
        <v>19</v>
      </c>
      <c r="N4" s="84" t="s">
        <v>20</v>
      </c>
      <c r="O4" s="84" t="s">
        <v>21</v>
      </c>
      <c r="P4" s="84" t="s">
        <v>22</v>
      </c>
      <c r="Q4" s="25" t="s">
        <v>23</v>
      </c>
      <c r="R4" s="85" t="s">
        <v>24</v>
      </c>
      <c r="S4" s="85" t="s">
        <v>25</v>
      </c>
      <c r="T4" s="85" t="s">
        <v>26</v>
      </c>
      <c r="U4" s="86" t="s">
        <v>27</v>
      </c>
      <c r="V4" s="86" t="s">
        <v>28</v>
      </c>
      <c r="W4" s="86" t="s">
        <v>29</v>
      </c>
      <c r="X4" s="86" t="s">
        <v>30</v>
      </c>
      <c r="Y4" s="84" t="s">
        <v>28</v>
      </c>
      <c r="Z4" s="84" t="s">
        <v>31</v>
      </c>
      <c r="AA4" s="84" t="s">
        <v>32</v>
      </c>
      <c r="AB4" s="84" t="s">
        <v>33</v>
      </c>
      <c r="AC4" s="87" t="s">
        <v>34</v>
      </c>
      <c r="AD4" s="88" t="s">
        <v>35</v>
      </c>
      <c r="AE4" s="126" t="s">
        <v>36</v>
      </c>
      <c r="AF4" s="86" t="s">
        <v>27</v>
      </c>
      <c r="AG4" s="86" t="s">
        <v>28</v>
      </c>
      <c r="AH4" s="86" t="s">
        <v>29</v>
      </c>
      <c r="AI4" s="86" t="s">
        <v>30</v>
      </c>
      <c r="AJ4" s="84" t="s">
        <v>28</v>
      </c>
      <c r="AK4" s="84" t="s">
        <v>31</v>
      </c>
      <c r="AL4" s="84" t="s">
        <v>32</v>
      </c>
      <c r="AM4" s="84" t="s">
        <v>33</v>
      </c>
      <c r="AN4" s="129" t="s">
        <v>34</v>
      </c>
      <c r="AO4" s="23"/>
      <c r="AP4" s="23"/>
      <c r="AQ4" s="23"/>
      <c r="AR4" s="23"/>
      <c r="AS4" s="23"/>
      <c r="AT4" s="23"/>
      <c r="AU4" s="23"/>
      <c r="AV4" s="23"/>
      <c r="AW4" s="23"/>
      <c r="AX4" s="23"/>
      <c r="AY4" s="23"/>
      <c r="AZ4" s="23"/>
      <c r="BA4" s="23"/>
      <c r="BB4" s="23"/>
      <c r="BC4" s="23"/>
      <c r="BD4" s="23"/>
      <c r="BE4" s="23"/>
      <c r="BF4" s="23"/>
      <c r="BG4" s="23"/>
      <c r="BH4" s="23"/>
      <c r="BI4" s="23"/>
      <c r="BJ4" s="23"/>
      <c r="BK4" s="23"/>
      <c r="BL4" s="23"/>
      <c r="BM4" s="23"/>
      <c r="BN4" s="23"/>
      <c r="BO4" s="23"/>
      <c r="BP4" s="23"/>
      <c r="BQ4" s="23"/>
      <c r="BR4" s="23"/>
      <c r="BS4" s="23"/>
      <c r="BT4" s="23"/>
      <c r="BU4" s="23"/>
      <c r="BV4" s="23"/>
      <c r="BW4" s="23"/>
      <c r="BX4" s="23"/>
      <c r="BY4" s="23"/>
      <c r="BZ4" s="23"/>
      <c r="CA4" s="23"/>
      <c r="CB4" s="23"/>
      <c r="CC4" s="23"/>
      <c r="CD4" s="23"/>
      <c r="CE4" s="23"/>
      <c r="CF4" s="23"/>
      <c r="CG4" s="23"/>
      <c r="CH4" s="23"/>
      <c r="CI4" s="23"/>
      <c r="CJ4" s="23"/>
      <c r="CK4" s="23"/>
      <c r="CL4" s="23"/>
      <c r="CM4" s="23"/>
      <c r="CN4" s="23"/>
      <c r="CO4" s="23"/>
      <c r="CP4" s="23"/>
      <c r="CQ4" s="23"/>
      <c r="CR4" s="23"/>
      <c r="CS4" s="23"/>
      <c r="CT4" s="23"/>
      <c r="CU4" s="23"/>
      <c r="CV4" s="23"/>
      <c r="CW4" s="23"/>
      <c r="CX4" s="23"/>
      <c r="CY4" s="23"/>
      <c r="CZ4" s="23"/>
      <c r="DA4" s="23"/>
      <c r="DB4" s="23"/>
      <c r="DC4" s="23"/>
      <c r="DD4" s="23"/>
      <c r="DE4" s="23"/>
      <c r="DF4" s="23"/>
      <c r="DG4" s="23"/>
      <c r="DH4" s="23"/>
      <c r="DI4" s="23"/>
      <c r="DJ4" s="23"/>
      <c r="DK4" s="23"/>
      <c r="DL4" s="23"/>
      <c r="DM4" s="23"/>
      <c r="DN4" s="23"/>
      <c r="DO4" s="23"/>
      <c r="DP4" s="23"/>
      <c r="DQ4" s="23"/>
      <c r="DR4" s="23"/>
      <c r="DS4" s="23"/>
      <c r="DT4" s="23"/>
      <c r="DU4" s="23"/>
      <c r="DV4" s="23"/>
      <c r="DW4" s="23"/>
      <c r="DX4" s="23"/>
      <c r="DY4" s="23"/>
      <c r="DZ4" s="23"/>
      <c r="EA4" s="23"/>
      <c r="EB4" s="23"/>
      <c r="EC4" s="23"/>
      <c r="ED4" s="23"/>
      <c r="EE4" s="23"/>
      <c r="EF4" s="23"/>
      <c r="EG4" s="23"/>
      <c r="EH4" s="23"/>
      <c r="EI4" s="23"/>
      <c r="EJ4" s="23"/>
      <c r="EK4" s="23"/>
      <c r="EL4" s="23"/>
      <c r="EM4" s="23"/>
      <c r="EN4" s="23"/>
      <c r="EO4" s="23"/>
      <c r="EP4" s="24"/>
    </row>
    <row r="5" spans="1:146" ht="237.75" customHeight="1" x14ac:dyDescent="0.3">
      <c r="A5" s="46">
        <v>111</v>
      </c>
      <c r="B5" s="45">
        <v>2023</v>
      </c>
      <c r="C5" s="146" t="s">
        <v>41</v>
      </c>
      <c r="D5" s="147" t="s">
        <v>42</v>
      </c>
      <c r="E5" s="148" t="s">
        <v>43</v>
      </c>
      <c r="F5" s="34" t="s">
        <v>44</v>
      </c>
      <c r="G5" s="34" t="s">
        <v>45</v>
      </c>
      <c r="H5" s="2">
        <v>1</v>
      </c>
      <c r="I5" s="34" t="s">
        <v>46</v>
      </c>
      <c r="J5" s="2" t="s">
        <v>47</v>
      </c>
      <c r="K5" s="2" t="s">
        <v>48</v>
      </c>
      <c r="L5" s="53">
        <v>2</v>
      </c>
      <c r="M5" s="7" t="s">
        <v>49</v>
      </c>
      <c r="N5" s="39" t="s">
        <v>50</v>
      </c>
      <c r="O5" s="21">
        <v>45566</v>
      </c>
      <c r="P5" s="21">
        <v>45657</v>
      </c>
      <c r="Q5" s="38" t="s">
        <v>38</v>
      </c>
      <c r="R5" s="40" t="s">
        <v>51</v>
      </c>
      <c r="S5" s="89" t="s">
        <v>52</v>
      </c>
      <c r="T5" s="151" t="s">
        <v>40</v>
      </c>
      <c r="U5" s="154" t="s">
        <v>53</v>
      </c>
      <c r="V5" s="132">
        <v>1</v>
      </c>
      <c r="W5" s="132">
        <v>1</v>
      </c>
      <c r="X5" s="133">
        <v>45657</v>
      </c>
      <c r="Y5" s="58"/>
      <c r="Z5" s="13"/>
      <c r="AA5" s="60"/>
      <c r="AB5" s="14"/>
      <c r="AC5" s="60"/>
      <c r="AD5" s="56">
        <f t="shared" ref="AD5:AD15" si="0">+LEN(AA5)</f>
        <v>0</v>
      </c>
      <c r="AE5" s="55"/>
      <c r="AF5" s="3" t="s">
        <v>53</v>
      </c>
      <c r="AG5" s="32">
        <v>1</v>
      </c>
      <c r="AH5" s="32">
        <v>1</v>
      </c>
      <c r="AI5" s="152">
        <v>45657</v>
      </c>
      <c r="AJ5" s="155" t="s">
        <v>306</v>
      </c>
      <c r="AK5" s="136">
        <v>1</v>
      </c>
      <c r="AL5" s="3" t="s">
        <v>533</v>
      </c>
      <c r="AM5" s="21">
        <v>45678</v>
      </c>
      <c r="AN5" s="3" t="s">
        <v>55</v>
      </c>
    </row>
    <row r="6" spans="1:146" ht="382.5" customHeight="1" x14ac:dyDescent="0.3">
      <c r="A6" s="22">
        <v>111</v>
      </c>
      <c r="B6" s="19">
        <v>2023</v>
      </c>
      <c r="C6" s="2" t="s">
        <v>41</v>
      </c>
      <c r="D6" s="3" t="s">
        <v>42</v>
      </c>
      <c r="E6" s="149" t="s">
        <v>56</v>
      </c>
      <c r="F6" s="34" t="s">
        <v>57</v>
      </c>
      <c r="G6" s="34" t="s">
        <v>58</v>
      </c>
      <c r="H6" s="2">
        <v>1</v>
      </c>
      <c r="I6" s="34" t="s">
        <v>59</v>
      </c>
      <c r="J6" s="2" t="s">
        <v>60</v>
      </c>
      <c r="K6" s="2" t="s">
        <v>61</v>
      </c>
      <c r="L6" s="91">
        <v>1</v>
      </c>
      <c r="M6" s="7" t="s">
        <v>62</v>
      </c>
      <c r="N6" s="7" t="s">
        <v>50</v>
      </c>
      <c r="O6" s="21">
        <v>45352</v>
      </c>
      <c r="P6" s="21">
        <v>45657</v>
      </c>
      <c r="Q6" s="40" t="s">
        <v>39</v>
      </c>
      <c r="R6" s="89" t="s">
        <v>39</v>
      </c>
      <c r="S6" s="89" t="s">
        <v>39</v>
      </c>
      <c r="T6" s="151" t="s">
        <v>40</v>
      </c>
      <c r="U6" s="154" t="s">
        <v>63</v>
      </c>
      <c r="V6" s="132">
        <v>1</v>
      </c>
      <c r="W6" s="132">
        <v>1</v>
      </c>
      <c r="X6" s="133">
        <v>45657</v>
      </c>
      <c r="Y6" s="67" t="s">
        <v>64</v>
      </c>
      <c r="Z6" s="66">
        <v>0.88</v>
      </c>
      <c r="AA6" s="60" t="s">
        <v>65</v>
      </c>
      <c r="AB6" s="64">
        <v>45580</v>
      </c>
      <c r="AC6" s="60" t="s">
        <v>66</v>
      </c>
      <c r="AD6" s="56">
        <f t="shared" si="0"/>
        <v>314</v>
      </c>
      <c r="AE6" s="110" t="s">
        <v>67</v>
      </c>
      <c r="AF6" s="3" t="s">
        <v>63</v>
      </c>
      <c r="AG6" s="32">
        <v>1</v>
      </c>
      <c r="AH6" s="32">
        <v>1</v>
      </c>
      <c r="AI6" s="152">
        <v>45657</v>
      </c>
      <c r="AJ6" s="7" t="s">
        <v>68</v>
      </c>
      <c r="AK6" s="136">
        <v>1</v>
      </c>
      <c r="AL6" s="3" t="s">
        <v>537</v>
      </c>
      <c r="AM6" s="21">
        <v>45678</v>
      </c>
      <c r="AN6" s="3" t="s">
        <v>538</v>
      </c>
    </row>
    <row r="7" spans="1:146" ht="128.25" customHeight="1" x14ac:dyDescent="0.3">
      <c r="A7" s="22">
        <v>111</v>
      </c>
      <c r="B7" s="19">
        <v>2023</v>
      </c>
      <c r="C7" s="12" t="s">
        <v>41</v>
      </c>
      <c r="D7" s="3" t="s">
        <v>69</v>
      </c>
      <c r="E7" s="12">
        <v>2.1</v>
      </c>
      <c r="F7" s="34" t="s">
        <v>70</v>
      </c>
      <c r="G7" s="34" t="s">
        <v>71</v>
      </c>
      <c r="H7" s="2">
        <v>1</v>
      </c>
      <c r="I7" s="34" t="s">
        <v>72</v>
      </c>
      <c r="J7" s="2" t="s">
        <v>73</v>
      </c>
      <c r="K7" s="2" t="s">
        <v>74</v>
      </c>
      <c r="L7" s="12">
        <v>1</v>
      </c>
      <c r="M7" s="90" t="s">
        <v>49</v>
      </c>
      <c r="N7" s="90" t="s">
        <v>50</v>
      </c>
      <c r="O7" s="21">
        <v>45352</v>
      </c>
      <c r="P7" s="21">
        <v>45657</v>
      </c>
      <c r="Q7" s="40" t="s">
        <v>39</v>
      </c>
      <c r="R7" s="89" t="s">
        <v>39</v>
      </c>
      <c r="S7" s="89" t="s">
        <v>39</v>
      </c>
      <c r="T7" s="151" t="s">
        <v>40</v>
      </c>
      <c r="U7" s="60" t="s">
        <v>75</v>
      </c>
      <c r="V7" s="68" t="s">
        <v>76</v>
      </c>
      <c r="W7" s="68" t="s">
        <v>77</v>
      </c>
      <c r="X7" s="62">
        <v>45565</v>
      </c>
      <c r="Y7" s="105" t="s">
        <v>78</v>
      </c>
      <c r="Z7" s="66">
        <v>0.85</v>
      </c>
      <c r="AA7" s="60" t="s">
        <v>79</v>
      </c>
      <c r="AB7" s="64">
        <v>45580</v>
      </c>
      <c r="AC7" s="60" t="s">
        <v>80</v>
      </c>
      <c r="AD7" s="56">
        <f t="shared" si="0"/>
        <v>426</v>
      </c>
      <c r="AE7" s="110" t="s">
        <v>67</v>
      </c>
      <c r="AF7" s="3" t="s">
        <v>81</v>
      </c>
      <c r="AG7" s="156" t="s">
        <v>76</v>
      </c>
      <c r="AH7" s="32">
        <v>1</v>
      </c>
      <c r="AI7" s="152">
        <v>45657</v>
      </c>
      <c r="AJ7" s="155" t="s">
        <v>298</v>
      </c>
      <c r="AK7" s="136">
        <v>1</v>
      </c>
      <c r="AL7" s="3" t="s">
        <v>533</v>
      </c>
      <c r="AM7" s="21">
        <v>45678</v>
      </c>
      <c r="AN7" s="3" t="s">
        <v>534</v>
      </c>
    </row>
    <row r="8" spans="1:146" ht="128.25" customHeight="1" x14ac:dyDescent="0.3">
      <c r="A8" s="22">
        <v>111</v>
      </c>
      <c r="B8" s="19">
        <v>2022</v>
      </c>
      <c r="C8" s="150">
        <v>12</v>
      </c>
      <c r="D8" s="3" t="s">
        <v>82</v>
      </c>
      <c r="E8" s="4">
        <v>5</v>
      </c>
      <c r="F8" s="10" t="s">
        <v>93</v>
      </c>
      <c r="G8" s="8" t="s">
        <v>94</v>
      </c>
      <c r="H8" s="93">
        <v>7</v>
      </c>
      <c r="I8" s="8" t="s">
        <v>95</v>
      </c>
      <c r="J8" s="11" t="s">
        <v>96</v>
      </c>
      <c r="K8" s="11" t="s">
        <v>97</v>
      </c>
      <c r="L8" s="11" t="s">
        <v>98</v>
      </c>
      <c r="M8" s="4" t="s">
        <v>99</v>
      </c>
      <c r="N8" s="4" t="s">
        <v>37</v>
      </c>
      <c r="O8" s="21">
        <v>45108</v>
      </c>
      <c r="P8" s="21">
        <v>45656</v>
      </c>
      <c r="Q8" s="43" t="s">
        <v>38</v>
      </c>
      <c r="R8" s="89" t="s">
        <v>39</v>
      </c>
      <c r="S8" s="89" t="s">
        <v>39</v>
      </c>
      <c r="T8" s="151" t="s">
        <v>40</v>
      </c>
      <c r="U8" s="60" t="s">
        <v>100</v>
      </c>
      <c r="V8" s="61" t="s">
        <v>101</v>
      </c>
      <c r="W8" s="71">
        <v>0.9</v>
      </c>
      <c r="X8" s="62">
        <v>45565</v>
      </c>
      <c r="Y8" s="72" t="s">
        <v>102</v>
      </c>
      <c r="Z8" s="118">
        <v>0.9</v>
      </c>
      <c r="AA8" s="60" t="s">
        <v>103</v>
      </c>
      <c r="AB8" s="64">
        <v>45583</v>
      </c>
      <c r="AC8" s="60" t="s">
        <v>104</v>
      </c>
      <c r="AD8" s="56">
        <f t="shared" si="0"/>
        <v>282</v>
      </c>
      <c r="AE8" s="110" t="s">
        <v>67</v>
      </c>
      <c r="AF8" s="3" t="s">
        <v>105</v>
      </c>
      <c r="AG8" s="61" t="s">
        <v>101</v>
      </c>
      <c r="AH8" s="136">
        <v>1</v>
      </c>
      <c r="AI8" s="21">
        <v>45656</v>
      </c>
      <c r="AJ8" s="157" t="s">
        <v>106</v>
      </c>
      <c r="AK8" s="136">
        <v>1</v>
      </c>
      <c r="AL8" s="3" t="s">
        <v>107</v>
      </c>
      <c r="AM8" s="21">
        <v>45681</v>
      </c>
      <c r="AN8" s="3" t="s">
        <v>108</v>
      </c>
    </row>
    <row r="9" spans="1:146" ht="171.75" customHeight="1" x14ac:dyDescent="0.3">
      <c r="A9" s="22">
        <v>111</v>
      </c>
      <c r="B9" s="19">
        <v>2023</v>
      </c>
      <c r="C9" s="150">
        <v>6</v>
      </c>
      <c r="D9" s="3" t="s">
        <v>109</v>
      </c>
      <c r="E9" s="4" t="s">
        <v>110</v>
      </c>
      <c r="F9" s="3" t="s">
        <v>111</v>
      </c>
      <c r="G9" s="8" t="s">
        <v>112</v>
      </c>
      <c r="H9" s="12">
        <v>2</v>
      </c>
      <c r="I9" s="3" t="s">
        <v>113</v>
      </c>
      <c r="J9" s="7" t="s">
        <v>114</v>
      </c>
      <c r="K9" s="7" t="s">
        <v>115</v>
      </c>
      <c r="L9" s="7" t="s">
        <v>116</v>
      </c>
      <c r="M9" s="4" t="s">
        <v>87</v>
      </c>
      <c r="N9" s="4" t="s">
        <v>88</v>
      </c>
      <c r="O9" s="21">
        <v>45231</v>
      </c>
      <c r="P9" s="21">
        <v>45596</v>
      </c>
      <c r="Q9" s="40" t="s">
        <v>39</v>
      </c>
      <c r="R9" s="89" t="s">
        <v>39</v>
      </c>
      <c r="S9" s="89" t="s">
        <v>39</v>
      </c>
      <c r="T9" s="151" t="s">
        <v>40</v>
      </c>
      <c r="U9" s="60" t="s">
        <v>117</v>
      </c>
      <c r="V9" s="61" t="s">
        <v>118</v>
      </c>
      <c r="W9" s="74">
        <v>0.83330000000000004</v>
      </c>
      <c r="X9" s="62">
        <v>45565</v>
      </c>
      <c r="Y9" s="75" t="s">
        <v>118</v>
      </c>
      <c r="Z9" s="66">
        <v>0.83</v>
      </c>
      <c r="AA9" s="60" t="s">
        <v>119</v>
      </c>
      <c r="AB9" s="64">
        <v>45586</v>
      </c>
      <c r="AC9" s="60" t="s">
        <v>92</v>
      </c>
      <c r="AD9" s="56">
        <f t="shared" si="0"/>
        <v>351</v>
      </c>
      <c r="AE9" s="110" t="s">
        <v>67</v>
      </c>
      <c r="AF9" s="135" t="s">
        <v>535</v>
      </c>
      <c r="AG9" s="7" t="s">
        <v>120</v>
      </c>
      <c r="AH9" s="136">
        <v>1</v>
      </c>
      <c r="AI9" s="21">
        <v>45657</v>
      </c>
      <c r="AJ9" s="7" t="s">
        <v>121</v>
      </c>
      <c r="AK9" s="136">
        <v>1</v>
      </c>
      <c r="AL9" s="3" t="s">
        <v>122</v>
      </c>
      <c r="AM9" s="21">
        <v>45680</v>
      </c>
      <c r="AN9" s="3" t="s">
        <v>92</v>
      </c>
    </row>
    <row r="10" spans="1:146" ht="197.25" customHeight="1" x14ac:dyDescent="0.3">
      <c r="A10" s="26">
        <v>111</v>
      </c>
      <c r="B10" s="27">
        <v>2023</v>
      </c>
      <c r="C10" s="150">
        <v>6</v>
      </c>
      <c r="D10" s="3" t="s">
        <v>109</v>
      </c>
      <c r="E10" s="28" t="s">
        <v>124</v>
      </c>
      <c r="F10" s="3" t="s">
        <v>125</v>
      </c>
      <c r="G10" s="8" t="s">
        <v>83</v>
      </c>
      <c r="H10" s="28">
        <v>1</v>
      </c>
      <c r="I10" s="3" t="s">
        <v>84</v>
      </c>
      <c r="J10" s="28" t="s">
        <v>85</v>
      </c>
      <c r="K10" s="28" t="s">
        <v>86</v>
      </c>
      <c r="L10" s="28" t="s">
        <v>126</v>
      </c>
      <c r="M10" s="28" t="s">
        <v>87</v>
      </c>
      <c r="N10" s="4" t="s">
        <v>88</v>
      </c>
      <c r="O10" s="21">
        <v>45231</v>
      </c>
      <c r="P10" s="21">
        <v>45657</v>
      </c>
      <c r="Q10" s="40" t="s">
        <v>39</v>
      </c>
      <c r="R10" s="89" t="s">
        <v>39</v>
      </c>
      <c r="S10" s="89" t="s">
        <v>39</v>
      </c>
      <c r="T10" s="101" t="s">
        <v>38</v>
      </c>
      <c r="U10" s="60" t="s">
        <v>127</v>
      </c>
      <c r="V10" s="61" t="s">
        <v>89</v>
      </c>
      <c r="W10" s="66" t="s">
        <v>90</v>
      </c>
      <c r="X10" s="62">
        <v>45565</v>
      </c>
      <c r="Y10" s="70" t="s">
        <v>91</v>
      </c>
      <c r="Z10" s="76">
        <v>0.75700000000000001</v>
      </c>
      <c r="AA10" s="60" t="s">
        <v>128</v>
      </c>
      <c r="AB10" s="64">
        <v>45586</v>
      </c>
      <c r="AC10" s="60" t="s">
        <v>92</v>
      </c>
      <c r="AD10" s="56">
        <f t="shared" si="0"/>
        <v>794</v>
      </c>
      <c r="AE10" s="110" t="s">
        <v>67</v>
      </c>
      <c r="AF10" s="3" t="s">
        <v>129</v>
      </c>
      <c r="AG10" s="28" t="s">
        <v>130</v>
      </c>
      <c r="AH10" s="136" t="s">
        <v>131</v>
      </c>
      <c r="AI10" s="21">
        <v>45657</v>
      </c>
      <c r="AJ10" s="137" t="s">
        <v>132</v>
      </c>
      <c r="AK10" s="138">
        <v>0.50929999999999997</v>
      </c>
      <c r="AL10" s="3" t="s">
        <v>133</v>
      </c>
      <c r="AM10" s="153">
        <v>45680</v>
      </c>
      <c r="AN10" s="3" t="s">
        <v>134</v>
      </c>
    </row>
    <row r="11" spans="1:146" ht="213" customHeight="1" x14ac:dyDescent="0.3">
      <c r="A11" s="22">
        <v>111</v>
      </c>
      <c r="B11" s="19">
        <v>2023</v>
      </c>
      <c r="C11" s="150">
        <v>8</v>
      </c>
      <c r="D11" s="3" t="s">
        <v>136</v>
      </c>
      <c r="E11" s="4" t="s">
        <v>137</v>
      </c>
      <c r="F11" s="8" t="s">
        <v>138</v>
      </c>
      <c r="G11" s="8" t="s">
        <v>139</v>
      </c>
      <c r="H11" s="6">
        <v>1</v>
      </c>
      <c r="I11" s="8" t="s">
        <v>140</v>
      </c>
      <c r="J11" s="4" t="s">
        <v>141</v>
      </c>
      <c r="K11" s="4" t="s">
        <v>142</v>
      </c>
      <c r="L11" s="29">
        <v>1</v>
      </c>
      <c r="M11" s="4" t="s">
        <v>143</v>
      </c>
      <c r="N11" s="4" t="s">
        <v>144</v>
      </c>
      <c r="O11" s="30">
        <v>45231</v>
      </c>
      <c r="P11" s="21">
        <v>45688</v>
      </c>
      <c r="Q11" s="40" t="s">
        <v>39</v>
      </c>
      <c r="R11" s="127" t="s">
        <v>39</v>
      </c>
      <c r="S11" s="89" t="s">
        <v>39</v>
      </c>
      <c r="T11" s="89" t="s">
        <v>39</v>
      </c>
      <c r="U11" s="128" t="s">
        <v>145</v>
      </c>
      <c r="V11" s="65" t="s">
        <v>146</v>
      </c>
      <c r="W11" s="66">
        <v>0.83330000000000004</v>
      </c>
      <c r="X11" s="62">
        <v>45565</v>
      </c>
      <c r="Y11" s="77">
        <v>1</v>
      </c>
      <c r="Z11" s="66">
        <v>0.83</v>
      </c>
      <c r="AA11" s="60" t="s">
        <v>147</v>
      </c>
      <c r="AB11" s="64">
        <v>45586</v>
      </c>
      <c r="AC11" s="60" t="s">
        <v>148</v>
      </c>
      <c r="AD11" s="56">
        <f t="shared" si="0"/>
        <v>190</v>
      </c>
      <c r="AE11" s="110" t="s">
        <v>67</v>
      </c>
      <c r="AF11" s="33" t="s">
        <v>149</v>
      </c>
      <c r="AG11" s="12" t="s">
        <v>150</v>
      </c>
      <c r="AH11" s="13">
        <v>0.92</v>
      </c>
      <c r="AI11" s="21">
        <v>45657</v>
      </c>
      <c r="AJ11" s="155" t="s">
        <v>151</v>
      </c>
      <c r="AK11" s="136">
        <v>0.92</v>
      </c>
      <c r="AL11" s="47" t="s">
        <v>152</v>
      </c>
      <c r="AM11" s="21">
        <v>45673</v>
      </c>
      <c r="AN11" s="47" t="s">
        <v>536</v>
      </c>
    </row>
    <row r="12" spans="1:146" ht="145.5" customHeight="1" x14ac:dyDescent="0.3">
      <c r="A12" s="26">
        <v>111</v>
      </c>
      <c r="B12" s="27">
        <v>2023</v>
      </c>
      <c r="C12" s="150">
        <v>6</v>
      </c>
      <c r="D12" s="3" t="s">
        <v>109</v>
      </c>
      <c r="E12" s="28" t="s">
        <v>160</v>
      </c>
      <c r="F12" s="8" t="s">
        <v>161</v>
      </c>
      <c r="G12" s="8" t="s">
        <v>162</v>
      </c>
      <c r="H12" s="28">
        <v>1</v>
      </c>
      <c r="I12" s="8" t="s">
        <v>163</v>
      </c>
      <c r="J12" s="28" t="s">
        <v>164</v>
      </c>
      <c r="K12" s="28" t="s">
        <v>165</v>
      </c>
      <c r="L12" s="28" t="s">
        <v>166</v>
      </c>
      <c r="M12" s="28" t="s">
        <v>87</v>
      </c>
      <c r="N12" s="4" t="s">
        <v>88</v>
      </c>
      <c r="O12" s="21">
        <v>45292</v>
      </c>
      <c r="P12" s="21">
        <v>45626</v>
      </c>
      <c r="Q12" s="40" t="s">
        <v>39</v>
      </c>
      <c r="R12" s="89" t="s">
        <v>39</v>
      </c>
      <c r="S12" s="89" t="s">
        <v>39</v>
      </c>
      <c r="T12" s="151" t="s">
        <v>40</v>
      </c>
      <c r="U12" s="78" t="s">
        <v>167</v>
      </c>
      <c r="V12" s="61" t="s">
        <v>168</v>
      </c>
      <c r="W12" s="66">
        <v>0.75</v>
      </c>
      <c r="X12" s="62">
        <v>45565</v>
      </c>
      <c r="Y12" s="120" t="s">
        <v>169</v>
      </c>
      <c r="Z12" s="76">
        <v>0.75</v>
      </c>
      <c r="AA12" s="60" t="s">
        <v>170</v>
      </c>
      <c r="AB12" s="64">
        <v>45586</v>
      </c>
      <c r="AC12" s="60" t="s">
        <v>171</v>
      </c>
      <c r="AD12" s="56">
        <f t="shared" si="0"/>
        <v>294</v>
      </c>
      <c r="AE12" s="110" t="s">
        <v>67</v>
      </c>
      <c r="AF12" s="34" t="s">
        <v>172</v>
      </c>
      <c r="AG12" s="7" t="s">
        <v>173</v>
      </c>
      <c r="AH12" s="136">
        <v>1</v>
      </c>
      <c r="AI12" s="21">
        <v>45657</v>
      </c>
      <c r="AJ12" s="145" t="s">
        <v>174</v>
      </c>
      <c r="AK12" s="138">
        <v>1</v>
      </c>
      <c r="AL12" s="47" t="s">
        <v>175</v>
      </c>
      <c r="AM12" s="131">
        <v>45680</v>
      </c>
      <c r="AN12" s="47" t="s">
        <v>171</v>
      </c>
    </row>
    <row r="13" spans="1:146" ht="178.5" customHeight="1" x14ac:dyDescent="0.3">
      <c r="A13" s="94">
        <v>111</v>
      </c>
      <c r="B13" s="95">
        <v>2023</v>
      </c>
      <c r="C13" s="150">
        <v>7</v>
      </c>
      <c r="D13" s="3" t="s">
        <v>135</v>
      </c>
      <c r="E13" s="96">
        <v>4</v>
      </c>
      <c r="F13" s="36" t="s">
        <v>176</v>
      </c>
      <c r="G13" s="97" t="s">
        <v>177</v>
      </c>
      <c r="H13" s="96">
        <v>2</v>
      </c>
      <c r="I13" s="97" t="s">
        <v>178</v>
      </c>
      <c r="J13" s="98" t="s">
        <v>179</v>
      </c>
      <c r="K13" s="98" t="s">
        <v>180</v>
      </c>
      <c r="L13" s="98" t="s">
        <v>181</v>
      </c>
      <c r="M13" s="98" t="s">
        <v>49</v>
      </c>
      <c r="N13" s="31" t="s">
        <v>50</v>
      </c>
      <c r="O13" s="37">
        <v>45323</v>
      </c>
      <c r="P13" s="37">
        <v>45601</v>
      </c>
      <c r="Q13" s="40" t="s">
        <v>39</v>
      </c>
      <c r="R13" s="89" t="s">
        <v>39</v>
      </c>
      <c r="S13" s="89" t="s">
        <v>39</v>
      </c>
      <c r="T13" s="151" t="s">
        <v>40</v>
      </c>
      <c r="U13" s="60" t="s">
        <v>182</v>
      </c>
      <c r="V13" s="68" t="s">
        <v>76</v>
      </c>
      <c r="W13" s="79">
        <v>1</v>
      </c>
      <c r="X13" s="62">
        <v>45565</v>
      </c>
      <c r="Y13" s="121" t="s">
        <v>183</v>
      </c>
      <c r="Z13" s="66">
        <v>0.66</v>
      </c>
      <c r="AA13" s="60" t="s">
        <v>184</v>
      </c>
      <c r="AB13" s="64">
        <v>45582</v>
      </c>
      <c r="AC13" s="60" t="s">
        <v>185</v>
      </c>
      <c r="AD13" s="56">
        <f t="shared" si="0"/>
        <v>459</v>
      </c>
      <c r="AE13" s="110" t="s">
        <v>67</v>
      </c>
      <c r="AF13" s="34" t="s">
        <v>186</v>
      </c>
      <c r="AG13" s="156" t="s">
        <v>76</v>
      </c>
      <c r="AH13" s="32">
        <v>1</v>
      </c>
      <c r="AI13" s="152">
        <v>45657</v>
      </c>
      <c r="AJ13" s="7" t="s">
        <v>187</v>
      </c>
      <c r="AK13" s="136">
        <v>1</v>
      </c>
      <c r="AL13" s="47" t="s">
        <v>188</v>
      </c>
      <c r="AM13" s="21">
        <v>45680</v>
      </c>
      <c r="AN13" s="47" t="s">
        <v>540</v>
      </c>
    </row>
    <row r="14" spans="1:146" ht="166.5" customHeight="1" x14ac:dyDescent="0.3">
      <c r="A14" s="22">
        <v>111</v>
      </c>
      <c r="B14" s="19">
        <v>2023</v>
      </c>
      <c r="C14" s="150">
        <v>8</v>
      </c>
      <c r="D14" s="3" t="s">
        <v>189</v>
      </c>
      <c r="E14" s="4">
        <v>3</v>
      </c>
      <c r="F14" s="8" t="s">
        <v>190</v>
      </c>
      <c r="G14" s="8" t="s">
        <v>191</v>
      </c>
      <c r="H14" s="6">
        <v>1</v>
      </c>
      <c r="I14" s="8" t="s">
        <v>192</v>
      </c>
      <c r="J14" s="4" t="s">
        <v>192</v>
      </c>
      <c r="K14" s="4" t="s">
        <v>193</v>
      </c>
      <c r="L14" s="4" t="s">
        <v>194</v>
      </c>
      <c r="M14" s="4" t="s">
        <v>153</v>
      </c>
      <c r="N14" s="4" t="s">
        <v>154</v>
      </c>
      <c r="O14" s="30">
        <v>45323</v>
      </c>
      <c r="P14" s="21">
        <v>45596</v>
      </c>
      <c r="Q14" s="40" t="s">
        <v>39</v>
      </c>
      <c r="R14" s="127" t="s">
        <v>39</v>
      </c>
      <c r="S14" s="89" t="s">
        <v>39</v>
      </c>
      <c r="T14" s="151" t="s">
        <v>40</v>
      </c>
      <c r="U14" s="128" t="s">
        <v>195</v>
      </c>
      <c r="V14" s="61" t="s">
        <v>196</v>
      </c>
      <c r="W14" s="61" t="s">
        <v>197</v>
      </c>
      <c r="X14" s="62">
        <v>45565</v>
      </c>
      <c r="Y14" s="69">
        <v>1</v>
      </c>
      <c r="Z14" s="66">
        <v>0.5</v>
      </c>
      <c r="AA14" s="60" t="s">
        <v>198</v>
      </c>
      <c r="AB14" s="64">
        <v>45586</v>
      </c>
      <c r="AC14" s="60" t="s">
        <v>199</v>
      </c>
      <c r="AD14" s="56">
        <f t="shared" si="0"/>
        <v>470</v>
      </c>
      <c r="AE14" s="110" t="s">
        <v>67</v>
      </c>
      <c r="AF14" s="3" t="s">
        <v>200</v>
      </c>
      <c r="AG14" s="139" t="s">
        <v>201</v>
      </c>
      <c r="AH14" s="136" t="s">
        <v>202</v>
      </c>
      <c r="AI14" s="21">
        <v>45657</v>
      </c>
      <c r="AJ14" s="7" t="s">
        <v>203</v>
      </c>
      <c r="AK14" s="136">
        <v>1</v>
      </c>
      <c r="AL14" s="3" t="s">
        <v>204</v>
      </c>
      <c r="AM14" s="21">
        <v>45680</v>
      </c>
      <c r="AN14" s="47" t="s">
        <v>205</v>
      </c>
    </row>
    <row r="15" spans="1:146" ht="128.25" customHeight="1" x14ac:dyDescent="0.3">
      <c r="A15" s="22">
        <v>111</v>
      </c>
      <c r="B15" s="19">
        <v>2023</v>
      </c>
      <c r="C15" s="150">
        <v>8</v>
      </c>
      <c r="D15" s="3" t="s">
        <v>189</v>
      </c>
      <c r="E15" s="4">
        <v>4</v>
      </c>
      <c r="F15" s="8" t="s">
        <v>206</v>
      </c>
      <c r="G15" s="8" t="s">
        <v>207</v>
      </c>
      <c r="H15" s="6">
        <v>1</v>
      </c>
      <c r="I15" s="8" t="s">
        <v>208</v>
      </c>
      <c r="J15" s="4" t="s">
        <v>209</v>
      </c>
      <c r="K15" s="4" t="s">
        <v>210</v>
      </c>
      <c r="L15" s="4" t="s">
        <v>211</v>
      </c>
      <c r="M15" s="4" t="s">
        <v>153</v>
      </c>
      <c r="N15" s="4" t="s">
        <v>154</v>
      </c>
      <c r="O15" s="30">
        <v>45323</v>
      </c>
      <c r="P15" s="21">
        <v>45596</v>
      </c>
      <c r="Q15" s="40" t="s">
        <v>39</v>
      </c>
      <c r="R15" s="127" t="s">
        <v>39</v>
      </c>
      <c r="S15" s="89" t="s">
        <v>39</v>
      </c>
      <c r="T15" s="151" t="s">
        <v>40</v>
      </c>
      <c r="U15" s="128" t="s">
        <v>212</v>
      </c>
      <c r="V15" s="61" t="s">
        <v>213</v>
      </c>
      <c r="W15" s="61" t="s">
        <v>214</v>
      </c>
      <c r="X15" s="62">
        <v>45565</v>
      </c>
      <c r="Y15" s="72">
        <v>1</v>
      </c>
      <c r="Z15" s="66">
        <v>0.5</v>
      </c>
      <c r="AA15" s="60" t="s">
        <v>215</v>
      </c>
      <c r="AB15" s="64">
        <v>45586</v>
      </c>
      <c r="AC15" s="60" t="s">
        <v>199</v>
      </c>
      <c r="AD15" s="56">
        <f t="shared" si="0"/>
        <v>475</v>
      </c>
      <c r="AE15" s="110" t="s">
        <v>67</v>
      </c>
      <c r="AF15" s="3" t="s">
        <v>541</v>
      </c>
      <c r="AG15" s="139" t="s">
        <v>201</v>
      </c>
      <c r="AH15" s="136" t="s">
        <v>216</v>
      </c>
      <c r="AI15" s="21">
        <v>45657</v>
      </c>
      <c r="AJ15" s="7" t="s">
        <v>203</v>
      </c>
      <c r="AK15" s="136">
        <v>1</v>
      </c>
      <c r="AL15" s="3" t="s">
        <v>217</v>
      </c>
      <c r="AM15" s="21">
        <v>45680</v>
      </c>
      <c r="AN15" s="159" t="s">
        <v>218</v>
      </c>
    </row>
    <row r="16" spans="1:146" ht="205.5" customHeight="1" x14ac:dyDescent="0.3">
      <c r="A16" s="22">
        <v>111</v>
      </c>
      <c r="B16" s="19">
        <v>2023</v>
      </c>
      <c r="C16" s="150">
        <v>12</v>
      </c>
      <c r="D16" s="3" t="s">
        <v>225</v>
      </c>
      <c r="E16" s="4" t="s">
        <v>220</v>
      </c>
      <c r="F16" s="8" t="s">
        <v>221</v>
      </c>
      <c r="G16" s="8" t="s">
        <v>222</v>
      </c>
      <c r="H16" s="4">
        <v>3</v>
      </c>
      <c r="I16" s="8" t="s">
        <v>226</v>
      </c>
      <c r="J16" s="4" t="s">
        <v>227</v>
      </c>
      <c r="K16" s="4" t="s">
        <v>228</v>
      </c>
      <c r="L16" s="9">
        <v>1</v>
      </c>
      <c r="M16" s="4" t="s">
        <v>223</v>
      </c>
      <c r="N16" s="4" t="s">
        <v>219</v>
      </c>
      <c r="O16" s="21">
        <v>45323</v>
      </c>
      <c r="P16" s="37">
        <v>45657</v>
      </c>
      <c r="Q16" s="40" t="s">
        <v>39</v>
      </c>
      <c r="R16" s="89" t="s">
        <v>39</v>
      </c>
      <c r="S16" s="89" t="s">
        <v>39</v>
      </c>
      <c r="T16" s="151" t="s">
        <v>40</v>
      </c>
      <c r="U16" s="158" t="s">
        <v>229</v>
      </c>
      <c r="V16" s="119" t="s">
        <v>230</v>
      </c>
      <c r="W16" s="81">
        <v>0.72729999999999995</v>
      </c>
      <c r="X16" s="62">
        <v>45565</v>
      </c>
      <c r="Y16" s="122" t="s">
        <v>231</v>
      </c>
      <c r="Z16" s="81">
        <v>0.72</v>
      </c>
      <c r="AA16" s="60" t="s">
        <v>232</v>
      </c>
      <c r="AB16" s="64" t="s">
        <v>224</v>
      </c>
      <c r="AC16" s="60" t="s">
        <v>233</v>
      </c>
      <c r="AD16" s="56">
        <f t="shared" ref="AD16:AD43" si="1">+LEN(AA16)</f>
        <v>208</v>
      </c>
      <c r="AE16" s="110" t="s">
        <v>67</v>
      </c>
      <c r="AF16" s="142" t="s">
        <v>542</v>
      </c>
      <c r="AG16" s="190" t="s">
        <v>234</v>
      </c>
      <c r="AH16" s="144">
        <v>1</v>
      </c>
      <c r="AI16" s="134">
        <v>45657</v>
      </c>
      <c r="AJ16" s="191" t="s">
        <v>543</v>
      </c>
      <c r="AK16" s="144">
        <v>1</v>
      </c>
      <c r="AL16" s="159" t="s">
        <v>235</v>
      </c>
      <c r="AM16" s="134">
        <v>45677</v>
      </c>
      <c r="AN16" s="159" t="s">
        <v>236</v>
      </c>
    </row>
    <row r="17" spans="1:40" ht="128.25" customHeight="1" x14ac:dyDescent="0.3">
      <c r="A17" s="22">
        <v>111</v>
      </c>
      <c r="B17" s="19">
        <v>2023</v>
      </c>
      <c r="C17" s="150">
        <v>12</v>
      </c>
      <c r="D17" s="3" t="s">
        <v>225</v>
      </c>
      <c r="E17" s="4" t="s">
        <v>220</v>
      </c>
      <c r="F17" s="8" t="s">
        <v>221</v>
      </c>
      <c r="G17" s="8" t="s">
        <v>222</v>
      </c>
      <c r="H17" s="4">
        <v>4</v>
      </c>
      <c r="I17" s="8" t="s">
        <v>237</v>
      </c>
      <c r="J17" s="4" t="s">
        <v>238</v>
      </c>
      <c r="K17" s="4" t="s">
        <v>239</v>
      </c>
      <c r="L17" s="9">
        <v>1</v>
      </c>
      <c r="M17" s="4" t="s">
        <v>223</v>
      </c>
      <c r="N17" s="4" t="s">
        <v>219</v>
      </c>
      <c r="O17" s="21">
        <v>45323</v>
      </c>
      <c r="P17" s="37">
        <v>45657</v>
      </c>
      <c r="Q17" s="40" t="s">
        <v>39</v>
      </c>
      <c r="R17" s="89" t="s">
        <v>39</v>
      </c>
      <c r="S17" s="89" t="s">
        <v>39</v>
      </c>
      <c r="T17" s="151" t="s">
        <v>40</v>
      </c>
      <c r="U17" s="78" t="s">
        <v>240</v>
      </c>
      <c r="V17" s="69" t="s">
        <v>241</v>
      </c>
      <c r="W17" s="81">
        <v>0.72729999999999995</v>
      </c>
      <c r="X17" s="62">
        <v>45565</v>
      </c>
      <c r="Y17" s="69" t="s">
        <v>242</v>
      </c>
      <c r="Z17" s="81">
        <v>0.73</v>
      </c>
      <c r="AA17" s="60" t="s">
        <v>243</v>
      </c>
      <c r="AB17" s="64" t="s">
        <v>224</v>
      </c>
      <c r="AC17" s="60" t="s">
        <v>244</v>
      </c>
      <c r="AD17" s="56">
        <f t="shared" si="1"/>
        <v>294</v>
      </c>
      <c r="AE17" s="110" t="s">
        <v>67</v>
      </c>
      <c r="AF17" s="142" t="s">
        <v>245</v>
      </c>
      <c r="AG17" s="7" t="s">
        <v>246</v>
      </c>
      <c r="AH17" s="136">
        <v>1</v>
      </c>
      <c r="AI17" s="21">
        <v>45657</v>
      </c>
      <c r="AJ17" s="7" t="s">
        <v>246</v>
      </c>
      <c r="AK17" s="136">
        <v>1</v>
      </c>
      <c r="AL17" s="3" t="s">
        <v>247</v>
      </c>
      <c r="AM17" s="134">
        <v>45677</v>
      </c>
      <c r="AN17" s="159" t="s">
        <v>248</v>
      </c>
    </row>
    <row r="18" spans="1:40" ht="128.25" customHeight="1" x14ac:dyDescent="0.3">
      <c r="A18" s="22">
        <v>111</v>
      </c>
      <c r="B18" s="19">
        <v>2023</v>
      </c>
      <c r="C18" s="150">
        <v>12</v>
      </c>
      <c r="D18" s="3" t="s">
        <v>225</v>
      </c>
      <c r="E18" s="4" t="s">
        <v>249</v>
      </c>
      <c r="F18" s="99" t="s">
        <v>250</v>
      </c>
      <c r="G18" s="49" t="s">
        <v>251</v>
      </c>
      <c r="H18" s="4">
        <v>1</v>
      </c>
      <c r="I18" s="48" t="s">
        <v>252</v>
      </c>
      <c r="J18" s="4" t="s">
        <v>253</v>
      </c>
      <c r="K18" s="4" t="s">
        <v>254</v>
      </c>
      <c r="L18" s="9">
        <v>1</v>
      </c>
      <c r="M18" s="4" t="s">
        <v>223</v>
      </c>
      <c r="N18" s="4" t="s">
        <v>219</v>
      </c>
      <c r="O18" s="21">
        <v>45323</v>
      </c>
      <c r="P18" s="37">
        <v>45657</v>
      </c>
      <c r="Q18" s="40" t="s">
        <v>39</v>
      </c>
      <c r="R18" s="89" t="s">
        <v>39</v>
      </c>
      <c r="S18" s="89" t="s">
        <v>39</v>
      </c>
      <c r="T18" s="151" t="s">
        <v>40</v>
      </c>
      <c r="U18" s="78" t="s">
        <v>255</v>
      </c>
      <c r="V18" s="69" t="s">
        <v>256</v>
      </c>
      <c r="W18" s="81">
        <v>0.72729999999999995</v>
      </c>
      <c r="X18" s="62">
        <v>45565</v>
      </c>
      <c r="Y18" s="72" t="s">
        <v>257</v>
      </c>
      <c r="Z18" s="81">
        <v>0.73</v>
      </c>
      <c r="AA18" s="60" t="s">
        <v>258</v>
      </c>
      <c r="AB18" s="64" t="s">
        <v>224</v>
      </c>
      <c r="AC18" s="60" t="s">
        <v>259</v>
      </c>
      <c r="AD18" s="56">
        <f t="shared" si="1"/>
        <v>250</v>
      </c>
      <c r="AE18" s="110" t="s">
        <v>67</v>
      </c>
      <c r="AF18" s="142" t="s">
        <v>544</v>
      </c>
      <c r="AG18" s="160" t="s">
        <v>260</v>
      </c>
      <c r="AH18" s="144">
        <v>1</v>
      </c>
      <c r="AI18" s="134">
        <v>45657</v>
      </c>
      <c r="AJ18" s="191" t="s">
        <v>545</v>
      </c>
      <c r="AK18" s="144">
        <v>1</v>
      </c>
      <c r="AL18" s="3" t="s">
        <v>262</v>
      </c>
      <c r="AM18" s="134">
        <v>45677</v>
      </c>
      <c r="AN18" s="159" t="s">
        <v>263</v>
      </c>
    </row>
    <row r="19" spans="1:40" ht="128.25" customHeight="1" x14ac:dyDescent="0.3">
      <c r="A19" s="22">
        <v>111</v>
      </c>
      <c r="B19" s="19">
        <v>2023</v>
      </c>
      <c r="C19" s="150">
        <v>12</v>
      </c>
      <c r="D19" s="3" t="s">
        <v>225</v>
      </c>
      <c r="E19" s="4" t="s">
        <v>249</v>
      </c>
      <c r="F19" s="99" t="s">
        <v>250</v>
      </c>
      <c r="G19" s="49" t="s">
        <v>251</v>
      </c>
      <c r="H19" s="4">
        <v>2</v>
      </c>
      <c r="I19" s="48" t="s">
        <v>264</v>
      </c>
      <c r="J19" s="4" t="s">
        <v>265</v>
      </c>
      <c r="K19" s="4" t="s">
        <v>266</v>
      </c>
      <c r="L19" s="9">
        <v>1</v>
      </c>
      <c r="M19" s="4" t="s">
        <v>223</v>
      </c>
      <c r="N19" s="4" t="s">
        <v>219</v>
      </c>
      <c r="O19" s="21">
        <v>45323</v>
      </c>
      <c r="P19" s="37">
        <v>45657</v>
      </c>
      <c r="Q19" s="40" t="s">
        <v>39</v>
      </c>
      <c r="R19" s="89" t="s">
        <v>39</v>
      </c>
      <c r="S19" s="89" t="s">
        <v>39</v>
      </c>
      <c r="T19" s="151" t="s">
        <v>40</v>
      </c>
      <c r="U19" s="78" t="s">
        <v>267</v>
      </c>
      <c r="V19" s="69" t="s">
        <v>268</v>
      </c>
      <c r="W19" s="81">
        <v>0.75</v>
      </c>
      <c r="X19" s="62">
        <v>45565</v>
      </c>
      <c r="Y19" s="124" t="s">
        <v>269</v>
      </c>
      <c r="Z19" s="81">
        <v>0.75</v>
      </c>
      <c r="AA19" s="60" t="s">
        <v>270</v>
      </c>
      <c r="AB19" s="64">
        <v>45587</v>
      </c>
      <c r="AC19" s="60" t="s">
        <v>271</v>
      </c>
      <c r="AD19" s="56">
        <f t="shared" si="1"/>
        <v>237</v>
      </c>
      <c r="AE19" s="110" t="s">
        <v>67</v>
      </c>
      <c r="AF19" s="3" t="s">
        <v>546</v>
      </c>
      <c r="AG19" s="7" t="s">
        <v>272</v>
      </c>
      <c r="AH19" s="136">
        <v>1</v>
      </c>
      <c r="AI19" s="21">
        <v>45657</v>
      </c>
      <c r="AJ19" s="7" t="s">
        <v>273</v>
      </c>
      <c r="AK19" s="136">
        <v>1</v>
      </c>
      <c r="AL19" s="3" t="s">
        <v>274</v>
      </c>
      <c r="AM19" s="134">
        <v>45677</v>
      </c>
      <c r="AN19" s="159" t="s">
        <v>263</v>
      </c>
    </row>
    <row r="20" spans="1:40" ht="128.25" customHeight="1" x14ac:dyDescent="0.3">
      <c r="A20" s="22">
        <v>111</v>
      </c>
      <c r="B20" s="19">
        <v>2023</v>
      </c>
      <c r="C20" s="150">
        <v>12</v>
      </c>
      <c r="D20" s="3" t="s">
        <v>225</v>
      </c>
      <c r="E20" s="4" t="s">
        <v>249</v>
      </c>
      <c r="F20" s="99" t="s">
        <v>250</v>
      </c>
      <c r="G20" s="49" t="s">
        <v>251</v>
      </c>
      <c r="H20" s="4">
        <v>3</v>
      </c>
      <c r="I20" s="48" t="s">
        <v>275</v>
      </c>
      <c r="J20" s="4" t="s">
        <v>276</v>
      </c>
      <c r="K20" s="4" t="s">
        <v>277</v>
      </c>
      <c r="L20" s="9">
        <v>1</v>
      </c>
      <c r="M20" s="4" t="s">
        <v>223</v>
      </c>
      <c r="N20" s="4" t="s">
        <v>219</v>
      </c>
      <c r="O20" s="21">
        <v>45323</v>
      </c>
      <c r="P20" s="37">
        <v>45657</v>
      </c>
      <c r="Q20" s="40" t="s">
        <v>39</v>
      </c>
      <c r="R20" s="89" t="s">
        <v>39</v>
      </c>
      <c r="S20" s="89" t="s">
        <v>39</v>
      </c>
      <c r="T20" s="151" t="s">
        <v>40</v>
      </c>
      <c r="U20" s="78" t="s">
        <v>278</v>
      </c>
      <c r="V20" s="69" t="s">
        <v>279</v>
      </c>
      <c r="W20" s="81">
        <v>0.75</v>
      </c>
      <c r="X20" s="62">
        <v>45565</v>
      </c>
      <c r="Y20" s="72" t="s">
        <v>280</v>
      </c>
      <c r="Z20" s="81">
        <v>0.75</v>
      </c>
      <c r="AA20" s="60" t="s">
        <v>281</v>
      </c>
      <c r="AB20" s="64">
        <v>45587</v>
      </c>
      <c r="AC20" s="60" t="s">
        <v>282</v>
      </c>
      <c r="AD20" s="56">
        <f t="shared" si="1"/>
        <v>211</v>
      </c>
      <c r="AE20" s="110" t="s">
        <v>67</v>
      </c>
      <c r="AF20" s="162" t="s">
        <v>283</v>
      </c>
      <c r="AG20" s="3" t="s">
        <v>284</v>
      </c>
      <c r="AH20" s="136">
        <v>1</v>
      </c>
      <c r="AI20" s="21">
        <v>45657</v>
      </c>
      <c r="AJ20" s="7" t="s">
        <v>285</v>
      </c>
      <c r="AK20" s="136">
        <v>1</v>
      </c>
      <c r="AL20" s="3" t="s">
        <v>286</v>
      </c>
      <c r="AM20" s="134">
        <v>45677</v>
      </c>
      <c r="AN20" s="159" t="s">
        <v>263</v>
      </c>
    </row>
    <row r="21" spans="1:40" ht="157.5" customHeight="1" x14ac:dyDescent="0.3">
      <c r="A21" s="22">
        <v>111</v>
      </c>
      <c r="B21" s="19">
        <v>2023</v>
      </c>
      <c r="C21" s="150">
        <v>13</v>
      </c>
      <c r="D21" s="3" t="s">
        <v>290</v>
      </c>
      <c r="E21" s="4">
        <v>2</v>
      </c>
      <c r="F21" s="50" t="s">
        <v>288</v>
      </c>
      <c r="G21" s="49" t="s">
        <v>289</v>
      </c>
      <c r="H21" s="4">
        <v>2</v>
      </c>
      <c r="I21" s="48" t="s">
        <v>291</v>
      </c>
      <c r="J21" s="4" t="s">
        <v>292</v>
      </c>
      <c r="K21" s="4" t="s">
        <v>293</v>
      </c>
      <c r="L21" s="51" t="s">
        <v>294</v>
      </c>
      <c r="M21" s="4" t="s">
        <v>287</v>
      </c>
      <c r="N21" s="4" t="s">
        <v>37</v>
      </c>
      <c r="O21" s="21">
        <v>45342</v>
      </c>
      <c r="P21" s="21">
        <v>45656</v>
      </c>
      <c r="Q21" s="40" t="s">
        <v>39</v>
      </c>
      <c r="R21" s="89" t="s">
        <v>39</v>
      </c>
      <c r="S21" s="89" t="s">
        <v>39</v>
      </c>
      <c r="T21" s="151" t="s">
        <v>40</v>
      </c>
      <c r="U21" s="117" t="s">
        <v>295</v>
      </c>
      <c r="V21" s="5" t="s">
        <v>296</v>
      </c>
      <c r="W21" s="5" t="s">
        <v>297</v>
      </c>
      <c r="X21" s="62">
        <v>45565</v>
      </c>
      <c r="Y21" s="107" t="s">
        <v>298</v>
      </c>
      <c r="Z21" s="80">
        <v>0.5</v>
      </c>
      <c r="AA21" s="60" t="s">
        <v>299</v>
      </c>
      <c r="AB21" s="64">
        <v>45340</v>
      </c>
      <c r="AC21" s="60" t="s">
        <v>300</v>
      </c>
      <c r="AD21" s="56">
        <f t="shared" si="1"/>
        <v>574</v>
      </c>
      <c r="AE21" s="110" t="s">
        <v>67</v>
      </c>
      <c r="AF21" s="3" t="s">
        <v>301</v>
      </c>
      <c r="AG21" s="7" t="s">
        <v>302</v>
      </c>
      <c r="AH21" s="136" t="s">
        <v>303</v>
      </c>
      <c r="AI21" s="21">
        <v>45656</v>
      </c>
      <c r="AJ21" s="7">
        <v>1</v>
      </c>
      <c r="AK21" s="136">
        <v>1</v>
      </c>
      <c r="AL21" s="3" t="s">
        <v>304</v>
      </c>
      <c r="AM21" s="21">
        <v>45681</v>
      </c>
      <c r="AN21" s="159" t="s">
        <v>108</v>
      </c>
    </row>
    <row r="22" spans="1:40" ht="153" customHeight="1" x14ac:dyDescent="0.3">
      <c r="A22" s="22">
        <v>111</v>
      </c>
      <c r="B22" s="15">
        <v>2023</v>
      </c>
      <c r="C22" s="2" t="s">
        <v>41</v>
      </c>
      <c r="D22" s="52" t="s">
        <v>42</v>
      </c>
      <c r="E22" s="148" t="s">
        <v>305</v>
      </c>
      <c r="F22" s="34" t="s">
        <v>44</v>
      </c>
      <c r="G22" s="34" t="s">
        <v>45</v>
      </c>
      <c r="H22" s="2">
        <v>1</v>
      </c>
      <c r="I22" s="34" t="s">
        <v>46</v>
      </c>
      <c r="J22" s="2" t="s">
        <v>47</v>
      </c>
      <c r="K22" s="2" t="s">
        <v>48</v>
      </c>
      <c r="L22" s="53">
        <v>2</v>
      </c>
      <c r="M22" s="7" t="s">
        <v>49</v>
      </c>
      <c r="N22" s="39" t="s">
        <v>50</v>
      </c>
      <c r="O22" s="21">
        <v>45566</v>
      </c>
      <c r="P22" s="21">
        <v>45657</v>
      </c>
      <c r="Q22" s="40" t="s">
        <v>51</v>
      </c>
      <c r="R22" s="40" t="s">
        <v>51</v>
      </c>
      <c r="S22" s="89" t="s">
        <v>52</v>
      </c>
      <c r="T22" s="151" t="s">
        <v>40</v>
      </c>
      <c r="U22" s="33"/>
      <c r="V22" s="163"/>
      <c r="W22" s="163"/>
      <c r="X22" s="62"/>
      <c r="Y22" s="164"/>
      <c r="Z22" s="163"/>
      <c r="AA22" s="60"/>
      <c r="AB22" s="64"/>
      <c r="AC22" s="60"/>
      <c r="AD22" s="56">
        <f t="shared" si="1"/>
        <v>0</v>
      </c>
      <c r="AE22" s="55"/>
      <c r="AF22" s="3" t="s">
        <v>53</v>
      </c>
      <c r="AG22" s="32">
        <v>1</v>
      </c>
      <c r="AH22" s="32">
        <v>1</v>
      </c>
      <c r="AI22" s="152">
        <v>45657</v>
      </c>
      <c r="AJ22" s="155" t="s">
        <v>306</v>
      </c>
      <c r="AK22" s="136">
        <v>1</v>
      </c>
      <c r="AL22" s="3" t="s">
        <v>54</v>
      </c>
      <c r="AM22" s="21">
        <v>45678</v>
      </c>
      <c r="AN22" s="159" t="s">
        <v>55</v>
      </c>
    </row>
    <row r="23" spans="1:40" ht="161.25" customHeight="1" x14ac:dyDescent="0.3">
      <c r="A23" s="22">
        <v>111</v>
      </c>
      <c r="B23" s="19">
        <v>2023</v>
      </c>
      <c r="C23" s="150">
        <v>9</v>
      </c>
      <c r="D23" s="3" t="s">
        <v>155</v>
      </c>
      <c r="E23" s="4">
        <v>1</v>
      </c>
      <c r="F23" s="8" t="s">
        <v>156</v>
      </c>
      <c r="G23" s="8" t="s">
        <v>157</v>
      </c>
      <c r="H23" s="6">
        <v>5</v>
      </c>
      <c r="I23" s="8" t="s">
        <v>307</v>
      </c>
      <c r="J23" s="4" t="s">
        <v>308</v>
      </c>
      <c r="K23" s="4" t="s">
        <v>309</v>
      </c>
      <c r="L23" s="59">
        <v>0.8</v>
      </c>
      <c r="M23" s="4" t="s">
        <v>310</v>
      </c>
      <c r="N23" s="31" t="s">
        <v>144</v>
      </c>
      <c r="O23" s="14">
        <v>45473</v>
      </c>
      <c r="P23" s="14">
        <v>45657</v>
      </c>
      <c r="Q23" s="40" t="s">
        <v>51</v>
      </c>
      <c r="R23" s="89" t="s">
        <v>39</v>
      </c>
      <c r="S23" s="89" t="s">
        <v>39</v>
      </c>
      <c r="T23" s="151" t="s">
        <v>40</v>
      </c>
      <c r="U23" s="117" t="s">
        <v>311</v>
      </c>
      <c r="V23" s="61" t="s">
        <v>312</v>
      </c>
      <c r="W23" s="63">
        <v>0.68</v>
      </c>
      <c r="X23" s="62">
        <v>45565</v>
      </c>
      <c r="Y23" s="125" t="s">
        <v>312</v>
      </c>
      <c r="Z23" s="82">
        <v>0.68</v>
      </c>
      <c r="AA23" s="60" t="s">
        <v>313</v>
      </c>
      <c r="AB23" s="64">
        <v>45586</v>
      </c>
      <c r="AC23" s="60" t="s">
        <v>314</v>
      </c>
      <c r="AD23" s="56">
        <f t="shared" si="1"/>
        <v>370</v>
      </c>
      <c r="AE23" s="110" t="s">
        <v>67</v>
      </c>
      <c r="AF23" s="8" t="s">
        <v>315</v>
      </c>
      <c r="AG23" s="12" t="s">
        <v>316</v>
      </c>
      <c r="AH23" s="13">
        <v>0.8</v>
      </c>
      <c r="AI23" s="152">
        <v>45657</v>
      </c>
      <c r="AJ23" s="7" t="s">
        <v>317</v>
      </c>
      <c r="AK23" s="136">
        <v>1</v>
      </c>
      <c r="AL23" s="3" t="s">
        <v>318</v>
      </c>
      <c r="AM23" s="21">
        <v>45681</v>
      </c>
      <c r="AN23" s="159" t="s">
        <v>108</v>
      </c>
    </row>
    <row r="24" spans="1:40" ht="128.25" customHeight="1" x14ac:dyDescent="0.3">
      <c r="A24" s="22">
        <v>111</v>
      </c>
      <c r="B24" s="19">
        <v>2023</v>
      </c>
      <c r="C24" s="150">
        <v>13</v>
      </c>
      <c r="D24" s="3" t="s">
        <v>290</v>
      </c>
      <c r="E24" s="4">
        <v>2</v>
      </c>
      <c r="F24" s="50" t="s">
        <v>288</v>
      </c>
      <c r="G24" s="8" t="s">
        <v>289</v>
      </c>
      <c r="H24" s="4">
        <v>3</v>
      </c>
      <c r="I24" s="48" t="s">
        <v>319</v>
      </c>
      <c r="J24" s="4" t="s">
        <v>320</v>
      </c>
      <c r="K24" s="4" t="s">
        <v>320</v>
      </c>
      <c r="L24" s="51" t="s">
        <v>321</v>
      </c>
      <c r="M24" s="4" t="s">
        <v>287</v>
      </c>
      <c r="N24" s="4" t="s">
        <v>37</v>
      </c>
      <c r="O24" s="21">
        <v>45390</v>
      </c>
      <c r="P24" s="21">
        <v>45656</v>
      </c>
      <c r="Q24" s="40" t="s">
        <v>51</v>
      </c>
      <c r="R24" s="89" t="s">
        <v>39</v>
      </c>
      <c r="S24" s="89" t="s">
        <v>39</v>
      </c>
      <c r="T24" s="151" t="s">
        <v>40</v>
      </c>
      <c r="U24" s="60" t="s">
        <v>322</v>
      </c>
      <c r="V24" s="61" t="s">
        <v>320</v>
      </c>
      <c r="W24" s="65">
        <v>0</v>
      </c>
      <c r="X24" s="62">
        <v>45565</v>
      </c>
      <c r="Y24" s="77">
        <v>1</v>
      </c>
      <c r="Z24" s="80">
        <v>0</v>
      </c>
      <c r="AA24" s="60" t="s">
        <v>323</v>
      </c>
      <c r="AB24" s="64">
        <v>45583</v>
      </c>
      <c r="AC24" s="60" t="s">
        <v>324</v>
      </c>
      <c r="AD24" s="56">
        <f t="shared" si="1"/>
        <v>552</v>
      </c>
      <c r="AE24" s="110" t="s">
        <v>67</v>
      </c>
      <c r="AF24" s="3" t="s">
        <v>547</v>
      </c>
      <c r="AG24" s="7" t="s">
        <v>320</v>
      </c>
      <c r="AH24" s="7" t="s">
        <v>321</v>
      </c>
      <c r="AI24" s="21">
        <v>45656</v>
      </c>
      <c r="AJ24" s="7">
        <v>1</v>
      </c>
      <c r="AK24" s="136">
        <v>1</v>
      </c>
      <c r="AL24" s="3" t="s">
        <v>325</v>
      </c>
      <c r="AM24" s="21">
        <v>45681</v>
      </c>
      <c r="AN24" s="159" t="s">
        <v>108</v>
      </c>
    </row>
    <row r="25" spans="1:40" ht="165.75" customHeight="1" x14ac:dyDescent="0.3">
      <c r="A25" s="22">
        <v>111</v>
      </c>
      <c r="B25" s="19">
        <v>2023</v>
      </c>
      <c r="C25" s="150">
        <v>13</v>
      </c>
      <c r="D25" s="3" t="s">
        <v>290</v>
      </c>
      <c r="E25" s="4">
        <v>2</v>
      </c>
      <c r="F25" s="50" t="s">
        <v>288</v>
      </c>
      <c r="G25" s="49" t="s">
        <v>289</v>
      </c>
      <c r="H25" s="4">
        <v>4</v>
      </c>
      <c r="I25" s="48" t="s">
        <v>326</v>
      </c>
      <c r="J25" s="4" t="s">
        <v>327</v>
      </c>
      <c r="K25" s="4" t="s">
        <v>328</v>
      </c>
      <c r="L25" s="35">
        <v>1</v>
      </c>
      <c r="M25" s="4" t="s">
        <v>287</v>
      </c>
      <c r="N25" s="4" t="s">
        <v>37</v>
      </c>
      <c r="O25" s="21">
        <v>45566</v>
      </c>
      <c r="P25" s="21">
        <v>45625</v>
      </c>
      <c r="Q25" s="40" t="s">
        <v>51</v>
      </c>
      <c r="R25" s="40" t="s">
        <v>51</v>
      </c>
      <c r="S25" s="89" t="s">
        <v>52</v>
      </c>
      <c r="T25" s="151" t="s">
        <v>40</v>
      </c>
      <c r="U25" s="165"/>
      <c r="V25" s="163"/>
      <c r="W25" s="163"/>
      <c r="X25" s="62"/>
      <c r="Y25" s="164"/>
      <c r="Z25" s="163"/>
      <c r="AA25" s="60"/>
      <c r="AB25" s="64"/>
      <c r="AC25" s="60"/>
      <c r="AD25" s="56">
        <f t="shared" si="1"/>
        <v>0</v>
      </c>
      <c r="AE25" s="55"/>
      <c r="AF25" s="3" t="s">
        <v>539</v>
      </c>
      <c r="AG25" s="7" t="s">
        <v>329</v>
      </c>
      <c r="AH25" s="144">
        <v>1</v>
      </c>
      <c r="AI25" s="21">
        <v>45656</v>
      </c>
      <c r="AJ25" s="157" t="s">
        <v>306</v>
      </c>
      <c r="AK25" s="136">
        <v>1</v>
      </c>
      <c r="AL25" s="3" t="s">
        <v>330</v>
      </c>
      <c r="AM25" s="21">
        <v>45681</v>
      </c>
      <c r="AN25" s="159" t="s">
        <v>108</v>
      </c>
    </row>
    <row r="26" spans="1:40" ht="198" customHeight="1" x14ac:dyDescent="0.3">
      <c r="A26" s="22">
        <v>111</v>
      </c>
      <c r="B26" s="19">
        <v>2024</v>
      </c>
      <c r="C26" s="150">
        <v>2</v>
      </c>
      <c r="D26" s="3" t="s">
        <v>331</v>
      </c>
      <c r="E26" s="4">
        <v>2</v>
      </c>
      <c r="F26" s="92" t="s">
        <v>332</v>
      </c>
      <c r="G26" s="8" t="s">
        <v>333</v>
      </c>
      <c r="H26" s="130">
        <v>1</v>
      </c>
      <c r="I26" s="100" t="s">
        <v>334</v>
      </c>
      <c r="J26" s="102" t="s">
        <v>123</v>
      </c>
      <c r="K26" s="100" t="s">
        <v>335</v>
      </c>
      <c r="L26" s="11" t="s">
        <v>336</v>
      </c>
      <c r="M26" s="28" t="s">
        <v>87</v>
      </c>
      <c r="N26" s="4" t="s">
        <v>88</v>
      </c>
      <c r="O26" s="21">
        <v>45427</v>
      </c>
      <c r="P26" s="21">
        <v>45649</v>
      </c>
      <c r="Q26" s="40"/>
      <c r="R26" s="89" t="s">
        <v>39</v>
      </c>
      <c r="S26" s="89" t="s">
        <v>39</v>
      </c>
      <c r="T26" s="101" t="s">
        <v>38</v>
      </c>
      <c r="U26" s="73" t="s">
        <v>337</v>
      </c>
      <c r="V26" s="123" t="s">
        <v>338</v>
      </c>
      <c r="W26" s="119">
        <v>0.61499999999999999</v>
      </c>
      <c r="X26" s="62">
        <v>45565</v>
      </c>
      <c r="Y26" s="83" t="s">
        <v>339</v>
      </c>
      <c r="Z26" s="76">
        <v>0.62</v>
      </c>
      <c r="AA26" s="60" t="s">
        <v>340</v>
      </c>
      <c r="AB26" s="64">
        <v>45586</v>
      </c>
      <c r="AC26" s="60" t="s">
        <v>341</v>
      </c>
      <c r="AD26" s="56">
        <f t="shared" si="1"/>
        <v>387</v>
      </c>
      <c r="AE26" s="110" t="s">
        <v>67</v>
      </c>
      <c r="AF26" s="47" t="s">
        <v>342</v>
      </c>
      <c r="AG26" s="100" t="s">
        <v>343</v>
      </c>
      <c r="AH26" s="136">
        <v>1</v>
      </c>
      <c r="AI26" s="21">
        <v>45657</v>
      </c>
      <c r="AJ26" s="11" t="s">
        <v>548</v>
      </c>
      <c r="AK26" s="16">
        <v>0.62</v>
      </c>
      <c r="AL26" s="47" t="s">
        <v>344</v>
      </c>
      <c r="AM26" s="21">
        <v>45680</v>
      </c>
      <c r="AN26" s="47" t="s">
        <v>345</v>
      </c>
    </row>
    <row r="27" spans="1:40" ht="128.25" customHeight="1" x14ac:dyDescent="0.3">
      <c r="A27" s="22">
        <v>111</v>
      </c>
      <c r="B27" s="22">
        <v>2024</v>
      </c>
      <c r="C27" s="6">
        <v>1</v>
      </c>
      <c r="D27" s="3" t="s">
        <v>346</v>
      </c>
      <c r="E27" s="4" t="s">
        <v>347</v>
      </c>
      <c r="F27" s="92" t="s">
        <v>348</v>
      </c>
      <c r="G27" s="92" t="s">
        <v>349</v>
      </c>
      <c r="H27" s="167">
        <v>1</v>
      </c>
      <c r="I27" s="168" t="s">
        <v>350</v>
      </c>
      <c r="J27" s="169" t="s">
        <v>351</v>
      </c>
      <c r="K27" s="169" t="s">
        <v>352</v>
      </c>
      <c r="L27" s="170">
        <v>1</v>
      </c>
      <c r="M27" s="171" t="s">
        <v>353</v>
      </c>
      <c r="N27" s="12" t="s">
        <v>354</v>
      </c>
      <c r="O27" s="172">
        <v>45474</v>
      </c>
      <c r="P27" s="172">
        <v>45657</v>
      </c>
      <c r="Q27" s="55"/>
      <c r="R27" s="89" t="s">
        <v>39</v>
      </c>
      <c r="S27" s="89" t="s">
        <v>39</v>
      </c>
      <c r="T27" s="151" t="s">
        <v>40</v>
      </c>
      <c r="U27" s="173" t="s">
        <v>355</v>
      </c>
      <c r="V27" s="111" t="s">
        <v>356</v>
      </c>
      <c r="W27" s="106">
        <v>0.5</v>
      </c>
      <c r="X27" s="62">
        <v>45565</v>
      </c>
      <c r="Y27" s="68" t="s">
        <v>356</v>
      </c>
      <c r="Z27" s="106">
        <v>0.5</v>
      </c>
      <c r="AA27" s="60" t="s">
        <v>357</v>
      </c>
      <c r="AB27" s="64">
        <v>45586</v>
      </c>
      <c r="AC27" s="60" t="s">
        <v>358</v>
      </c>
      <c r="AD27" s="56">
        <f t="shared" si="1"/>
        <v>367</v>
      </c>
      <c r="AE27" s="110" t="s">
        <v>67</v>
      </c>
      <c r="AF27" s="3" t="s">
        <v>359</v>
      </c>
      <c r="AG27" s="7" t="s">
        <v>360</v>
      </c>
      <c r="AH27" s="91">
        <v>1</v>
      </c>
      <c r="AI27" s="21">
        <v>45657</v>
      </c>
      <c r="AJ27" s="157" t="s">
        <v>549</v>
      </c>
      <c r="AK27" s="91">
        <v>1</v>
      </c>
      <c r="AL27" s="3" t="s">
        <v>361</v>
      </c>
      <c r="AM27" s="21">
        <v>45673</v>
      </c>
      <c r="AN27" s="159" t="s">
        <v>362</v>
      </c>
    </row>
    <row r="28" spans="1:40" ht="128.25" customHeight="1" x14ac:dyDescent="0.3">
      <c r="A28" s="22">
        <v>111</v>
      </c>
      <c r="B28" s="22">
        <v>2024</v>
      </c>
      <c r="C28" s="6">
        <v>1</v>
      </c>
      <c r="D28" s="3" t="s">
        <v>346</v>
      </c>
      <c r="E28" s="4" t="s">
        <v>347</v>
      </c>
      <c r="F28" s="92" t="s">
        <v>348</v>
      </c>
      <c r="G28" s="166" t="s">
        <v>364</v>
      </c>
      <c r="H28" s="167">
        <v>4</v>
      </c>
      <c r="I28" s="174" t="s">
        <v>365</v>
      </c>
      <c r="J28" s="175" t="s">
        <v>366</v>
      </c>
      <c r="K28" s="175" t="s">
        <v>367</v>
      </c>
      <c r="L28" s="176">
        <v>1</v>
      </c>
      <c r="M28" s="161" t="s">
        <v>353</v>
      </c>
      <c r="N28" s="12" t="s">
        <v>354</v>
      </c>
      <c r="O28" s="172">
        <v>45474</v>
      </c>
      <c r="P28" s="172">
        <v>45657</v>
      </c>
      <c r="Q28" s="55"/>
      <c r="R28" s="89" t="s">
        <v>39</v>
      </c>
      <c r="S28" s="89" t="s">
        <v>39</v>
      </c>
      <c r="T28" s="151" t="s">
        <v>40</v>
      </c>
      <c r="U28" s="177" t="s">
        <v>368</v>
      </c>
      <c r="V28" s="114">
        <v>0</v>
      </c>
      <c r="W28" s="115">
        <v>0</v>
      </c>
      <c r="X28" s="62">
        <v>45565</v>
      </c>
      <c r="Y28" s="114">
        <v>0</v>
      </c>
      <c r="Z28" s="115">
        <v>0</v>
      </c>
      <c r="AA28" s="60" t="s">
        <v>369</v>
      </c>
      <c r="AB28" s="64">
        <v>45586</v>
      </c>
      <c r="AC28" s="60" t="s">
        <v>370</v>
      </c>
      <c r="AD28" s="56">
        <f t="shared" si="1"/>
        <v>113</v>
      </c>
      <c r="AE28" s="110" t="s">
        <v>67</v>
      </c>
      <c r="AF28" s="3" t="s">
        <v>371</v>
      </c>
      <c r="AG28" s="7">
        <v>1</v>
      </c>
      <c r="AH28" s="91">
        <v>1</v>
      </c>
      <c r="AI28" s="21">
        <v>45657</v>
      </c>
      <c r="AJ28" s="7">
        <v>1</v>
      </c>
      <c r="AK28" s="136">
        <v>1</v>
      </c>
      <c r="AL28" s="3" t="s">
        <v>372</v>
      </c>
      <c r="AM28" s="21">
        <v>45673</v>
      </c>
      <c r="AN28" s="159" t="s">
        <v>362</v>
      </c>
    </row>
    <row r="29" spans="1:40" ht="128.25" customHeight="1" x14ac:dyDescent="0.3">
      <c r="A29" s="22">
        <v>111</v>
      </c>
      <c r="B29" s="22">
        <v>2024</v>
      </c>
      <c r="C29" s="6">
        <v>1</v>
      </c>
      <c r="D29" s="3" t="s">
        <v>346</v>
      </c>
      <c r="E29" s="4" t="s">
        <v>347</v>
      </c>
      <c r="F29" s="92" t="s">
        <v>348</v>
      </c>
      <c r="G29" s="92" t="s">
        <v>373</v>
      </c>
      <c r="H29" s="167">
        <v>6</v>
      </c>
      <c r="I29" s="174" t="s">
        <v>374</v>
      </c>
      <c r="J29" s="176" t="s">
        <v>375</v>
      </c>
      <c r="K29" s="178" t="s">
        <v>376</v>
      </c>
      <c r="L29" s="103">
        <v>1</v>
      </c>
      <c r="M29" s="161" t="s">
        <v>353</v>
      </c>
      <c r="N29" s="12" t="s">
        <v>354</v>
      </c>
      <c r="O29" s="179">
        <v>45474</v>
      </c>
      <c r="P29" s="179">
        <v>45657</v>
      </c>
      <c r="Q29" s="55"/>
      <c r="R29" s="89" t="s">
        <v>39</v>
      </c>
      <c r="S29" s="89" t="s">
        <v>39</v>
      </c>
      <c r="T29" s="151" t="s">
        <v>40</v>
      </c>
      <c r="U29" s="173" t="s">
        <v>377</v>
      </c>
      <c r="V29" s="112" t="s">
        <v>378</v>
      </c>
      <c r="W29" s="115" t="s">
        <v>379</v>
      </c>
      <c r="X29" s="62">
        <v>45565</v>
      </c>
      <c r="Y29" s="114" t="s">
        <v>378</v>
      </c>
      <c r="Z29" s="113">
        <v>0.33</v>
      </c>
      <c r="AA29" s="60" t="s">
        <v>380</v>
      </c>
      <c r="AB29" s="64">
        <v>45586</v>
      </c>
      <c r="AC29" s="60" t="s">
        <v>381</v>
      </c>
      <c r="AD29" s="56">
        <f t="shared" si="1"/>
        <v>323</v>
      </c>
      <c r="AE29" s="110" t="s">
        <v>67</v>
      </c>
      <c r="AF29" s="3" t="s">
        <v>382</v>
      </c>
      <c r="AG29" s="7" t="s">
        <v>261</v>
      </c>
      <c r="AH29" s="91">
        <v>1</v>
      </c>
      <c r="AI29" s="21">
        <v>45657</v>
      </c>
      <c r="AJ29" s="157" t="s">
        <v>549</v>
      </c>
      <c r="AK29" s="136">
        <v>1</v>
      </c>
      <c r="AL29" s="3" t="s">
        <v>383</v>
      </c>
      <c r="AM29" s="21">
        <v>45673</v>
      </c>
      <c r="AN29" s="159" t="s">
        <v>362</v>
      </c>
    </row>
    <row r="30" spans="1:40" ht="171.75" customHeight="1" x14ac:dyDescent="0.3">
      <c r="A30" s="22">
        <v>111</v>
      </c>
      <c r="B30" s="22">
        <v>2024</v>
      </c>
      <c r="C30" s="6">
        <v>1</v>
      </c>
      <c r="D30" s="3" t="s">
        <v>346</v>
      </c>
      <c r="E30" s="4" t="s">
        <v>384</v>
      </c>
      <c r="F30" s="175" t="s">
        <v>385</v>
      </c>
      <c r="G30" s="48" t="s">
        <v>349</v>
      </c>
      <c r="H30" s="4">
        <v>1</v>
      </c>
      <c r="I30" s="180" t="s">
        <v>386</v>
      </c>
      <c r="J30" s="169" t="s">
        <v>387</v>
      </c>
      <c r="K30" s="169" t="s">
        <v>352</v>
      </c>
      <c r="L30" s="170">
        <v>1</v>
      </c>
      <c r="M30" s="171" t="s">
        <v>353</v>
      </c>
      <c r="N30" s="12" t="s">
        <v>354</v>
      </c>
      <c r="O30" s="181">
        <v>45474</v>
      </c>
      <c r="P30" s="181">
        <v>45657</v>
      </c>
      <c r="Q30" s="55"/>
      <c r="R30" s="89" t="s">
        <v>39</v>
      </c>
      <c r="S30" s="89" t="s">
        <v>39</v>
      </c>
      <c r="T30" s="192" t="s">
        <v>40</v>
      </c>
      <c r="U30" s="177" t="s">
        <v>388</v>
      </c>
      <c r="V30" s="112" t="s">
        <v>356</v>
      </c>
      <c r="W30" s="113">
        <v>0.5</v>
      </c>
      <c r="X30" s="62">
        <v>45565</v>
      </c>
      <c r="Y30" s="114" t="s">
        <v>356</v>
      </c>
      <c r="Z30" s="113">
        <v>0.5</v>
      </c>
      <c r="AA30" s="60" t="s">
        <v>389</v>
      </c>
      <c r="AB30" s="64">
        <v>45586</v>
      </c>
      <c r="AC30" s="60" t="s">
        <v>381</v>
      </c>
      <c r="AD30" s="56">
        <f t="shared" si="1"/>
        <v>288</v>
      </c>
      <c r="AE30" s="110" t="s">
        <v>67</v>
      </c>
      <c r="AF30" s="3" t="s">
        <v>390</v>
      </c>
      <c r="AG30" s="157" t="s">
        <v>549</v>
      </c>
      <c r="AH30" s="91">
        <v>1</v>
      </c>
      <c r="AI30" s="21">
        <v>45657</v>
      </c>
      <c r="AJ30" s="157" t="s">
        <v>549</v>
      </c>
      <c r="AK30" s="136">
        <v>1</v>
      </c>
      <c r="AL30" s="3" t="s">
        <v>391</v>
      </c>
      <c r="AM30" s="21">
        <v>45673</v>
      </c>
      <c r="AN30" s="159" t="s">
        <v>362</v>
      </c>
    </row>
    <row r="31" spans="1:40" ht="243" customHeight="1" x14ac:dyDescent="0.3">
      <c r="A31" s="22">
        <v>111</v>
      </c>
      <c r="B31" s="22">
        <v>2024</v>
      </c>
      <c r="C31" s="150">
        <v>29</v>
      </c>
      <c r="D31" s="3" t="s">
        <v>394</v>
      </c>
      <c r="E31" s="4">
        <v>2</v>
      </c>
      <c r="F31" s="3" t="s">
        <v>395</v>
      </c>
      <c r="G31" s="3" t="s">
        <v>396</v>
      </c>
      <c r="H31" s="4">
        <v>2</v>
      </c>
      <c r="I31" s="3" t="s">
        <v>397</v>
      </c>
      <c r="J31" s="4" t="s">
        <v>398</v>
      </c>
      <c r="K31" s="4" t="s">
        <v>399</v>
      </c>
      <c r="L31" s="9">
        <v>1</v>
      </c>
      <c r="M31" s="4" t="s">
        <v>153</v>
      </c>
      <c r="N31" s="4" t="s">
        <v>154</v>
      </c>
      <c r="O31" s="108">
        <v>45474</v>
      </c>
      <c r="P31" s="108">
        <v>45657</v>
      </c>
      <c r="Q31" s="55"/>
      <c r="R31" s="109" t="s">
        <v>39</v>
      </c>
      <c r="S31" s="109" t="s">
        <v>39</v>
      </c>
      <c r="T31" s="151" t="s">
        <v>40</v>
      </c>
      <c r="U31" s="60" t="s">
        <v>400</v>
      </c>
      <c r="V31" s="61" t="s">
        <v>401</v>
      </c>
      <c r="W31" s="61" t="s">
        <v>402</v>
      </c>
      <c r="X31" s="62">
        <v>45565</v>
      </c>
      <c r="Y31" s="61" t="s">
        <v>363</v>
      </c>
      <c r="Z31" s="63">
        <v>0.95</v>
      </c>
      <c r="AA31" s="60" t="s">
        <v>403</v>
      </c>
      <c r="AB31" s="64">
        <v>45586</v>
      </c>
      <c r="AC31" s="60" t="s">
        <v>404</v>
      </c>
      <c r="AD31" s="110">
        <f t="shared" si="1"/>
        <v>566</v>
      </c>
      <c r="AE31" s="110" t="s">
        <v>67</v>
      </c>
      <c r="AF31" s="3" t="s">
        <v>405</v>
      </c>
      <c r="AG31" s="141" t="s">
        <v>201</v>
      </c>
      <c r="AH31" s="140" t="s">
        <v>392</v>
      </c>
      <c r="AI31" s="134">
        <v>45657</v>
      </c>
      <c r="AJ31" s="7" t="s">
        <v>406</v>
      </c>
      <c r="AK31" s="136">
        <v>1</v>
      </c>
      <c r="AL31" s="3" t="s">
        <v>407</v>
      </c>
      <c r="AM31" s="21">
        <v>45684</v>
      </c>
      <c r="AN31" s="52" t="s">
        <v>408</v>
      </c>
    </row>
    <row r="32" spans="1:40" ht="180.75" customHeight="1" x14ac:dyDescent="0.3">
      <c r="A32" s="22">
        <v>111</v>
      </c>
      <c r="B32" s="22">
        <v>2024</v>
      </c>
      <c r="C32" s="150">
        <v>29</v>
      </c>
      <c r="D32" s="3" t="s">
        <v>394</v>
      </c>
      <c r="E32" s="4">
        <v>4</v>
      </c>
      <c r="F32" s="3" t="s">
        <v>409</v>
      </c>
      <c r="G32" s="3" t="s">
        <v>410</v>
      </c>
      <c r="H32" s="4" t="s">
        <v>411</v>
      </c>
      <c r="I32" s="3" t="s">
        <v>412</v>
      </c>
      <c r="J32" s="4" t="s">
        <v>413</v>
      </c>
      <c r="K32" s="4" t="s">
        <v>414</v>
      </c>
      <c r="L32" s="9">
        <v>1</v>
      </c>
      <c r="M32" s="4" t="s">
        <v>153</v>
      </c>
      <c r="N32" s="4" t="s">
        <v>154</v>
      </c>
      <c r="O32" s="108">
        <v>45541</v>
      </c>
      <c r="P32" s="108">
        <v>45657</v>
      </c>
      <c r="Q32" s="55"/>
      <c r="R32" s="109" t="s">
        <v>39</v>
      </c>
      <c r="S32" s="109" t="s">
        <v>39</v>
      </c>
      <c r="T32" s="151" t="s">
        <v>40</v>
      </c>
      <c r="U32" s="60" t="s">
        <v>415</v>
      </c>
      <c r="V32" s="61" t="s">
        <v>416</v>
      </c>
      <c r="W32" s="61" t="s">
        <v>417</v>
      </c>
      <c r="X32" s="62">
        <v>45565</v>
      </c>
      <c r="Y32" s="61" t="s">
        <v>418</v>
      </c>
      <c r="Z32" s="63">
        <v>0.5</v>
      </c>
      <c r="AA32" s="60" t="s">
        <v>419</v>
      </c>
      <c r="AB32" s="64">
        <v>45586</v>
      </c>
      <c r="AC32" s="60" t="s">
        <v>420</v>
      </c>
      <c r="AD32" s="110">
        <f t="shared" si="1"/>
        <v>214</v>
      </c>
      <c r="AE32" s="110" t="s">
        <v>67</v>
      </c>
      <c r="AF32" s="3" t="s">
        <v>421</v>
      </c>
      <c r="AG32" s="141" t="s">
        <v>201</v>
      </c>
      <c r="AH32" s="140" t="s">
        <v>393</v>
      </c>
      <c r="AI32" s="134">
        <v>45657</v>
      </c>
      <c r="AJ32" s="7" t="s">
        <v>422</v>
      </c>
      <c r="AK32" s="136">
        <v>1</v>
      </c>
      <c r="AL32" s="3" t="s">
        <v>423</v>
      </c>
      <c r="AM32" s="21">
        <v>45684</v>
      </c>
      <c r="AN32" s="52" t="s">
        <v>408</v>
      </c>
    </row>
    <row r="33" spans="1:40" ht="370.5" customHeight="1" x14ac:dyDescent="0.3">
      <c r="A33" s="22">
        <v>111</v>
      </c>
      <c r="B33" s="19">
        <v>2024</v>
      </c>
      <c r="C33" s="150">
        <v>29</v>
      </c>
      <c r="D33" s="3" t="s">
        <v>394</v>
      </c>
      <c r="E33" s="4">
        <v>4</v>
      </c>
      <c r="F33" s="3" t="s">
        <v>409</v>
      </c>
      <c r="G33" s="3" t="s">
        <v>410</v>
      </c>
      <c r="H33" s="6" t="s">
        <v>424</v>
      </c>
      <c r="I33" s="3" t="s">
        <v>425</v>
      </c>
      <c r="J33" s="90" t="s">
        <v>426</v>
      </c>
      <c r="K33" s="90" t="s">
        <v>427</v>
      </c>
      <c r="L33" s="13">
        <v>1</v>
      </c>
      <c r="M33" s="4" t="s">
        <v>153</v>
      </c>
      <c r="N33" s="4" t="s">
        <v>154</v>
      </c>
      <c r="O33" s="21">
        <v>45550</v>
      </c>
      <c r="P33" s="21">
        <v>45611</v>
      </c>
      <c r="Q33" s="55"/>
      <c r="R33" s="89" t="s">
        <v>39</v>
      </c>
      <c r="S33" s="89" t="s">
        <v>39</v>
      </c>
      <c r="T33" s="151" t="s">
        <v>40</v>
      </c>
      <c r="U33" s="182" t="s">
        <v>428</v>
      </c>
      <c r="V33" s="61" t="s">
        <v>429</v>
      </c>
      <c r="W33" s="61" t="s">
        <v>430</v>
      </c>
      <c r="X33" s="62">
        <v>45565</v>
      </c>
      <c r="Y33" s="183" t="s">
        <v>431</v>
      </c>
      <c r="Z33" s="63">
        <v>0</v>
      </c>
      <c r="AA33" s="60" t="s">
        <v>432</v>
      </c>
      <c r="AB33" s="64">
        <v>45586</v>
      </c>
      <c r="AC33" s="60" t="s">
        <v>433</v>
      </c>
      <c r="AD33" s="56">
        <f t="shared" si="1"/>
        <v>103</v>
      </c>
      <c r="AE33" s="110" t="s">
        <v>67</v>
      </c>
      <c r="AF33" s="142" t="s">
        <v>434</v>
      </c>
      <c r="AG33" s="143">
        <v>0.9</v>
      </c>
      <c r="AH33" s="144" t="s">
        <v>435</v>
      </c>
      <c r="AI33" s="134">
        <v>45657</v>
      </c>
      <c r="AJ33" s="7" t="s">
        <v>436</v>
      </c>
      <c r="AK33" s="136">
        <v>1</v>
      </c>
      <c r="AL33" s="3" t="s">
        <v>437</v>
      </c>
      <c r="AM33" s="21">
        <v>45684</v>
      </c>
      <c r="AN33" s="52" t="s">
        <v>408</v>
      </c>
    </row>
    <row r="34" spans="1:40" ht="128.25" customHeight="1" x14ac:dyDescent="0.3">
      <c r="A34" s="104">
        <v>111</v>
      </c>
      <c r="B34" s="184">
        <v>2024</v>
      </c>
      <c r="C34" s="146" t="s">
        <v>438</v>
      </c>
      <c r="D34" s="185" t="s">
        <v>42</v>
      </c>
      <c r="E34" s="186" t="s">
        <v>439</v>
      </c>
      <c r="F34" s="3" t="s">
        <v>440</v>
      </c>
      <c r="G34" s="3" t="s">
        <v>441</v>
      </c>
      <c r="H34" s="6">
        <v>1</v>
      </c>
      <c r="I34" s="3" t="s">
        <v>442</v>
      </c>
      <c r="J34" s="4" t="s">
        <v>443</v>
      </c>
      <c r="K34" s="4" t="s">
        <v>444</v>
      </c>
      <c r="L34" s="6">
        <v>2</v>
      </c>
      <c r="M34" s="4" t="s">
        <v>445</v>
      </c>
      <c r="N34" s="4" t="s">
        <v>37</v>
      </c>
      <c r="O34" s="21">
        <v>45641</v>
      </c>
      <c r="P34" s="21">
        <v>45672</v>
      </c>
      <c r="Q34" s="55"/>
      <c r="R34" s="89" t="s">
        <v>39</v>
      </c>
      <c r="S34" s="89" t="s">
        <v>52</v>
      </c>
      <c r="T34" s="151" t="s">
        <v>40</v>
      </c>
      <c r="U34" s="182"/>
      <c r="V34" s="61"/>
      <c r="W34" s="61"/>
      <c r="X34" s="62"/>
      <c r="Y34" s="187"/>
      <c r="Z34" s="187"/>
      <c r="AA34" s="60" t="s">
        <v>446</v>
      </c>
      <c r="AB34" s="64">
        <v>45583</v>
      </c>
      <c r="AC34" s="60" t="s">
        <v>446</v>
      </c>
      <c r="AD34" s="56">
        <f t="shared" si="1"/>
        <v>30</v>
      </c>
      <c r="AE34" s="55"/>
      <c r="AF34" s="3" t="s">
        <v>447</v>
      </c>
      <c r="AG34" s="4" t="s">
        <v>443</v>
      </c>
      <c r="AH34" s="188">
        <v>2</v>
      </c>
      <c r="AI34" s="21">
        <v>45656</v>
      </c>
      <c r="AJ34" s="7">
        <v>2</v>
      </c>
      <c r="AK34" s="136">
        <v>1</v>
      </c>
      <c r="AL34" s="3" t="s">
        <v>448</v>
      </c>
      <c r="AM34" s="21" t="s">
        <v>449</v>
      </c>
      <c r="AN34" s="52" t="s">
        <v>450</v>
      </c>
    </row>
    <row r="35" spans="1:40" ht="128.25" customHeight="1" x14ac:dyDescent="0.3">
      <c r="A35" s="57">
        <v>111</v>
      </c>
      <c r="B35" s="22">
        <v>2024</v>
      </c>
      <c r="C35" s="146" t="s">
        <v>438</v>
      </c>
      <c r="D35" s="3" t="s">
        <v>42</v>
      </c>
      <c r="E35" s="4" t="s">
        <v>451</v>
      </c>
      <c r="F35" s="3" t="s">
        <v>452</v>
      </c>
      <c r="G35" s="48" t="s">
        <v>453</v>
      </c>
      <c r="H35" s="4">
        <v>1</v>
      </c>
      <c r="I35" s="48" t="s">
        <v>454</v>
      </c>
      <c r="J35" s="4" t="s">
        <v>455</v>
      </c>
      <c r="K35" s="4" t="s">
        <v>456</v>
      </c>
      <c r="L35" s="4">
        <v>2</v>
      </c>
      <c r="M35" s="4" t="s">
        <v>445</v>
      </c>
      <c r="N35" s="4" t="s">
        <v>37</v>
      </c>
      <c r="O35" s="108">
        <v>45547</v>
      </c>
      <c r="P35" s="108">
        <v>45656</v>
      </c>
      <c r="Q35" s="55"/>
      <c r="R35" s="109" t="s">
        <v>39</v>
      </c>
      <c r="S35" s="109" t="s">
        <v>39</v>
      </c>
      <c r="T35" s="151" t="s">
        <v>40</v>
      </c>
      <c r="U35" s="78" t="s">
        <v>457</v>
      </c>
      <c r="V35" s="61" t="s">
        <v>455</v>
      </c>
      <c r="W35" s="61" t="s">
        <v>458</v>
      </c>
      <c r="X35" s="62">
        <v>45565</v>
      </c>
      <c r="Y35" s="61" t="s">
        <v>306</v>
      </c>
      <c r="Z35" s="63">
        <v>0</v>
      </c>
      <c r="AA35" s="60" t="s">
        <v>459</v>
      </c>
      <c r="AB35" s="64">
        <v>45583</v>
      </c>
      <c r="AC35" s="60" t="s">
        <v>460</v>
      </c>
      <c r="AD35" s="110">
        <f t="shared" si="1"/>
        <v>183</v>
      </c>
      <c r="AE35" s="110" t="s">
        <v>67</v>
      </c>
      <c r="AF35" s="3" t="s">
        <v>461</v>
      </c>
      <c r="AG35" s="7" t="s">
        <v>462</v>
      </c>
      <c r="AH35" s="188">
        <v>4</v>
      </c>
      <c r="AI35" s="21">
        <v>45656</v>
      </c>
      <c r="AJ35" s="7">
        <v>4</v>
      </c>
      <c r="AK35" s="136">
        <v>1</v>
      </c>
      <c r="AL35" s="3" t="s">
        <v>463</v>
      </c>
      <c r="AM35" s="21">
        <v>45681</v>
      </c>
      <c r="AN35" s="52" t="s">
        <v>108</v>
      </c>
    </row>
    <row r="36" spans="1:40" ht="170.25" customHeight="1" x14ac:dyDescent="0.3">
      <c r="A36" s="57">
        <v>111</v>
      </c>
      <c r="B36" s="19">
        <v>2024</v>
      </c>
      <c r="C36" s="146" t="s">
        <v>438</v>
      </c>
      <c r="D36" s="3" t="s">
        <v>42</v>
      </c>
      <c r="E36" s="4" t="s">
        <v>464</v>
      </c>
      <c r="F36" s="3" t="s">
        <v>465</v>
      </c>
      <c r="G36" s="48" t="s">
        <v>466</v>
      </c>
      <c r="H36" s="6">
        <v>1</v>
      </c>
      <c r="I36" s="48" t="s">
        <v>467</v>
      </c>
      <c r="J36" s="4" t="s">
        <v>468</v>
      </c>
      <c r="K36" s="4" t="s">
        <v>469</v>
      </c>
      <c r="L36" s="4" t="s">
        <v>469</v>
      </c>
      <c r="M36" s="4" t="s">
        <v>153</v>
      </c>
      <c r="N36" s="4" t="s">
        <v>154</v>
      </c>
      <c r="O36" s="21">
        <v>45536</v>
      </c>
      <c r="P36" s="21">
        <v>45747</v>
      </c>
      <c r="Q36" s="55"/>
      <c r="R36" s="89" t="s">
        <v>39</v>
      </c>
      <c r="S36" s="89" t="s">
        <v>39</v>
      </c>
      <c r="T36" s="89" t="s">
        <v>39</v>
      </c>
      <c r="U36" s="182" t="s">
        <v>470</v>
      </c>
      <c r="V36" s="61" t="s">
        <v>471</v>
      </c>
      <c r="W36" s="61" t="s">
        <v>472</v>
      </c>
      <c r="X36" s="62">
        <v>45565</v>
      </c>
      <c r="Y36" s="61" t="s">
        <v>469</v>
      </c>
      <c r="Z36" s="63">
        <v>0.25</v>
      </c>
      <c r="AA36" s="60" t="s">
        <v>473</v>
      </c>
      <c r="AB36" s="64">
        <v>45586</v>
      </c>
      <c r="AC36" s="60" t="s">
        <v>474</v>
      </c>
      <c r="AD36" s="56">
        <f t="shared" si="1"/>
        <v>190</v>
      </c>
      <c r="AE36" s="55"/>
      <c r="AF36" s="3" t="s">
        <v>475</v>
      </c>
      <c r="AG36" s="4" t="s">
        <v>469</v>
      </c>
      <c r="AH36" s="136" t="s">
        <v>476</v>
      </c>
      <c r="AI36" s="21">
        <v>45657</v>
      </c>
      <c r="AJ36" s="7">
        <v>1</v>
      </c>
      <c r="AK36" s="136">
        <v>0.5</v>
      </c>
      <c r="AL36" s="3" t="s">
        <v>477</v>
      </c>
      <c r="AM36" s="21">
        <v>45681</v>
      </c>
      <c r="AN36" s="159" t="s">
        <v>478</v>
      </c>
    </row>
    <row r="37" spans="1:40" ht="265.5" customHeight="1" x14ac:dyDescent="0.3">
      <c r="A37" s="57">
        <v>111</v>
      </c>
      <c r="B37" s="22">
        <v>2024</v>
      </c>
      <c r="C37" s="146" t="s">
        <v>438</v>
      </c>
      <c r="D37" s="3" t="s">
        <v>42</v>
      </c>
      <c r="E37" s="4" t="s">
        <v>479</v>
      </c>
      <c r="F37" s="3" t="s">
        <v>480</v>
      </c>
      <c r="G37" s="3" t="s">
        <v>481</v>
      </c>
      <c r="H37" s="4">
        <v>1</v>
      </c>
      <c r="I37" s="3" t="s">
        <v>482</v>
      </c>
      <c r="J37" s="4" t="s">
        <v>483</v>
      </c>
      <c r="K37" s="4" t="s">
        <v>484</v>
      </c>
      <c r="L37" s="4" t="s">
        <v>485</v>
      </c>
      <c r="M37" s="4" t="s">
        <v>153</v>
      </c>
      <c r="N37" s="4" t="s">
        <v>154</v>
      </c>
      <c r="O37" s="108">
        <v>45550</v>
      </c>
      <c r="P37" s="108">
        <v>45641</v>
      </c>
      <c r="Q37" s="55"/>
      <c r="R37" s="109" t="s">
        <v>39</v>
      </c>
      <c r="S37" s="109" t="s">
        <v>39</v>
      </c>
      <c r="T37" s="151" t="s">
        <v>40</v>
      </c>
      <c r="U37" s="60" t="s">
        <v>486</v>
      </c>
      <c r="V37" s="61" t="s">
        <v>487</v>
      </c>
      <c r="W37" s="61" t="s">
        <v>488</v>
      </c>
      <c r="X37" s="62">
        <v>45565</v>
      </c>
      <c r="Y37" s="61" t="s">
        <v>489</v>
      </c>
      <c r="Z37" s="63">
        <v>0.25</v>
      </c>
      <c r="AA37" s="60" t="s">
        <v>490</v>
      </c>
      <c r="AB37" s="64">
        <v>45586</v>
      </c>
      <c r="AC37" s="60" t="s">
        <v>491</v>
      </c>
      <c r="AD37" s="110">
        <f t="shared" si="1"/>
        <v>214</v>
      </c>
      <c r="AE37" s="110" t="s">
        <v>67</v>
      </c>
      <c r="AF37" s="3" t="s">
        <v>492</v>
      </c>
      <c r="AG37" s="4" t="s">
        <v>493</v>
      </c>
      <c r="AH37" s="4" t="s">
        <v>493</v>
      </c>
      <c r="AI37" s="21">
        <v>45657</v>
      </c>
      <c r="AJ37" s="7" t="s">
        <v>494</v>
      </c>
      <c r="AK37" s="136">
        <v>1</v>
      </c>
      <c r="AL37" s="3" t="s">
        <v>495</v>
      </c>
      <c r="AM37" s="21">
        <v>45684</v>
      </c>
      <c r="AN37" s="52" t="s">
        <v>408</v>
      </c>
    </row>
    <row r="38" spans="1:40" ht="384.75" customHeight="1" x14ac:dyDescent="0.3">
      <c r="A38" s="57">
        <v>111</v>
      </c>
      <c r="B38" s="22">
        <v>2024</v>
      </c>
      <c r="C38" s="2" t="s">
        <v>438</v>
      </c>
      <c r="D38" s="3" t="s">
        <v>42</v>
      </c>
      <c r="E38" s="4" t="s">
        <v>496</v>
      </c>
      <c r="F38" s="99" t="s">
        <v>497</v>
      </c>
      <c r="G38" s="48" t="s">
        <v>498</v>
      </c>
      <c r="H38" s="4">
        <v>1</v>
      </c>
      <c r="I38" s="48" t="s">
        <v>499</v>
      </c>
      <c r="J38" s="4" t="s">
        <v>483</v>
      </c>
      <c r="K38" s="4" t="s">
        <v>484</v>
      </c>
      <c r="L38" s="4" t="s">
        <v>485</v>
      </c>
      <c r="M38" s="4" t="s">
        <v>153</v>
      </c>
      <c r="N38" s="4" t="s">
        <v>154</v>
      </c>
      <c r="O38" s="108">
        <v>45550</v>
      </c>
      <c r="P38" s="108">
        <v>45641</v>
      </c>
      <c r="Q38" s="55"/>
      <c r="R38" s="109" t="s">
        <v>39</v>
      </c>
      <c r="S38" s="109" t="s">
        <v>39</v>
      </c>
      <c r="T38" s="151" t="s">
        <v>40</v>
      </c>
      <c r="U38" s="60" t="s">
        <v>500</v>
      </c>
      <c r="V38" s="61" t="s">
        <v>483</v>
      </c>
      <c r="W38" s="61" t="s">
        <v>501</v>
      </c>
      <c r="X38" s="62">
        <v>45565</v>
      </c>
      <c r="Y38" s="61" t="s">
        <v>489</v>
      </c>
      <c r="Z38" s="63">
        <v>0.25</v>
      </c>
      <c r="AA38" s="60" t="s">
        <v>502</v>
      </c>
      <c r="AB38" s="64">
        <v>45586</v>
      </c>
      <c r="AC38" s="60" t="s">
        <v>491</v>
      </c>
      <c r="AD38" s="110">
        <f t="shared" si="1"/>
        <v>310</v>
      </c>
      <c r="AE38" s="110" t="s">
        <v>67</v>
      </c>
      <c r="AF38" s="3" t="s">
        <v>492</v>
      </c>
      <c r="AG38" s="4" t="s">
        <v>493</v>
      </c>
      <c r="AH38" s="4" t="s">
        <v>493</v>
      </c>
      <c r="AI38" s="21">
        <v>45657</v>
      </c>
      <c r="AJ38" s="7" t="s">
        <v>494</v>
      </c>
      <c r="AK38" s="136">
        <v>1</v>
      </c>
      <c r="AL38" s="3" t="s">
        <v>503</v>
      </c>
      <c r="AM38" s="21">
        <v>45684</v>
      </c>
      <c r="AN38" s="52" t="s">
        <v>408</v>
      </c>
    </row>
    <row r="39" spans="1:40" ht="178.5" customHeight="1" x14ac:dyDescent="0.3">
      <c r="A39" s="57">
        <v>111</v>
      </c>
      <c r="B39" s="19">
        <v>2024</v>
      </c>
      <c r="C39" s="2" t="s">
        <v>438</v>
      </c>
      <c r="D39" s="3" t="s">
        <v>42</v>
      </c>
      <c r="E39" s="4" t="s">
        <v>504</v>
      </c>
      <c r="F39" s="99" t="s">
        <v>465</v>
      </c>
      <c r="G39" s="48" t="s">
        <v>466</v>
      </c>
      <c r="H39" s="6">
        <v>1</v>
      </c>
      <c r="I39" s="48" t="s">
        <v>467</v>
      </c>
      <c r="J39" s="4" t="s">
        <v>471</v>
      </c>
      <c r="K39" s="4" t="s">
        <v>469</v>
      </c>
      <c r="L39" s="4" t="s">
        <v>469</v>
      </c>
      <c r="M39" s="4" t="s">
        <v>153</v>
      </c>
      <c r="N39" s="4" t="s">
        <v>154</v>
      </c>
      <c r="O39" s="21">
        <v>45536</v>
      </c>
      <c r="P39" s="21">
        <v>45747</v>
      </c>
      <c r="Q39" s="55"/>
      <c r="R39" s="89" t="s">
        <v>39</v>
      </c>
      <c r="S39" s="89" t="s">
        <v>39</v>
      </c>
      <c r="T39" s="109" t="s">
        <v>39</v>
      </c>
      <c r="U39" s="182" t="s">
        <v>470</v>
      </c>
      <c r="V39" s="61" t="s">
        <v>471</v>
      </c>
      <c r="W39" s="61" t="s">
        <v>472</v>
      </c>
      <c r="X39" s="62">
        <v>45565</v>
      </c>
      <c r="Y39" s="61" t="s">
        <v>469</v>
      </c>
      <c r="Z39" s="63">
        <v>0.25</v>
      </c>
      <c r="AA39" s="60" t="s">
        <v>473</v>
      </c>
      <c r="AB39" s="64">
        <v>45586</v>
      </c>
      <c r="AC39" s="60" t="s">
        <v>491</v>
      </c>
      <c r="AD39" s="56">
        <f t="shared" si="1"/>
        <v>190</v>
      </c>
      <c r="AE39" s="55"/>
      <c r="AF39" s="3" t="s">
        <v>475</v>
      </c>
      <c r="AG39" s="4" t="s">
        <v>469</v>
      </c>
      <c r="AH39" s="136" t="s">
        <v>476</v>
      </c>
      <c r="AI39" s="21">
        <v>45657</v>
      </c>
      <c r="AJ39" s="7">
        <v>1</v>
      </c>
      <c r="AK39" s="136">
        <v>0.5</v>
      </c>
      <c r="AL39" s="3" t="s">
        <v>477</v>
      </c>
      <c r="AM39" s="21">
        <v>45681</v>
      </c>
      <c r="AN39" s="3" t="s">
        <v>478</v>
      </c>
    </row>
    <row r="40" spans="1:40" ht="128.25" customHeight="1" x14ac:dyDescent="0.3">
      <c r="A40" s="57">
        <v>111</v>
      </c>
      <c r="B40" s="22">
        <v>2024</v>
      </c>
      <c r="C40" s="146" t="s">
        <v>438</v>
      </c>
      <c r="D40" s="3" t="s">
        <v>42</v>
      </c>
      <c r="E40" s="4" t="s">
        <v>505</v>
      </c>
      <c r="F40" s="99" t="s">
        <v>506</v>
      </c>
      <c r="G40" s="48" t="s">
        <v>507</v>
      </c>
      <c r="H40" s="4">
        <v>1</v>
      </c>
      <c r="I40" s="48" t="s">
        <v>508</v>
      </c>
      <c r="J40" s="99" t="s">
        <v>509</v>
      </c>
      <c r="K40" s="99" t="s">
        <v>510</v>
      </c>
      <c r="L40" s="4">
        <v>1</v>
      </c>
      <c r="M40" s="4" t="s">
        <v>158</v>
      </c>
      <c r="N40" s="4" t="s">
        <v>159</v>
      </c>
      <c r="O40" s="108">
        <v>45530</v>
      </c>
      <c r="P40" s="108">
        <v>45747</v>
      </c>
      <c r="Q40" s="55"/>
      <c r="R40" s="109" t="s">
        <v>39</v>
      </c>
      <c r="S40" s="109" t="s">
        <v>39</v>
      </c>
      <c r="T40" s="109" t="s">
        <v>39</v>
      </c>
      <c r="U40" s="78" t="s">
        <v>457</v>
      </c>
      <c r="V40" s="69" t="s">
        <v>511</v>
      </c>
      <c r="W40" s="69">
        <v>0</v>
      </c>
      <c r="X40" s="62">
        <v>45565</v>
      </c>
      <c r="Y40" s="61">
        <v>1</v>
      </c>
      <c r="Z40" s="63">
        <v>0</v>
      </c>
      <c r="AA40" s="60" t="s">
        <v>512</v>
      </c>
      <c r="AB40" s="64">
        <v>45581</v>
      </c>
      <c r="AC40" s="60" t="s">
        <v>513</v>
      </c>
      <c r="AD40" s="110">
        <f t="shared" si="1"/>
        <v>183</v>
      </c>
      <c r="AE40" s="110" t="s">
        <v>67</v>
      </c>
      <c r="AF40" s="3" t="s">
        <v>514</v>
      </c>
      <c r="AG40" s="7">
        <v>0</v>
      </c>
      <c r="AH40" s="136">
        <v>0</v>
      </c>
      <c r="AI40" s="21">
        <v>45657</v>
      </c>
      <c r="AJ40" s="7">
        <v>0</v>
      </c>
      <c r="AK40" s="136">
        <v>0</v>
      </c>
      <c r="AL40" s="3" t="s">
        <v>515</v>
      </c>
      <c r="AM40" s="21">
        <v>45681</v>
      </c>
      <c r="AN40" s="3" t="s">
        <v>516</v>
      </c>
    </row>
    <row r="41" spans="1:40" ht="128.25" customHeight="1" x14ac:dyDescent="0.3">
      <c r="A41" s="57">
        <v>111</v>
      </c>
      <c r="B41" s="22">
        <v>2024</v>
      </c>
      <c r="C41" s="146" t="s">
        <v>438</v>
      </c>
      <c r="D41" s="3" t="s">
        <v>42</v>
      </c>
      <c r="E41" s="4" t="s">
        <v>505</v>
      </c>
      <c r="F41" s="99" t="s">
        <v>506</v>
      </c>
      <c r="G41" s="48" t="s">
        <v>507</v>
      </c>
      <c r="H41" s="4">
        <v>2</v>
      </c>
      <c r="I41" s="161" t="s">
        <v>517</v>
      </c>
      <c r="J41" s="99" t="s">
        <v>518</v>
      </c>
      <c r="K41" s="99" t="s">
        <v>519</v>
      </c>
      <c r="L41" s="4">
        <v>1</v>
      </c>
      <c r="M41" s="4" t="s">
        <v>158</v>
      </c>
      <c r="N41" s="4" t="s">
        <v>159</v>
      </c>
      <c r="O41" s="108">
        <v>45530</v>
      </c>
      <c r="P41" s="108">
        <v>45747</v>
      </c>
      <c r="Q41" s="55"/>
      <c r="R41" s="109" t="s">
        <v>39</v>
      </c>
      <c r="S41" s="109" t="s">
        <v>39</v>
      </c>
      <c r="T41" s="109" t="s">
        <v>39</v>
      </c>
      <c r="U41" s="78" t="s">
        <v>457</v>
      </c>
      <c r="V41" s="70" t="s">
        <v>511</v>
      </c>
      <c r="W41" s="70">
        <v>0</v>
      </c>
      <c r="X41" s="62">
        <v>45565</v>
      </c>
      <c r="Y41" s="61">
        <v>1</v>
      </c>
      <c r="Z41" s="63">
        <v>0</v>
      </c>
      <c r="AA41" s="60" t="s">
        <v>512</v>
      </c>
      <c r="AB41" s="64">
        <v>45581</v>
      </c>
      <c r="AC41" s="60" t="s">
        <v>513</v>
      </c>
      <c r="AD41" s="110">
        <f t="shared" si="1"/>
        <v>183</v>
      </c>
      <c r="AE41" s="110" t="s">
        <v>67</v>
      </c>
      <c r="AF41" s="3" t="s">
        <v>514</v>
      </c>
      <c r="AG41" s="7">
        <v>0</v>
      </c>
      <c r="AH41" s="136">
        <v>0</v>
      </c>
      <c r="AI41" s="21">
        <v>45657</v>
      </c>
      <c r="AJ41" s="7">
        <v>0</v>
      </c>
      <c r="AK41" s="136">
        <v>0</v>
      </c>
      <c r="AL41" s="3" t="s">
        <v>515</v>
      </c>
      <c r="AM41" s="21">
        <v>45681</v>
      </c>
      <c r="AN41" s="3" t="s">
        <v>516</v>
      </c>
    </row>
    <row r="42" spans="1:40" ht="128.25" customHeight="1" x14ac:dyDescent="0.3">
      <c r="A42" s="57">
        <v>111</v>
      </c>
      <c r="B42" s="22">
        <v>2024</v>
      </c>
      <c r="C42" s="146" t="s">
        <v>438</v>
      </c>
      <c r="D42" s="3" t="s">
        <v>42</v>
      </c>
      <c r="E42" s="4" t="s">
        <v>505</v>
      </c>
      <c r="F42" s="99" t="s">
        <v>506</v>
      </c>
      <c r="G42" s="48" t="s">
        <v>507</v>
      </c>
      <c r="H42" s="4">
        <v>4</v>
      </c>
      <c r="I42" s="161" t="s">
        <v>520</v>
      </c>
      <c r="J42" s="99" t="s">
        <v>509</v>
      </c>
      <c r="K42" s="99" t="s">
        <v>510</v>
      </c>
      <c r="L42" s="4">
        <v>1</v>
      </c>
      <c r="M42" s="4" t="s">
        <v>158</v>
      </c>
      <c r="N42" s="4" t="s">
        <v>159</v>
      </c>
      <c r="O42" s="108">
        <v>45530</v>
      </c>
      <c r="P42" s="108">
        <v>45747</v>
      </c>
      <c r="Q42" s="55"/>
      <c r="R42" s="109" t="s">
        <v>39</v>
      </c>
      <c r="S42" s="109" t="s">
        <v>39</v>
      </c>
      <c r="T42" s="109" t="s">
        <v>39</v>
      </c>
      <c r="U42" s="78" t="s">
        <v>457</v>
      </c>
      <c r="V42" s="70" t="s">
        <v>511</v>
      </c>
      <c r="W42" s="70">
        <v>0</v>
      </c>
      <c r="X42" s="62">
        <v>45565</v>
      </c>
      <c r="Y42" s="61">
        <v>1</v>
      </c>
      <c r="Z42" s="63">
        <v>0</v>
      </c>
      <c r="AA42" s="60" t="s">
        <v>512</v>
      </c>
      <c r="AB42" s="64">
        <v>45581</v>
      </c>
      <c r="AC42" s="60" t="s">
        <v>521</v>
      </c>
      <c r="AD42" s="110">
        <f t="shared" si="1"/>
        <v>183</v>
      </c>
      <c r="AE42" s="110" t="s">
        <v>67</v>
      </c>
      <c r="AF42" s="3" t="s">
        <v>514</v>
      </c>
      <c r="AG42" s="7">
        <v>0</v>
      </c>
      <c r="AH42" s="136">
        <v>0</v>
      </c>
      <c r="AI42" s="21">
        <v>45657</v>
      </c>
      <c r="AJ42" s="7">
        <v>0</v>
      </c>
      <c r="AK42" s="136">
        <v>0</v>
      </c>
      <c r="AL42" s="3" t="s">
        <v>515</v>
      </c>
      <c r="AM42" s="21">
        <v>45681</v>
      </c>
      <c r="AN42" s="3" t="s">
        <v>516</v>
      </c>
    </row>
    <row r="43" spans="1:40" ht="128.25" customHeight="1" x14ac:dyDescent="0.3">
      <c r="A43" s="57">
        <v>111</v>
      </c>
      <c r="B43" s="22">
        <v>2024</v>
      </c>
      <c r="C43" s="2" t="s">
        <v>438</v>
      </c>
      <c r="D43" s="3" t="s">
        <v>42</v>
      </c>
      <c r="E43" s="4" t="s">
        <v>505</v>
      </c>
      <c r="F43" s="99" t="s">
        <v>506</v>
      </c>
      <c r="G43" s="48" t="s">
        <v>507</v>
      </c>
      <c r="H43" s="4">
        <v>5</v>
      </c>
      <c r="I43" s="161" t="s">
        <v>522</v>
      </c>
      <c r="J43" s="99" t="s">
        <v>509</v>
      </c>
      <c r="K43" s="99" t="s">
        <v>510</v>
      </c>
      <c r="L43" s="4">
        <v>1</v>
      </c>
      <c r="M43" s="4" t="s">
        <v>158</v>
      </c>
      <c r="N43" s="4" t="s">
        <v>159</v>
      </c>
      <c r="O43" s="108">
        <v>45530</v>
      </c>
      <c r="P43" s="108">
        <v>45747</v>
      </c>
      <c r="Q43" s="55"/>
      <c r="R43" s="109" t="s">
        <v>39</v>
      </c>
      <c r="S43" s="109" t="s">
        <v>39</v>
      </c>
      <c r="T43" s="109" t="s">
        <v>39</v>
      </c>
      <c r="U43" s="78" t="s">
        <v>457</v>
      </c>
      <c r="V43" s="70" t="s">
        <v>511</v>
      </c>
      <c r="W43" s="70">
        <v>0</v>
      </c>
      <c r="X43" s="62">
        <v>45565</v>
      </c>
      <c r="Y43" s="61">
        <v>1</v>
      </c>
      <c r="Z43" s="63">
        <v>0</v>
      </c>
      <c r="AA43" s="60" t="s">
        <v>512</v>
      </c>
      <c r="AB43" s="64">
        <v>45581</v>
      </c>
      <c r="AC43" s="60" t="s">
        <v>513</v>
      </c>
      <c r="AD43" s="110">
        <f t="shared" si="1"/>
        <v>183</v>
      </c>
      <c r="AE43" s="110" t="s">
        <v>67</v>
      </c>
      <c r="AF43" s="3" t="s">
        <v>514</v>
      </c>
      <c r="AG43" s="7">
        <v>0</v>
      </c>
      <c r="AH43" s="136">
        <v>0</v>
      </c>
      <c r="AI43" s="21">
        <v>45657</v>
      </c>
      <c r="AJ43" s="7">
        <v>0</v>
      </c>
      <c r="AK43" s="136">
        <v>0</v>
      </c>
      <c r="AL43" s="3" t="s">
        <v>515</v>
      </c>
      <c r="AM43" s="21">
        <v>45681</v>
      </c>
      <c r="AN43" s="3" t="s">
        <v>516</v>
      </c>
    </row>
    <row r="44" spans="1:40" ht="128.25" customHeight="1" x14ac:dyDescent="0.3">
      <c r="A44" s="57">
        <v>111</v>
      </c>
      <c r="B44" s="19">
        <v>2024</v>
      </c>
      <c r="C44" s="2" t="s">
        <v>438</v>
      </c>
      <c r="D44" s="3" t="s">
        <v>42</v>
      </c>
      <c r="E44" s="4" t="s">
        <v>523</v>
      </c>
      <c r="F44" s="99" t="s">
        <v>524</v>
      </c>
      <c r="G44" s="48" t="s">
        <v>525</v>
      </c>
      <c r="H44" s="6">
        <v>1</v>
      </c>
      <c r="I44" s="48" t="s">
        <v>526</v>
      </c>
      <c r="J44" s="4" t="s">
        <v>527</v>
      </c>
      <c r="K44" s="4">
        <v>1</v>
      </c>
      <c r="L44" s="4">
        <v>1</v>
      </c>
      <c r="M44" s="4" t="s">
        <v>528</v>
      </c>
      <c r="N44" s="4" t="s">
        <v>529</v>
      </c>
      <c r="O44" s="21">
        <v>45566</v>
      </c>
      <c r="P44" s="21">
        <v>45747</v>
      </c>
      <c r="Q44" s="55"/>
      <c r="R44" s="55"/>
      <c r="S44" s="89" t="s">
        <v>52</v>
      </c>
      <c r="T44" s="109" t="s">
        <v>39</v>
      </c>
      <c r="U44" s="165" t="s">
        <v>530</v>
      </c>
      <c r="V44" s="12"/>
      <c r="W44" s="12"/>
      <c r="X44" s="90"/>
      <c r="Y44" s="12"/>
      <c r="Z44" s="12"/>
      <c r="AA44" s="189"/>
      <c r="AB44" s="12"/>
      <c r="AC44" s="189"/>
      <c r="AD44" s="55"/>
      <c r="AE44" s="55"/>
      <c r="AF44" s="3" t="s">
        <v>531</v>
      </c>
      <c r="AG44" s="7">
        <v>0</v>
      </c>
      <c r="AH44" s="136">
        <v>0.5</v>
      </c>
      <c r="AI44" s="21">
        <v>45657</v>
      </c>
      <c r="AJ44" s="7">
        <v>0</v>
      </c>
      <c r="AK44" s="136">
        <v>0.5</v>
      </c>
      <c r="AL44" s="3" t="s">
        <v>532</v>
      </c>
      <c r="AM44" s="21">
        <v>45681</v>
      </c>
      <c r="AN44" s="3" t="s">
        <v>450</v>
      </c>
    </row>
    <row r="1466" spans="21:28" ht="128.25" customHeight="1" x14ac:dyDescent="0.3">
      <c r="U1466" s="42"/>
      <c r="V1466" s="41"/>
      <c r="W1466" s="41"/>
      <c r="X1466" s="54"/>
      <c r="Y1466" s="41"/>
      <c r="Z1466" s="41"/>
      <c r="AB1466" s="41"/>
    </row>
    <row r="1467" spans="21:28" ht="128.25" customHeight="1" x14ac:dyDescent="0.3">
      <c r="U1467" s="42"/>
      <c r="V1467" s="41"/>
      <c r="W1467" s="41"/>
      <c r="X1467" s="54"/>
      <c r="Y1467" s="41"/>
      <c r="Z1467" s="41"/>
      <c r="AB1467" s="41"/>
    </row>
    <row r="1468" spans="21:28" ht="128.25" customHeight="1" x14ac:dyDescent="0.3">
      <c r="U1468" s="42"/>
      <c r="V1468" s="41"/>
      <c r="W1468" s="41"/>
      <c r="X1468" s="54"/>
      <c r="Y1468" s="41"/>
      <c r="Z1468" s="41"/>
      <c r="AB1468" s="41"/>
    </row>
    <row r="1469" spans="21:28" ht="128.25" customHeight="1" x14ac:dyDescent="0.3">
      <c r="U1469" s="42"/>
      <c r="V1469" s="41"/>
      <c r="W1469" s="41"/>
      <c r="X1469" s="54"/>
      <c r="Y1469" s="41"/>
      <c r="Z1469" s="41"/>
      <c r="AB1469" s="41"/>
    </row>
    <row r="1470" spans="21:28" ht="128.25" customHeight="1" x14ac:dyDescent="0.3">
      <c r="U1470" s="42"/>
      <c r="V1470" s="41"/>
      <c r="W1470" s="41"/>
      <c r="X1470" s="54"/>
      <c r="Y1470" s="41"/>
      <c r="Z1470" s="41"/>
      <c r="AB1470" s="41"/>
    </row>
    <row r="1471" spans="21:28" ht="128.25" customHeight="1" x14ac:dyDescent="0.3">
      <c r="U1471" s="42"/>
      <c r="V1471" s="41"/>
      <c r="W1471" s="41"/>
      <c r="X1471" s="54"/>
      <c r="Y1471" s="41"/>
      <c r="Z1471" s="41"/>
      <c r="AB1471" s="41"/>
    </row>
    <row r="1472" spans="21:28" ht="128.25" customHeight="1" x14ac:dyDescent="0.3">
      <c r="U1472" s="42"/>
      <c r="V1472" s="41"/>
      <c r="W1472" s="41"/>
      <c r="X1472" s="54"/>
      <c r="Y1472" s="41"/>
      <c r="Z1472" s="41"/>
      <c r="AB1472" s="41"/>
    </row>
    <row r="1473" spans="21:28" ht="128.25" customHeight="1" x14ac:dyDescent="0.3">
      <c r="U1473" s="42"/>
      <c r="V1473" s="41"/>
      <c r="W1473" s="41"/>
      <c r="X1473" s="54"/>
      <c r="Y1473" s="41"/>
      <c r="Z1473" s="41"/>
      <c r="AB1473" s="41"/>
    </row>
    <row r="1474" spans="21:28" ht="128.25" customHeight="1" x14ac:dyDescent="0.3">
      <c r="U1474" s="42"/>
      <c r="V1474" s="41"/>
      <c r="W1474" s="41"/>
      <c r="X1474" s="54"/>
      <c r="Y1474" s="41"/>
      <c r="Z1474" s="41"/>
      <c r="AB1474" s="41"/>
    </row>
  </sheetData>
  <protectedRanges>
    <protectedRange algorithmName="SHA-512" hashValue="LCdOsDNzHkD4zVgpWLycTRs/WfBcDmee9/wFqvbrnb7pg/smprs1qfos55hbLplm/ks9iibHDLPpFwgK70NbKQ==" saltValue="y4gh8kLQolqpBVU9+UbuIw==" spinCount="100000" sqref="S44:T44 A4:T43" name="Rango1"/>
    <protectedRange algorithmName="SHA-512" hashValue="LCdOsDNzHkD4zVgpWLycTRs/WfBcDmee9/wFqvbrnb7pg/smprs1qfos55hbLplm/ks9iibHDLPpFwgK70NbKQ==" saltValue="y4gh8kLQolqpBVU9+UbuIw==" spinCount="100000" sqref="AG10" name="Rango1_5"/>
    <protectedRange algorithmName="SHA-512" hashValue="LCdOsDNzHkD4zVgpWLycTRs/WfBcDmee9/wFqvbrnb7pg/smprs1qfos55hbLplm/ks9iibHDLPpFwgK70NbKQ==" saltValue="y4gh8kLQolqpBVU9+UbuIw==" spinCount="100000" sqref="AG26" name="Rango1_6"/>
    <protectedRange algorithmName="SHA-512" hashValue="LCdOsDNzHkD4zVgpWLycTRs/WfBcDmee9/wFqvbrnb7pg/smprs1qfos55hbLplm/ks9iibHDLPpFwgK70NbKQ==" saltValue="y4gh8kLQolqpBVU9+UbuIw==" spinCount="100000" sqref="AG36" name="Rango1_1"/>
    <protectedRange algorithmName="SHA-512" hashValue="LCdOsDNzHkD4zVgpWLycTRs/WfBcDmee9/wFqvbrnb7pg/smprs1qfos55hbLplm/ks9iibHDLPpFwgK70NbKQ==" saltValue="y4gh8kLQolqpBVU9+UbuIw==" spinCount="100000" sqref="AG39" name="Rango1_1_1"/>
    <protectedRange algorithmName="SHA-512" hashValue="LCdOsDNzHkD4zVgpWLycTRs/WfBcDmee9/wFqvbrnb7pg/smprs1qfos55hbLplm/ks9iibHDLPpFwgK70NbKQ==" saltValue="y4gh8kLQolqpBVU9+UbuIw==" spinCount="100000" sqref="AG37:AH37" name="Rango1_2"/>
    <protectedRange algorithmName="SHA-512" hashValue="LCdOsDNzHkD4zVgpWLycTRs/WfBcDmee9/wFqvbrnb7pg/smprs1qfos55hbLplm/ks9iibHDLPpFwgK70NbKQ==" saltValue="y4gh8kLQolqpBVU9+UbuIw==" spinCount="100000" sqref="AG38:AH38" name="Rango1_3"/>
    <protectedRange algorithmName="SHA-512" hashValue="LCdOsDNzHkD4zVgpWLycTRs/WfBcDmee9/wFqvbrnb7pg/smprs1qfos55hbLplm/ks9iibHDLPpFwgK70NbKQ==" saltValue="y4gh8kLQolqpBVU9+UbuIw==" spinCount="100000" sqref="AG34" name="Rango1_1_2"/>
  </protectedRanges>
  <autoFilter ref="A4:EP4" xr:uid="{00000000-0001-0000-0000-000000000000}"/>
  <mergeCells count="9">
    <mergeCell ref="A1:P3"/>
    <mergeCell ref="AF1:AN1"/>
    <mergeCell ref="AF2:AN2"/>
    <mergeCell ref="AF3:AI3"/>
    <mergeCell ref="AJ3:AN3"/>
    <mergeCell ref="U1:AC1"/>
    <mergeCell ref="U2:AC2"/>
    <mergeCell ref="U3:X3"/>
    <mergeCell ref="Y3:AC3"/>
  </mergeCells>
  <conditionalFormatting sqref="I41:I43">
    <cfRule type="expression" dxfId="4" priority="5">
      <formula>$I$5="Corrección"</formula>
    </cfRule>
  </conditionalFormatting>
  <dataValidations count="10">
    <dataValidation type="textLength" allowBlank="1" showInputMessage="1" error="Escriba un texto  Maximo 9 Caracteres" promptTitle="Cualquier contenido Maximo 9 Caracteres" sqref="A11 A22 A5:A6 A8 A14:A15 A31:A44" xr:uid="{00000000-0002-0000-0000-000000000000}">
      <formula1>0</formula1>
      <formula2>9</formula2>
    </dataValidation>
    <dataValidation type="textLength" allowBlank="1" showInputMessage="1" error="Escriba un texto  Maximo 20 Caracteres" promptTitle="Cualquier contenido Maximo 20 Caracteres" sqref="D5:D6 D22 F7" xr:uid="{00000000-0002-0000-0000-000004000000}">
      <formula1>0</formula1>
      <formula2>20</formula2>
    </dataValidation>
    <dataValidation allowBlank="1" showInputMessage="1" showErrorMessage="1" error="Por favor seleccione el id de requerimiento de la lista desplegable." sqref="E5:E6 E22" xr:uid="{00000000-0002-0000-0000-000001000000}"/>
    <dataValidation type="textLength" allowBlank="1" showInputMessage="1" showErrorMessage="1" errorTitle="Entrada no válida" error="Escriba un texto  Maximo 100 Caracteres" promptTitle="Cualquier contenido Maximo 100 Caracteres" sqref="K28 J27:J30 M27:M30" xr:uid="{74103B21-A58C-4665-BD03-AFE18A432409}">
      <formula1>0</formula1>
      <formula2>100</formula2>
    </dataValidation>
    <dataValidation type="textLength" allowBlank="1" showInputMessage="1" showErrorMessage="1" errorTitle="Entrada no válida" error="Escriba un texto  Maximo 100 Caracteres" promptTitle="Cualquier contenido Maximo 100 Caracteres" sqref="K29" xr:uid="{834A9520-0169-45D4-81C9-5FAABC293219}">
      <formula1>0</formula1>
      <formula2>500</formula2>
    </dataValidation>
    <dataValidation type="textLength" allowBlank="1" showInputMessage="1" showErrorMessage="1" errorTitle="Entrada no válida" error="Escriba un texto  Maximo 100 Caracteres" promptTitle="Cualquier contenido Maximo 100 Caracteres" sqref="K27 K30" xr:uid="{86C780A7-8D46-4E37-94B0-A5DE32E7DDDE}">
      <formula1>0</formula1>
      <formula2>200</formula2>
    </dataValidation>
    <dataValidation type="custom" allowBlank="1" showInputMessage="1" showErrorMessage="1" error="No aplica para la corrección " sqref="I41:I43" xr:uid="{0804D2B1-DD36-4218-82A3-3B031D44FEB1}">
      <formula1>$I$5&lt;&gt;"Corrección"</formula1>
    </dataValidation>
    <dataValidation type="textLength" allowBlank="1" showInputMessage="1" showErrorMessage="1" errorTitle="Entrada no válida" error="Escriba un texto  Maximo 500 Caracteres" promptTitle="Cualquier contenido Maximo 500 Caracteres" sqref="F30 I27:I30" xr:uid="{1EB1EAF1-288C-4990-988F-6552DC2DA235}">
      <formula1>0</formula1>
      <formula2>500</formula2>
    </dataValidation>
    <dataValidation type="date" allowBlank="1" showInputMessage="1" errorTitle="Entrada no válida" error="Por favor escriba una fecha válida (AAAA/MM/DD)" promptTitle="Ingrese una fecha (AAAA/MM/DD)" sqref="O27:P30" xr:uid="{935803AD-AC0C-47A9-A7EE-FCDAC74CC1CB}">
      <formula1>1900/1/1</formula1>
      <formula2>3000/1/1</formula2>
    </dataValidation>
    <dataValidation type="decimal" allowBlank="1" showInputMessage="1" showErrorMessage="1" errorTitle="Entrada no válida" error="Por favor escriba un número" promptTitle="Escriba un número en esta casilla" sqref="L27:L30" xr:uid="{E433BF61-4FB9-464F-B5E2-CC2344E28169}">
      <formula1>-999999</formula1>
      <formula2>999999</formula2>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6" operator="containsText" id="{BAA8E2EB-5DAD-4C41-B7EB-BED2DCF301C0}">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0000"/>
                </patternFill>
              </fill>
            </x14:dxf>
          </x14:cfRule>
          <x14:cfRule type="containsText" priority="7" operator="containsText" id="{077A65D4-BE61-4557-B6CC-3C6219F0A2D6}">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C000"/>
                </patternFill>
              </fill>
            </x14:dxf>
          </x14:cfRule>
          <xm:sqref>Y4:AC4</xm:sqref>
        </x14:conditionalFormatting>
        <x14:conditionalFormatting xmlns:xm="http://schemas.microsoft.com/office/excel/2006/main">
          <x14:cfRule type="containsText" priority="1" operator="containsText" id="{7AC53A26-21C6-4FFA-B5A9-930AF217BE9A}">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0000"/>
                </patternFill>
              </fill>
            </x14:dxf>
          </x14:cfRule>
          <x14:cfRule type="containsText" priority="2" operator="containsText" id="{0D2E26D3-113B-4540-B277-5139CF776C22}">
            <xm:f>NOT(ISERROR(SEARCH('https://shdgov-my.sharepoint.com/personal/depineda_shd_gov_co/Documents/Escritorio/PM-INTERNO/[STO_PM_CB_Dic_2021 revisadoMX.xlsx]critero'!#REF!,#REF!)))</xm:f>
            <xm:f>'https://shdgov-my.sharepoint.com/personal/depineda_shd_gov_co/Documents/Escritorio/PM-INTERNO/[STO_PM_CB_Dic_2021 revisadoMX.xlsx]critero'!#REF!</xm:f>
            <x14:dxf>
              <fill>
                <patternFill>
                  <bgColor rgb="FFFFC000"/>
                </patternFill>
              </fill>
            </x14:dxf>
          </x14:cfRule>
          <xm:sqref>AJ4:AN4</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79d8f928dcdca44fff0b59a1e5cdd01">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f307f741b649f48503841d88d3fcde56"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Props1.xml><?xml version="1.0" encoding="utf-8"?>
<ds:datastoreItem xmlns:ds="http://schemas.openxmlformats.org/officeDocument/2006/customXml" ds:itemID="{50977A3F-8170-4436-8081-5A951FA878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0B33322-06C6-4B6C-A2D7-42B9591534E5}">
  <ds:schemaRefs>
    <ds:schemaRef ds:uri="http://schemas.microsoft.com/sharepoint/v3/contenttype/forms"/>
  </ds:schemaRefs>
</ds:datastoreItem>
</file>

<file path=customXml/itemProps3.xml><?xml version="1.0" encoding="utf-8"?>
<ds:datastoreItem xmlns:ds="http://schemas.openxmlformats.org/officeDocument/2006/customXml" ds:itemID="{89FB71E1-B7ED-45BA-9E67-043416CEBA96}">
  <ds:schemaRefs>
    <ds:schemaRef ds:uri="http://schemas.microsoft.com/office/2006/metadata/properties"/>
    <ds:schemaRef ds:uri="http://schemas.microsoft.com/office/infopath/2007/PartnerControls"/>
    <ds:schemaRef ds:uri="498ee41c-e606-42bb-8264-d511ff6fd2e4"/>
    <ds:schemaRef ds:uri="1df76daa-fa4c-4c26-aee6-0f3ec3407db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ConsolPM-INT.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Claudia Rubiela Torres Pita</dc:creator>
  <cp:keywords/>
  <dc:description/>
  <cp:lastModifiedBy>Martha Mercedes Suna Ladino</cp:lastModifiedBy>
  <cp:revision/>
  <dcterms:created xsi:type="dcterms:W3CDTF">2023-03-14T21:26:16Z</dcterms:created>
  <dcterms:modified xsi:type="dcterms:W3CDTF">2025-03-25T20:18:37Z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