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166925"/>
  <mc:AlternateContent xmlns:mc="http://schemas.openxmlformats.org/markup-compatibility/2006">
    <mc:Choice Requires="x15">
      <x15ac:absPath xmlns:x15ac="http://schemas.microsoft.com/office/spreadsheetml/2010/11/ac" url="https://shdgov-my.sharepoint.com/personal/msuna_shd_gov_co/Documents/Documentos/publicaciones en WEB/2024/Seguimientos/"/>
    </mc:Choice>
  </mc:AlternateContent>
  <xr:revisionPtr revIDLastSave="0" documentId="8_{75E5135E-4CF3-4C49-9FED-EC67DAB2016E}" xr6:coauthVersionLast="47" xr6:coauthVersionMax="47" xr10:uidLastSave="{00000000-0000-0000-0000-000000000000}"/>
  <bookViews>
    <workbookView xWindow="-120" yWindow="-120" windowWidth="20730" windowHeight="11160" tabRatio="364" xr2:uid="{44810845-46BC-42E9-B98F-1120D7EA0379}"/>
  </bookViews>
  <sheets>
    <sheet name="ConsolPM-CB" sheetId="1" r:id="rId1"/>
  </sheets>
  <definedNames>
    <definedName name="_xlnm._FilterDatabase" localSheetId="0" hidden="1">'ConsolPM-CB'!$A$4:$IR$17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V6" i="1" l="1"/>
  <c r="Y6" i="1"/>
</calcChain>
</file>

<file path=xl/sharedStrings.xml><?xml version="1.0" encoding="utf-8"?>
<sst xmlns="http://schemas.openxmlformats.org/spreadsheetml/2006/main" count="357" uniqueCount="220">
  <si>
    <t>1. FORMULACIÓN PLAN DE MEJORAMIENTO</t>
  </si>
  <si>
    <t>Seguimiento con corte a 31 de diciembre de 2023</t>
  </si>
  <si>
    <t>Seguimiento con corte a 31 de marzo de 2024</t>
  </si>
  <si>
    <t>Seguimiento con corte a 30 de junio de 2024</t>
  </si>
  <si>
    <t>IV TRIMESTRE DE 2023</t>
  </si>
  <si>
    <t>I TRIMESTRE DE 2024</t>
  </si>
  <si>
    <t>II TRIMESTRE DE 2024</t>
  </si>
  <si>
    <t>2. REPORTE RESPONSABLE DEL PLAN</t>
  </si>
  <si>
    <t>3. SEGUIMIENTO OCI</t>
  </si>
  <si>
    <t>CÓDIGO DE LA ENTIDAD</t>
  </si>
  <si>
    <t>VIGENCIA PAD AUDITORIA o VISITA</t>
  </si>
  <si>
    <t>COD. AUDITORIA SEGÚN PAD DE LA VIGENCIA</t>
  </si>
  <si>
    <t>NOMBRE DE LA AUDITORIA</t>
  </si>
  <si>
    <t>No. HALLAZGO o Numeral del Informe de la Auditoría o Visita</t>
  </si>
  <si>
    <t>DESCRIPCIÓN DEL HALLAZGO</t>
  </si>
  <si>
    <t>CAUSA DEL HALLAZGO</t>
  </si>
  <si>
    <t>CÓDIGO ACCIÓN</t>
  </si>
  <si>
    <t>DESCRIPCIÓN ACCIÓN</t>
  </si>
  <si>
    <t>NOMBRE DEL INDICADOR</t>
  </si>
  <si>
    <t>FORMULA DEL INDICADOR</t>
  </si>
  <si>
    <t>META</t>
  </si>
  <si>
    <t>AREA RESPONSABLE</t>
  </si>
  <si>
    <t>DEPENDENCIA QUE REPORTA</t>
  </si>
  <si>
    <t>FECHA DE INICIO</t>
  </si>
  <si>
    <t>FECHA DE TERMINACIÓN</t>
  </si>
  <si>
    <t>Estado OCI
31/12/2023</t>
  </si>
  <si>
    <t>Estado OCI
31/03/2024</t>
  </si>
  <si>
    <t>Estado OCI
30/06/2024</t>
  </si>
  <si>
    <t xml:space="preserve">ANÁLISIS SEGUIMIENTO 
RESPONSABLE </t>
  </si>
  <si>
    <t>VARIABLES DEL INDICADOR</t>
  </si>
  <si>
    <t>RESULTADO  DEL INDICADOR</t>
  </si>
  <si>
    <t>FECHA DE CORTE DEL AVANCE</t>
  </si>
  <si>
    <t>VARIABLES DEL INDICADOR (28)</t>
  </si>
  <si>
    <t>PORCENTAJE EJECUTADO (40)</t>
  </si>
  <si>
    <t>ANÁLISIS SEGUIMIENTO 
OCI (36)</t>
  </si>
  <si>
    <t>FECHA DE SEGUIMIENTO OCI (48)</t>
  </si>
  <si>
    <t>OBSERVACIONES OCI</t>
  </si>
  <si>
    <t>AUDITORIA DE REGULARIDAD</t>
  </si>
  <si>
    <t>3.3.1.1</t>
  </si>
  <si>
    <t>Hallazgo Administrativo por falta de depuración de las partidas conciliatorias, especialmente las que presentan una antigüedad superior a 90 días de la cuenta de ahorros No. 1303090200045714 de Banco BBVA, al cierre de la vigencia 2022</t>
  </si>
  <si>
    <t>El Core Tributario realiza registros automáticos para algunos impuestos, donde legaliza el recaudo de impuesto predial y vehículos, situación que duplicó la información previamente legalizada por la DDT en los meses de enero a abril de 2022. De otra parte, no se  tenía identificación de los criterios de legalización del Core Tributario que permitieran la correcta compensación con las partidas del extracto bancario a 31/12/2022</t>
  </si>
  <si>
    <t>Ejecutar un plan de acción formulado para la compensación y depuración de las partidas conciliatorias de la Cuenta 5714 del BBVA</t>
  </si>
  <si>
    <t>Actividades del plan de acción ejecutadas</t>
  </si>
  <si>
    <t>actividades ejecutadas / actividades programadas</t>
  </si>
  <si>
    <t>DDC-SGCH</t>
  </si>
  <si>
    <t>DDC</t>
  </si>
  <si>
    <t xml:space="preserve">EJECUCIÓN </t>
  </si>
  <si>
    <t>EJECUCIÓN</t>
  </si>
  <si>
    <t>Se cumplió la actividad 1 del plan de acción, relacionada con la identificacion de las partidas conciliatorias que requieren análisis y verificacion para su compensacion en la conciliacion bancaria.
Las demás actividades del plan de acción  estan  programadas  hasta mayo de 2024 y se han  venido ejecutando, lo que ha permitido adelantar la depuración o compensación de 4.932 partidas conciliatorias, además, se realizaron las reuniones de seguimiento para análisis y verificación de partidas conciliatorias de la cuenta de ahorros 5714 con el BBVA programadas para nov y dic/2023.</t>
  </si>
  <si>
    <t>1 actividad ejecutada/      4 actividades programadas</t>
  </si>
  <si>
    <t>1 actividad ejecutada /                 4 actividades programadas</t>
  </si>
  <si>
    <t>Acorde con la acción número 1, se evidencia cumplimiento de la identificación de las partidas conciliatorías a depurar, asi como la explicación de las actividades llevadas a cabo en las mesas de trabajo  semanales.</t>
  </si>
  <si>
    <t>Dar conitunidad a la realización de las siguientes 3 actividades del plan de acción programadas  a mayo de 2024.
Seguimiento realizado por: Johana Sanchez - Fernando Tunjano R</t>
  </si>
  <si>
    <t>En la ejecucion del plan de accion, se ha realizado la  verificacion de casos específicos con la participacion de la gestión, la compensacion de los casos analizados celebracion de reuniones con las áreas para seguimiento del avance en la compensacion de las partidas conciliatorias del 2022, lo que representa un avance aproximado del 90% del plan al corte de marzo, este avance, no se refleja en el resultado del indicador reportado en el 25% porque las variables del indicador corresponden a las actividades del plan y las tres que se encuentran en ejecucion no se han cerrado</t>
  </si>
  <si>
    <t xml:space="preserve">1 de 4 </t>
  </si>
  <si>
    <t xml:space="preserve">Se evidencia el cumplimiento del 100% de 1 actividad (Identificación de las partidas a conciliar), la actividad # 2 va en un avance del 90% (verificación de casos de partidas a depurar), la actividad # 3 va en un avance del 99% (La compensación de partidas conciliatorias analizadas) y de la actividad # 4 son allegadas evidencias de dos (2) reuniones efectuadas los días 29/01/2024 y 29/02/2024, las cuales se efectuaron el correspondiente seguimiento a la depuración de partidas conciliatorias de la cuenta BBVA 5714 
</t>
  </si>
  <si>
    <t xml:space="preserve">Se recomienda continuar con la gestión de las 3 actividades que el área de gestión informa. Teniendo en cuenta que el cierre total esta estipulado al 31 de mayo de 2024.
Seguimiento realizado por:  Oscar Yesid Caicedo Herrera y Verónica Rios Giraldo </t>
  </si>
  <si>
    <t>4 actividad ejecutada /                 4 actividades programadas</t>
  </si>
  <si>
    <t>Compensar las partidas  (documentos PS - Core tributario) con las partidas  de extracto, identificadas con los archivos ACH de la cuenta BBVA 5714</t>
  </si>
  <si>
    <t>% Partidas compensadas</t>
  </si>
  <si>
    <t xml:space="preserve">Número de Partidas compensadas 
/
5.243 Partidas pendientes de compensar del 2022 </t>
  </si>
  <si>
    <r>
      <t xml:space="preserve">A noviembre se han compensado 4.932 partidas conciliatorias, acorde con el análisis realizado con la gestión,  quedando 311 partidas pendientes de compensación  en la conciliación bancaria que representan el 6% de las partidas conciliatorias objeto de análisise </t>
    </r>
    <r>
      <rPr>
        <sz val="10"/>
        <color rgb="FFFF0000"/>
        <rFont val="Arial"/>
        <family val="2"/>
      </rPr>
      <t>n</t>
    </r>
    <r>
      <rPr>
        <sz val="10"/>
        <color rgb="FF000000"/>
        <rFont val="Arial"/>
        <family val="2"/>
      </rPr>
      <t xml:space="preserve"> la cuenta 5714 del BBVA</t>
    </r>
  </si>
  <si>
    <t>4932 partidas compensada/5243 partidas pendientes de compensar del 2022</t>
  </si>
  <si>
    <t>Revisadas las evidencias aportadas por la SGCH, se observó cumplimiento y avance de la acción mediante la gestión de 1.787 partidas compensadas en el último trimestre de la vigencia 2023, esto denota avances significativos en la depuración de las partidas y compromiso por parte de las áreas de gestión involucradas, así como la participación de los lideres de procesos en reuniones llevadas a cabo ( 23 de noviembre y 26 de diciembre de 2023) observando seguimiento y control del plan propuesto.</t>
  </si>
  <si>
    <t>Se resalta el trabajo conjunto en el avance de las 4.932 paridas compensadas a la fecha del presente seguimiento, no obstante, se espera la depuración de las 311 partidas pendientes por depurar indicadas en la presente acción.
Seguimiento realizado por: Johana Sanchez - Fernando Tunjano R</t>
  </si>
  <si>
    <t>A marzo 2024  se han compensado 5.192 partidas conciliatorias, acorde con el análisis realizado con las áreas de gestión,  quedando 51 partidas pendientes de compensación  en la conciliación bancaria que representan el 1% de las partidas conciliatorias objeto de análisise de la cuenta 5714 del BBVA</t>
  </si>
  <si>
    <t>5,192 partidas compensadas / 5243 partidas pendientes de compensar del 2022</t>
  </si>
  <si>
    <t>5.192 / 5.243</t>
  </si>
  <si>
    <t>En la ejecución del plan se lleva un avance del 99% que corresponde a la conciliación de 5.192 partidas de un total de 5.243, de la  cuenta de ahorros del Banco BBVA. (La dependencia aporta como evidencia un soporte en Excel de las partidas conciliadas)</t>
  </si>
  <si>
    <t>Se recomienda continuar con el avance en las partidas conciliatorias para lograr la meta establecida en la compensación y depuración de la Cuenta 5714.</t>
  </si>
  <si>
    <t>A mayo 2024  se finalizo la compensación de las 5.243 partidas conciliatorias, acorde con el análisis realizado con las áreas de gestión, lo que representan el cumplimiento del 100% de las partidas conciliatorias pendientes del año 2022 objeto de análisis de la cuenta 5714 del BBVA.</t>
  </si>
  <si>
    <t>5.243 partidas compensadas / 5.243 partidas pendientes de compensar del 2022</t>
  </si>
  <si>
    <t>AUDITORIA DE CUMPLIMIENTO</t>
  </si>
  <si>
    <t>3.2.1</t>
  </si>
  <si>
    <t>Hallazgo Administrativo con incidencia fiscal y presunta incidencia disciplinaria, por gestión ineficiente e inoportuna por parte de la SDH, en el cobro del impuesto de vehículos de la vigencia 2016, de los contribuyentes omisos que, estando obligados, no declararon ni pagaron por lo que se presentó un detrimento en cuantía de $101.242.000</t>
  </si>
  <si>
    <t>Gestión ineficiente e inoportuna por parte de la SDH, en el cobro del impuesto de vehículos de la vigencia 2016, de los contribuyentes omisos que, estando obligados, no declararon ni pagaron por lo que se presentó un detrimento en cuantía de $101.242.000.</t>
  </si>
  <si>
    <t>Generar las acciónes de determinación (emplazamientos, actas de archivo) para el 90% de los registros clasificados como omisos del impuesto sobre vehículos automotores con priorización 4.1, recibidos para gestión de la población 2024 incluidos los 7 objetos identificados en este plan de mejoramiento si son entregados y susceptibles de gestión.</t>
  </si>
  <si>
    <t>Registro de vehículos omisos gestionados en etapa de fiscalización</t>
  </si>
  <si>
    <t>Vehículos omisos gestionados clasificados como 4.1/Población de vehículos entregados, con priorización 4.1*100</t>
  </si>
  <si>
    <t>Oficina de Fiscalización Grandes Contribuyentes
Oficina Fiscalización General y Control Masivo</t>
  </si>
  <si>
    <t>DIB</t>
  </si>
  <si>
    <t>A la fecha no ha sido entregada la población 2024 por parte de la Oficina de Inteligencia Tribuatria. Una vez sea recibida se procedera con la gestion y el seguimiento de avance de los mismos.</t>
  </si>
  <si>
    <t> </t>
  </si>
  <si>
    <t>La Oficina de Control Interno al efectuar el seguimiento del 4to trimestre del 2023, los reponsables de la acción, informan que a la fecha  la oficina responsable de entregar la población  para gestionar (OIT) no ha realizado la entrega afectando la gestión y el cumplimiento en los términos establecidos.</t>
  </si>
  <si>
    <t>Se recomienda darle prioridad al desarrollo de las actividades de determinación para dar cumplimiento dentro del plazo programado.
Seguimiento realizado por: Ana Mercedes Rojas Romero- Irmis Maldonado Serrano</t>
  </si>
  <si>
    <r>
      <t>La Oficina General de Fiscalización</t>
    </r>
    <r>
      <rPr>
        <sz val="10"/>
        <rFont val="Arial"/>
        <family val="2"/>
      </rPr>
      <t xml:space="preserve">, una vez asignada en reparto la población objeto de esta acción, que corresponde a </t>
    </r>
    <r>
      <rPr>
        <b/>
        <sz val="10"/>
        <rFont val="Arial"/>
        <family val="2"/>
      </rPr>
      <t>466</t>
    </r>
    <r>
      <rPr>
        <sz val="10"/>
        <rFont val="Arial"/>
        <family val="2"/>
      </rPr>
      <t xml:space="preserve"> registros con</t>
    </r>
    <r>
      <rPr>
        <b/>
        <sz val="10"/>
        <rFont val="Arial"/>
        <family val="2"/>
      </rPr>
      <t xml:space="preserve"> 96</t>
    </r>
    <r>
      <rPr>
        <sz val="10"/>
        <rFont val="Arial"/>
        <family val="2"/>
      </rPr>
      <t xml:space="preserve"> contribuyentes, profirió con corte al 31 de marzo del 2024 los siguientes actos:</t>
    </r>
    <r>
      <rPr>
        <b/>
        <sz val="10"/>
        <rFont val="Arial"/>
        <family val="2"/>
      </rPr>
      <t xml:space="preserve">
94</t>
    </r>
    <r>
      <rPr>
        <sz val="10"/>
        <rFont val="Arial"/>
        <family val="2"/>
      </rPr>
      <t xml:space="preserve"> EMPLAZAMIENTOS PARA DECLARAR que corresponden a </t>
    </r>
    <r>
      <rPr>
        <b/>
        <sz val="10"/>
        <rFont val="Arial"/>
        <family val="2"/>
      </rPr>
      <t>465</t>
    </r>
    <r>
      <rPr>
        <sz val="10"/>
        <rFont val="Arial"/>
        <family val="2"/>
      </rPr>
      <t xml:space="preserve"> registros y </t>
    </r>
    <r>
      <rPr>
        <b/>
        <sz val="10"/>
        <rFont val="Arial"/>
        <family val="2"/>
      </rPr>
      <t>95</t>
    </r>
    <r>
      <rPr>
        <sz val="10"/>
        <rFont val="Arial"/>
        <family val="2"/>
      </rPr>
      <t xml:space="preserve"> Contribuyentes.  
1 ACTA DE ARCHIVO 2024IE007605 que corresponde a 1 registro 1 Contribuyente. De las ocho placas del informe de Auditoría la Contraloría ninguna de ellas fue asignada en reparto parea esta vigencia.</t>
    </r>
    <r>
      <rPr>
        <b/>
        <sz val="10"/>
        <rFont val="Arial"/>
        <family val="2"/>
      </rPr>
      <t xml:space="preserve">
Finalmente se da por concluida la gestión para esta Oficina dentro de este plan de mejoramiento
La Oficina de Fiscalización Grandes Contribuyentes</t>
    </r>
    <r>
      <rPr>
        <sz val="10"/>
        <rFont val="Arial"/>
        <family val="2"/>
      </rPr>
      <t xml:space="preserve">, recibió en el 25/01/2024 por parte de la Subdirección de Determinación reparto de la población del programa omisos vehículos con un total de </t>
    </r>
    <r>
      <rPr>
        <b/>
        <sz val="10"/>
        <rFont val="Arial"/>
        <family val="2"/>
      </rPr>
      <t>143</t>
    </r>
    <r>
      <rPr>
        <sz val="10"/>
        <rFont val="Arial"/>
        <family val="2"/>
      </rPr>
      <t xml:space="preserve"> registros, de las vigencias 2018 al 2021 de población con priorización 4.1 a 4.5.
En los meses de febrero y marzo del 2024 se realizaron actividades de validación de completitud de la información correspondiente a: direcciones, estados de cuenta, sujetos pasivos posteriormente se inició la proyección de actos administrativos como lo son:  emplazamientos para declarar y un acta de archivo, con el fin de entregar  al área de notificaciones el 08/04/2024  debido a que se van gestionar de manera masiva con  otros programas de impuestos.</t>
    </r>
    <r>
      <rPr>
        <b/>
        <sz val="10"/>
        <rFont val="Arial"/>
        <family val="2"/>
      </rPr>
      <t xml:space="preserve">
La Oficina de Control Masivo</t>
    </r>
    <r>
      <rPr>
        <sz val="10"/>
        <rFont val="Arial"/>
        <family val="2"/>
      </rPr>
      <t xml:space="preserve">  tiene asignado </t>
    </r>
    <r>
      <rPr>
        <b/>
        <sz val="10"/>
        <rFont val="Arial"/>
        <family val="2"/>
      </rPr>
      <t>180</t>
    </r>
    <r>
      <rPr>
        <sz val="10"/>
        <rFont val="Arial"/>
        <family val="2"/>
      </rPr>
      <t xml:space="preserve"> registros clasificados como omisos del impuesto sobre vehiculos automotores, los cuales ya fueron asignados en el mes de marzo para gestion por parte de los funcionarios </t>
    </r>
  </si>
  <si>
    <t>609/789</t>
  </si>
  <si>
    <t>La Oficina de Control Interno alerta a los responsables de la acción, que teniendo en cuenta que la fecha de terminación es el 15 de  mayo del 2024;  la gestión de la acción en este reporte  debe cumplirse al 90%  de la meta establecida, evidenciando que aún falta el 13 % por gestionar.</t>
  </si>
  <si>
    <t>Se recomienda darle prioridad al desarrollo de las actividades de determinación para dar cumplimiento dentro del plazo programado.
Seguimiento realizado por: Ana Mercedes Rojas Romero- Irmis Maldonado Serrano</t>
  </si>
  <si>
    <t>Generar las acciónes persuasivas para el 90% de  registros clasificados como omisos en el impuesto sobre vehículos automotores  recibidos para gestión de la población 2024, con priorización 4.2 a 4.5, de acuerdo con lo establecido en el modelo de priorización de la DIB.</t>
  </si>
  <si>
    <t>Registro de vehículos omisos gestionados de manera persuasiva</t>
  </si>
  <si>
    <t>Vehículos omisos gestionados priorizados como 4.2 a 4.5 / Población de vehículos entregados, con priorización 4.2 a 4.5*100</t>
  </si>
  <si>
    <t>Oficina General de Fiscalización y Control Masivo</t>
  </si>
  <si>
    <t>Se requiere que se establezcan unos tiempos  para la entrega porque afecta los términos para elabora los actos administrativos a que haya lugar, dentro del plazo programado para finalizar las acciones del Plan de Mejoramiento.</t>
  </si>
  <si>
    <r>
      <t>La Oficina General de Fiscalización</t>
    </r>
    <r>
      <rPr>
        <sz val="10"/>
        <rFont val="Arial"/>
        <family val="2"/>
      </rPr>
      <t>, gestionó su población correspondiente a 466 registros de omisos vehículos entregados a esta oficina.</t>
    </r>
    <r>
      <rPr>
        <b/>
        <sz val="10"/>
        <rFont val="Arial"/>
        <family val="2"/>
      </rPr>
      <t xml:space="preserve">
La Oficina de Control Masivo</t>
    </r>
    <r>
      <rPr>
        <sz val="10"/>
        <rFont val="Arial"/>
        <family val="2"/>
      </rPr>
      <t xml:space="preserve"> tiene asignado 176,720 registros clasificados como omisos en el impuesto sobre vehículos automotores a los cuales se les debe generar acciones persuasivas, actualmente se están adelantando las actividades para llevar a cabo esta gestión mediante un envió al impresor de 106.550 registros al mes de abril</t>
    </r>
  </si>
  <si>
    <t>107016/177878</t>
  </si>
  <si>
    <t>La Oficina de Control Interno informa a los responsables de la acción, que teniendo en cuenta que la fecha de terminación es el 31 de octubre del 2024;  la gestión de la acción en este reporte  debe cumplirse al 90%  de la meta establecida, evidenciando que aún falta el 30 % por gestionar.</t>
  </si>
  <si>
    <t>3.2.2</t>
  </si>
  <si>
    <t>Hallazgo Administrativo con incidencia fiscal y presunta incidencia disciplinaria, por la falta de gestión eficaz, eficiente y oportuna por parte de la SDH, en el cobro del impuesto de vehículos de la vigencia 2016, de los contribuyentes que declararon y pagaron de forma inexacta y/o extemporánea, por lo que se presentó un detrimento en cuantía de $ 133.736.000</t>
  </si>
  <si>
    <t>Falta de gestión eficaz, eficiente y oportuna por parte de la SDH, en el cobro del impuesto de vehículos de la vigencia 2016, de los contribuyentes que declararon y pagaron de forma inexacta y/o extemporánea, por lo que se presentó un detrimento en cuantía de $ 133.736.000</t>
  </si>
  <si>
    <t>Generar las acciónes de determinación (requerimientos especiales, actas de archivo) para el 90% de los registros de vehículos automotores, clasificados como inexactos con priorización 4.1, recibidos para gestión de la población 2024 incluidos los 95 objetos identificados en este plan de mejoramiento si son entregados y susceptibles de gestión.</t>
  </si>
  <si>
    <t>Registro de vehículos inexactos gestionados en etapa de fiscalización</t>
  </si>
  <si>
    <t>Vehículos inexactos gestionados clasificados  como 4.1/ Población de vehículos entregados, con priorización 4.1  *100</t>
  </si>
  <si>
    <t>A la fecha no ha sido entregada la población 2024 por parte de la Oficina de Inteligencia Tributaria. Una vez sea recibida se procedera con la gestión y el seguimiento de avance de los mismos.</t>
  </si>
  <si>
    <r>
      <t>La Oficina General de Fiscalización</t>
    </r>
    <r>
      <rPr>
        <sz val="10"/>
        <rFont val="Arial"/>
        <family val="2"/>
      </rPr>
      <t xml:space="preserve">, dio en reparto el día 22 de febrero de 2024 la población objeto de esta acción que corresponde a </t>
    </r>
    <r>
      <rPr>
        <b/>
        <sz val="10"/>
        <rFont val="Arial"/>
        <family val="2"/>
      </rPr>
      <t>194</t>
    </r>
    <r>
      <rPr>
        <sz val="10"/>
        <rFont val="Arial"/>
        <family val="2"/>
      </rPr>
      <t xml:space="preserve"> registros con</t>
    </r>
    <r>
      <rPr>
        <b/>
        <sz val="10"/>
        <rFont val="Arial"/>
        <family val="2"/>
      </rPr>
      <t xml:space="preserve"> 164</t>
    </r>
    <r>
      <rPr>
        <sz val="10"/>
        <rFont val="Arial"/>
        <family val="2"/>
      </rPr>
      <t xml:space="preserve"> contribuyentes, sobre los cuales de acuerdo con el cronograma de priorización se tiene proyectada la generación de requerimiento especiales masivos para el mes de abril.</t>
    </r>
    <r>
      <rPr>
        <b/>
        <sz val="10"/>
        <rFont val="Arial"/>
        <family val="2"/>
      </rPr>
      <t xml:space="preserve">
La Oficina de Fiscalización Grandes Contribuyentes</t>
    </r>
    <r>
      <rPr>
        <sz val="10"/>
        <rFont val="Arial"/>
        <family val="2"/>
      </rPr>
      <t>, recibió en el 25/01/2024 por parte de la Subdirección de Determinación reparto de la población del programa inexactos vehículos con un total de 268 registros, de las vigencias 2021 de población con priorización 4.1 a 4.5.
En los meses de febrero y marzo del 2024 se realizaron actividades aleatorias de validación de completitud de información correspondiente a: direcciones, sujeto pasivo, bases gravables, posteriormente se inició con la proyección de actos administrativos como lo son:  requerimientos especiales y un acta de archivo, con el fin de entregar al área de notificaciones el 08/04/2024  debido a que se van gestionar de manera masiva con  otros programas de impuestos.</t>
    </r>
    <r>
      <rPr>
        <b/>
        <sz val="10"/>
        <rFont val="Arial"/>
        <family val="2"/>
      </rPr>
      <t xml:space="preserve">
La Oficina de Control Masivo</t>
    </r>
    <r>
      <rPr>
        <sz val="10"/>
        <rFont val="Arial"/>
        <family val="2"/>
      </rPr>
      <t xml:space="preserve">  tiene asignado 51 registros clasificados como inexactos del impuesto sobre vehiculos automotores, los cuales ya fueron asignados  para gestion por parte de los funcionarios </t>
    </r>
  </si>
  <si>
    <t>268/513</t>
  </si>
  <si>
    <t>La Oficina de Control Interno informa a los responsables de la acción, que teniendo en cuenta que la fecha de terminación es el 30 de octubre del 2024;  la gestión de la acción en este reporte  debe cumplirse al 90%  de la meta establecida, evidenciando que aún falta el 37 % por gestionar.</t>
  </si>
  <si>
    <t>Falta de gestión eficaz, eficiente y oportuna por parte de la SDH, en el cobro del impuesto de vehículos de la vigencia 2016, de los contribuyentes que declararon y pagaron de forma inexacta y/o extemporánea, por lo que se presentó un detrimento en cuantía de $ 133.736.000.</t>
  </si>
  <si>
    <t>Generar las acciónes persuasivas para el 90% de  registros clasificados como inexactos del impuesto sobre vehículos automotores  recibidos para gestión de la población 2024, con priorización 4.2 a 4.5, de acuerdo con lo establecido en el modelo de priorización de la DIB.</t>
  </si>
  <si>
    <t>Registro de vehículos inexactos gestionados de manera persuasiva</t>
  </si>
  <si>
    <t>Registros persuasivos gestionados inexactos/registros entregados de vehículos inexactos</t>
  </si>
  <si>
    <t>A la fecha no ha sido entregada la población 2024 por parte de la Oficina de Inteligencia Tribuatria. Una vez sea recibida se procederá con la gestion y el seguimiento de avance de los mismos.</t>
  </si>
  <si>
    <t>De acuerdo con la fecha de inicio de la acción no se han efectuado las actividades,  teniendo en cuenta que la información de la población a gestionar  no ha sido entregada por la dependencia responsable " OIT". Se requiere que se establezcan unos tiempos  para su entrega porque afecta los términos para elaborar los actos administrativos  a que haya lugar, dentro del plazo programado para realizar las acciónes del Plan de Mejoramiento.</t>
  </si>
  <si>
    <t>Se requiere que se establezcan unos tiempos  para la entrega porque afecta los términos para elaborar los actos administrativos  a que haya lugar, dentro del plazo programado para finalizar las acciónes del Plan de Mejoramiento.</t>
  </si>
  <si>
    <r>
      <t>La Oficina General de Fiscalización</t>
    </r>
    <r>
      <rPr>
        <sz val="10"/>
        <rFont val="Arial"/>
        <family val="2"/>
      </rPr>
      <t>, La Oficina General de Fiscalización, definidos los registros entregados como persuasivos, se gestionaron con la gestión del programa vehículos inexactos, un total de 194 registros.</t>
    </r>
    <r>
      <rPr>
        <b/>
        <sz val="10"/>
        <rFont val="Arial"/>
        <family val="2"/>
      </rPr>
      <t xml:space="preserve">
La Oficina de Control Masivo  </t>
    </r>
    <r>
      <rPr>
        <sz val="10"/>
        <rFont val="Arial"/>
        <family val="2"/>
      </rPr>
      <t>tiene asignado 5214 registros clasificados como inexactos en el impuesto sobre vehiculos automotores a los cuales se les debe generar acciones persuasivas, actualmente se estan adelantando las actividades para llevar a cabo esta gestion. la programación, de acuerdo al plan de servicio y control tributario,  del envío de este persuasivo se encuentra para el segundo trimestre de 2024</t>
    </r>
  </si>
  <si>
    <t>194/5408</t>
  </si>
  <si>
    <t>La Oficina de Control Interno alerta a los responsables de la acción que teniendo en cuenta que la fecha de terminación es el 30 de octubre del 2024;  la gestión de la acción en este reporte  debe cumplirse al 90%  de la meta establecida, evidenciando que aún falta el 85 % por gestionar.</t>
  </si>
  <si>
    <t>3.3.2.</t>
  </si>
  <si>
    <t>Dentro de las actuaciones enmarcadas en el proceso de Cobro Coactivo por la norma aplicable, no se surtieron la totalidad de las actividades o etapas establecidas, ni se realizaron en los términos determinados y en la mayoría de los casos evaluados no se emite acto de terminación del proceso de cobro coactivo, lo que conllevó a que no se realizara una acción de cobro eficiente y oportuna.</t>
  </si>
  <si>
    <t xml:space="preserve">Incorporar en los expedientes de cobro coactivo objeto de la actividades 1 y 2, la totalidad de actuaciones administrativas adelantadas en desarrollo del presente plan y entregar la totalidad de la documentación a la Oficina de Operación del Sistema de Gestión Documental de la Subdireccion de Gestion Documental de la DGC. </t>
  </si>
  <si>
    <t>Actuaciones incorporadas en los expedientes de cobro y entregadas a archivo</t>
  </si>
  <si>
    <t>Número de actuaciones incorporadas y entregadas /Total de actuaciones generadas</t>
  </si>
  <si>
    <t>Oficina de Cobro Especializado y Oficina de Cobro General de la Subdireccion Cobro Tributario _DCO</t>
  </si>
  <si>
    <t>DCO</t>
  </si>
  <si>
    <t xml:space="preserve">Durante el periodo comprendido entre 15 de enero 2024 y el 31 de marzo 2024, se han realizado las siguientes actividades preliminares para dar cumplimiento a la acción establecida en el Plan de Mejoramiento: 
Oficina Cobro Especializado (OCE): Con ocasión a las actividades 1 y 2, se identificaron un total de 671 resoluciones, mediante las cuales, se ordenó seguir adelante con el proceso administrativo de cobro coactivo; de acuerdo con lo anterior, y con el objeto de cumplir con el hallazgo, fueron solicitados inicialmente, 270 expedientes de cobro coactivo a la Oficina de Operación del Sistema de Gestión Documental de la Subdirección de Gestión Documental para iniciar con el proceso de incorporación de actos administrativos (ordenes de seguir adelante).
Oficina Cobro General (OCG): Reconocimiento del estado inicial del archivo: Para los 170 actos generados por parte de la OCG (244 registros) se identificó el estado actual a nivel de archivo y se presenta como una actividad prioritaria de la siguiente forma: 
Gestionados: 97 casos están creados en gestión documental (se encuentran en el archivo central con sus respectivos soportes de conformación y creados en el Sistema de Gestión de Documentos Electrónicos de Archivo "SGDEA"), están en proceso de actualización con la gestión de la Auditoria 63.
Intervenciones: 73 casos en total, estos casos aun no están creados en gestión documental (SGDEA), de los cuales 71 casos serán intervenidos con la información que reposa en la OCG y para 2 casos de 2014 y 2016, se iniciará la búsqueda de los documentos para realizar su actualización o en su defecto la creación de los mismos.
El paso a seguir para las dos oficinas, será el inicio de la consolidación y cargue de los documentos en los expedientes (físicos y digitales) para entregarlos a la Oficina de Operación del Sistema de Gestión Documental de la Subdirección de Gestión Documental de la Dirección de Gestión Corporativa. </t>
  </si>
  <si>
    <t xml:space="preserve">Las oficinas de Cobro General y Especializado de la Subdirección de Cobro Tributario aportaron evidencia de las actividades previas de gestión e intervención realizadas ante la Oficina de Operación del Sistema de Gestión Documental, las cuales son necesarias para la incorporación de las actuaciones administrativas en los expedientes de cobro coactivo; por consiguiente, a la fecha de seguimiento las áreas responsables de la acción no registraron avance. La DCO informa que se identificaron 671 resoluciones generadas por la Oficina de Cobro Especializado y 170 en la oficina de Cobro General.
</t>
  </si>
  <si>
    <t>Seguimiento realizado por: 
Clara Inés Díaz _ Nelson Javier Duarte</t>
  </si>
  <si>
    <t>613 actuaciones incorpotadas y entregadas / 846 Total de actuaciones generadas</t>
  </si>
  <si>
    <t>Se recomienda dar continuidad a la creación de expedientes, así como a la incorporación de los actos administrativos en los expedientes correspondientes, con el fin de garantizar el cumplimiento de la acción en la fecha programada
Seguimiento realizado por: Nelson J. Duarte y Claudia Torres</t>
  </si>
  <si>
    <t>3.3.1</t>
  </si>
  <si>
    <t>Hallazgo administrativo con presunta incidencia disciplinaria, por  reporte de información no confiable, desactualizada y con inconsistencias de la misma, entre las diferentes fuentes aportadas al Organismo de Control Fiscal, parte de la Secretaría Distrital de Hacienda sobre contribuyentes omisos, inexactos y morosos del Impuesto Predial –IPU- 2017.</t>
  </si>
  <si>
    <t>Realizar mesa de trabajo con las cifras comparativas de los Actos administrativos que efecten la cuenta corriente incluidos en el informe de gestión mensual  2023 y los incluidos en el Módulo de Actos Oficiales (MAO en SIT II) con el propósito de verificar el trámite del cargue de dichos actos.</t>
  </si>
  <si>
    <t>Mesa de trabajo</t>
  </si>
  <si>
    <t>Mesa de trabajo efectuada / mesa de trabajo planeada</t>
  </si>
  <si>
    <t>Inteligencia Tributaria
Fiscalización Gl
Fiscalización Grandes Contrib.
Control Masivo
Liquidacion</t>
  </si>
  <si>
    <t>Se realiza citación a mesa de trabajo para el día 3 de mayo, se involucran a todas las áreas relacionadas incluyendo a cuentas corrientes.</t>
  </si>
  <si>
    <t>0/1</t>
  </si>
  <si>
    <t>La Oficina de Control Interno alerta a los responsables de la acción que  la gestión de la acción en este reporte  debe cumplirse al dentro del plazo establecido, teniendo en cuenta que la acción debe cumplirse a 30 de junio del 2024.</t>
  </si>
  <si>
    <t>Se recomienda darle prioridad al desarrollo de la actividad para dar su cumplimiento dentro del plazo programado.
Seguimiento realizado por: Ana Mercedes Rojas Romero- Irmis Maldonado Serrano</t>
  </si>
  <si>
    <t>3.3.2</t>
  </si>
  <si>
    <t>Hallazgo administrativo con incidencia fiscal y disciplinaria, por falta de gestión de cobro eficaz, oportuna y eficiente por parte de la SDH, respecto de los contribuyentes clasificados como inexactos del impuesto predial unificado para la vigencia 2017, en cuantía de ciento setenta y cinco millones ciento setenta y ocho mil ($175.178.000).</t>
  </si>
  <si>
    <r>
      <t xml:space="preserve">Generar las acciones de determinación (Liquidaciones oficiales de Revisión, autos de archivo o Liquidaciones oficiales de corrección aritmética) para el 90% de los 7.820 registros </t>
    </r>
    <r>
      <rPr>
        <sz val="10"/>
        <color rgb="FF000000"/>
        <rFont val="Arial"/>
        <family val="2"/>
      </rPr>
      <t>inexactos</t>
    </r>
    <r>
      <rPr>
        <sz val="10"/>
        <color theme="1"/>
        <rFont val="Arial"/>
        <family val="2"/>
      </rPr>
      <t xml:space="preserve"> entregados por la Oficina General de Fiscalización y la Oficina de Fiscalización Grandes Contribuyentes  respecto de la  población asignada en el plan operativo 2023, del impuesto Predial Unificado</t>
    </r>
  </si>
  <si>
    <t>Predios Inexactos Gestionados en la etapa de Liquidación</t>
  </si>
  <si>
    <t>Predios inexactos gestionados / Población de predios inexactos entregados por las fiscalizadoras*100</t>
  </si>
  <si>
    <t xml:space="preserve">Oficina de Liquidación </t>
  </si>
  <si>
    <t>la oficina de liquidaciòn esta iniciando con el proceso de analisis de los registros entregados por parte de las oficinas de fiscalización; el reparto de dichos registros ya fue realizado a los gestores de la oficina</t>
  </si>
  <si>
    <t>La Oficina de Control Interno alerta a los responsables de la acción que teniendo en cuenta que la fecha de terminación es el 4 de octubre del 2024,  la gestión de la acción en este reporte  debe cumplirse al 90%  de la meta establecida, evidenciando que aún falta el 75% por gestionar.</t>
  </si>
  <si>
    <t>3.3.3</t>
  </si>
  <si>
    <r>
      <t xml:space="preserve">Hallazgo Administrativo con incidencia fiscal y presunta disciplinaria por gestión ineficaz e inoportuna por parte de la SDH, con relación al cobro del impuesto IPU- 2017 de contribuyentes </t>
    </r>
    <r>
      <rPr>
        <b/>
        <sz val="10"/>
        <color rgb="FF000000"/>
        <rFont val="Arial"/>
        <family val="2"/>
      </rPr>
      <t>omisos</t>
    </r>
    <r>
      <rPr>
        <sz val="10"/>
        <color theme="1"/>
        <rFont val="Arial"/>
        <family val="2"/>
      </rPr>
      <t>, en cuantía de Mil veintidos millones novecientos sesenta y cuatro mil ($1.022.964.000)</t>
    </r>
  </si>
  <si>
    <t>Generar las acciones de determinación (Liquidaciones oficiales de Aforo, autos de archivo o resoluciones sanción) para el 90% de los 11.020 registros clasificados como omisos de la  población entregados por la Oficina General de Fiscalización y la Oficina de Fiscalización Grandes Contribuyentes  respecto de la  población asignada en el plan operativo 2023.</t>
  </si>
  <si>
    <t>Predios Omisos Gestionados en la etapa de Liquidación</t>
  </si>
  <si>
    <t>Predios omisos gestionados / Población de predios entregados por las fiscalizadoras*100</t>
  </si>
  <si>
    <t>La Oficina de Control Interno alerta a los responsables de la acción que teniendo en cuenta que la fecha de terminación es el 4 de octubre del 2024;  la gestión de la acción en este reporte  debe cumplirse al 90%  de la meta establecida, evidenciando que aún falta el 75 % por gestionar.</t>
  </si>
  <si>
    <t>Presuntas deficiencias en el seguimiento y verificación de las obligaciones de los contribuyentes marcados como inexactos frente a su deber de presentar declaración tributaria.</t>
  </si>
  <si>
    <t>Incluir un paso adicional en la lógica de control de omisión que verifique la presentación o no de las declaraciones de todos los predios exentos, identificados por la Oficina de Registro y Gestión de la Información.  Se hará control mediante la generación de la misma población por parte de otro funcionario y así poder verificar el resultado.</t>
  </si>
  <si>
    <t>Verificación de omisión predios exentos.</t>
  </si>
  <si>
    <t>Total de predios verificados*100/Total de predios identificados como exentos.</t>
  </si>
  <si>
    <t>Oficina de Inteligencia Tributaria</t>
  </si>
  <si>
    <t xml:space="preserve">El cierre del hallazgo está constituido por tres subactividades: 1. Incluir en las lógicas la verificación de las declaraciones de los predios exentos, 2. La elaboración del proyecto en SAS para la revisión de los sujetos exentos dentro de los resultados de la población insumo y 3. La obtención de las bases de resultado de la ejecución del proyecto (Resultado de la revisión solicitada en el indicador del hallazgo). Se alcanza un avance del 60% debido a que se desarrolló la subactividad uno completamente y se está adelantando la subactividad 2 cuando se termine la programación que es el paso 3 se obtendrá los resultados de la revisión que se planteó.
Se incluyó en las lógicas de insumo de la priorización (C4-L1-INC5_2023 Omisos_Predial y C4-L1-INC9_2023 Omisos_presuntivas) la fuente que contiene los objetos exentos, suministrados por parte de la Oficina de Registro. Los resultados de las lógicas mencionadas cuentan con la información de exentos, siendo estos insumos utilizados en la generación de la priorización que será gestionada durante la vigencia 2024. </t>
  </si>
  <si>
    <t>Predios omisos -clasificados  exentos</t>
  </si>
  <si>
    <t>En el seguimiento al avance  de las acciones a 31 de marzo; la oficina de Control Interno  evidencia que el reporte de avance corresponde al 60% de ejecucion  y  la fecha de terminación es el 30 de abril del 2024;  advierte a los responsables de la acción agilizar la gestión de la misma, teniendo en cuenta que falta el  40%  y debe cumplirse dentro del plazo  establecido.</t>
  </si>
  <si>
    <t xml:space="preserve">Se recomienda darle prioridad al desarrollo de las actividades de generacion y priorizacionn de la poblacion, realizar la mesa de trabajo para desarrollar la gestión  y  así dar cumplimiento dentro del plazo programado.
Seguimiento realizado por Irmis S. Maldonado y Ana M. Rojas </t>
  </si>
  <si>
    <t>3.2.3</t>
  </si>
  <si>
    <t>Posible falta de gestión eficaz y eficiente, en el ejercicio de las acciones de fiscalizaciones de las declaraciones dejadas de pagar o pagadas de manera inexacta por los sujetos pasivos del Impuesto Predial Unificado</t>
  </si>
  <si>
    <t>Incluir un paso adicional en la lógica de control de inexactitud que verifique las declaraciones de todos los predios exentos, identificados por la Oficina de Registro y Gestión de la Información. Se hará control mediante la generación de la misma población por parte de otro funcionario y así poder verificar el resultado.</t>
  </si>
  <si>
    <t>Verificación de inexactitud de predios exentos.</t>
  </si>
  <si>
    <t>Predios Inexactos clasificados  exentos</t>
  </si>
  <si>
    <t>En el seguimiento al avance  de las acciones a 31 de marzo; la Oficina de Control Interno  evidencia que el reporte de avance  corresponde al 60% de ejecucion  y  la fecha de terminación es el 30 de abril del 2024;  advierte a los respnsables de la acción agilizar la gestión de la acción  teniendo en cuenta que falta el  40%  y debe cumplirse dentro del plazo  establecido.</t>
  </si>
  <si>
    <t xml:space="preserve">Se recomienda darle prioridad al desarrollo de las actividades de generacion y priorizacionn de la población, realizar la mesa de trabajo para desarrollar la gestión  y  así dar cumplimiento dentro del plazo programado.
Seguimiento realizado por Irmis S. Maldonado y Ana M. Rojas </t>
  </si>
  <si>
    <t>Generar las acciones de determinación (Liquidaciones oficiales de Aforo, autos de archivo) para el 90% de los registros clasificados como omisos,  recibidos de la etapa de fiscalización de la población 2024.</t>
  </si>
  <si>
    <t>Registro de vehículos omisos gestionados en etapa de liquidación</t>
  </si>
  <si>
    <t>Vehículos omisos gestionados / Población de vehículos entregados*100</t>
  </si>
  <si>
    <t>Oficina Liquidación
 y Control Masivo</t>
  </si>
  <si>
    <t>789/789</t>
  </si>
  <si>
    <t>177186/177878</t>
  </si>
  <si>
    <t>513/513</t>
  </si>
  <si>
    <r>
      <t>La Oficina General de Fiscalización</t>
    </r>
    <r>
      <rPr>
        <sz val="10"/>
        <color rgb="FF000000"/>
        <rFont val="Arial"/>
        <family val="2"/>
      </rPr>
      <t>,  definidos los registros entregados como persuasivos, se gestionaron con la gestión del programa vehículos inexactos, un total de 194 registros gestionados en el 1tr de 2024.</t>
    </r>
    <r>
      <rPr>
        <b/>
        <sz val="10"/>
        <color rgb="FF000000"/>
        <rFont val="Arial"/>
        <family val="2"/>
      </rPr>
      <t xml:space="preserve">
La Oficina de Control Masivo </t>
    </r>
    <r>
      <rPr>
        <sz val="10"/>
        <color rgb="FF000000"/>
        <rFont val="Arial"/>
        <family val="2"/>
      </rPr>
      <t xml:space="preserve"> tiene asignado 5214 registros clasificados como inexactos en el impuesto sobre vehiculos automotores a los cuales se les ha realizado  acciones persuasivas a 5214 registros de la siguiente forma ( 1.825 por oficio fisico, 125 por mensaje de texto y 3264 por correo electronico)</t>
    </r>
  </si>
  <si>
    <t>5408/5408</t>
  </si>
  <si>
    <t>Se realizó la mesa de trabajo y se analizaron las cifras comparativas de los Actos administrativos, se identificaron las causas que dificultan el cargue y  se elaboró acta con las partes interesadas en el cual se estipulo el compromiso de  hacer el seguimiento periódico.
El cargue de los Actos Administrativos dependen de su notificación, es decir, recibir por parte de la Oficina de Notificaciones, las fechas correspondientes a la notificación de los actos; por otra parte, se utiliza la plantilla de cargue de Autos de Archivo definida y como medida adicional seguir utilizando la herramienta de cargue semimasivo de actos, que ha generado muy buenos resultados.</t>
  </si>
  <si>
    <t>2947/7038</t>
  </si>
  <si>
    <t>10369/10369</t>
  </si>
  <si>
    <t>38/1793</t>
  </si>
  <si>
    <t>Se recomienda darle prioridad al desarrollo de las actividades de determinación para dar cumplimiento adentro del plazo programado
Seguimiento realizado por: Ana Mercedes Rojas Romero- Irmis Maldonado Serrano</t>
  </si>
  <si>
    <t>Se recomienda  terminar las actividades de Determinación para dar cumplimiento con  la  meta  programada.
Seguimiento realizado por: Ana Mercedes Rojas Romero- Irmis Maldonado Serrano</t>
  </si>
  <si>
    <r>
      <t>En el plan de acción se establecieron  4 actividades que se adelantaron según el siguiente detalle:
Actividad 1 relacionada con la identificación de las partidas conciliatorias que requieren análisis y verificación para su compensación en la conciliación bancaria.  En el mes de  diciembre  se reportó el cumplimiento.
Actividad 2 relacionada con la verificación de los  casos (partidas a depurar) por medio de las reuniones adelantadas con las áreas de gestión para definir los procesos a ejecutar que permitieran la compensación de las partidas en la conciliación bancaria. Esta actividad estaba programada hasta el mes de mayo de 2024 y se ejecuto al 100%.
Actividad 3 relacionada con la compensación  de las partidas conciliatorias del año 2022 de la cuenta bancaria BBVA 5714 lográndose compensar el 100% de las partidas del 2022,con lo cual   se cumplió con la actividad programada.
Actividad 4 relacionada con la realización de reuniones de seguimiento se cumplió al 100%, ya que para adelantar el plan para la compensación de las partidas conciliatorias fue necesario adelantar 15 reuniones (2 reportadas en avance de dic-2023 y 13 reuniones realizas en 2024).
La ejecución de las actividades del plan de acción permitió realizar la compensación de las 5.243 partidas conciliatorias del año 2022</t>
    </r>
    <r>
      <rPr>
        <b/>
        <sz val="10"/>
        <color rgb="FFFF2929"/>
        <rFont val="Arial"/>
        <family val="2"/>
      </rPr>
      <t xml:space="preserve"> </t>
    </r>
  </si>
  <si>
    <r>
      <t xml:space="preserve">Respecto al </t>
    </r>
    <r>
      <rPr>
        <i/>
        <sz val="10"/>
        <color rgb="FF000000"/>
        <rFont val="Arial"/>
        <family val="2"/>
      </rPr>
      <t>"Plan de Depuración  partidas conciliatorias CUENTA 5714 BBVA"</t>
    </r>
    <r>
      <rPr>
        <sz val="10"/>
        <color rgb="FF000000"/>
        <rFont val="Arial"/>
        <family val="2"/>
      </rPr>
      <t xml:space="preserve">  se evideció el cumplimiento de 4 acciones, así: Acción </t>
    </r>
    <r>
      <rPr>
        <b/>
        <sz val="10"/>
        <color rgb="FF000000"/>
        <rFont val="Arial"/>
        <family val="2"/>
      </rPr>
      <t>#1</t>
    </r>
    <r>
      <rPr>
        <sz val="10"/>
        <color rgb="FF000000"/>
        <rFont val="Arial"/>
        <family val="2"/>
      </rPr>
      <t xml:space="preserve"> Identificación de 5,243 partidas Conciliatorias Banco BBVA, </t>
    </r>
    <r>
      <rPr>
        <b/>
        <sz val="10"/>
        <color rgb="FF000000"/>
        <rFont val="Arial"/>
        <family val="2"/>
      </rPr>
      <t>#2</t>
    </r>
    <r>
      <rPr>
        <sz val="10"/>
        <color rgb="FF000000"/>
        <rFont val="Arial"/>
        <family val="2"/>
      </rPr>
      <t xml:space="preserve"> Verificación de las partidas identificadas en extractos vrs libros mediante mesas de trabajo  </t>
    </r>
    <r>
      <rPr>
        <b/>
        <sz val="10"/>
        <color rgb="FF000000"/>
        <rFont val="Arial"/>
        <family val="2"/>
      </rPr>
      <t>#3</t>
    </r>
    <r>
      <rPr>
        <sz val="10"/>
        <color rgb="FF000000"/>
        <rFont val="Arial"/>
        <family val="2"/>
      </rPr>
      <t xml:space="preserve"> Se constató  mediante  Base de información  la compensación de 5.243 partidas con corte a mayo 2024 (archivo Excel) y  la Conciliación Bancaría, los cuales evidenciaron el cumplimiento de la depuración y  </t>
    </r>
    <r>
      <rPr>
        <b/>
        <sz val="10"/>
        <color rgb="FF000000"/>
        <rFont val="Arial"/>
        <family val="2"/>
      </rPr>
      <t>#4</t>
    </r>
    <r>
      <rPr>
        <sz val="10"/>
        <color rgb="FF000000"/>
        <rFont val="Arial"/>
        <family val="2"/>
      </rPr>
      <t xml:space="preserve"> Realización  de 15 mesas de trabajo por las aréas de gestión SDH responsables de la depuración.</t>
    </r>
  </si>
  <si>
    <r>
      <t>Las evidencias aportadas demuestran significativos avances en el fortalecimiento en las tareas de depuración y compensación de las partidas conciliatorias del Banco BBVA  a causa del no  registros de los recaudos no detallados en los extractos (Botón PSE) sino agrupados por ciclos. Finalizada la acción, se espera se mantengan las acciones al interior de las áreas de gestión y se logre la oportuna depuración y seguimiento de cada una de las Partidas conciliatorias mayores a 90 días.    
S</t>
    </r>
    <r>
      <rPr>
        <sz val="10"/>
        <rFont val="Arial"/>
        <family val="2"/>
      </rPr>
      <t xml:space="preserve">eguimiento realizado por:  </t>
    </r>
    <r>
      <rPr>
        <sz val="10"/>
        <color rgb="FF000000"/>
        <rFont val="Arial"/>
        <family val="2"/>
      </rPr>
      <t xml:space="preserve">Johana Sánchez  y Verónica Rios </t>
    </r>
  </si>
  <si>
    <t>CUMPLIDA</t>
  </si>
  <si>
    <r>
      <t xml:space="preserve">Mediante la Base de información (formato Excel) </t>
    </r>
    <r>
      <rPr>
        <i/>
        <sz val="10"/>
        <color rgb="FF000000"/>
        <rFont val="Arial"/>
        <family val="2"/>
      </rPr>
      <t>"BasePartCompensadas CorteMayo2024ción denóminada"</t>
    </r>
    <r>
      <rPr>
        <sz val="10"/>
        <color rgb="FF000000"/>
        <rFont val="Arial"/>
        <family val="2"/>
      </rPr>
      <t>, se evidenció el  cumplimiento del indicador, se observó la depuración de 5.243 regsitros con corte a 30 de mayo del año 2024 y su causación en Libros de contabilidad  mediante la CONCILIACION BANCARIA Entidad: BBVA  Cuenta Bancaria: 0309045714, Período desde: 01/05/2024 al: 31/05/2024</t>
    </r>
  </si>
  <si>
    <r>
      <rPr>
        <b/>
        <sz val="10"/>
        <color rgb="FF000000"/>
        <rFont val="Arial"/>
        <family val="2"/>
      </rPr>
      <t>La Oficina de Fiscalización Grandes Contribuyentes</t>
    </r>
    <r>
      <rPr>
        <sz val="10"/>
        <color rgb="FF000000"/>
        <rFont val="Arial"/>
        <family val="2"/>
      </rPr>
      <t xml:space="preserve"> recibió el 25/01/2024 por parte de la Subdirección de Determinación, reparto de la población del programa omisos vehículos con un total de 143 registros, de las vigencias 2018 al 2021 de población con priorización 4.1 a 4.5. En los meses de abril y mayo del 2024 se realizaron actividades de gestión profiriendo y disponiendo a notificar emplazamientos para declarar a 135 registros y acta de archivo a 8 registros. Finalizando en un 100% el programa.</t>
    </r>
    <r>
      <rPr>
        <b/>
        <sz val="10"/>
        <color rgb="FF000000"/>
        <rFont val="Arial"/>
        <family val="2"/>
      </rPr>
      <t xml:space="preserve">
La oficina general de fiscalización </t>
    </r>
    <r>
      <rPr>
        <sz val="10"/>
        <color rgb="FF000000"/>
        <rFont val="Arial"/>
        <family val="2"/>
      </rPr>
      <t>tuvo asignados 466 registros, que se reportaron gestionados al 100% en el primer trimeste de 2024</t>
    </r>
    <r>
      <rPr>
        <b/>
        <sz val="10"/>
        <color rgb="FF000000"/>
        <rFont val="Arial"/>
        <family val="2"/>
      </rPr>
      <t xml:space="preserve">
La Oficina de Control Masivo  </t>
    </r>
    <r>
      <rPr>
        <sz val="10"/>
        <color rgb="FF000000"/>
        <rFont val="Arial"/>
        <family val="2"/>
      </rPr>
      <t>tiene asignado 180 registros clasificados como omisos del impuesto sobre vehiculos automotores con priorizacion 4.1, de los cuales se realizaron 142  emplazamientos para declarar, 4 actas de archivo y se realizo devolucion al area de inteligencia tributaria de 34 registros por no ser gestionables</t>
    </r>
    <r>
      <rPr>
        <sz val="10"/>
        <color rgb="FFFF0000"/>
        <rFont val="Arial"/>
        <family val="2"/>
      </rPr>
      <t>.</t>
    </r>
  </si>
  <si>
    <t xml:space="preserve">La Oficina de Control Interno  validó el cumplimiento de la  acción dentro del plazo  programado.
Seguimiento realizado por: Ana Mercedes Rojas Romero- Irmis Maldonado Serrano
</t>
  </si>
  <si>
    <r>
      <rPr>
        <b/>
        <sz val="10"/>
        <color rgb="FF000000"/>
        <rFont val="Arial"/>
        <family val="2"/>
      </rPr>
      <t>La Oficina General de Fiscalización</t>
    </r>
    <r>
      <rPr>
        <sz val="10"/>
        <color rgb="FF000000"/>
        <rFont val="Arial"/>
        <family val="2"/>
      </rPr>
      <t>, gestionó en el primer trimeste su población correspondiente a 466 registros de omisos vehículos entregados a esta oficina.</t>
    </r>
    <r>
      <rPr>
        <b/>
        <sz val="10"/>
        <color rgb="FF000000"/>
        <rFont val="Arial"/>
        <family val="2"/>
      </rPr>
      <t xml:space="preserve">
La Oficina de Control Masivo</t>
    </r>
    <r>
      <rPr>
        <sz val="10"/>
        <color rgb="FF000000"/>
        <rFont val="Arial"/>
        <family val="2"/>
      </rPr>
      <t xml:space="preserve">  tiene asignado 176,720 registros clasificados como omisos en el impuesto sobre vehiculos automotores a los cuales se les ha realizado  acciones persuasivas  de la siguiente forma ( 117.908 via correo electronico, 9231 por mensaje de texto y 49581 por  oficio fisico )</t>
    </r>
  </si>
  <si>
    <t xml:space="preserve">
La Oficina de Control Interno valida que se está realizando la gestión dentro de lo programado y le informa a los responsables de la acción, que la gestión se debe cumplir  dentro del plazo establecido.    </t>
  </si>
  <si>
    <r>
      <rPr>
        <b/>
        <sz val="10"/>
        <color rgb="FF000000"/>
        <rFont val="Arial"/>
        <family val="2"/>
      </rPr>
      <t>La Oficina General de Fiscalización,</t>
    </r>
    <r>
      <rPr>
        <sz val="10"/>
        <color rgb="FF000000"/>
        <rFont val="Arial"/>
        <family val="2"/>
      </rPr>
      <t xml:space="preserve"> dio en reparto el día 22 de febrero de 2024 la población objeto de esta acción que corresponde a 194 registros con 164 contribuyentes, los cuales se gestionaron en su totalidad  mediannte Requerimientos Especiales a 152 regsitros y Actas de Archivo a 42 Registros.Se da por terminada la gestion para este Plan de Mejoramiento en el 2tr de 2024</t>
    </r>
    <r>
      <rPr>
        <b/>
        <sz val="10"/>
        <color rgb="FF000000"/>
        <rFont val="Arial"/>
        <family val="2"/>
      </rPr>
      <t xml:space="preserve">
La Oficina de Fiscalización Grandes Contribuyentes</t>
    </r>
    <r>
      <rPr>
        <sz val="10"/>
        <color rgb="FF000000"/>
        <rFont val="Arial"/>
        <family val="2"/>
      </rPr>
      <t>, recibió en el 25/01/2024 por parte de la Subdirección de Determinación reparto de la población del programa inexactos vehículos con un total de 268 registros, de las vigencias 2021 de población con priorización 4.1 a 4.5. En el mes de abril de 2024 se realizaron actividades de gestión profiriendo y disponiendo a notificar requerimientos especiales a 241 registros y acta de archivo a 11 registros, contemplando los 16 registros gestionados con acta de archivo en el mes de febrero, se finaliza  en un 100% el programa.</t>
    </r>
    <r>
      <rPr>
        <b/>
        <sz val="10"/>
        <color rgb="FF000000"/>
        <rFont val="Arial"/>
        <family val="2"/>
      </rPr>
      <t xml:space="preserve">
La Oficina de Control Masivo</t>
    </r>
    <r>
      <rPr>
        <sz val="10"/>
        <color rgb="FF000000"/>
        <rFont val="Arial"/>
        <family val="2"/>
      </rPr>
      <t xml:space="preserve">  tiene asignado 51 registros clasificados como inexactos del impuesto sobre vehiculos automotores, a los cuales se les ha realizado 3 actas de archivo, 12 pliegos de cargos y 18 requerimientos especiales concluyendo con esta acción para el 2tr de 2024.</t>
    </r>
  </si>
  <si>
    <t>Se evidencia que las oficinas de Fiscalización y Control Masivo en la gestión realizada, generaron los actos administrativos de los registros identificados por el Ente de Control como Inexactos del impuesto de vehículos de la vigencia 2016, terminando la acción en el 100%  en  la fecha programada.</t>
  </si>
  <si>
    <t>La Oficina de Control Interno  validó el cumplimiento de la  acción dentro del plazo  programado.
Seguimiento realizado por: Ana Mercedes Rojas Romero- Irmis Maldonado Serrano
.</t>
  </si>
  <si>
    <t>Se evidencia que las oficinas de Fiscalización y Control Masivo en la gestión realizada, generaron los actos administrativos de los registros identificados por el Ente de Control como omisos del impuesto de vehículos de la vigencia 2016, terminando la acción en el 100%  en  la fecha programada.</t>
  </si>
  <si>
    <t>Se evidencia que las oficinas de Fiscalización  General y Control Masivo, generaron los actos administrativos en la gestión realizada a los registros de la población de Inexactos del impuesto de vehículos entregada para gestionar en el 2024, terminando la acción en el 100%. dentro del plazo establecido.</t>
  </si>
  <si>
    <t>La Oficina de Control Interno  validó el cumplimiento de la  acción dentro de la fecha  programada.
Seguimiento realizado por: Ana Mercedes Rojas Romero- Irmis Maldonado Serrano</t>
  </si>
  <si>
    <t>Hallazgo administrativo por la falta de controles efectivos en la actualización y manejo de la información que adelanta la SDH en cada una de las actuaciones que deben reposar en el respectivo expediente de cobro coactivo.</t>
  </si>
  <si>
    <t xml:space="preserve">De la gestión desarrollada con corte a 30 de junio de 2024, se han realizado las siguientes actividades  para dar cumplimiento a la acción establecida en el Plan de Mejoramiento:
Oficina Cobro Especializado (OCE): Con ocasión a las actividades 1 y 2, se identificaron un total de 670 resoluciones, mediante las cuales, se ordenó seguir adelante con el proceso administrativo de cobro coactivo (OSA); dado lo anterior, se han incorporado 613 ordenes de seguir adelante con el procesos en sus respectivos expedientes. Se estima que la Oficina de Cobro General entregué 47 expedientes que tengan el referenciado acto administrativo, por lo que se contactará a dicha dependencia para proceder con la actualización correspondiente.
Oficina Cobro General (OCG):  Una vez reconocido el archivo, para los 176 actos generados por parte de la OCG se identificó el estado actual a nivel de archivo determinando 91 carpetas con ordenes de seguir adelante con el proceso de cobro en las que solicitó el apoyo de la Oficina de Cobro Especializado para su actualización en expediente. Se identificaron 33 carpetas para inciari el proceso de constitución y 18 carpetas con el mismo acto administrativo notificados mediante Buzón Tributario, para su actualización en el sistema, se solicitó sala en el archivo central para la actualización de 34 carpetas.
El paso a seguir para las dos oficinas, será reunirse para terminar de consolidar y cargar los documentos en los expedientes (físicos y digitales)  para entregarlos a la Oficina de Operación del Sistema de Gestión Documental de la Subdirección de Gestión Documental de la Dirección de Gestión Corporativa. </t>
  </si>
  <si>
    <t>1/1</t>
  </si>
  <si>
    <t>La Oficina de Control Interno, evidenció que las áreas de Determinación, Control Masivo e Inteligencia Tributaria de la DIB; identificaron las causas que dificultan el cargue de actos administrativos y realizaron la gestión para que se valide periódicamente esta actividad; como consta en el acta de la mesa de trabajo, Terminando la acción en la fecha programada.</t>
  </si>
  <si>
    <t xml:space="preserve">La Oficina de Control Interno  validó el cumplimiento de la acción dentro del plazo  programado.
Seguimiento realizado por Irmis S. Maldonado y Ana M. Rojas </t>
  </si>
  <si>
    <t>La Oficina de Control Interno alerta a los responsables de la acción de la Oficina de Liquidación que teniendo en cuenta que la fecha de terminación es el 04 de  Octubre del 2024  y  la gestión de la acción en este reporte,   ha avanzado el 42 % y debe cumplirse al 90%  de la meta establecida, evidenciando que aún falta el 58 % por gestionar.</t>
  </si>
  <si>
    <t xml:space="preserve">Se recomienda darle prioridad al desarrollo de las actividades de determinación para dar cumplimiento dentro del plazo programado.
Seguimiento realizado por Irmis S. Maldonado y Ana M. Rojas </t>
  </si>
  <si>
    <r>
      <t xml:space="preserve">La Oficina de Liquidación </t>
    </r>
    <r>
      <rPr>
        <sz val="10"/>
        <color rgb="FF000000"/>
        <rFont val="Arial"/>
        <family val="2"/>
      </rPr>
      <t>ha gestionado 2.947 registros, de los cuales 2.686 corresponde a gestión masiva y 430 registros a gestión puntual.</t>
    </r>
  </si>
  <si>
    <r>
      <t>La Oficina de Liquidación</t>
    </r>
    <r>
      <rPr>
        <sz val="10"/>
        <color rgb="FF000000"/>
        <rFont val="Arial"/>
        <family val="2"/>
      </rPr>
      <t>, ha gestionado 10.369 registros, de los cuales 10.107 corresponde a gestión masiva y 262 registros a gestión puntual.</t>
    </r>
  </si>
  <si>
    <t>Se reviso por parte de la Oficina de Control Interno que  en la gestión de la Oficina de Liquidación,  se generaron las acciones de Determinación en la gestión realizada a los registros entregados para gestionar, terminando la acción en el 100% dentro del plazo establecido.</t>
  </si>
  <si>
    <t xml:space="preserve">La Oficina de Control Interno  validó el cumplimiento de la  acción dentro del plazo  programado.
Seguimiento realizado por Irmis S. Maldonado y Ana M. Rojas </t>
  </si>
  <si>
    <t>4 actividad ejecutada / 4 actividades programadas</t>
  </si>
  <si>
    <t xml:space="preserve">La OCI continuará recomendando fortalecer los controles asociados a la identificación y depuración  de cada uno de las partidas conciliatorias y su materialidad e impacto en el Rubro de los Activos Corrientes de la SDH y se continue con el cumplimiento tanto del Instructivo 11-I-03 "Conciliaciones Bancarias", y  Normativa aplicable de la CGN relacionada con la sostenibilidad y depuración Contable.
Seguimiento realizado por:  Johana Sánchez  y Verónica Rios </t>
  </si>
  <si>
    <t>La Oficina de Control Interno alerta a los responsables de la acción de las Oficinas de Liquidación y Control Masivo; que teniendo en cuenta que la fecha de terminación es el 10  de  Octubre del 2024  y  la gestión de la acción en este reporte,  no ha avanzado  más del 3% y debe cumplirse al 90%  de la meta establecida, evidenciando que aún falta el 97 % por gestionar</t>
  </si>
  <si>
    <r>
      <rPr>
        <b/>
        <sz val="10"/>
        <color rgb="FF000000"/>
        <rFont val="Arial"/>
        <family val="2"/>
      </rPr>
      <t xml:space="preserve">La oficina de liquidación </t>
    </r>
    <r>
      <rPr>
        <sz val="10"/>
        <color rgb="FF000000"/>
        <rFont val="Arial"/>
        <family val="2"/>
      </rPr>
      <t>se encuentra gestionando un masivo que corresponde a registros omisos del impuesto de vehiculos 1613 registros, el cual se espera culminar en el mes de agosto.</t>
    </r>
    <r>
      <rPr>
        <b/>
        <sz val="10"/>
        <color rgb="FF000000"/>
        <rFont val="Arial"/>
        <family val="2"/>
      </rPr>
      <t xml:space="preserve">
La Oficina de Control Masivo</t>
    </r>
    <r>
      <rPr>
        <sz val="10"/>
        <color rgb="FF000000"/>
        <rFont val="Arial"/>
        <family val="2"/>
      </rPr>
      <t xml:space="preserve">  tiene asignado 180 registros clasificados como omisos del impuesto sobre vehiculos automotores con priorizacion 4.1, de los cuales se realizaron en la etapa de fiscalizacion 4 actas de archivo  y se realizo devolucion al area de inteligencia tributaria de 34 registros por no ser gestionables.</t>
    </r>
  </si>
  <si>
    <t>4516/4516</t>
  </si>
  <si>
    <t>La Oficina de Control Interno comprueba que la Oficina de Inteligencia Tributaria- OIT   en  gestión realizada en tres  etapas  generaron acciones  en las  lógicas de control de omisión  en IPU para la  identificacion de predios exentos, así mismo generando el indicador, terminando la acción en  el 100% de la meta programada.</t>
  </si>
  <si>
    <t>9807/9807</t>
  </si>
  <si>
    <t>La Oficina de Control Interno comprueba que la Oficina de Inteligencia Tributaria- OIT   en  gestión realizada en tres  etapas  generaron acciones  en las  logicas de control de inexactitud en IPU   para la  identificacion de predios exentos, asi mismo generando el indicador, terminando la acción en  el 100% de la meta programada.</t>
  </si>
  <si>
    <t>AUDITORIA DE DESEMPEÑO</t>
  </si>
  <si>
    <t>Se observan avances mediante correos electrónicos: 14/06/2024 de OGSN solicita gestión de OSA 2023EE409017; del 02/07/2024 de OCG  avances de 176 OSAs y el traslado de 91 a la OCE para actualizar expedientes; 03/07/2024 de la OCE resumiendo la gestión adelantada para 670 OSAs.
Archivo Excel  relacionando 1101 registros con actuación de OSAS, 108 no registran actualización. 
Además, para MOYUA INMOBILIARIA COLOMBIA en la base relacionan OSA 2023EE409097, sin MP no puediéndose crear el expediente. Para  CONTINENTAL BUS S.A., NO se notificó la OSA del PM sino la 2022EE218484O1 por la OCG.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</si>
</sst>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yyyy/mm/dd"/>
  </numFmts>
  <fonts count="17" x14ac:knownFonts="1">
    <font>
      <sz val="11"/>
      <color theme="1"/>
      <name val="Calibri"/>
      <family val="2"/>
      <scheme val="minor"/>
    </font>
    <font>
      <sz val="11"/>
      <color theme="1"/>
      <name val="Calibri"/>
      <family val="2"/>
      <scheme val="minor"/>
    </font>
    <font>
      <b/>
      <sz val="10"/>
      <color theme="0"/>
      <name val="Arial"/>
      <family val="2"/>
    </font>
    <font>
      <b/>
      <sz val="10"/>
      <name val="Arial"/>
      <family val="2"/>
    </font>
    <font>
      <sz val="10"/>
      <color theme="1"/>
      <name val="Arial"/>
      <family val="2"/>
    </font>
    <font>
      <sz val="10"/>
      <name val="Arial"/>
      <family val="2"/>
    </font>
    <font>
      <sz val="10"/>
      <color indexed="8"/>
      <name val="Arial"/>
      <family val="2"/>
    </font>
    <font>
      <sz val="10"/>
      <color rgb="FF000000"/>
      <name val="Arial"/>
      <family val="2"/>
    </font>
    <font>
      <b/>
      <sz val="10"/>
      <color rgb="FF000000"/>
      <name val="Arial"/>
      <family val="2"/>
    </font>
    <font>
      <sz val="10"/>
      <color rgb="FFFF0000"/>
      <name val="Arial"/>
      <family val="2"/>
    </font>
    <font>
      <sz val="11"/>
      <color indexed="8"/>
      <name val="Calibri"/>
      <family val="2"/>
      <scheme val="minor"/>
    </font>
    <font>
      <b/>
      <sz val="9"/>
      <color theme="0"/>
      <name val="Arial"/>
      <family val="2"/>
    </font>
    <font>
      <sz val="10"/>
      <color indexed="8"/>
      <name val="Calibri"/>
      <family val="2"/>
    </font>
    <font>
      <sz val="10"/>
      <color rgb="FF000000"/>
      <name val="Arial"/>
      <family val="2"/>
    </font>
    <font>
      <i/>
      <sz val="10"/>
      <color rgb="FF000000"/>
      <name val="Arial"/>
      <family val="2"/>
    </font>
    <font>
      <b/>
      <sz val="10"/>
      <color rgb="FF000000"/>
      <name val="Arial"/>
      <family val="2"/>
    </font>
    <font>
      <b/>
      <sz val="10"/>
      <color rgb="FFFF2929"/>
      <name val="Arial"/>
      <family val="2"/>
    </font>
  </fonts>
  <fills count="8">
    <fill>
      <patternFill patternType="none"/>
    </fill>
    <fill>
      <patternFill patternType="gray125"/>
    </fill>
    <fill>
      <patternFill patternType="solid">
        <fgColor indexed="54"/>
      </patternFill>
    </fill>
    <fill>
      <patternFill patternType="solid">
        <fgColor rgb="FFFF8415"/>
        <bgColor indexed="64"/>
      </patternFill>
    </fill>
    <fill>
      <patternFill patternType="solid">
        <fgColor rgb="FF666699"/>
        <bgColor indexed="64"/>
      </patternFill>
    </fill>
    <fill>
      <patternFill patternType="solid">
        <fgColor indexed="9"/>
      </patternFill>
    </fill>
    <fill>
      <patternFill patternType="solid">
        <fgColor rgb="FFFFFFFF"/>
        <bgColor rgb="FF000000"/>
      </patternFill>
    </fill>
    <fill>
      <patternFill patternType="solid">
        <fgColor rgb="FF92D050"/>
        <bgColor indexed="64"/>
      </patternFill>
    </fill>
  </fills>
  <borders count="9">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rgb="FF000000"/>
      </left>
      <right style="thin">
        <color rgb="FF000000"/>
      </right>
      <top style="thin">
        <color rgb="FF000000"/>
      </top>
      <bottom style="thin">
        <color rgb="FF000000"/>
      </bottom>
      <diagonal/>
    </border>
  </borders>
  <cellStyleXfs count="5">
    <xf numFmtId="0" fontId="0" fillId="0" borderId="0"/>
    <xf numFmtId="9" fontId="1" fillId="0" borderId="0" applyFont="0" applyFill="0" applyBorder="0" applyAlignment="0" applyProtection="0"/>
    <xf numFmtId="9" fontId="10" fillId="0" borderId="0" applyFont="0" applyFill="0" applyBorder="0" applyAlignment="0" applyProtection="0"/>
    <xf numFmtId="0" fontId="1" fillId="0" borderId="0"/>
    <xf numFmtId="43" fontId="1" fillId="0" borderId="0" applyFont="0" applyFill="0" applyBorder="0" applyAlignment="0" applyProtection="0"/>
  </cellStyleXfs>
  <cellXfs count="104">
    <xf numFmtId="0" fontId="0" fillId="0" borderId="0" xfId="0"/>
    <xf numFmtId="0" fontId="2" fillId="2" borderId="0" xfId="0" applyFont="1" applyFill="1" applyAlignment="1" applyProtection="1">
      <alignment horizontal="center" vertical="center" wrapText="1"/>
      <protection locked="0"/>
    </xf>
    <xf numFmtId="0" fontId="2" fillId="2" borderId="6" xfId="0" applyFont="1" applyFill="1" applyBorder="1" applyAlignment="1" applyProtection="1">
      <alignment horizontal="center" vertical="center" wrapText="1"/>
      <protection locked="0"/>
    </xf>
    <xf numFmtId="0" fontId="2" fillId="2" borderId="6" xfId="0" applyFont="1" applyFill="1" applyBorder="1" applyAlignment="1" applyProtection="1">
      <alignment horizontal="center" vertical="center" textRotation="90" wrapText="1"/>
      <protection locked="0"/>
    </xf>
    <xf numFmtId="0" fontId="4" fillId="0" borderId="0" xfId="0" applyFont="1"/>
    <xf numFmtId="0" fontId="4" fillId="0" borderId="0" xfId="0" applyFont="1" applyAlignment="1">
      <alignment horizontal="center" vertical="center"/>
    </xf>
    <xf numFmtId="0" fontId="11" fillId="2" borderId="6" xfId="0" applyFont="1" applyFill="1" applyBorder="1" applyAlignment="1" applyProtection="1">
      <alignment horizontal="center" vertical="center" wrapText="1"/>
      <protection locked="0"/>
    </xf>
    <xf numFmtId="0" fontId="2" fillId="2" borderId="2" xfId="0" applyFont="1" applyFill="1" applyBorder="1" applyAlignment="1" applyProtection="1">
      <alignment horizontal="center" vertical="center" wrapText="1"/>
      <protection locked="0"/>
    </xf>
    <xf numFmtId="0" fontId="11" fillId="2" borderId="4" xfId="0" applyFont="1" applyFill="1" applyBorder="1" applyAlignment="1" applyProtection="1">
      <alignment horizontal="center" vertical="center" wrapText="1"/>
      <protection locked="0"/>
    </xf>
    <xf numFmtId="0" fontId="11" fillId="0" borderId="0" xfId="0" applyFont="1" applyAlignment="1" applyProtection="1">
      <alignment horizontal="center" vertical="center" wrapText="1"/>
      <protection locked="0"/>
    </xf>
    <xf numFmtId="0" fontId="2" fillId="3" borderId="6" xfId="0" applyFont="1" applyFill="1" applyBorder="1" applyAlignment="1" applyProtection="1">
      <alignment horizontal="center" vertical="center" wrapText="1"/>
      <protection locked="0"/>
    </xf>
    <xf numFmtId="0" fontId="2" fillId="2" borderId="5" xfId="0" applyFont="1" applyFill="1" applyBorder="1" applyAlignment="1" applyProtection="1">
      <alignment horizontal="center" vertical="center" wrapText="1"/>
      <protection locked="0"/>
    </xf>
    <xf numFmtId="0" fontId="2" fillId="4" borderId="5" xfId="0" applyFont="1" applyFill="1" applyBorder="1" applyAlignment="1" applyProtection="1">
      <alignment horizontal="center" vertical="center" wrapText="1"/>
      <protection locked="0"/>
    </xf>
    <xf numFmtId="0" fontId="2" fillId="2" borderId="7" xfId="0" applyFont="1" applyFill="1" applyBorder="1" applyAlignment="1" applyProtection="1">
      <alignment horizontal="center" vertical="center" wrapText="1"/>
      <protection locked="0"/>
    </xf>
    <xf numFmtId="0" fontId="4" fillId="0" borderId="0" xfId="0" applyFont="1" applyAlignment="1">
      <alignment horizontal="left" vertical="center"/>
    </xf>
    <xf numFmtId="0" fontId="4" fillId="0" borderId="6" xfId="0" applyFont="1" applyBorder="1" applyAlignment="1">
      <alignment horizontal="center" vertical="center" textRotation="90"/>
    </xf>
    <xf numFmtId="0" fontId="5" fillId="0" borderId="6" xfId="0" applyFont="1" applyBorder="1" applyAlignment="1">
      <alignment horizontal="center" vertical="center"/>
    </xf>
    <xf numFmtId="0" fontId="4" fillId="0" borderId="6" xfId="0" applyFont="1" applyBorder="1" applyAlignment="1">
      <alignment horizontal="center" vertical="center" wrapText="1"/>
    </xf>
    <xf numFmtId="0" fontId="4" fillId="0" borderId="6" xfId="0" applyFont="1" applyBorder="1" applyAlignment="1">
      <alignment horizontal="center" vertical="center"/>
    </xf>
    <xf numFmtId="0" fontId="4" fillId="0" borderId="6" xfId="0" applyFont="1" applyBorder="1" applyAlignment="1">
      <alignment horizontal="justify" vertical="center" wrapText="1"/>
    </xf>
    <xf numFmtId="0" fontId="6" fillId="0" borderId="6" xfId="0" applyFont="1" applyBorder="1" applyAlignment="1">
      <alignment horizontal="justify" vertical="center" wrapText="1"/>
    </xf>
    <xf numFmtId="9" fontId="4" fillId="0" borderId="6" xfId="0" applyNumberFormat="1" applyFont="1" applyBorder="1" applyAlignment="1">
      <alignment horizontal="center" vertical="center"/>
    </xf>
    <xf numFmtId="0" fontId="5" fillId="0" borderId="6" xfId="0" applyFont="1" applyBorder="1" applyAlignment="1">
      <alignment horizontal="center" vertical="center" wrapText="1"/>
    </xf>
    <xf numFmtId="0" fontId="7" fillId="0" borderId="4" xfId="0" applyFont="1" applyBorder="1" applyAlignment="1">
      <alignment horizontal="center" vertical="center" wrapText="1"/>
    </xf>
    <xf numFmtId="164" fontId="7" fillId="0" borderId="3" xfId="0" applyNumberFormat="1" applyFont="1" applyBorder="1" applyAlignment="1">
      <alignment horizontal="center" vertical="center" wrapText="1"/>
    </xf>
    <xf numFmtId="0" fontId="7" fillId="0" borderId="6" xfId="0" applyFont="1" applyBorder="1" applyAlignment="1">
      <alignment horizontal="center" vertical="center" wrapText="1"/>
    </xf>
    <xf numFmtId="9" fontId="7" fillId="0" borderId="4" xfId="0" applyNumberFormat="1" applyFont="1" applyBorder="1" applyAlignment="1">
      <alignment horizontal="center" vertical="center"/>
    </xf>
    <xf numFmtId="0" fontId="7" fillId="0" borderId="4" xfId="0" applyFont="1" applyBorder="1" applyAlignment="1">
      <alignment horizontal="justify" vertical="center" wrapText="1"/>
    </xf>
    <xf numFmtId="0" fontId="5" fillId="0" borderId="4" xfId="0" applyFont="1" applyBorder="1" applyAlignment="1">
      <alignment horizontal="center" vertical="center"/>
    </xf>
    <xf numFmtId="9" fontId="5" fillId="0" borderId="4" xfId="0" applyNumberFormat="1" applyFont="1" applyBorder="1" applyAlignment="1">
      <alignment horizontal="center" vertical="center"/>
    </xf>
    <xf numFmtId="14" fontId="5" fillId="0" borderId="4" xfId="0" applyNumberFormat="1" applyFont="1" applyBorder="1" applyAlignment="1">
      <alignment horizontal="center" vertical="center"/>
    </xf>
    <xf numFmtId="164" fontId="5" fillId="0" borderId="4" xfId="0" applyNumberFormat="1" applyFont="1" applyBorder="1" applyAlignment="1">
      <alignment horizontal="center" vertical="center"/>
    </xf>
    <xf numFmtId="164" fontId="5" fillId="0" borderId="6" xfId="0" applyNumberFormat="1" applyFont="1" applyBorder="1" applyAlignment="1" applyProtection="1">
      <alignment horizontal="center" vertical="center"/>
      <protection locked="0"/>
    </xf>
    <xf numFmtId="0" fontId="7" fillId="0" borderId="4" xfId="0" applyFont="1" applyBorder="1" applyAlignment="1">
      <alignment horizontal="center" vertical="center"/>
    </xf>
    <xf numFmtId="0" fontId="4" fillId="0" borderId="6" xfId="0" applyFont="1" applyBorder="1" applyAlignment="1" applyProtection="1">
      <alignment horizontal="justify" vertical="center" wrapText="1"/>
      <protection locked="0"/>
    </xf>
    <xf numFmtId="0" fontId="5" fillId="0" borderId="6" xfId="0" applyFont="1" applyBorder="1" applyAlignment="1">
      <alignment horizontal="center" vertical="center" textRotation="90"/>
    </xf>
    <xf numFmtId="0" fontId="7" fillId="0" borderId="6" xfId="0" applyFont="1" applyBorder="1" applyAlignment="1">
      <alignment horizontal="justify" vertical="center" wrapText="1"/>
    </xf>
    <xf numFmtId="0" fontId="6" fillId="0" borderId="6" xfId="0" applyFont="1" applyBorder="1" applyAlignment="1" applyProtection="1">
      <alignment horizontal="center" vertical="center"/>
      <protection locked="0"/>
    </xf>
    <xf numFmtId="0" fontId="6" fillId="0" borderId="6" xfId="0" applyFont="1" applyBorder="1" applyAlignment="1" applyProtection="1">
      <alignment horizontal="justify" vertical="center" wrapText="1"/>
      <protection locked="0"/>
    </xf>
    <xf numFmtId="0" fontId="6" fillId="0" borderId="6" xfId="0" applyFont="1" applyBorder="1" applyAlignment="1" applyProtection="1">
      <alignment horizontal="center" vertical="center" wrapText="1"/>
      <protection locked="0"/>
    </xf>
    <xf numFmtId="164" fontId="6" fillId="0" borderId="6" xfId="0" applyNumberFormat="1" applyFont="1" applyBorder="1" applyAlignment="1" applyProtection="1">
      <alignment horizontal="center" vertical="center"/>
      <protection locked="0"/>
    </xf>
    <xf numFmtId="0" fontId="6" fillId="0" borderId="4" xfId="0" applyFont="1" applyBorder="1" applyAlignment="1" applyProtection="1">
      <alignment horizontal="justify" vertical="center" wrapText="1"/>
      <protection locked="0"/>
    </xf>
    <xf numFmtId="0" fontId="6" fillId="0" borderId="2" xfId="0" applyFont="1" applyBorder="1" applyAlignment="1" applyProtection="1">
      <alignment horizontal="justify" vertical="center" wrapText="1"/>
      <protection locked="0"/>
    </xf>
    <xf numFmtId="14" fontId="4" fillId="0" borderId="6" xfId="0" applyNumberFormat="1" applyFont="1" applyBorder="1" applyAlignment="1">
      <alignment horizontal="center" vertical="center"/>
    </xf>
    <xf numFmtId="164" fontId="4" fillId="0" borderId="6" xfId="0" applyNumberFormat="1" applyFont="1" applyBorder="1" applyAlignment="1">
      <alignment horizontal="center" vertical="center" wrapText="1"/>
    </xf>
    <xf numFmtId="164" fontId="4" fillId="0" borderId="6" xfId="0" applyNumberFormat="1" applyFont="1" applyBorder="1" applyAlignment="1">
      <alignment horizontal="center" vertical="center"/>
    </xf>
    <xf numFmtId="14" fontId="7" fillId="0" borderId="4" xfId="0" applyNumberFormat="1" applyFont="1" applyBorder="1" applyAlignment="1">
      <alignment horizontal="center" vertical="center" wrapText="1"/>
    </xf>
    <xf numFmtId="0" fontId="5" fillId="0" borderId="4" xfId="0" applyFont="1" applyBorder="1" applyAlignment="1" applyProtection="1">
      <alignment horizontal="center" vertical="center"/>
      <protection locked="0"/>
    </xf>
    <xf numFmtId="0" fontId="5" fillId="0" borderId="6" xfId="0" applyFont="1" applyBorder="1" applyAlignment="1" applyProtection="1">
      <alignment horizontal="center" vertical="center"/>
      <protection locked="0"/>
    </xf>
    <xf numFmtId="9" fontId="5" fillId="0" borderId="6" xfId="4" applyNumberFormat="1" applyFont="1" applyFill="1" applyBorder="1" applyAlignment="1" applyProtection="1">
      <alignment horizontal="center" vertical="center"/>
      <protection locked="0"/>
    </xf>
    <xf numFmtId="0" fontId="5" fillId="0" borderId="6" xfId="0" applyFont="1" applyBorder="1" applyAlignment="1" applyProtection="1">
      <alignment horizontal="center" vertical="center" wrapText="1"/>
      <protection locked="0"/>
    </xf>
    <xf numFmtId="9" fontId="4" fillId="0" borderId="6" xfId="1" applyFont="1" applyFill="1" applyBorder="1" applyAlignment="1">
      <alignment horizontal="center" vertical="center" wrapText="1"/>
    </xf>
    <xf numFmtId="9" fontId="7" fillId="0" borderId="6" xfId="1" applyFont="1" applyFill="1" applyBorder="1" applyAlignment="1">
      <alignment horizontal="center" vertical="center"/>
    </xf>
    <xf numFmtId="0" fontId="7" fillId="0" borderId="2" xfId="0" applyFont="1" applyBorder="1" applyAlignment="1">
      <alignment horizontal="justify" vertical="center" wrapText="1"/>
    </xf>
    <xf numFmtId="9" fontId="5" fillId="0" borderId="6" xfId="0" applyNumberFormat="1" applyFont="1" applyBorder="1" applyAlignment="1" applyProtection="1">
      <alignment horizontal="center" vertical="center"/>
      <protection locked="0"/>
    </xf>
    <xf numFmtId="9" fontId="6" fillId="0" borderId="6" xfId="3" applyNumberFormat="1" applyFont="1" applyBorder="1" applyAlignment="1">
      <alignment horizontal="center" vertical="center"/>
    </xf>
    <xf numFmtId="0" fontId="5" fillId="0" borderId="5" xfId="0" applyFont="1" applyBorder="1" applyAlignment="1">
      <alignment horizontal="center" vertical="center" wrapText="1"/>
    </xf>
    <xf numFmtId="0" fontId="6" fillId="0" borderId="4" xfId="0" applyFont="1" applyBorder="1" applyAlignment="1">
      <alignment horizontal="justify" vertical="center" wrapText="1"/>
    </xf>
    <xf numFmtId="0" fontId="6" fillId="0" borderId="6" xfId="0" applyFont="1" applyBorder="1" applyAlignment="1">
      <alignment horizontal="center" vertical="center" wrapText="1"/>
    </xf>
    <xf numFmtId="9" fontId="6" fillId="0" borderId="6" xfId="0" applyNumberFormat="1" applyFont="1" applyBorder="1" applyAlignment="1">
      <alignment horizontal="center" vertical="center" wrapText="1"/>
    </xf>
    <xf numFmtId="0" fontId="6" fillId="0" borderId="2" xfId="0" applyFont="1" applyBorder="1" applyAlignment="1">
      <alignment horizontal="justify" vertical="center" wrapText="1"/>
    </xf>
    <xf numFmtId="10" fontId="5" fillId="0" borderId="4" xfId="0" applyNumberFormat="1" applyFont="1" applyBorder="1" applyAlignment="1">
      <alignment horizontal="center" vertical="center"/>
    </xf>
    <xf numFmtId="0" fontId="5" fillId="0" borderId="6" xfId="0" applyFont="1" applyBorder="1" applyAlignment="1" applyProtection="1">
      <alignment horizontal="justify" vertical="center" wrapText="1"/>
      <protection locked="0"/>
    </xf>
    <xf numFmtId="9" fontId="5" fillId="0" borderId="6" xfId="3" applyNumberFormat="1" applyFont="1" applyBorder="1" applyAlignment="1">
      <alignment horizontal="center" vertical="center"/>
    </xf>
    <xf numFmtId="164" fontId="5" fillId="0" borderId="6" xfId="0" applyNumberFormat="1" applyFont="1" applyBorder="1" applyAlignment="1">
      <alignment horizontal="center" vertical="center"/>
    </xf>
    <xf numFmtId="0" fontId="5" fillId="0" borderId="4" xfId="0" applyFont="1" applyBorder="1" applyAlignment="1">
      <alignment horizontal="justify" vertical="center" wrapText="1"/>
    </xf>
    <xf numFmtId="164" fontId="4" fillId="0" borderId="4" xfId="0" applyNumberFormat="1" applyFont="1" applyBorder="1" applyAlignment="1">
      <alignment horizontal="center" vertical="center"/>
    </xf>
    <xf numFmtId="0" fontId="4" fillId="0" borderId="6" xfId="0" applyFont="1" applyBorder="1" applyAlignment="1" applyProtection="1">
      <alignment horizontal="center" vertical="center"/>
      <protection locked="0"/>
    </xf>
    <xf numFmtId="164" fontId="4" fillId="0" borderId="6" xfId="0" applyNumberFormat="1" applyFont="1" applyBorder="1" applyAlignment="1" applyProtection="1">
      <alignment horizontal="center" vertical="center"/>
      <protection locked="0"/>
    </xf>
    <xf numFmtId="16" fontId="5" fillId="0" borderId="4" xfId="0" applyNumberFormat="1" applyFont="1" applyBorder="1" applyAlignment="1">
      <alignment horizontal="center" vertical="center"/>
    </xf>
    <xf numFmtId="14" fontId="7" fillId="0" borderId="6" xfId="0" applyNumberFormat="1" applyFont="1" applyBorder="1" applyAlignment="1">
      <alignment horizontal="center" vertical="center"/>
    </xf>
    <xf numFmtId="10" fontId="4" fillId="0" borderId="0" xfId="0" applyNumberFormat="1" applyFont="1"/>
    <xf numFmtId="0" fontId="7" fillId="0" borderId="6" xfId="0" applyFont="1" applyBorder="1" applyAlignment="1">
      <alignment horizontal="left" vertical="center" wrapText="1"/>
    </xf>
    <xf numFmtId="164" fontId="5" fillId="0" borderId="4" xfId="0" applyNumberFormat="1" applyFont="1" applyBorder="1" applyAlignment="1">
      <alignment horizontal="center" vertical="center" wrapText="1"/>
    </xf>
    <xf numFmtId="0" fontId="6" fillId="5" borderId="6" xfId="0" applyFont="1" applyFill="1" applyBorder="1" applyAlignment="1" applyProtection="1">
      <alignment horizontal="justify" vertical="center" wrapText="1"/>
      <protection locked="0"/>
    </xf>
    <xf numFmtId="9" fontId="12" fillId="0" borderId="6" xfId="3" applyNumberFormat="1" applyFont="1" applyBorder="1" applyAlignment="1">
      <alignment horizontal="center" vertical="center"/>
    </xf>
    <xf numFmtId="164" fontId="0" fillId="5" borderId="6" xfId="0" applyNumberFormat="1" applyFill="1" applyBorder="1" applyAlignment="1" applyProtection="1">
      <alignment horizontal="center" vertical="center"/>
      <protection locked="0"/>
    </xf>
    <xf numFmtId="164" fontId="4" fillId="5" borderId="6" xfId="0" applyNumberFormat="1" applyFont="1" applyFill="1" applyBorder="1" applyAlignment="1">
      <alignment horizontal="center" vertical="center"/>
    </xf>
    <xf numFmtId="0" fontId="4" fillId="0" borderId="6" xfId="0" applyFont="1" applyBorder="1"/>
    <xf numFmtId="0" fontId="4" fillId="0" borderId="4" xfId="0" applyFont="1" applyBorder="1"/>
    <xf numFmtId="0" fontId="2" fillId="3" borderId="5" xfId="0" applyFont="1" applyFill="1" applyBorder="1" applyAlignment="1" applyProtection="1">
      <alignment horizontal="center" vertical="center" wrapText="1"/>
      <protection locked="0"/>
    </xf>
    <xf numFmtId="14" fontId="7" fillId="0" borderId="4" xfId="0" applyNumberFormat="1" applyFont="1" applyBorder="1" applyAlignment="1">
      <alignment horizontal="center" vertical="center"/>
    </xf>
    <xf numFmtId="0" fontId="4" fillId="0" borderId="0" xfId="0" applyFont="1" applyAlignment="1">
      <alignment vertical="center"/>
    </xf>
    <xf numFmtId="0" fontId="13" fillId="0" borderId="4" xfId="0" applyFont="1" applyBorder="1" applyAlignment="1">
      <alignment horizontal="center" vertical="center"/>
    </xf>
    <xf numFmtId="9" fontId="13" fillId="0" borderId="4" xfId="0" applyNumberFormat="1" applyFont="1" applyBorder="1" applyAlignment="1">
      <alignment horizontal="center" vertical="center"/>
    </xf>
    <xf numFmtId="14" fontId="13" fillId="0" borderId="4" xfId="0" applyNumberFormat="1" applyFont="1" applyBorder="1" applyAlignment="1">
      <alignment horizontal="center" vertical="center"/>
    </xf>
    <xf numFmtId="9" fontId="13" fillId="0" borderId="6" xfId="0" applyNumberFormat="1" applyFont="1" applyBorder="1" applyAlignment="1">
      <alignment horizontal="center" vertical="center"/>
    </xf>
    <xf numFmtId="0" fontId="13" fillId="6" borderId="4" xfId="0" applyFont="1" applyFill="1" applyBorder="1" applyAlignment="1">
      <alignment horizontal="center" vertical="center"/>
    </xf>
    <xf numFmtId="10" fontId="13" fillId="0" borderId="4" xfId="0" applyNumberFormat="1" applyFont="1" applyBorder="1" applyAlignment="1">
      <alignment horizontal="center" vertical="center"/>
    </xf>
    <xf numFmtId="0" fontId="15" fillId="0" borderId="6" xfId="0" applyFont="1" applyBorder="1" applyAlignment="1">
      <alignment vertical="center" wrapText="1"/>
    </xf>
    <xf numFmtId="0" fontId="5" fillId="0" borderId="6" xfId="0" applyFont="1" applyBorder="1" applyAlignment="1">
      <alignment horizontal="center" vertical="center" textRotation="90" wrapText="1"/>
    </xf>
    <xf numFmtId="0" fontId="4" fillId="7" borderId="6" xfId="0" applyFont="1" applyFill="1" applyBorder="1" applyAlignment="1">
      <alignment horizontal="center" vertical="center" textRotation="90"/>
    </xf>
    <xf numFmtId="0" fontId="13" fillId="0" borderId="6" xfId="0" applyFont="1" applyBorder="1" applyAlignment="1">
      <alignment horizontal="justify" vertical="center" wrapText="1"/>
    </xf>
    <xf numFmtId="16" fontId="13" fillId="0" borderId="4" xfId="0" quotePrefix="1" applyNumberFormat="1" applyFont="1" applyBorder="1" applyAlignment="1">
      <alignment horizontal="center" vertical="center"/>
    </xf>
    <xf numFmtId="0" fontId="7" fillId="0" borderId="8" xfId="0" applyFont="1" applyBorder="1" applyAlignment="1">
      <alignment horizontal="justify" vertical="center" wrapText="1"/>
    </xf>
    <xf numFmtId="0" fontId="15" fillId="0" borderId="6" xfId="0" applyFont="1" applyBorder="1" applyAlignment="1">
      <alignment horizontal="justify" vertical="center" wrapText="1"/>
    </xf>
    <xf numFmtId="0" fontId="4" fillId="0" borderId="6" xfId="0" applyFont="1" applyBorder="1" applyAlignment="1">
      <alignment horizontal="center" vertical="center" textRotation="90" wrapText="1"/>
    </xf>
    <xf numFmtId="0" fontId="2" fillId="4" borderId="6" xfId="0" applyFont="1" applyFill="1" applyBorder="1" applyAlignment="1" applyProtection="1">
      <alignment horizontal="center" vertical="center" wrapText="1"/>
      <protection locked="0"/>
    </xf>
    <xf numFmtId="0" fontId="2" fillId="3" borderId="2" xfId="0" applyFont="1" applyFill="1" applyBorder="1" applyAlignment="1" applyProtection="1">
      <alignment horizontal="center" vertical="center" wrapText="1"/>
      <protection locked="0"/>
    </xf>
    <xf numFmtId="0" fontId="2" fillId="3" borderId="3" xfId="0" applyFont="1" applyFill="1" applyBorder="1" applyAlignment="1" applyProtection="1">
      <alignment horizontal="center" vertical="center" wrapText="1"/>
      <protection locked="0"/>
    </xf>
    <xf numFmtId="0" fontId="2" fillId="3" borderId="4" xfId="0" applyFont="1" applyFill="1" applyBorder="1" applyAlignment="1" applyProtection="1">
      <alignment horizontal="center" vertical="center" wrapText="1"/>
      <protection locked="0"/>
    </xf>
    <xf numFmtId="0" fontId="2" fillId="4" borderId="6" xfId="0" applyFont="1" applyFill="1" applyBorder="1" applyAlignment="1" applyProtection="1">
      <alignment horizontal="justify" vertical="center" wrapText="1"/>
      <protection locked="0"/>
    </xf>
    <xf numFmtId="0" fontId="2" fillId="2" borderId="0" xfId="0" applyFont="1" applyFill="1" applyAlignment="1" applyProtection="1">
      <alignment horizontal="center" vertical="center" wrapText="1"/>
      <protection locked="0"/>
    </xf>
    <xf numFmtId="0" fontId="2" fillId="2" borderId="1" xfId="0" applyFont="1" applyFill="1" applyBorder="1" applyAlignment="1" applyProtection="1">
      <alignment horizontal="center" vertical="center" wrapText="1"/>
      <protection locked="0"/>
    </xf>
  </cellXfs>
  <cellStyles count="5">
    <cellStyle name="Millares" xfId="4" builtinId="3"/>
    <cellStyle name="Normal" xfId="0" builtinId="0"/>
    <cellStyle name="Normal 5" xfId="3" xr:uid="{9E87A0FD-EC1A-4AC4-8D79-E4634DACE8F8}"/>
    <cellStyle name="Porcentaje" xfId="1" builtinId="5"/>
    <cellStyle name="Porcentaje 2 3" xfId="2" xr:uid="{7222FD92-1BBD-410C-A6CB-889C2EDF2860}"/>
  </cellStyles>
  <dxfs count="0"/>
  <tableStyles count="0" defaultTableStyle="TableStyleMedium2" defaultPivotStyle="PivotStyleLight16"/>
  <colors>
    <mruColors>
      <color rgb="FFFF2929"/>
      <color rgb="FF666699"/>
      <color rgb="FFFF8415"/>
      <color rgb="FF9758E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FE48B0-D85F-446C-A7FC-D4EDB5F99F6F}">
  <dimension ref="A1:IR17"/>
  <sheetViews>
    <sheetView tabSelected="1" zoomScale="90" zoomScaleNormal="90" workbookViewId="0">
      <selection activeCell="D4" sqref="D4"/>
    </sheetView>
  </sheetViews>
  <sheetFormatPr baseColWidth="10" defaultColWidth="11.42578125" defaultRowHeight="12.75" customHeight="1" x14ac:dyDescent="0.2"/>
  <cols>
    <col min="1" max="1" width="10.42578125" style="4" customWidth="1"/>
    <col min="2" max="2" width="12.7109375" style="4" customWidth="1"/>
    <col min="3" max="3" width="13.7109375" style="4" customWidth="1"/>
    <col min="4" max="4" width="19.85546875" style="4" customWidth="1"/>
    <col min="5" max="5" width="19" style="4" customWidth="1"/>
    <col min="6" max="6" width="31.28515625" style="4" customWidth="1"/>
    <col min="7" max="7" width="40" style="4" customWidth="1"/>
    <col min="8" max="8" width="11.85546875" style="4" customWidth="1"/>
    <col min="9" max="9" width="47" style="4" customWidth="1"/>
    <col min="10" max="10" width="16.140625" style="4" customWidth="1"/>
    <col min="11" max="11" width="19.5703125" style="4" customWidth="1"/>
    <col min="12" max="12" width="10.140625" style="4" customWidth="1"/>
    <col min="13" max="13" width="21.5703125" style="4" customWidth="1"/>
    <col min="14" max="14" width="17.85546875" style="4" customWidth="1"/>
    <col min="15" max="16" width="18.140625" style="4" customWidth="1"/>
    <col min="17" max="17" width="4.28515625" style="4" hidden="1" customWidth="1"/>
    <col min="18" max="18" width="4.7109375" style="4" hidden="1" customWidth="1"/>
    <col min="19" max="19" width="5.28515625" style="4" customWidth="1"/>
    <col min="20" max="20" width="36" style="4" hidden="1" customWidth="1"/>
    <col min="21" max="21" width="18" style="4" hidden="1" customWidth="1"/>
    <col min="22" max="22" width="16.140625" style="4" hidden="1" customWidth="1"/>
    <col min="23" max="23" width="17.42578125" style="4" hidden="1" customWidth="1"/>
    <col min="24" max="24" width="17.28515625" style="4" hidden="1" customWidth="1"/>
    <col min="25" max="25" width="21.140625" style="4" hidden="1" customWidth="1"/>
    <col min="26" max="26" width="45.42578125" style="4" hidden="1" customWidth="1"/>
    <col min="27" max="27" width="18.85546875" style="4" hidden="1" customWidth="1"/>
    <col min="28" max="28" width="9.5703125" style="4" hidden="1" customWidth="1"/>
    <col min="29" max="29" width="71" style="14" hidden="1" customWidth="1"/>
    <col min="30" max="30" width="16.7109375" style="4" hidden="1" customWidth="1"/>
    <col min="31" max="31" width="20.5703125" style="4" hidden="1" customWidth="1"/>
    <col min="32" max="32" width="15.28515625" style="4" hidden="1" customWidth="1"/>
    <col min="33" max="33" width="17.28515625" style="4" hidden="1" customWidth="1"/>
    <col min="34" max="34" width="21.140625" style="4" hidden="1" customWidth="1"/>
    <col min="35" max="35" width="45" style="4" hidden="1" customWidth="1"/>
    <col min="36" max="36" width="18.7109375" style="4" hidden="1" customWidth="1"/>
    <col min="37" max="37" width="25.140625" style="4" hidden="1" customWidth="1"/>
    <col min="38" max="38" width="71" style="4" customWidth="1"/>
    <col min="39" max="39" width="22.28515625" style="82" customWidth="1"/>
    <col min="40" max="40" width="20.5703125" style="82" customWidth="1"/>
    <col min="41" max="41" width="15.28515625" style="82" customWidth="1"/>
    <col min="42" max="42" width="19.5703125" style="4" customWidth="1"/>
    <col min="43" max="43" width="21.140625" style="4" customWidth="1"/>
    <col min="44" max="44" width="57.7109375" style="4" customWidth="1"/>
    <col min="45" max="45" width="18.7109375" style="4" customWidth="1"/>
    <col min="46" max="46" width="44.7109375" style="4" customWidth="1"/>
    <col min="47" max="16384" width="11.42578125" style="4"/>
  </cols>
  <sheetData>
    <row r="1" spans="1:252" ht="34.5" customHeight="1" x14ac:dyDescent="0.2">
      <c r="A1" s="102" t="s">
        <v>0</v>
      </c>
      <c r="B1" s="102"/>
      <c r="C1" s="102"/>
      <c r="D1" s="102"/>
      <c r="E1" s="102"/>
      <c r="F1" s="102"/>
      <c r="G1" s="102"/>
      <c r="H1" s="102"/>
      <c r="I1" s="102"/>
      <c r="J1" s="102"/>
      <c r="K1" s="102"/>
      <c r="L1" s="102"/>
      <c r="M1" s="102"/>
      <c r="N1" s="102"/>
      <c r="O1" s="102"/>
      <c r="P1" s="102"/>
      <c r="Q1" s="1"/>
      <c r="R1" s="1"/>
      <c r="S1" s="1"/>
      <c r="T1" s="97" t="s">
        <v>1</v>
      </c>
      <c r="U1" s="97"/>
      <c r="V1" s="97"/>
      <c r="W1" s="97"/>
      <c r="X1" s="97"/>
      <c r="Y1" s="97"/>
      <c r="Z1" s="97"/>
      <c r="AA1" s="97"/>
      <c r="AB1" s="97"/>
      <c r="AC1" s="97" t="s">
        <v>2</v>
      </c>
      <c r="AD1" s="97"/>
      <c r="AE1" s="97"/>
      <c r="AF1" s="97"/>
      <c r="AG1" s="97"/>
      <c r="AH1" s="97"/>
      <c r="AI1" s="97"/>
      <c r="AJ1" s="97"/>
      <c r="AK1" s="97"/>
      <c r="AL1" s="97" t="s">
        <v>3</v>
      </c>
      <c r="AM1" s="97"/>
      <c r="AN1" s="97"/>
      <c r="AO1" s="97"/>
      <c r="AP1" s="97"/>
      <c r="AQ1" s="97"/>
      <c r="AR1" s="97"/>
      <c r="AS1" s="97"/>
      <c r="AT1" s="97"/>
    </row>
    <row r="2" spans="1:252" ht="24.75" customHeight="1" x14ac:dyDescent="0.2">
      <c r="A2" s="103"/>
      <c r="B2" s="103"/>
      <c r="C2" s="103"/>
      <c r="D2" s="103"/>
      <c r="E2" s="103"/>
      <c r="F2" s="103"/>
      <c r="G2" s="103"/>
      <c r="H2" s="103"/>
      <c r="I2" s="103"/>
      <c r="J2" s="103"/>
      <c r="K2" s="103"/>
      <c r="L2" s="103"/>
      <c r="M2" s="103"/>
      <c r="N2" s="103"/>
      <c r="O2" s="103"/>
      <c r="P2" s="103"/>
      <c r="Q2" s="1"/>
      <c r="R2" s="1"/>
      <c r="S2" s="1"/>
      <c r="T2" s="97" t="s">
        <v>4</v>
      </c>
      <c r="U2" s="97"/>
      <c r="V2" s="97"/>
      <c r="W2" s="97"/>
      <c r="X2" s="97"/>
      <c r="Y2" s="97"/>
      <c r="Z2" s="97"/>
      <c r="AA2" s="97"/>
      <c r="AB2" s="97"/>
      <c r="AC2" s="97" t="s">
        <v>5</v>
      </c>
      <c r="AD2" s="97"/>
      <c r="AE2" s="97"/>
      <c r="AF2" s="97"/>
      <c r="AG2" s="97"/>
      <c r="AH2" s="97"/>
      <c r="AI2" s="97"/>
      <c r="AJ2" s="97"/>
      <c r="AK2" s="97"/>
      <c r="AL2" s="97" t="s">
        <v>6</v>
      </c>
      <c r="AM2" s="97"/>
      <c r="AN2" s="97"/>
      <c r="AO2" s="97"/>
      <c r="AP2" s="97"/>
      <c r="AQ2" s="97"/>
      <c r="AR2" s="97"/>
      <c r="AS2" s="97"/>
      <c r="AT2" s="97"/>
    </row>
    <row r="3" spans="1:252" ht="35.25" customHeight="1" x14ac:dyDescent="0.2">
      <c r="A3" s="2">
        <v>4</v>
      </c>
      <c r="B3" s="2">
        <v>8</v>
      </c>
      <c r="C3" s="2">
        <v>20</v>
      </c>
      <c r="D3" s="2"/>
      <c r="E3" s="2">
        <v>24</v>
      </c>
      <c r="F3" s="2"/>
      <c r="G3" s="2">
        <v>28</v>
      </c>
      <c r="H3" s="2">
        <v>32</v>
      </c>
      <c r="I3" s="2">
        <v>36</v>
      </c>
      <c r="J3" s="2">
        <v>44</v>
      </c>
      <c r="K3" s="2">
        <v>48</v>
      </c>
      <c r="L3" s="2">
        <v>60</v>
      </c>
      <c r="M3" s="2">
        <v>64</v>
      </c>
      <c r="N3" s="3"/>
      <c r="O3" s="2">
        <v>68</v>
      </c>
      <c r="P3" s="2">
        <v>72</v>
      </c>
      <c r="Q3" s="7"/>
      <c r="R3" s="7"/>
      <c r="S3" s="7"/>
      <c r="T3" s="98" t="s">
        <v>7</v>
      </c>
      <c r="U3" s="99"/>
      <c r="V3" s="99"/>
      <c r="W3" s="100"/>
      <c r="X3" s="97" t="s">
        <v>8</v>
      </c>
      <c r="Y3" s="97"/>
      <c r="Z3" s="101"/>
      <c r="AA3" s="97"/>
      <c r="AB3" s="101"/>
      <c r="AC3" s="98" t="s">
        <v>7</v>
      </c>
      <c r="AD3" s="99"/>
      <c r="AE3" s="99"/>
      <c r="AF3" s="100"/>
      <c r="AG3" s="97" t="s">
        <v>8</v>
      </c>
      <c r="AH3" s="97"/>
      <c r="AI3" s="101"/>
      <c r="AJ3" s="97"/>
      <c r="AK3" s="101"/>
      <c r="AL3" s="98" t="s">
        <v>7</v>
      </c>
      <c r="AM3" s="99"/>
      <c r="AN3" s="99"/>
      <c r="AO3" s="100"/>
      <c r="AP3" s="97" t="s">
        <v>8</v>
      </c>
      <c r="AQ3" s="97"/>
      <c r="AR3" s="101"/>
      <c r="AS3" s="97"/>
      <c r="AT3" s="101"/>
    </row>
    <row r="4" spans="1:252" s="6" customFormat="1" ht="79.5" customHeight="1" x14ac:dyDescent="0.25">
      <c r="A4" s="2" t="s">
        <v>9</v>
      </c>
      <c r="B4" s="2" t="s">
        <v>10</v>
      </c>
      <c r="C4" s="2" t="s">
        <v>11</v>
      </c>
      <c r="D4" s="2" t="s">
        <v>12</v>
      </c>
      <c r="E4" s="2" t="s">
        <v>13</v>
      </c>
      <c r="F4" s="2" t="s">
        <v>14</v>
      </c>
      <c r="G4" s="2" t="s">
        <v>15</v>
      </c>
      <c r="H4" s="2" t="s">
        <v>16</v>
      </c>
      <c r="I4" s="2" t="s">
        <v>17</v>
      </c>
      <c r="J4" s="2" t="s">
        <v>18</v>
      </c>
      <c r="K4" s="2" t="s">
        <v>19</v>
      </c>
      <c r="L4" s="2" t="s">
        <v>20</v>
      </c>
      <c r="M4" s="2" t="s">
        <v>21</v>
      </c>
      <c r="N4" s="2" t="s">
        <v>22</v>
      </c>
      <c r="O4" s="2" t="s">
        <v>23</v>
      </c>
      <c r="P4" s="2" t="s">
        <v>24</v>
      </c>
      <c r="Q4" s="3" t="s">
        <v>25</v>
      </c>
      <c r="R4" s="3" t="s">
        <v>26</v>
      </c>
      <c r="S4" s="3" t="s">
        <v>27</v>
      </c>
      <c r="T4" s="10" t="s">
        <v>28</v>
      </c>
      <c r="U4" s="10" t="s">
        <v>29</v>
      </c>
      <c r="V4" s="10" t="s">
        <v>30</v>
      </c>
      <c r="W4" s="10" t="s">
        <v>31</v>
      </c>
      <c r="X4" s="11" t="s">
        <v>32</v>
      </c>
      <c r="Y4" s="11" t="s">
        <v>33</v>
      </c>
      <c r="Z4" s="12" t="s">
        <v>34</v>
      </c>
      <c r="AA4" s="11" t="s">
        <v>35</v>
      </c>
      <c r="AB4" s="13" t="s">
        <v>36</v>
      </c>
      <c r="AC4" s="10" t="s">
        <v>28</v>
      </c>
      <c r="AD4" s="10" t="s">
        <v>29</v>
      </c>
      <c r="AE4" s="10" t="s">
        <v>30</v>
      </c>
      <c r="AF4" s="10" t="s">
        <v>31</v>
      </c>
      <c r="AG4" s="11" t="s">
        <v>32</v>
      </c>
      <c r="AH4" s="11" t="s">
        <v>33</v>
      </c>
      <c r="AI4" s="12" t="s">
        <v>34</v>
      </c>
      <c r="AJ4" s="11" t="s">
        <v>35</v>
      </c>
      <c r="AK4" s="13" t="s">
        <v>36</v>
      </c>
      <c r="AL4" s="80" t="s">
        <v>28</v>
      </c>
      <c r="AM4" s="80" t="s">
        <v>29</v>
      </c>
      <c r="AN4" s="80" t="s">
        <v>30</v>
      </c>
      <c r="AO4" s="80" t="s">
        <v>31</v>
      </c>
      <c r="AP4" s="11" t="s">
        <v>32</v>
      </c>
      <c r="AQ4" s="11" t="s">
        <v>33</v>
      </c>
      <c r="AR4" s="12" t="s">
        <v>34</v>
      </c>
      <c r="AS4" s="11" t="s">
        <v>35</v>
      </c>
      <c r="AT4" s="13" t="s">
        <v>36</v>
      </c>
      <c r="AU4" s="9"/>
      <c r="AV4" s="9"/>
      <c r="AW4" s="9"/>
      <c r="AX4" s="9"/>
      <c r="AY4" s="9"/>
      <c r="AZ4" s="9"/>
      <c r="BA4" s="9"/>
      <c r="BB4" s="9"/>
      <c r="BC4" s="9"/>
      <c r="BD4" s="9"/>
      <c r="BE4" s="9"/>
      <c r="BF4" s="9"/>
      <c r="BG4" s="9"/>
      <c r="BH4" s="9"/>
      <c r="BI4" s="9"/>
      <c r="BJ4" s="9"/>
      <c r="BK4" s="9"/>
      <c r="BL4" s="9"/>
      <c r="BM4" s="9"/>
      <c r="BN4" s="9"/>
      <c r="BO4" s="9"/>
      <c r="BP4" s="9"/>
      <c r="BQ4" s="9"/>
      <c r="BR4" s="9"/>
      <c r="BS4" s="9"/>
      <c r="BT4" s="9"/>
      <c r="BU4" s="9"/>
      <c r="BV4" s="9"/>
      <c r="BW4" s="9"/>
      <c r="BX4" s="9"/>
      <c r="BY4" s="9"/>
      <c r="BZ4" s="9"/>
      <c r="CA4" s="9"/>
      <c r="CB4" s="9"/>
      <c r="CC4" s="9"/>
      <c r="CD4" s="9"/>
      <c r="CE4" s="9"/>
      <c r="CF4" s="9"/>
      <c r="CG4" s="9"/>
      <c r="CH4" s="9"/>
      <c r="CI4" s="9"/>
      <c r="CJ4" s="9"/>
      <c r="CK4" s="9"/>
      <c r="CL4" s="9"/>
      <c r="CM4" s="9"/>
      <c r="CN4" s="9"/>
      <c r="CO4" s="9"/>
      <c r="CP4" s="9"/>
      <c r="CQ4" s="9"/>
      <c r="CR4" s="9"/>
      <c r="CS4" s="9"/>
      <c r="CT4" s="9"/>
      <c r="CU4" s="9"/>
      <c r="CV4" s="9"/>
      <c r="CW4" s="9"/>
      <c r="CX4" s="9"/>
      <c r="CY4" s="9"/>
      <c r="CZ4" s="9"/>
      <c r="DA4" s="9"/>
      <c r="DB4" s="9"/>
      <c r="DC4" s="9"/>
      <c r="DD4" s="9"/>
      <c r="DE4" s="9"/>
      <c r="DF4" s="9"/>
      <c r="DG4" s="9"/>
      <c r="DH4" s="9"/>
      <c r="DI4" s="9"/>
      <c r="DJ4" s="9"/>
      <c r="DK4" s="9"/>
      <c r="DL4" s="9"/>
      <c r="DM4" s="9"/>
      <c r="DN4" s="9"/>
      <c r="DO4" s="9"/>
      <c r="DP4" s="9"/>
      <c r="DQ4" s="9"/>
      <c r="DR4" s="9"/>
      <c r="DS4" s="9"/>
      <c r="DT4" s="9"/>
      <c r="DU4" s="9"/>
      <c r="DV4" s="9"/>
      <c r="DW4" s="9"/>
      <c r="DX4" s="9"/>
      <c r="DY4" s="9"/>
      <c r="DZ4" s="9"/>
      <c r="EA4" s="9"/>
      <c r="EB4" s="9"/>
      <c r="EC4" s="9"/>
      <c r="ED4" s="9"/>
      <c r="EE4" s="9"/>
      <c r="EF4" s="9"/>
      <c r="EG4" s="9"/>
      <c r="EH4" s="9"/>
      <c r="EI4" s="9"/>
      <c r="EJ4" s="9"/>
      <c r="EK4" s="9"/>
      <c r="EL4" s="9"/>
      <c r="EM4" s="9"/>
      <c r="EN4" s="9"/>
      <c r="EO4" s="9"/>
      <c r="EP4" s="9"/>
      <c r="EQ4" s="9"/>
      <c r="ER4" s="9"/>
      <c r="ES4" s="9"/>
      <c r="ET4" s="9"/>
      <c r="EU4" s="9"/>
      <c r="EV4" s="9"/>
      <c r="EW4" s="9"/>
      <c r="EX4" s="9"/>
      <c r="EY4" s="9"/>
      <c r="EZ4" s="9"/>
      <c r="FA4" s="9"/>
      <c r="FB4" s="9"/>
      <c r="FC4" s="9"/>
      <c r="FD4" s="9"/>
      <c r="FE4" s="9"/>
      <c r="FF4" s="9"/>
      <c r="FG4" s="9"/>
      <c r="FH4" s="9"/>
      <c r="FI4" s="9"/>
      <c r="FJ4" s="9"/>
      <c r="FK4" s="9"/>
      <c r="FL4" s="9"/>
      <c r="FM4" s="9"/>
      <c r="FN4" s="9"/>
      <c r="FO4" s="9"/>
      <c r="FP4" s="9"/>
      <c r="FQ4" s="9"/>
      <c r="FR4" s="9"/>
      <c r="FS4" s="9"/>
      <c r="FT4" s="9"/>
      <c r="FU4" s="9"/>
      <c r="FV4" s="9"/>
      <c r="FW4" s="9"/>
      <c r="FX4" s="9"/>
      <c r="FY4" s="9"/>
      <c r="FZ4" s="9"/>
      <c r="GA4" s="9"/>
      <c r="GB4" s="9"/>
      <c r="GC4" s="9"/>
      <c r="GD4" s="9"/>
      <c r="GE4" s="9"/>
      <c r="GF4" s="9"/>
      <c r="GG4" s="9"/>
      <c r="GH4" s="9"/>
      <c r="GI4" s="9"/>
      <c r="GJ4" s="9"/>
      <c r="GK4" s="9"/>
      <c r="GL4" s="9"/>
      <c r="GM4" s="9"/>
      <c r="GN4" s="9"/>
      <c r="GO4" s="9"/>
      <c r="GP4" s="9"/>
      <c r="GQ4" s="9"/>
      <c r="GR4" s="9"/>
      <c r="GS4" s="9"/>
      <c r="GT4" s="9"/>
      <c r="GU4" s="9"/>
      <c r="GV4" s="9"/>
      <c r="GW4" s="9"/>
      <c r="GX4" s="9"/>
      <c r="GY4" s="9"/>
      <c r="GZ4" s="9"/>
      <c r="HA4" s="9"/>
      <c r="HB4" s="9"/>
      <c r="HC4" s="9"/>
      <c r="HD4" s="9"/>
      <c r="HE4" s="9"/>
      <c r="HF4" s="9"/>
      <c r="HG4" s="9"/>
      <c r="HH4" s="9"/>
      <c r="HI4" s="9"/>
      <c r="HJ4" s="9"/>
      <c r="HK4" s="9"/>
      <c r="HL4" s="9"/>
      <c r="HM4" s="9"/>
      <c r="HN4" s="9"/>
      <c r="HO4" s="9"/>
      <c r="HP4" s="9"/>
      <c r="HQ4" s="9"/>
      <c r="HR4" s="9"/>
      <c r="HS4" s="9"/>
      <c r="HT4" s="9"/>
      <c r="HU4" s="9"/>
      <c r="HV4" s="9"/>
      <c r="HW4" s="9"/>
      <c r="HX4" s="9"/>
      <c r="HY4" s="9"/>
      <c r="HZ4" s="9"/>
      <c r="IA4" s="9"/>
      <c r="IB4" s="9"/>
      <c r="IC4" s="9"/>
      <c r="ID4" s="9"/>
      <c r="IE4" s="9"/>
      <c r="IF4" s="9"/>
      <c r="IG4" s="9"/>
      <c r="IH4" s="9"/>
      <c r="II4" s="9"/>
      <c r="IJ4" s="9"/>
      <c r="IK4" s="9"/>
      <c r="IL4" s="9"/>
      <c r="IM4" s="9"/>
      <c r="IN4" s="9"/>
      <c r="IO4" s="9"/>
      <c r="IP4" s="9"/>
      <c r="IQ4" s="9"/>
      <c r="IR4" s="8"/>
    </row>
    <row r="5" spans="1:252" ht="336.75" customHeight="1" x14ac:dyDescent="0.2">
      <c r="A5" s="90">
        <v>111</v>
      </c>
      <c r="B5" s="15">
        <v>2023</v>
      </c>
      <c r="C5" s="37">
        <v>61</v>
      </c>
      <c r="D5" s="39" t="s">
        <v>37</v>
      </c>
      <c r="E5" s="47" t="s">
        <v>38</v>
      </c>
      <c r="F5" s="38" t="s">
        <v>39</v>
      </c>
      <c r="G5" s="38" t="s">
        <v>40</v>
      </c>
      <c r="H5" s="48">
        <v>5</v>
      </c>
      <c r="I5" s="38" t="s">
        <v>41</v>
      </c>
      <c r="J5" s="38" t="s">
        <v>42</v>
      </c>
      <c r="K5" s="39" t="s">
        <v>43</v>
      </c>
      <c r="L5" s="49">
        <v>1</v>
      </c>
      <c r="M5" s="50" t="s">
        <v>44</v>
      </c>
      <c r="N5" s="50" t="s">
        <v>45</v>
      </c>
      <c r="O5" s="40">
        <v>45261</v>
      </c>
      <c r="P5" s="40">
        <v>45443</v>
      </c>
      <c r="Q5" s="35" t="s">
        <v>46</v>
      </c>
      <c r="R5" s="35" t="s">
        <v>47</v>
      </c>
      <c r="S5" s="91" t="s">
        <v>187</v>
      </c>
      <c r="T5" s="41" t="s">
        <v>48</v>
      </c>
      <c r="U5" s="51" t="s">
        <v>49</v>
      </c>
      <c r="V5" s="52">
        <v>0.25</v>
      </c>
      <c r="W5" s="44">
        <v>45291</v>
      </c>
      <c r="X5" s="51" t="s">
        <v>50</v>
      </c>
      <c r="Y5" s="52">
        <v>0.25</v>
      </c>
      <c r="Z5" s="36" t="s">
        <v>51</v>
      </c>
      <c r="AA5" s="44">
        <v>45307</v>
      </c>
      <c r="AB5" s="53" t="s">
        <v>52</v>
      </c>
      <c r="AC5" s="27" t="s">
        <v>53</v>
      </c>
      <c r="AD5" s="23" t="s">
        <v>50</v>
      </c>
      <c r="AE5" s="26">
        <v>0.25</v>
      </c>
      <c r="AF5" s="46">
        <v>45382</v>
      </c>
      <c r="AG5" s="18" t="s">
        <v>54</v>
      </c>
      <c r="AH5" s="21">
        <v>0.25</v>
      </c>
      <c r="AI5" s="19" t="s">
        <v>55</v>
      </c>
      <c r="AJ5" s="45">
        <v>45399</v>
      </c>
      <c r="AK5" s="19" t="s">
        <v>56</v>
      </c>
      <c r="AL5" s="27" t="s">
        <v>184</v>
      </c>
      <c r="AM5" s="23" t="s">
        <v>57</v>
      </c>
      <c r="AN5" s="26">
        <v>1</v>
      </c>
      <c r="AO5" s="81">
        <v>45473</v>
      </c>
      <c r="AP5" s="23" t="s">
        <v>210</v>
      </c>
      <c r="AQ5" s="26">
        <v>1</v>
      </c>
      <c r="AR5" s="27" t="s">
        <v>185</v>
      </c>
      <c r="AS5" s="45">
        <v>45491</v>
      </c>
      <c r="AT5" s="27" t="s">
        <v>186</v>
      </c>
    </row>
    <row r="6" spans="1:252" ht="175.5" customHeight="1" x14ac:dyDescent="0.2">
      <c r="A6" s="90">
        <v>111</v>
      </c>
      <c r="B6" s="15">
        <v>2023</v>
      </c>
      <c r="C6" s="37">
        <v>61</v>
      </c>
      <c r="D6" s="39" t="s">
        <v>37</v>
      </c>
      <c r="E6" s="47" t="s">
        <v>38</v>
      </c>
      <c r="F6" s="38" t="s">
        <v>39</v>
      </c>
      <c r="G6" s="38" t="s">
        <v>40</v>
      </c>
      <c r="H6" s="48">
        <v>6</v>
      </c>
      <c r="I6" s="38" t="s">
        <v>58</v>
      </c>
      <c r="J6" s="39" t="s">
        <v>59</v>
      </c>
      <c r="K6" s="39" t="s">
        <v>60</v>
      </c>
      <c r="L6" s="54">
        <v>1</v>
      </c>
      <c r="M6" s="48" t="s">
        <v>44</v>
      </c>
      <c r="N6" s="48" t="s">
        <v>45</v>
      </c>
      <c r="O6" s="32">
        <v>45108</v>
      </c>
      <c r="P6" s="40">
        <v>45443</v>
      </c>
      <c r="Q6" s="35" t="s">
        <v>46</v>
      </c>
      <c r="R6" s="35" t="s">
        <v>47</v>
      </c>
      <c r="S6" s="91" t="s">
        <v>187</v>
      </c>
      <c r="T6" s="41" t="s">
        <v>61</v>
      </c>
      <c r="U6" s="25" t="s">
        <v>62</v>
      </c>
      <c r="V6" s="52">
        <f>4932/5243</f>
        <v>0.94068281518214758</v>
      </c>
      <c r="W6" s="44">
        <v>45291</v>
      </c>
      <c r="X6" s="25" t="s">
        <v>62</v>
      </c>
      <c r="Y6" s="52">
        <f>4932/5243</f>
        <v>0.94068281518214758</v>
      </c>
      <c r="Z6" s="38" t="s">
        <v>63</v>
      </c>
      <c r="AA6" s="44">
        <v>45307</v>
      </c>
      <c r="AB6" s="42" t="s">
        <v>64</v>
      </c>
      <c r="AC6" s="27" t="s">
        <v>65</v>
      </c>
      <c r="AD6" s="23" t="s">
        <v>66</v>
      </c>
      <c r="AE6" s="26">
        <v>0.99</v>
      </c>
      <c r="AF6" s="46">
        <v>45382</v>
      </c>
      <c r="AG6" s="18" t="s">
        <v>67</v>
      </c>
      <c r="AH6" s="21">
        <v>0.99</v>
      </c>
      <c r="AI6" s="19" t="s">
        <v>68</v>
      </c>
      <c r="AJ6" s="45">
        <v>45399</v>
      </c>
      <c r="AK6" s="19" t="s">
        <v>69</v>
      </c>
      <c r="AL6" s="27" t="s">
        <v>70</v>
      </c>
      <c r="AM6" s="23" t="s">
        <v>71</v>
      </c>
      <c r="AN6" s="26">
        <v>1</v>
      </c>
      <c r="AO6" s="81">
        <v>45473</v>
      </c>
      <c r="AP6" s="23" t="s">
        <v>71</v>
      </c>
      <c r="AQ6" s="26">
        <v>1</v>
      </c>
      <c r="AR6" s="27" t="s">
        <v>188</v>
      </c>
      <c r="AS6" s="45">
        <v>45491</v>
      </c>
      <c r="AT6" s="27" t="s">
        <v>211</v>
      </c>
    </row>
    <row r="7" spans="1:252" ht="187.5" customHeight="1" x14ac:dyDescent="0.2">
      <c r="A7" s="90">
        <v>111</v>
      </c>
      <c r="B7" s="15">
        <v>2023</v>
      </c>
      <c r="C7" s="18">
        <v>68</v>
      </c>
      <c r="D7" s="17" t="s">
        <v>72</v>
      </c>
      <c r="E7" s="18" t="s">
        <v>73</v>
      </c>
      <c r="F7" s="38" t="s">
        <v>74</v>
      </c>
      <c r="G7" s="38" t="s">
        <v>75</v>
      </c>
      <c r="H7" s="18">
        <v>1</v>
      </c>
      <c r="I7" s="20" t="s">
        <v>76</v>
      </c>
      <c r="J7" s="58" t="s">
        <v>77</v>
      </c>
      <c r="K7" s="58" t="s">
        <v>78</v>
      </c>
      <c r="L7" s="55">
        <v>0.9</v>
      </c>
      <c r="M7" s="58" t="s">
        <v>79</v>
      </c>
      <c r="N7" s="56" t="s">
        <v>80</v>
      </c>
      <c r="O7" s="32">
        <v>45261</v>
      </c>
      <c r="P7" s="45">
        <v>45427</v>
      </c>
      <c r="Q7" s="15" t="s">
        <v>46</v>
      </c>
      <c r="R7" s="35" t="s">
        <v>47</v>
      </c>
      <c r="S7" s="91" t="s">
        <v>187</v>
      </c>
      <c r="T7" s="57" t="s">
        <v>81</v>
      </c>
      <c r="U7" s="23" t="s">
        <v>82</v>
      </c>
      <c r="V7" s="23" t="s">
        <v>82</v>
      </c>
      <c r="W7" s="24">
        <v>45291</v>
      </c>
      <c r="X7" s="58">
        <v>0</v>
      </c>
      <c r="Y7" s="59">
        <v>0</v>
      </c>
      <c r="Z7" s="20" t="s">
        <v>83</v>
      </c>
      <c r="AA7" s="24">
        <v>45307</v>
      </c>
      <c r="AB7" s="60" t="s">
        <v>84</v>
      </c>
      <c r="AC7" s="27" t="s">
        <v>85</v>
      </c>
      <c r="AD7" s="28" t="s">
        <v>86</v>
      </c>
      <c r="AE7" s="61">
        <v>0.77180000000000004</v>
      </c>
      <c r="AF7" s="30">
        <v>45382</v>
      </c>
      <c r="AG7" s="33" t="s">
        <v>86</v>
      </c>
      <c r="AH7" s="61">
        <v>0.77180000000000004</v>
      </c>
      <c r="AI7" s="27" t="s">
        <v>87</v>
      </c>
      <c r="AJ7" s="31">
        <v>45397</v>
      </c>
      <c r="AK7" s="27" t="s">
        <v>88</v>
      </c>
      <c r="AL7" s="27" t="s">
        <v>189</v>
      </c>
      <c r="AM7" s="83" t="s">
        <v>173</v>
      </c>
      <c r="AN7" s="84">
        <v>1</v>
      </c>
      <c r="AO7" s="85">
        <v>45473</v>
      </c>
      <c r="AP7" s="83" t="s">
        <v>173</v>
      </c>
      <c r="AQ7" s="86">
        <v>1</v>
      </c>
      <c r="AR7" s="27" t="s">
        <v>196</v>
      </c>
      <c r="AS7" s="45">
        <v>45490</v>
      </c>
      <c r="AT7" s="27" t="s">
        <v>190</v>
      </c>
    </row>
    <row r="8" spans="1:252" ht="153.19999999999999" customHeight="1" x14ac:dyDescent="0.2">
      <c r="A8" s="90">
        <v>111</v>
      </c>
      <c r="B8" s="35">
        <v>2023</v>
      </c>
      <c r="C8" s="16">
        <v>68</v>
      </c>
      <c r="D8" s="22" t="s">
        <v>72</v>
      </c>
      <c r="E8" s="16" t="s">
        <v>73</v>
      </c>
      <c r="F8" s="62" t="s">
        <v>74</v>
      </c>
      <c r="G8" s="62" t="s">
        <v>75</v>
      </c>
      <c r="H8" s="16">
        <v>3</v>
      </c>
      <c r="I8" s="20" t="s">
        <v>89</v>
      </c>
      <c r="J8" s="22" t="s">
        <v>90</v>
      </c>
      <c r="K8" s="22" t="s">
        <v>91</v>
      </c>
      <c r="L8" s="63">
        <v>0.9</v>
      </c>
      <c r="M8" s="22" t="s">
        <v>92</v>
      </c>
      <c r="N8" s="56" t="s">
        <v>80</v>
      </c>
      <c r="O8" s="31">
        <v>45261</v>
      </c>
      <c r="P8" s="64">
        <v>45596</v>
      </c>
      <c r="Q8" s="15" t="s">
        <v>46</v>
      </c>
      <c r="R8" s="35" t="s">
        <v>47</v>
      </c>
      <c r="S8" s="35" t="s">
        <v>47</v>
      </c>
      <c r="T8" s="57" t="s">
        <v>81</v>
      </c>
      <c r="U8" s="23" t="s">
        <v>82</v>
      </c>
      <c r="V8" s="23" t="s">
        <v>82</v>
      </c>
      <c r="W8" s="45">
        <v>45291</v>
      </c>
      <c r="X8" s="58">
        <v>0</v>
      </c>
      <c r="Y8" s="59">
        <v>0</v>
      </c>
      <c r="Z8" s="20" t="s">
        <v>93</v>
      </c>
      <c r="AA8" s="24">
        <v>45307</v>
      </c>
      <c r="AB8" s="60" t="s">
        <v>84</v>
      </c>
      <c r="AC8" s="27" t="s">
        <v>94</v>
      </c>
      <c r="AD8" s="28" t="s">
        <v>95</v>
      </c>
      <c r="AE8" s="61">
        <v>0.60389999999999999</v>
      </c>
      <c r="AF8" s="30">
        <v>45382</v>
      </c>
      <c r="AG8" s="28" t="s">
        <v>95</v>
      </c>
      <c r="AH8" s="61">
        <v>0.60160000000000002</v>
      </c>
      <c r="AI8" s="65" t="s">
        <v>96</v>
      </c>
      <c r="AJ8" s="31">
        <v>45397</v>
      </c>
      <c r="AK8" s="65" t="s">
        <v>88</v>
      </c>
      <c r="AL8" s="27" t="s">
        <v>191</v>
      </c>
      <c r="AM8" s="87" t="s">
        <v>174</v>
      </c>
      <c r="AN8" s="88">
        <v>0.99609999999999999</v>
      </c>
      <c r="AO8" s="85">
        <v>45473</v>
      </c>
      <c r="AP8" s="87" t="s">
        <v>174</v>
      </c>
      <c r="AQ8" s="88">
        <v>0.99609999999999999</v>
      </c>
      <c r="AR8" s="27" t="s">
        <v>192</v>
      </c>
      <c r="AS8" s="45">
        <v>45490</v>
      </c>
      <c r="AT8" s="27" t="s">
        <v>183</v>
      </c>
    </row>
    <row r="9" spans="1:252" ht="219" customHeight="1" x14ac:dyDescent="0.2">
      <c r="A9" s="90">
        <v>111</v>
      </c>
      <c r="B9" s="15">
        <v>2023</v>
      </c>
      <c r="C9" s="18">
        <v>68</v>
      </c>
      <c r="D9" s="17" t="s">
        <v>72</v>
      </c>
      <c r="E9" s="18" t="s">
        <v>97</v>
      </c>
      <c r="F9" s="38" t="s">
        <v>98</v>
      </c>
      <c r="G9" s="38" t="s">
        <v>99</v>
      </c>
      <c r="H9" s="18">
        <v>1</v>
      </c>
      <c r="I9" s="20" t="s">
        <v>100</v>
      </c>
      <c r="J9" s="58" t="s">
        <v>101</v>
      </c>
      <c r="K9" s="58" t="s">
        <v>102</v>
      </c>
      <c r="L9" s="55">
        <v>0.9</v>
      </c>
      <c r="M9" s="58" t="s">
        <v>79</v>
      </c>
      <c r="N9" s="56" t="s">
        <v>80</v>
      </c>
      <c r="O9" s="66">
        <v>45261</v>
      </c>
      <c r="P9" s="45">
        <v>45595</v>
      </c>
      <c r="Q9" s="15" t="s">
        <v>46</v>
      </c>
      <c r="R9" s="35" t="s">
        <v>47</v>
      </c>
      <c r="S9" s="91" t="s">
        <v>187</v>
      </c>
      <c r="T9" s="57" t="s">
        <v>103</v>
      </c>
      <c r="U9" s="23" t="s">
        <v>82</v>
      </c>
      <c r="V9" s="23" t="s">
        <v>82</v>
      </c>
      <c r="W9" s="45">
        <v>45291</v>
      </c>
      <c r="X9" s="58">
        <v>0</v>
      </c>
      <c r="Y9" s="59">
        <v>0</v>
      </c>
      <c r="Z9" s="20" t="s">
        <v>83</v>
      </c>
      <c r="AA9" s="45">
        <v>45307</v>
      </c>
      <c r="AB9" s="60" t="s">
        <v>84</v>
      </c>
      <c r="AC9" s="27" t="s">
        <v>104</v>
      </c>
      <c r="AD9" s="28" t="s">
        <v>105</v>
      </c>
      <c r="AE9" s="61">
        <v>0.52239999999999998</v>
      </c>
      <c r="AF9" s="30">
        <v>45382</v>
      </c>
      <c r="AG9" s="28" t="s">
        <v>105</v>
      </c>
      <c r="AH9" s="29">
        <v>0.52239999999999998</v>
      </c>
      <c r="AI9" s="27" t="s">
        <v>106</v>
      </c>
      <c r="AJ9" s="31">
        <v>45397</v>
      </c>
      <c r="AK9" s="27" t="s">
        <v>88</v>
      </c>
      <c r="AL9" s="27" t="s">
        <v>193</v>
      </c>
      <c r="AM9" s="83" t="s">
        <v>175</v>
      </c>
      <c r="AN9" s="84">
        <v>1</v>
      </c>
      <c r="AO9" s="85">
        <v>45473</v>
      </c>
      <c r="AP9" s="83" t="s">
        <v>175</v>
      </c>
      <c r="AQ9" s="84">
        <v>1</v>
      </c>
      <c r="AR9" s="27" t="s">
        <v>194</v>
      </c>
      <c r="AS9" s="45">
        <v>45490</v>
      </c>
      <c r="AT9" s="27" t="s">
        <v>195</v>
      </c>
    </row>
    <row r="10" spans="1:252" ht="153.19999999999999" customHeight="1" x14ac:dyDescent="0.2">
      <c r="A10" s="90">
        <v>111</v>
      </c>
      <c r="B10" s="15">
        <v>2023</v>
      </c>
      <c r="C10" s="18">
        <v>68</v>
      </c>
      <c r="D10" s="17" t="s">
        <v>72</v>
      </c>
      <c r="E10" s="18" t="s">
        <v>97</v>
      </c>
      <c r="F10" s="38" t="s">
        <v>98</v>
      </c>
      <c r="G10" s="38" t="s">
        <v>107</v>
      </c>
      <c r="H10" s="18">
        <v>2</v>
      </c>
      <c r="I10" s="20" t="s">
        <v>108</v>
      </c>
      <c r="J10" s="58" t="s">
        <v>109</v>
      </c>
      <c r="K10" s="58" t="s">
        <v>110</v>
      </c>
      <c r="L10" s="55">
        <v>0.9</v>
      </c>
      <c r="M10" s="58" t="s">
        <v>92</v>
      </c>
      <c r="N10" s="22" t="s">
        <v>80</v>
      </c>
      <c r="O10" s="66">
        <v>45261</v>
      </c>
      <c r="P10" s="45">
        <v>45596</v>
      </c>
      <c r="Q10" s="15" t="s">
        <v>46</v>
      </c>
      <c r="R10" s="35" t="s">
        <v>47</v>
      </c>
      <c r="S10" s="91" t="s">
        <v>187</v>
      </c>
      <c r="T10" s="57" t="s">
        <v>111</v>
      </c>
      <c r="U10" s="23" t="s">
        <v>82</v>
      </c>
      <c r="V10" s="23" t="s">
        <v>82</v>
      </c>
      <c r="W10" s="45">
        <v>45291</v>
      </c>
      <c r="X10" s="18">
        <v>0</v>
      </c>
      <c r="Y10" s="59">
        <v>0</v>
      </c>
      <c r="Z10" s="20" t="s">
        <v>112</v>
      </c>
      <c r="AA10" s="45">
        <v>45307</v>
      </c>
      <c r="AB10" s="60" t="s">
        <v>113</v>
      </c>
      <c r="AC10" s="27" t="s">
        <v>114</v>
      </c>
      <c r="AD10" s="28" t="s">
        <v>115</v>
      </c>
      <c r="AE10" s="61">
        <v>0.05</v>
      </c>
      <c r="AF10" s="30">
        <v>45382</v>
      </c>
      <c r="AG10" s="28" t="s">
        <v>115</v>
      </c>
      <c r="AH10" s="29">
        <v>0.05</v>
      </c>
      <c r="AI10" s="27" t="s">
        <v>116</v>
      </c>
      <c r="AJ10" s="31">
        <v>45397</v>
      </c>
      <c r="AK10" s="27" t="s">
        <v>88</v>
      </c>
      <c r="AL10" s="89" t="s">
        <v>176</v>
      </c>
      <c r="AM10" s="83" t="s">
        <v>177</v>
      </c>
      <c r="AN10" s="84">
        <v>1</v>
      </c>
      <c r="AO10" s="85">
        <v>45473</v>
      </c>
      <c r="AP10" s="83" t="s">
        <v>177</v>
      </c>
      <c r="AQ10" s="84">
        <v>1</v>
      </c>
      <c r="AR10" s="27" t="s">
        <v>197</v>
      </c>
      <c r="AS10" s="45">
        <v>45490</v>
      </c>
      <c r="AT10" s="27" t="s">
        <v>198</v>
      </c>
    </row>
    <row r="11" spans="1:252" ht="330.75" customHeight="1" x14ac:dyDescent="0.2">
      <c r="A11" s="90">
        <v>111</v>
      </c>
      <c r="B11" s="15">
        <v>2023</v>
      </c>
      <c r="C11" s="18">
        <v>63</v>
      </c>
      <c r="D11" s="17" t="s">
        <v>218</v>
      </c>
      <c r="E11" s="18" t="s">
        <v>117</v>
      </c>
      <c r="F11" s="20" t="s">
        <v>199</v>
      </c>
      <c r="G11" s="38" t="s">
        <v>118</v>
      </c>
      <c r="H11" s="18">
        <v>1</v>
      </c>
      <c r="I11" s="20" t="s">
        <v>119</v>
      </c>
      <c r="J11" s="58" t="s">
        <v>120</v>
      </c>
      <c r="K11" s="58" t="s">
        <v>121</v>
      </c>
      <c r="L11" s="55">
        <v>1</v>
      </c>
      <c r="M11" s="20" t="s">
        <v>122</v>
      </c>
      <c r="N11" s="17" t="s">
        <v>123</v>
      </c>
      <c r="O11" s="68">
        <v>45306</v>
      </c>
      <c r="P11" s="45">
        <v>45488</v>
      </c>
      <c r="Q11" s="15"/>
      <c r="R11" s="35" t="s">
        <v>47</v>
      </c>
      <c r="S11" s="35" t="s">
        <v>47</v>
      </c>
      <c r="AC11" s="27" t="s">
        <v>124</v>
      </c>
      <c r="AD11" s="33">
        <v>0</v>
      </c>
      <c r="AE11" s="26">
        <v>0</v>
      </c>
      <c r="AF11" s="70">
        <v>45382</v>
      </c>
      <c r="AG11" s="18">
        <v>0</v>
      </c>
      <c r="AH11" s="26">
        <v>0</v>
      </c>
      <c r="AI11" s="20" t="s">
        <v>125</v>
      </c>
      <c r="AJ11" s="45">
        <v>45400</v>
      </c>
      <c r="AK11" s="65" t="s">
        <v>126</v>
      </c>
      <c r="AL11" s="27" t="s">
        <v>200</v>
      </c>
      <c r="AM11" s="23" t="s">
        <v>127</v>
      </c>
      <c r="AN11" s="26">
        <v>0.72</v>
      </c>
      <c r="AO11" s="81">
        <v>45473</v>
      </c>
      <c r="AP11" s="23" t="s">
        <v>127</v>
      </c>
      <c r="AQ11" s="26">
        <v>0.72</v>
      </c>
      <c r="AR11" s="27" t="s">
        <v>219</v>
      </c>
      <c r="AS11" s="45">
        <v>45490</v>
      </c>
      <c r="AT11" s="27" t="s">
        <v>128</v>
      </c>
    </row>
    <row r="12" spans="1:252" ht="153.19999999999999" customHeight="1" x14ac:dyDescent="0.2">
      <c r="A12" s="90">
        <v>111</v>
      </c>
      <c r="B12" s="15">
        <v>2023</v>
      </c>
      <c r="C12" s="67">
        <v>71</v>
      </c>
      <c r="D12" s="17" t="s">
        <v>218</v>
      </c>
      <c r="E12" s="67" t="s">
        <v>129</v>
      </c>
      <c r="F12" s="34" t="s">
        <v>130</v>
      </c>
      <c r="G12" s="34" t="s">
        <v>130</v>
      </c>
      <c r="H12" s="18">
        <v>3</v>
      </c>
      <c r="I12" s="34" t="s">
        <v>131</v>
      </c>
      <c r="J12" s="18" t="s">
        <v>132</v>
      </c>
      <c r="K12" s="17" t="s">
        <v>133</v>
      </c>
      <c r="L12" s="18">
        <v>1</v>
      </c>
      <c r="M12" s="17" t="s">
        <v>134</v>
      </c>
      <c r="N12" s="22" t="s">
        <v>80</v>
      </c>
      <c r="O12" s="68">
        <v>45323</v>
      </c>
      <c r="P12" s="68">
        <v>45473</v>
      </c>
      <c r="Q12" s="15"/>
      <c r="R12" s="35" t="s">
        <v>47</v>
      </c>
      <c r="S12" s="91" t="s">
        <v>187</v>
      </c>
      <c r="Y12" s="71"/>
      <c r="AC12" s="27" t="s">
        <v>135</v>
      </c>
      <c r="AD12" s="33" t="s">
        <v>136</v>
      </c>
      <c r="AE12" s="33">
        <v>0</v>
      </c>
      <c r="AF12" s="70">
        <v>45382</v>
      </c>
      <c r="AG12" s="69" t="s">
        <v>136</v>
      </c>
      <c r="AH12" s="26">
        <v>0</v>
      </c>
      <c r="AI12" s="27" t="s">
        <v>137</v>
      </c>
      <c r="AJ12" s="31">
        <v>45397</v>
      </c>
      <c r="AK12" s="27" t="s">
        <v>138</v>
      </c>
      <c r="AL12" s="92" t="s">
        <v>178</v>
      </c>
      <c r="AM12" s="93" t="s">
        <v>201</v>
      </c>
      <c r="AN12" s="84">
        <v>1</v>
      </c>
      <c r="AO12" s="85">
        <v>45473</v>
      </c>
      <c r="AP12" s="93" t="s">
        <v>201</v>
      </c>
      <c r="AQ12" s="84">
        <v>1</v>
      </c>
      <c r="AR12" s="94" t="s">
        <v>202</v>
      </c>
      <c r="AS12" s="45">
        <v>45489</v>
      </c>
      <c r="AT12" s="27" t="s">
        <v>203</v>
      </c>
    </row>
    <row r="13" spans="1:252" ht="153.19999999999999" customHeight="1" x14ac:dyDescent="0.2">
      <c r="A13" s="90">
        <v>111</v>
      </c>
      <c r="B13" s="15">
        <v>2023</v>
      </c>
      <c r="C13" s="67">
        <v>71</v>
      </c>
      <c r="D13" s="17" t="s">
        <v>218</v>
      </c>
      <c r="E13" s="67" t="s">
        <v>139</v>
      </c>
      <c r="F13" s="34" t="s">
        <v>140</v>
      </c>
      <c r="G13" s="34" t="s">
        <v>140</v>
      </c>
      <c r="H13" s="18">
        <v>1</v>
      </c>
      <c r="I13" s="34" t="s">
        <v>141</v>
      </c>
      <c r="J13" s="17" t="s">
        <v>142</v>
      </c>
      <c r="K13" s="17" t="s">
        <v>143</v>
      </c>
      <c r="L13" s="18">
        <v>90</v>
      </c>
      <c r="M13" s="17" t="s">
        <v>144</v>
      </c>
      <c r="N13" s="22" t="s">
        <v>80</v>
      </c>
      <c r="O13" s="68">
        <v>45323</v>
      </c>
      <c r="P13" s="68">
        <v>45569</v>
      </c>
      <c r="Q13" s="15"/>
      <c r="R13" s="35" t="s">
        <v>47</v>
      </c>
      <c r="S13" s="35" t="s">
        <v>47</v>
      </c>
      <c r="AC13" s="27" t="s">
        <v>145</v>
      </c>
      <c r="AD13" s="33">
        <v>7820</v>
      </c>
      <c r="AE13" s="26">
        <v>0.15</v>
      </c>
      <c r="AF13" s="70">
        <v>45382</v>
      </c>
      <c r="AG13" s="33">
        <v>7820</v>
      </c>
      <c r="AH13" s="26">
        <v>0.15</v>
      </c>
      <c r="AI13" s="27" t="s">
        <v>146</v>
      </c>
      <c r="AJ13" s="31">
        <v>45397</v>
      </c>
      <c r="AK13" s="27" t="s">
        <v>138</v>
      </c>
      <c r="AL13" s="95" t="s">
        <v>206</v>
      </c>
      <c r="AM13" s="83" t="s">
        <v>179</v>
      </c>
      <c r="AN13" s="84">
        <v>0.42</v>
      </c>
      <c r="AO13" s="85">
        <v>45473</v>
      </c>
      <c r="AP13" s="83" t="s">
        <v>179</v>
      </c>
      <c r="AQ13" s="84">
        <v>0.42</v>
      </c>
      <c r="AR13" s="94" t="s">
        <v>204</v>
      </c>
      <c r="AS13" s="45">
        <v>45490</v>
      </c>
      <c r="AT13" s="27" t="s">
        <v>205</v>
      </c>
    </row>
    <row r="14" spans="1:252" ht="142.5" customHeight="1" x14ac:dyDescent="0.2">
      <c r="A14" s="90">
        <v>111</v>
      </c>
      <c r="B14" s="15">
        <v>2023</v>
      </c>
      <c r="C14" s="67">
        <v>71</v>
      </c>
      <c r="D14" s="17" t="s">
        <v>218</v>
      </c>
      <c r="E14" s="67" t="s">
        <v>147</v>
      </c>
      <c r="F14" s="34" t="s">
        <v>148</v>
      </c>
      <c r="G14" s="34" t="s">
        <v>148</v>
      </c>
      <c r="H14" s="18">
        <v>2</v>
      </c>
      <c r="I14" s="34" t="s">
        <v>149</v>
      </c>
      <c r="J14" s="17" t="s">
        <v>150</v>
      </c>
      <c r="K14" s="17" t="s">
        <v>151</v>
      </c>
      <c r="L14" s="18">
        <v>90</v>
      </c>
      <c r="M14" s="17" t="s">
        <v>144</v>
      </c>
      <c r="N14" s="22" t="s">
        <v>80</v>
      </c>
      <c r="O14" s="68">
        <v>45323</v>
      </c>
      <c r="P14" s="68">
        <v>45569</v>
      </c>
      <c r="Q14" s="15"/>
      <c r="R14" s="35" t="s">
        <v>47</v>
      </c>
      <c r="S14" s="91" t="s">
        <v>187</v>
      </c>
      <c r="AC14" s="72" t="s">
        <v>145</v>
      </c>
      <c r="AD14" s="33">
        <v>11020</v>
      </c>
      <c r="AE14" s="26">
        <v>0.15</v>
      </c>
      <c r="AF14" s="70">
        <v>45382</v>
      </c>
      <c r="AG14" s="33">
        <v>11020</v>
      </c>
      <c r="AH14" s="26">
        <v>0.15</v>
      </c>
      <c r="AI14" s="27" t="s">
        <v>152</v>
      </c>
      <c r="AJ14" s="73">
        <v>45397</v>
      </c>
      <c r="AK14" s="27" t="s">
        <v>138</v>
      </c>
      <c r="AL14" s="95" t="s">
        <v>207</v>
      </c>
      <c r="AM14" s="83" t="s">
        <v>180</v>
      </c>
      <c r="AN14" s="84">
        <v>1</v>
      </c>
      <c r="AO14" s="85">
        <v>45473</v>
      </c>
      <c r="AP14" s="83" t="s">
        <v>180</v>
      </c>
      <c r="AQ14" s="84">
        <v>1</v>
      </c>
      <c r="AR14" s="94" t="s">
        <v>208</v>
      </c>
      <c r="AS14" s="45">
        <v>45490</v>
      </c>
      <c r="AT14" s="27" t="s">
        <v>198</v>
      </c>
    </row>
    <row r="15" spans="1:252" ht="194.25" customHeight="1" x14ac:dyDescent="0.2">
      <c r="A15" s="96">
        <v>111</v>
      </c>
      <c r="B15" s="15">
        <v>2023</v>
      </c>
      <c r="C15" s="67">
        <v>72</v>
      </c>
      <c r="D15" s="17" t="s">
        <v>218</v>
      </c>
      <c r="E15" s="67" t="s">
        <v>97</v>
      </c>
      <c r="F15" s="34" t="s">
        <v>153</v>
      </c>
      <c r="G15" s="34" t="s">
        <v>153</v>
      </c>
      <c r="H15" s="18">
        <v>1</v>
      </c>
      <c r="I15" s="34" t="s">
        <v>154</v>
      </c>
      <c r="J15" s="17" t="s">
        <v>155</v>
      </c>
      <c r="K15" s="17" t="s">
        <v>156</v>
      </c>
      <c r="L15" s="21">
        <v>1</v>
      </c>
      <c r="M15" s="17" t="s">
        <v>157</v>
      </c>
      <c r="N15" s="17" t="s">
        <v>80</v>
      </c>
      <c r="O15" s="68">
        <v>45302</v>
      </c>
      <c r="P15" s="68">
        <v>45412</v>
      </c>
      <c r="Q15" s="15"/>
      <c r="R15" s="35" t="s">
        <v>47</v>
      </c>
      <c r="S15" s="91" t="s">
        <v>187</v>
      </c>
      <c r="AC15" s="27" t="s">
        <v>158</v>
      </c>
      <c r="AD15" s="17" t="s">
        <v>159</v>
      </c>
      <c r="AE15" s="21">
        <v>0.6</v>
      </c>
      <c r="AF15" s="43">
        <v>45382</v>
      </c>
      <c r="AG15" s="17" t="s">
        <v>159</v>
      </c>
      <c r="AH15" s="21">
        <v>0.6</v>
      </c>
      <c r="AI15" s="19" t="s">
        <v>160</v>
      </c>
      <c r="AJ15" s="31">
        <v>45398</v>
      </c>
      <c r="AK15" s="19" t="s">
        <v>161</v>
      </c>
      <c r="AL15" s="92" t="s">
        <v>158</v>
      </c>
      <c r="AM15" s="17" t="s">
        <v>156</v>
      </c>
      <c r="AN15" s="84">
        <v>1</v>
      </c>
      <c r="AO15" s="85">
        <v>45412</v>
      </c>
      <c r="AP15" s="17" t="s">
        <v>214</v>
      </c>
      <c r="AQ15" s="84">
        <v>1</v>
      </c>
      <c r="AR15" s="94" t="s">
        <v>215</v>
      </c>
      <c r="AS15" s="45">
        <v>45489</v>
      </c>
      <c r="AT15" s="27" t="s">
        <v>209</v>
      </c>
    </row>
    <row r="16" spans="1:252" ht="190.5" customHeight="1" x14ac:dyDescent="0.2">
      <c r="A16" s="90">
        <v>111</v>
      </c>
      <c r="B16" s="15">
        <v>2023</v>
      </c>
      <c r="C16" s="67">
        <v>72</v>
      </c>
      <c r="D16" s="17" t="s">
        <v>218</v>
      </c>
      <c r="E16" s="67" t="s">
        <v>162</v>
      </c>
      <c r="F16" s="34" t="s">
        <v>163</v>
      </c>
      <c r="G16" s="34" t="s">
        <v>163</v>
      </c>
      <c r="H16" s="18">
        <v>1</v>
      </c>
      <c r="I16" s="34" t="s">
        <v>164</v>
      </c>
      <c r="J16" s="17" t="s">
        <v>165</v>
      </c>
      <c r="K16" s="17" t="s">
        <v>156</v>
      </c>
      <c r="L16" s="21">
        <v>1</v>
      </c>
      <c r="M16" s="25" t="s">
        <v>157</v>
      </c>
      <c r="N16" s="22" t="s">
        <v>80</v>
      </c>
      <c r="O16" s="68">
        <v>45302</v>
      </c>
      <c r="P16" s="68">
        <v>45412</v>
      </c>
      <c r="Q16" s="15"/>
      <c r="R16" s="35" t="s">
        <v>47</v>
      </c>
      <c r="S16" s="91" t="s">
        <v>187</v>
      </c>
      <c r="AC16" s="27" t="s">
        <v>158</v>
      </c>
      <c r="AD16" s="17" t="s">
        <v>166</v>
      </c>
      <c r="AE16" s="21">
        <v>0.6</v>
      </c>
      <c r="AF16" s="70">
        <v>45382</v>
      </c>
      <c r="AG16" s="17" t="s">
        <v>166</v>
      </c>
      <c r="AH16" s="21">
        <v>0.6</v>
      </c>
      <c r="AI16" s="36" t="s">
        <v>167</v>
      </c>
      <c r="AJ16" s="31">
        <v>45398</v>
      </c>
      <c r="AK16" s="36" t="s">
        <v>168</v>
      </c>
      <c r="AL16" s="92" t="s">
        <v>158</v>
      </c>
      <c r="AM16" s="17" t="s">
        <v>156</v>
      </c>
      <c r="AN16" s="84">
        <v>1</v>
      </c>
      <c r="AO16" s="85">
        <v>45412</v>
      </c>
      <c r="AP16" s="17" t="s">
        <v>216</v>
      </c>
      <c r="AQ16" s="84">
        <v>1</v>
      </c>
      <c r="AR16" s="94" t="s">
        <v>217</v>
      </c>
      <c r="AS16" s="45">
        <v>45489</v>
      </c>
      <c r="AT16" s="27" t="s">
        <v>209</v>
      </c>
    </row>
    <row r="17" spans="1:46" ht="163.5" customHeight="1" x14ac:dyDescent="0.2">
      <c r="A17" s="90">
        <v>111</v>
      </c>
      <c r="B17" s="15">
        <v>2023</v>
      </c>
      <c r="C17" s="18">
        <v>68</v>
      </c>
      <c r="D17" s="17" t="s">
        <v>218</v>
      </c>
      <c r="E17" s="18" t="s">
        <v>73</v>
      </c>
      <c r="F17" s="74" t="s">
        <v>74</v>
      </c>
      <c r="G17" s="74" t="s">
        <v>75</v>
      </c>
      <c r="H17" s="18">
        <v>2</v>
      </c>
      <c r="I17" s="20" t="s">
        <v>169</v>
      </c>
      <c r="J17" s="58" t="s">
        <v>170</v>
      </c>
      <c r="K17" s="58" t="s">
        <v>171</v>
      </c>
      <c r="L17" s="75">
        <v>0.9</v>
      </c>
      <c r="M17" s="20" t="s">
        <v>172</v>
      </c>
      <c r="N17" s="22" t="s">
        <v>80</v>
      </c>
      <c r="O17" s="76">
        <v>45428</v>
      </c>
      <c r="P17" s="77">
        <v>45596</v>
      </c>
      <c r="Q17" s="15"/>
      <c r="R17" s="35" t="s">
        <v>47</v>
      </c>
      <c r="S17" s="35" t="s">
        <v>47</v>
      </c>
      <c r="T17" s="79"/>
      <c r="U17" s="78"/>
      <c r="V17" s="78"/>
      <c r="W17" s="78"/>
      <c r="X17" s="78"/>
      <c r="Y17" s="78"/>
      <c r="Z17" s="78"/>
      <c r="AA17" s="78"/>
      <c r="AB17" s="5">
        <v>0</v>
      </c>
      <c r="AC17" s="27"/>
      <c r="AD17" s="17"/>
      <c r="AE17" s="21"/>
      <c r="AF17" s="70"/>
      <c r="AG17" s="17"/>
      <c r="AH17" s="21"/>
      <c r="AI17" s="36"/>
      <c r="AJ17" s="31"/>
      <c r="AK17" s="36"/>
      <c r="AL17" s="36" t="s">
        <v>213</v>
      </c>
      <c r="AM17" s="83" t="s">
        <v>181</v>
      </c>
      <c r="AN17" s="88">
        <v>2.12E-2</v>
      </c>
      <c r="AO17" s="85">
        <v>45473</v>
      </c>
      <c r="AP17" s="83" t="s">
        <v>181</v>
      </c>
      <c r="AQ17" s="88">
        <v>2.12E-2</v>
      </c>
      <c r="AR17" s="94" t="s">
        <v>212</v>
      </c>
      <c r="AS17" s="45">
        <v>45490</v>
      </c>
      <c r="AT17" s="27" t="s">
        <v>182</v>
      </c>
    </row>
  </sheetData>
  <mergeCells count="13">
    <mergeCell ref="A1:P2"/>
    <mergeCell ref="T1:AB1"/>
    <mergeCell ref="T2:AB2"/>
    <mergeCell ref="T3:W3"/>
    <mergeCell ref="X3:AB3"/>
    <mergeCell ref="AL1:AT1"/>
    <mergeCell ref="AL2:AT2"/>
    <mergeCell ref="AL3:AO3"/>
    <mergeCell ref="AP3:AT3"/>
    <mergeCell ref="AC1:AK1"/>
    <mergeCell ref="AC2:AK2"/>
    <mergeCell ref="AC3:AF3"/>
    <mergeCell ref="AG3:AK3"/>
  </mergeCells>
  <dataValidations count="10">
    <dataValidation type="decimal" allowBlank="1" showInputMessage="1" showErrorMessage="1" errorTitle="Entrada no válida" error="Por favor escriba un número" promptTitle="Escriba un número en esta casilla" sqref="L5:L6" xr:uid="{288D37D5-901F-4260-ACA7-78BC70A511A8}">
      <formula1>-999999</formula1>
      <formula2>999999</formula2>
    </dataValidation>
    <dataValidation type="textLength" allowBlank="1" showInputMessage="1" showErrorMessage="1" errorTitle="Entrada no válida" error="Escriba un texto  Maximo 100 Caracteres" promptTitle="Cualquier contenido Maximo 100 Caracteres" sqref="J5:J6 M5:N6" xr:uid="{EC927904-7C3F-4668-BD9F-C339A4AF96C1}">
      <formula1>0</formula1>
      <formula2>100</formula2>
    </dataValidation>
    <dataValidation type="date" allowBlank="1" showInputMessage="1" errorTitle="Entrada no válida" error="Por favor escriba una fecha válida (AAAA/MM/DD)" promptTitle="Ingrese una fecha (AAAA/MM/DD)" sqref="O5:P6" xr:uid="{39B1E24D-ADD8-43AC-8622-45FAB18F36E1}">
      <formula1>1900/1/1</formula1>
      <formula2>3000/1/1</formula2>
    </dataValidation>
    <dataValidation type="textLength" allowBlank="1" showInputMessage="1" showErrorMessage="1" errorTitle="Entrada no válida" error="Escriba un texto  Maximo 20 Caracteres" promptTitle="Cualquier contenido Maximo 20 Caracteres" sqref="E12:E14 E5:E6" xr:uid="{7EB22651-F577-42BF-805E-F3CBB1B725D8}">
      <formula1>0</formula1>
      <formula2>20</formula2>
    </dataValidation>
    <dataValidation type="textLength" allowBlank="1" showInputMessage="1" showErrorMessage="1" errorTitle="Entrada no válida" error="Escriba un texto  Maximo 500 Caracteres" promptTitle="Cualquier contenido Maximo 500 Caracteres" sqref="F12:G12 I5:I6 D5:D6" xr:uid="{FF635D6A-5342-4967-BF13-47D17BE6878C}">
      <formula1>0</formula1>
      <formula2>500</formula2>
    </dataValidation>
    <dataValidation type="textLength" allowBlank="1" showInputMessage="1" showErrorMessage="1" errorTitle="Entrada no válida" error="Escriba un texto  Maximo 200 Caracteres" promptTitle="Cualquier contenido Maximo 200 Caracteres" sqref="K5:K6" xr:uid="{7521C8D7-FFAC-4A61-84F6-FE64BAF3F748}">
      <formula1>0</formula1>
      <formula2>200</formula2>
    </dataValidation>
    <dataValidation type="whole" allowBlank="1" showInputMessage="1" showErrorMessage="1" errorTitle="Entrada no válida" error="Por favor escriba un número entero" promptTitle="Escriba un número entero en esta casilla" sqref="H5:H6" xr:uid="{8C531835-1BE7-40EC-B3C5-872CE57FE2EC}">
      <formula1>-999</formula1>
      <formula2>999</formula2>
    </dataValidation>
    <dataValidation type="textLength" allowBlank="1" showInputMessage="1" showErrorMessage="1" errorTitle="Entrada no válida" error="Escriba un texto  Maximo 9 Caracteres" promptTitle="Cualquier contenido Maximo 9 Caracteres" sqref="A11 A5:A6" xr:uid="{70723E2E-86C8-4B79-BEFE-9549CDEEEA44}">
      <formula1>0</formula1>
      <formula2>9</formula2>
    </dataValidation>
    <dataValidation type="decimal" allowBlank="1" showInputMessage="1" showErrorMessage="1" errorTitle="Entrada no válida" error="Por favor escriba un número" promptTitle="Escriba un número en esta casilla" sqref="C12:C14 C5:C6" xr:uid="{1CC43852-2EC9-4CC7-AB82-C1F94F36FBA9}">
      <formula1>-9223372036854770000</formula1>
      <formula2>9223372036854770000</formula2>
    </dataValidation>
    <dataValidation type="textLength" allowBlank="1" showInputMessage="1" showErrorMessage="1" errorTitle="Entrada no válida" error="Escriba un texto  Maximo 500 Caracteres" promptTitle="Cualquier contenido Maximo 500 Caracteres" sqref="F5:G6" xr:uid="{B5144B8F-DAA1-4DF2-8E8D-4E69AA523829}">
      <formula1>0</formula1>
      <formula2>1000</formula2>
    </dataValidation>
  </dataValidation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3BCD5E3725B6D64B90497356E24D0832" ma:contentTypeVersion="15" ma:contentTypeDescription="Crear nuevo documento." ma:contentTypeScope="" ma:versionID="179d8f928dcdca44fff0b59a1e5cdd01">
  <xsd:schema xmlns:xsd="http://www.w3.org/2001/XMLSchema" xmlns:xs="http://www.w3.org/2001/XMLSchema" xmlns:p="http://schemas.microsoft.com/office/2006/metadata/properties" xmlns:ns2="498ee41c-e606-42bb-8264-d511ff6fd2e4" xmlns:ns3="7c97f1dc-316a-47fc-9921-aa164b8ae47c" xmlns:ns4="1de2139f-8de3-46bb-a1e0-d56807a1358c" xmlns:ns5="1df76daa-fa4c-4c26-aee6-0f3ec3407db7" targetNamespace="http://schemas.microsoft.com/office/2006/metadata/properties" ma:root="true" ma:fieldsID="f307f741b649f48503841d88d3fcde56" ns2:_="" ns3:_="" ns4:_="" ns5:_="">
    <xsd:import namespace="498ee41c-e606-42bb-8264-d511ff6fd2e4"/>
    <xsd:import namespace="7c97f1dc-316a-47fc-9921-aa164b8ae47c"/>
    <xsd:import namespace="1de2139f-8de3-46bb-a1e0-d56807a1358c"/>
    <xsd:import namespace="1df76daa-fa4c-4c26-aee6-0f3ec3407db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2:MediaServiceOCR" minOccurs="0"/>
                <xsd:element ref="ns2:MediaServiceGenerationTime" minOccurs="0"/>
                <xsd:element ref="ns2:MediaServiceEventHashCode" minOccurs="0"/>
                <xsd:element ref="ns3:SharedWithUsers" minOccurs="0"/>
                <xsd:element ref="ns4:SharedWithDetails" minOccurs="0"/>
                <xsd:element ref="ns2:lcf76f155ced4ddcb4097134ff3c332f" minOccurs="0"/>
                <xsd:element ref="ns5: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8ee41c-e606-42bb-8264-d511ff6fd2e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c97f1dc-316a-47fc-9921-aa164b8ae47c"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de2139f-8de3-46bb-a1e0-d56807a1358c" elementFormDefault="qualified">
    <xsd:import namespace="http://schemas.microsoft.com/office/2006/documentManagement/types"/>
    <xsd:import namespace="http://schemas.microsoft.com/office/infopath/2007/PartnerControls"/>
    <xsd:element name="SharedWithDetails" ma:index="17" nillable="true" ma:displayName="Detalles de uso compartido"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df76daa-fa4c-4c26-aee6-0f3ec3407db7"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853bce61-134a-4066-8111-77d9601f713f}" ma:internalName="TaxCatchAll" ma:showField="CatchAllData" ma:web="1df76daa-fa4c-4c26-aee6-0f3ec3407db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498ee41c-e606-42bb-8264-d511ff6fd2e4">
      <Terms xmlns="http://schemas.microsoft.com/office/infopath/2007/PartnerControls"/>
    </lcf76f155ced4ddcb4097134ff3c332f>
    <TaxCatchAll xmlns="1df76daa-fa4c-4c26-aee6-0f3ec3407db7"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EBB4588-B9BD-4794-807E-5274C184840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98ee41c-e606-42bb-8264-d511ff6fd2e4"/>
    <ds:schemaRef ds:uri="7c97f1dc-316a-47fc-9921-aa164b8ae47c"/>
    <ds:schemaRef ds:uri="1de2139f-8de3-46bb-a1e0-d56807a1358c"/>
    <ds:schemaRef ds:uri="1df76daa-fa4c-4c26-aee6-0f3ec3407db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2F14402-76DB-4523-966F-8F5032877027}">
  <ds:schemaRefs>
    <ds:schemaRef ds:uri="498ee41c-e606-42bb-8264-d511ff6fd2e4"/>
    <ds:schemaRef ds:uri="http://purl.org/dc/dcmitype/"/>
    <ds:schemaRef ds:uri="http://purl.org/dc/elements/1.1/"/>
    <ds:schemaRef ds:uri="http://schemas.microsoft.com/office/2006/metadata/properties"/>
    <ds:schemaRef ds:uri="http://schemas.microsoft.com/office/2006/documentManagement/types"/>
    <ds:schemaRef ds:uri="http://purl.org/dc/terms/"/>
    <ds:schemaRef ds:uri="http://schemas.microsoft.com/office/infopath/2007/PartnerControls"/>
    <ds:schemaRef ds:uri="http://www.w3.org/XML/1998/namespace"/>
    <ds:schemaRef ds:uri="1df76daa-fa4c-4c26-aee6-0f3ec3407db7"/>
    <ds:schemaRef ds:uri="7c97f1dc-316a-47fc-9921-aa164b8ae47c"/>
    <ds:schemaRef ds:uri="http://schemas.openxmlformats.org/package/2006/metadata/core-properties"/>
    <ds:schemaRef ds:uri="1de2139f-8de3-46bb-a1e0-d56807a1358c"/>
  </ds:schemaRefs>
</ds:datastoreItem>
</file>

<file path=customXml/itemProps3.xml><?xml version="1.0" encoding="utf-8"?>
<ds:datastoreItem xmlns:ds="http://schemas.openxmlformats.org/officeDocument/2006/customXml" ds:itemID="{3AEFA329-1602-4302-A9E5-E8B1B2A4138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ConsolPM-CB</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Esperanza Pineda Segura</dc:creator>
  <cp:keywords/>
  <dc:description/>
  <cp:lastModifiedBy>Martha Mercedes Suna Ladino</cp:lastModifiedBy>
  <cp:revision/>
  <dcterms:created xsi:type="dcterms:W3CDTF">2023-02-15T14:55:03Z</dcterms:created>
  <dcterms:modified xsi:type="dcterms:W3CDTF">2024-08-01T18:22:59Z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0x0101003BCD5E3725B6D64B90497356E24D0832</vt:lpwstr>
  </property>
  <property fmtid="{D5CDD505-2E9C-101B-9397-08002B2CF9AE}" pid="3" name="MediaServiceImageTags">
    <vt:lpwstr/>
  </property>
</Properties>
</file>