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shdgov-my.sharepoint.com/personal/msuna_shd_gov_co/Documents/Documentos/Consolidación plan de mejoramiento/1 trimestre 2025/"/>
    </mc:Choice>
  </mc:AlternateContent>
  <xr:revisionPtr revIDLastSave="4" documentId="8_{44FF41AF-1EAC-4A29-8FB2-DBD64DEF9E96}" xr6:coauthVersionLast="47" xr6:coauthVersionMax="47" xr10:uidLastSave="{48E48C92-5CD2-4A4E-AD03-5580D16D8928}"/>
  <bookViews>
    <workbookView xWindow="-120" yWindow="-120" windowWidth="20730" windowHeight="11160" tabRatio="364" xr2:uid="{44810845-46BC-42E9-B98F-1120D7EA0379}"/>
  </bookViews>
  <sheets>
    <sheet name="ConsolPM-CB" sheetId="1" r:id="rId1"/>
  </sheets>
  <definedNames>
    <definedName name="_xlnm._FilterDatabase" localSheetId="0" hidden="1">'ConsolPM-CB'!$A$3:$AA$3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27" i="1" l="1"/>
  <c r="U27" i="1"/>
  <c r="U26" i="1"/>
</calcChain>
</file>

<file path=xl/sharedStrings.xml><?xml version="1.0" encoding="utf-8"?>
<sst xmlns="http://schemas.openxmlformats.org/spreadsheetml/2006/main" count="497" uniqueCount="289">
  <si>
    <t>1. Formulación Plan de Mejoramiento</t>
  </si>
  <si>
    <t>Seguimiento con corte a 31 de marzo de 2025</t>
  </si>
  <si>
    <t>2. Reporte Responsable del Plan</t>
  </si>
  <si>
    <t>3. Seguimiento OCI</t>
  </si>
  <si>
    <t>Código de la entidad</t>
  </si>
  <si>
    <t>Vigencia PAD Auditoría o Visita</t>
  </si>
  <si>
    <t>Cod. Auditoría según PAD de la vigencia</t>
  </si>
  <si>
    <t>Nombre de la Auditoría</t>
  </si>
  <si>
    <t>No. Hallazgo o Numeral del Informe de la Auditoría o Visita</t>
  </si>
  <si>
    <t>Descripción del Hallazgo</t>
  </si>
  <si>
    <t>Causa del Hallazgo</t>
  </si>
  <si>
    <t>Código Acción</t>
  </si>
  <si>
    <t>Descripción Acción</t>
  </si>
  <si>
    <t>Nombre del Indicador</t>
  </si>
  <si>
    <t>Fórmula del indicador</t>
  </si>
  <si>
    <t>Meta</t>
  </si>
  <si>
    <t>Área responsable</t>
  </si>
  <si>
    <t>Dependencia que reporta</t>
  </si>
  <si>
    <t>Fecha de Inicio</t>
  </si>
  <si>
    <t>Fecha de Terminación</t>
  </si>
  <si>
    <t>Estado OCI
31/12/2024</t>
  </si>
  <si>
    <t>Estado OCI
31/03/2025</t>
  </si>
  <si>
    <t xml:space="preserve">Análisis Seguimiento Responsable </t>
  </si>
  <si>
    <t>Variables del Indicador</t>
  </si>
  <si>
    <t>Resultado del Indicador</t>
  </si>
  <si>
    <t>Fecha de corte del avance</t>
  </si>
  <si>
    <t>Porcentaje Ejecutado</t>
  </si>
  <si>
    <t xml:space="preserve">Análisis Seguimiento OCI </t>
  </si>
  <si>
    <t xml:space="preserve">Fecha de Seguimiento OCI </t>
  </si>
  <si>
    <t>Observaciones OCI</t>
  </si>
  <si>
    <t>Auditoría Financiera y de Gestión</t>
  </si>
  <si>
    <t>3.2.1.8</t>
  </si>
  <si>
    <t>Hallazgo Administrativo con presunta incidencia disciplinaria, por falta de depuración de la subcuenta 240720 recaudos por clasificar, con saldo a 31/12/2023 por valor de $147.476.187.493.</t>
  </si>
  <si>
    <t>Se presentan registros desde la gestión que generan registros en las cuenta 2407200400 y 2407200408 como partidas por clarificar por inconsistencias en los cargues de información de los diferentes impuestos</t>
  </si>
  <si>
    <t>Realizar una validación masiva de los pagos pendientes de los impuestos predial unificado y sobre vehículos automotores adelantados durante el año 2022 y 2023, clasificados como gestionables  y ajustar los que correspondan.</t>
  </si>
  <si>
    <t>Validación registros de pagos efectuados 2022 y 2023 para predial y vehículos</t>
  </si>
  <si>
    <t>Total de registros validados de forma masiva/ Total de registros identificados para trabajo masivo</t>
  </si>
  <si>
    <t>DIT-SOTIC
DIB-OCCyD
SGCH</t>
  </si>
  <si>
    <t>DIB</t>
  </si>
  <si>
    <t>EJECUCIÓN</t>
  </si>
  <si>
    <t>Se realizaron mesas de trabajo con la Dirección de Tecnología e Informática y el grupo SAP, se informa que, durante el primer trimestre de 2025, no se evidenció avance en el registro de los pagos efectuados en los años 2022 y 2023. El procesamiento de dicha información comenzó a reflejarse a partir de abril de 2025.
El resultado del indicador arroja un avance acumulativo del 50% teniendo en cuenta las validaciones realizadas en los dos ultimos trimestres del 2024.</t>
  </si>
  <si>
    <t>Consolidado Trimestral</t>
  </si>
  <si>
    <t>Sin determinar en el periodo evaluado por el área</t>
  </si>
  <si>
    <t>Se mantiene el corte remitido con soportes al 31 de diciembre del 2024, toda vez que para el presente trimestre no se reportan validaciones de pagos / sobre total de registro identificados</t>
  </si>
  <si>
    <t>Se presentan registros con información del aplicativo SIT II que generan registros en la cuenta 2407200401 como partidas por clarificar por inconsistencias en los cargues de información de los diferentes impuestos</t>
  </si>
  <si>
    <t>Remitir informe mensual con los saldos de las partidas pendientes de clarificar en SIT II</t>
  </si>
  <si>
    <t>Informes de partidas pendientes de clarificar en SIT II remitidos</t>
  </si>
  <si>
    <t>Informes remitidos</t>
  </si>
  <si>
    <t>DIB - OAFS</t>
  </si>
  <si>
    <t>Con fecha 9 de enero de 2025, se remitió  a la Subdireccion de Gestión Contable de Hacienda el informe correspondiente al  mes de diciembre de 2024, con los documentos y  saldos de las partidas pendientes de clarificar en SIT II, de los los impuestos de ICA, RETEICA y Azar y Espectáculos, dando así cumplimiento a la acción.</t>
  </si>
  <si>
    <t>6/6.</t>
  </si>
  <si>
    <t>3.2.1.9</t>
  </si>
  <si>
    <t>Hallazgo Administrativo, por saldos pendientes de legalización con corte a 31/12/2023, en la cuenta contable 2902 - Recursos Recibidos en Administración, las cuales presentan una antigüedad superior a un año.</t>
  </si>
  <si>
    <t>Existen saldos de recursos recibidos en administración desde vigencias anteriores originados en la falta gestión para cancelación o devolución por parte de las entidades.</t>
  </si>
  <si>
    <t>Preparar documento explicativo de cada deposito constituido como recursos en administración, el cual servirá de insumo para las notas a los estados financieros, con el objetivo de revelar de manera clara la dinámica de los recursos recibidos en administración a cargo de la Dirección Distrital de Tesoreria.</t>
  </si>
  <si>
    <t>Documento explicativo de los depósitos recibidos en administración</t>
  </si>
  <si>
    <t>Documento explicativo entregado</t>
  </si>
  <si>
    <t>DDT-OC</t>
  </si>
  <si>
    <t>DDT</t>
  </si>
  <si>
    <t>Se generó el documento explicativo y se envió a la Dirección Distrital de Contabilidad el 27 de enero de 2025</t>
  </si>
  <si>
    <t>Documento explicativo</t>
  </si>
  <si>
    <t>Entregado</t>
  </si>
  <si>
    <t>Seguimiento realizado por Jorge A Torres</t>
  </si>
  <si>
    <t>Informe Final Actuación Especial de Fiscalización. Evaluar la Gestión Fiscal y Contractual de la Unidad Ejecutora No. 01, Dirección de Gestión Corporativa de la SDH vigencia 2022 y 2023</t>
  </si>
  <si>
    <t>7.2.4</t>
  </si>
  <si>
    <t>Hallazgo administrativo por materialización del riesgo RPC-E004 incumplir con el objeto contractual por parte del contratista seleccionado, el cual se definió en la matriz de análisis de riesgo contractual, para el contrato 230356 de 2023 en la etapa precontractual.</t>
  </si>
  <si>
    <t>Se evidencia que aun con los seguimientos y acciones formales, para que el contratista cumpla las obligaciones contractuales, no fue posible, para lo que se adelantaron lo procesos administrativos definidos, citación contractual sancionatorio y finalización el contrato en enero/2024. Al no lograr que el contratista adelantara los compromisos pactados, administrativamente y con el apoyo de la Subdirección de Asuntos Contractuales se iniciará la solicitud de cláusula penal.</t>
  </si>
  <si>
    <t>Dar inicio al  nuevo proceso sancionatorio con el propósito de hacer efectiva la cláusula penal, de acuerdo al concepto 2024IE014941 del 23.05.2024 de la Dirección Jurídica.</t>
  </si>
  <si>
    <t>Proceso sancionatorio abierto</t>
  </si>
  <si>
    <t>Subdirección de Educación Tributaria y Servicio</t>
  </si>
  <si>
    <t xml:space="preserve">Esta acción se entiende completada al 100% desde el reporte del IV trimestre / 2025, en donde se evidencia el inicio del proceso sancionatorio, indicándose lo siguiente:
“Mediante el oficio No. 2024EE414392O1 del 22 de noviembre de 2024, el Ordenador del Gasto citó a CONSORCIO INFOMETRIKA-DEPROYECTOS SDH-LP-0008-2022 identificado con NIT. 901.694.316-8, ORGANIZACIÓN Y GESTIÓN DE PROYECTOS. DEPROYECTOS SAS identificado con NIT. 830.008.525-2, y, SEGUROS DEL ESTADO S.A. identificado con NIT 860.009.578-6, para audiencia de instalación para aplicación de clausula penal dentro del contrato de prestación de servicios No. 230356 de 2023, la cual se programó inicialmente para el lunes 02 de diciembre de 2024 a las 3:00 PM.
Sin embargo, teniendo en cuenta solicitud de aplazamiento del apoderado judicial del CONSORCIO INFOMETRIKA-DEPROYECTOS, en donde manifestó encontrarse fuera del país atendiendo compromisos académicos y profesionales previamente adquiridos, la audiencia se reprogramó para el martes 17 de diciembre de 2024 a las 8:30 AM.
A la fecha de elaboración del presente informe, el acta de instalación de audiencia de fecha 17 de diciembre de 2024 se encuentra en revisión y aprobación por parte del Ordenador del Gasto; siendo pertinente aclarar que, tanto el apoderado judicial del CONSORCIO INFOMETRIKA-DEPROYECTOS, como el apoderado de SEGUROS DEL ESTADO S.A. manifestaron inconvenientes para acceder al SharePoint donde reposan las pruebas anexas a la citación, solicitándose el aplazamiento de la audiencia, petición a la que accedió el Ordenador del Gasto, con miras a garantizar el derecho al debido proceso y a la contradicción, procediendo a suspender la audiencia para reiniciarla el día 21 de enero del 2025 a las 8:30 AM.
Con las acciones citadas anteriormente se evidencia el inicio del proceso sancionatorio cumpliendo con lo establecido en la actividad por lo que en el resultado del indicador se registra un cumplimiento del 100%.
Evidencias: Oficio 2024EE414392O1 del 22 de noviembre de 2024 que contiene la citación para la audiencia del lunes 02 de diciembre de 2024 a las 3:00 PM; solicitud de aplazamiento del apoderado judicial del CONSORCIO INFOMETRIKA-DEPROYECTOS de fecha 28 de noviembre de 2024; respuesta a la solicitud de aplazamiento de fecha 02 de diciembre de 2024 donde se reprogramó la audiencia para el martes 17 de diciembre de 2024 a las 8:30 AM; y, borrador del acta de instalación de audiencia de fecha 17 de diciembre de 2024, la cual se encuentra en revisión y aprobación por parte del Ordenador del Gasto”
Ahora bien, teniendo en cuenta que, para el actual reporte nuevamente se están requiriendo evidencias sobre esta actividad, se informan las acciones que se han ejecutado dentro del proceso sancionatorio iniciado desde el año pasado.
El 21 de enero de 2025 se reanudó la audiencia de trámite administrativo contractual para el contrato No. 230356 de 2023, no obstante, el proceso fue suspendido debido a que el apoderado de INFOMETRIKA radicó el proceso de Amigable Composición ante la Cámara de Comercio siéndole asignado el trámite No. 156253.
Evidencia: Acta de reanudación de audiencia de trámite administrativo contractual para el contrato No. 230356 del 29 de marzo de 2023 proceso 2023-003 y Acta No. 1 Trámite de Amigable Composición de Consorcio Infometrika-DeProyectos SDH-LP-0008-2022 vs. Secretaría Distrital de Hacienda (trámite 156253). </t>
  </si>
  <si>
    <t>Se inicia el  nuevo proceso sancionatorio con el propósito de hacer efectiva la cláusula penal, de acuerdo al concepto 2024IE014941 del 23.05.2024 de la Dirección Jurídica.</t>
  </si>
  <si>
    <t>Auditoría Financiera y de gestión</t>
  </si>
  <si>
    <t>3.2.1.4</t>
  </si>
  <si>
    <t>Hallazgo Administrativo con presunta incidencia disciplinaria, por inconsistencias en el proceso de baja en cuenta de partidas pertenecientes al rubro contable “Cuentas de Difícil Recaudo”, durante la vigencia 2023.</t>
  </si>
  <si>
    <t xml:space="preserve">Deficiencia en la revelación de las notas a los EF de la SDH por no incluir el detalle de los actos administrativos pendientes de  aplicación en cuenta y registro </t>
  </si>
  <si>
    <t>Hacer revelación detallada en las notas a los estados financieros de la SDH a 31-12-2024, de los actos administrativos de depuración de cartera emitidos por la ODC que se encuentren pendientes de aplicación en cuenta  y registro contable.</t>
  </si>
  <si>
    <t>Revelación en notas a los estados financieros</t>
  </si>
  <si>
    <t>Notas a los estados financieros de los actos de depuración de cartera emitidos, pendientes de aplicar en cuenta</t>
  </si>
  <si>
    <t>DDC-SGCH</t>
  </si>
  <si>
    <t>DDC</t>
  </si>
  <si>
    <t>No Inicia Aún</t>
  </si>
  <si>
    <t>En las notas a los estados financieros de la SDH al 31 de diciembre de 2024, emitidos el 12 y publicados el 19 de febrero de 2025,se revelaron los actos de depuración de cartera emitidos y pendientes de aplicar, específicamente en la NOTA 7. CUENTAS POR COBRAR, numeral 7.5. Cuentas por cobrar de difícil recaudo.</t>
  </si>
  <si>
    <t>Analizadas las actividades realizadas en cumplimiento de la acción, se identificó que se realizó la revelación en las notas a los estados financieros al 31 de diciembre de 2024 de los actos administrativos de depuración de cartera y de los pendientes sin aplicar, no obstante, se debe incluir como evidencia los actos administrativos que soportan los 343 registros enunciadas en la Nota 7.5 cuentas por cobrar de dificil recaudo.</t>
  </si>
  <si>
    <t>3.2.1.5</t>
  </si>
  <si>
    <t>Hallazgo Administrativo, por inconsistencias en la información revelada en las Notas a los Estados Financieros respecto a los parámetros para cálculo de la depreciación determinada por la SDH de la Propiedad Planta y Equipo, frente a los cálculos de la depreciación reportados en el Formato CBN 1026.</t>
  </si>
  <si>
    <t>Existen algunos bienes afectados por deterioro, capitalizaciones o cambio de vida útil, estos conceptos afectan el cálculo de la depreciación y no se evidencian en la información incorporada en el Formato CBN-1026  remitido a la Contraloria, los cuales deben ser revelados en las notas a los EF</t>
  </si>
  <si>
    <t>Realizar la revisión y actualización en MIGEMA del procedimiento 116-P-01 Administracion de Bienes, con el fin de incluir las actividades para el ingreso de bienes susceptibles de capitalizaciones o cambios en su vida útil.</t>
  </si>
  <si>
    <t>Procedimiento actualizado en MIGEMA</t>
  </si>
  <si>
    <t>DGC-SAF</t>
  </si>
  <si>
    <t xml:space="preserve">DGC </t>
  </si>
  <si>
    <r>
      <t xml:space="preserve">Se realizaron las etapas de revisión y actualización del procedimiento 116-P-01  - ajustando en el mismo, diversas etapas que ayudan a contar con un instrumento procedimental para la definición de vidas útiles, capitalizaciones y/o ajustes. Dentro de los apartados actualizados se cuenta con: 1. </t>
    </r>
    <r>
      <rPr>
        <b/>
        <sz val="10"/>
        <color theme="1"/>
        <rFont val="Arial"/>
        <family val="2"/>
      </rPr>
      <t>En el numeral 3. Glosario:</t>
    </r>
    <r>
      <rPr>
        <sz val="10"/>
        <color theme="1"/>
        <rFont val="Arial"/>
        <family val="2"/>
      </rPr>
      <t xml:space="preserve"> Se elimina definición de “Bienes de menor cuantía”, se incluye “3.4 Alícuota”; “3.17  capitalización”, “3.25 Costo de reposición”, “3.26 Costo de  disposición”, “3.44 Propiedades, planta y equipo -PPyE” </t>
    </r>
    <r>
      <rPr>
        <b/>
        <sz val="10"/>
        <color theme="1"/>
        <rFont val="Arial"/>
        <family val="2"/>
      </rPr>
      <t xml:space="preserve">En el numeral 5. Políticas de operación: </t>
    </r>
    <r>
      <rPr>
        <sz val="10"/>
        <color theme="1"/>
        <rFont val="Arial"/>
        <family val="2"/>
      </rPr>
      <t>5.13 Emisión de conceptos técnicos sobre la funcionalidad y la obsolescencia de los bienes antes 5.9.8), 5.9 Medición inicial de activos; 5.11 Depreciación de los
activos; 5.12 Amortización de los bienes intangibles; 5.13 Emisión de conceptos técnicos sobre la funcionalidad y obsolescencia de los bienes y 5.14 Medición posterior de los activos.   El documento puede ser consultado en el siguiente link:  https://shd.pensemos.com/suiteve/base/client?soa=6&amp;_sveVrs=1004220250329&amp; - se adjunta documento.</t>
    </r>
  </si>
  <si>
    <t>Se evidencia, en el Sistema de Gestión de Calidad, la actualización del proced.CPR–116 Gestión de Bienes y Servicios V.3, modificando los numerales 5.9 Medición inicial de activos; 5.11 Deprec. de los activos; 5.12 Amortización de los bienes intang.; 5.13 Emisión de los conceptos técnicos sobre la funcionalidad y obsolescencia de los bienes; 5.14 Medición posterior de activos. Se incluyeron los formatos:116-F.19 Eval. del deterioro para activos, propiedad,planta y equipo; F.20 Eval. para el deterioro de intang–licenc.y F.21 Eval. para el deterioro de intang–software desarrollado internamente</t>
  </si>
  <si>
    <t>Hacer revelación detallada en las notas a los estados financieros de la SDH a 31-12-2024 de los  parámetros que afectan la depreciación (modificaciones en la vida útil, capitalizaciones, deterioro)</t>
  </si>
  <si>
    <t>Notas  a los estados financieros de la cuenta de PPyE</t>
  </si>
  <si>
    <t>3.2.1.6</t>
  </si>
  <si>
    <t>Hallazgo Administrativo con presunta incidencia disciplinaria, por la no aplicación de las normas para el reconocimiento, medición, revelación y presentación de los hechos económicos del marco normativo para entidades de Gobierno en la cuenta intangibles.</t>
  </si>
  <si>
    <t>Faltó documentación soporte del análisis de los indicios de deterioro del intangible SICAPITAL</t>
  </si>
  <si>
    <t>Realizar la revisión y actualización en MIGEMA del procedimiento 116-P-01 Administracion de Bienes, con el fin de incluir las actividades correspondientes al análisis técnico de los indicios de deterioro de bienes intangibles que cumplan la condición de tener valor superior a 35 SMMLV</t>
  </si>
  <si>
    <t>Procedimiento 116-P-01 actualizado en MIGEMA</t>
  </si>
  <si>
    <t>DGC</t>
  </si>
  <si>
    <t xml:space="preserve">Se evidencia, a través del Sistema de Gestión de Calidad, la actualización del procedimiento CPR – 116 Gestión de Bienes y Servicios, versión 3, específicamente el numeral 5.14.4 “Estimación del deterioro de los activos fijos e intangibles”  </t>
  </si>
  <si>
    <t>Realizar el cálculo del deterioro y efectuar los registros contables que apliquen con base en informe técnico</t>
  </si>
  <si>
    <t>Deterioro intangibles registrado</t>
  </si>
  <si>
    <t>Comprobante de registro emitido</t>
  </si>
  <si>
    <t>"De acuerdo con las mesas de trabajo realizadas con el área de Tecnología, se presentó el Documento Técnico de Análisis Intangible SICAPITAL 2024 v2. Este análisis permitió determinar los porcentajes de uso de cada componente, los cuales sirvieron de base para calcular el costo de reposición en función de su utilización.
En consecuencia, se reconoció un importe recuperable superior al saldo en libros y  se concluyó la procedencia de la reversion parcial del saldo registrado en libros por deterioro de intangibles al 31 de diciembre de 2024. Realizando el registro correspondiente en la misma fecha. "</t>
  </si>
  <si>
    <t xml:space="preserve">Realizar la revelación del deterioro de intangibles en las Notas a los Estados Financieros al 31-12-2024 </t>
  </si>
  <si>
    <t>Notas  a los estados financieros de la cuenta de Intangibles</t>
  </si>
  <si>
    <t>"En las notas a los estados financieros de la SDH al 31 de diciembre de 2024, emitidos el 12 y publicados el 19 de febrero de 2025, se reveló el deterioro de los activos intangibles en la NOTA 14. ACTIVOS INTANGIBLES:
• Deterioro sin capital."</t>
  </si>
  <si>
    <t>3.2.1.7</t>
  </si>
  <si>
    <t>Hallazgo Administrativo, por deficiencias en la información contable reportada a este Organismo de Control con respecto a la baja de Intangibles.</t>
  </si>
  <si>
    <t>No se cuenta con un reporte que permita controlar la vida útil de los intangibles por lo cual, se presentaron registros de baja y posterior reincorporación de intangibles con los nuevos parámetros de amortización y vida útil</t>
  </si>
  <si>
    <t xml:space="preserve">Realizar la revelación de los intangibles dados de baja en las Notas a los Estados Financieros al 31-12-2024 </t>
  </si>
  <si>
    <t>En las notas a los estados financieros de la SDH al 31 de diciembre de 2024, emitidos el 12 y publicados el 19 de febrero de 2025,se reveló la baja de activos intangibles en la  NOTA 10. PROPIEDADES, PLANTA Y EQUIPO
10.3. Medición Posterior, • Impacto en los Estados Financieros por los traslados a cuentas de orden y las Bajas de PPyE e Intangibles (páginas 134 y 135)
Asimismo, se complementa con las siguientes notas:
Nota 14.2 Vidas útiles- Revelaciones adicionales (página 142)
NOTA 29. GASTOS
29.6. Otros gastos
- Gastos Diversos ( Página 295)
-Pérdida por baja en cuentas de activos no financiero (Página 297)</t>
  </si>
  <si>
    <t xml:space="preserve">Realizar la revelación de saldos por aplicar en las Notas a los Estados Financieros al 31-12-2024 </t>
  </si>
  <si>
    <t>Notas  a los estados financieros de la cuenta 240720 de saldos por clasificar</t>
  </si>
  <si>
    <t>"En las notas a los estados financieros de la SDH al 31 de diciembre de 2024, emitidos el 12 y publicados el 19 de febrero de 2025,se reveló la cuenta 240720 de saldos por clasificar, específicamente en::
NOTA 21. CUENTAS POR PAGAR
21.1. Revelaciones generales
- Recaudos por Clasificar"</t>
  </si>
  <si>
    <t>Realizar revelación en  las Notas a los Estados Financieros al 31-12-2024  de los saldos de recursos recibidos en administración que presenten antigüedad en la DDT</t>
  </si>
  <si>
    <t>Notas  a los estados financieros de la cuenta de recursos recibidos en administración</t>
  </si>
  <si>
    <t>"En las notas a los estados financieros de la SDH al 31 de diciembre de 2024, emitidos el 12 y publicados el 19 de febrero de 2025,se revelaron los saldos de recursos recibidos en administración que presenten antigüedad en la DDT, específicamente en:
NOTA 24. OTROS PASIVOS
21.1. Revelaciones generales
• Recursos recibidos en administración"</t>
  </si>
  <si>
    <t>3.2.1.10.2</t>
  </si>
  <si>
    <t xml:space="preserve"> Hallazgo Administrativo con presunta incidencia disciplinaria, por la no presentación de la información correspondiente al formato CBN-0902: CGN2015-002 operaciones recíprocas.</t>
  </si>
  <si>
    <t>Faltó verificación del contenido del formato CBN-0902_ CGN2015_002_OPERACIONES_RECIPROCAS_ CONVERGENCIA al corte de diciembre, remitiéndose como contenido la información del Formato CBN-0901_CGN2015_001_SALDOS_Y_MOVIMIENTOS_ CONVERGENCIA del mes de diciembre de 2023</t>
  </si>
  <si>
    <t>Realizar reunión para verificar que el contenido de los archivos del proceso contable corresponda con lo descrito en la Resolución Reglamentaria 002 del 11 de febrero de 2022 emitida por la Contraloría, antes del reporte a la OCI</t>
  </si>
  <si>
    <t>Acta de reunión con el resultado de la verificación</t>
  </si>
  <si>
    <t>Acta de reunión</t>
  </si>
  <si>
    <t>"El 14 de febrero se llevó a cabo una reunión con el subdirector y los profesionales de la SGCH se verificó que la información a reportar en los formatos coincidiera con los estados financieros firmados y cumpliera con la Resolución Reglamentaria 002 del 11 de febrero de 2022, emitida por la Contraloría.
Asimismo, se revisó la información del formato CB-0122 Rentas por Cobrar – Impuestos Distritales, dligenciado por la Dirección Distrital de Cobro y Contabildiad, esta información fue  contrastada con la información de Cartera y saldos contables sin presentar diferencias. Por su parte, el formato CB-0124 Inversiones Patrimoniales Controlantes se elaboró con base en información contable. Ambos formatos ya habían sido validados por la OCI con resultado satisfactorio."</t>
  </si>
  <si>
    <t xml:space="preserve">Registro de la reunión con el resultado de la verificación de los formatos reprotados </t>
  </si>
  <si>
    <t>Auditoria de Cumplimiento</t>
  </si>
  <si>
    <t>3.2.1</t>
  </si>
  <si>
    <t>Hallazgo administrativo con presunta incidencia disciplinaria, y fiscal por gestión de cobro ineficaz por parte de la Secretaría Distrital de Hacienda, respecto de los contribuyentes omisos sobre el Impuesto de Vehículos Automotores para la vigencia 2017, lo que conllevó a la prescripción de la acción de cobro y consiguiente detrimento patrimonial, en cuantía de MIL QUINIENTOS VEINTIOCHO MILLONES SEISCIENTOS ONCE MIL SETECIENTOS OCHENTA PESOS M/CTE. ($1.528.611.780).</t>
  </si>
  <si>
    <t>Deficiencia en la información disponible para la fiscalización de los omisos del impuesto de vehículos que ocasionan retrasos en la generación de las actuaciones que permitan efectuar la acción de cobro dentro de los términos de Ley.</t>
  </si>
  <si>
    <r>
      <t xml:space="preserve">Realizar </t>
    </r>
    <r>
      <rPr>
        <sz val="10"/>
        <color indexed="8"/>
        <rFont val="Arial"/>
        <family val="2"/>
      </rPr>
      <t xml:space="preserve"> las acciones de determinación (Liquidaciones oficiales de Aforo, autos de archivo) para el 90% de los registros clasificados como omisos,  recibidos de la etapa de fiscalización de la población asignada en  2024</t>
    </r>
  </si>
  <si>
    <t>Registro de vehículos omisos gestionados en etapa de liquidación</t>
  </si>
  <si>
    <t>(Vehículos omisos gestionados / Población de vehículos entregados)  *100</t>
  </si>
  <si>
    <t>Oficina de Liquidación
Oficina de Control Masivo</t>
  </si>
  <si>
    <r>
      <t xml:space="preserve">
La Oficina de Control Masivo:</t>
    </r>
    <r>
      <rPr>
        <sz val="10"/>
        <color rgb="FF000000"/>
        <rFont val="Arial"/>
        <family val="2"/>
      </rPr>
      <t xml:space="preserve"> tiene asignados</t>
    </r>
    <r>
      <rPr>
        <b/>
        <sz val="10"/>
        <color rgb="FF000000"/>
        <rFont val="Arial"/>
        <family val="2"/>
      </rPr>
      <t xml:space="preserve"> 526</t>
    </r>
    <r>
      <rPr>
        <sz val="10"/>
        <color rgb="FF000000"/>
        <rFont val="Arial"/>
        <family val="2"/>
      </rPr>
      <t xml:space="preserve"> registros clasificados como omisos del impuesto sobre vehículos automotores, de los cuales 120 registros cuentan con acta de archivo, 117 registros fueron devueltos a la OIT por distintas causales, 2 registros cuentan con auto de archivo y a 287 registros se emitió Liquidación Oficial de Aforo.</t>
    </r>
    <r>
      <rPr>
        <b/>
        <sz val="10"/>
        <color rgb="FF000000"/>
        <rFont val="Arial"/>
        <family val="2"/>
      </rPr>
      <t xml:space="preserve">
La Oficina de Liquidación</t>
    </r>
    <r>
      <rPr>
        <sz val="10"/>
        <color rgb="FF000000"/>
        <rFont val="Arial"/>
        <family val="2"/>
      </rPr>
      <t xml:space="preserve">, en el 2024 finalizó la ejecución de esta acción, se gestionó el 100% de los </t>
    </r>
    <r>
      <rPr>
        <b/>
        <sz val="10"/>
        <color rgb="FF000000"/>
        <rFont val="Arial"/>
        <family val="2"/>
      </rPr>
      <t>1.558</t>
    </r>
    <r>
      <rPr>
        <sz val="10"/>
        <color rgb="FF000000"/>
        <rFont val="Arial"/>
        <family val="2"/>
      </rPr>
      <t xml:space="preserve"> registros de omisos vehículos.</t>
    </r>
  </si>
  <si>
    <t>2.084/2.084</t>
  </si>
  <si>
    <t>2084/2084</t>
  </si>
  <si>
    <t xml:space="preserve">
100%</t>
  </si>
  <si>
    <t>El reporte de avance de la acción por parte de la Oficina de Control Masivo, establece acciones de determinación para 526 registros de omisos vehículos, gestionados  asï:  acta de archivo para 120 registros,  auto de archivo para 2 registros, devoluciones a la OIT por diferentes causas para 117 registros y liquidación de aforo para 287 registros. Los registros estan soportados en archivos en pdf aleatorios de las acciones de determinación. Asi las cosas se han realizado acciones de determinación sobre la base reportada, cumpliendo la meta planteada</t>
  </si>
  <si>
    <r>
      <t xml:space="preserve">Realizar </t>
    </r>
    <r>
      <rPr>
        <sz val="10"/>
        <color indexed="8"/>
        <rFont val="Arial"/>
        <family val="2"/>
      </rPr>
      <t xml:space="preserve">las acciones de determinación (emplazamientos, actas de archivo)  al 90% los registros clasificados como omisos del impuesto sobre vehículos automotores con priorización 4.1, recibidos para gestión de la población 2025 </t>
    </r>
  </si>
  <si>
    <t>Registro de vehículos omisos gestionados en etapa de fiscalización</t>
  </si>
  <si>
    <t>(Vehículos omisos gestionados clasificados  como 4.1/ Población de vehículos entregados, con priorización 4.1)  *100</t>
  </si>
  <si>
    <t>Of. de Fiscalización Grandes Contribuyentes
Of. Fiscalización General  
Oficina de Control Masivo</t>
  </si>
  <si>
    <r>
      <t xml:space="preserve">
La Oficina de Control Masivo</t>
    </r>
    <r>
      <rPr>
        <sz val="10"/>
        <color rgb="FF000000"/>
        <rFont val="Arial"/>
        <family val="2"/>
      </rPr>
      <t>, tiene asignados</t>
    </r>
    <r>
      <rPr>
        <b/>
        <sz val="10"/>
        <color rgb="FF000000"/>
        <rFont val="Arial"/>
        <family val="2"/>
      </rPr>
      <t xml:space="preserve"> 35</t>
    </r>
    <r>
      <rPr>
        <sz val="10"/>
        <color rgb="FF000000"/>
        <rFont val="Arial"/>
        <family val="2"/>
      </rPr>
      <t xml:space="preserve"> registros clasificados como omisos del impuesto sobre vehículos automotores, de los cuales no se ha realizado gestión. </t>
    </r>
    <r>
      <rPr>
        <b/>
        <sz val="10"/>
        <color rgb="FF000000"/>
        <rFont val="Arial"/>
        <family val="2"/>
      </rPr>
      <t xml:space="preserve">
La Oficina de Fiscalización Grandes Contribuyentes: </t>
    </r>
    <r>
      <rPr>
        <sz val="10"/>
        <color rgb="FF000000"/>
        <rFont val="Arial"/>
        <family val="2"/>
      </rPr>
      <t xml:space="preserve">tiene asignados </t>
    </r>
    <r>
      <rPr>
        <b/>
        <sz val="10"/>
        <color rgb="FF000000"/>
        <rFont val="Arial"/>
        <family val="2"/>
      </rPr>
      <t>90</t>
    </r>
    <r>
      <rPr>
        <sz val="10"/>
        <color rgb="FF000000"/>
        <rFont val="Arial"/>
        <family val="2"/>
      </rPr>
      <t xml:space="preserve"> registros con prioridad 4.1 clasificados como omisos del impuesto sobre vehículos automotores, de los cuales 29 registros cuentan con Emplazamiento para Declarar.</t>
    </r>
    <r>
      <rPr>
        <b/>
        <sz val="10"/>
        <color rgb="FF000000"/>
        <rFont val="Arial"/>
        <family val="2"/>
      </rPr>
      <t xml:space="preserve">
La Oficina de Fiscalización General:</t>
    </r>
    <r>
      <rPr>
        <sz val="10"/>
        <color rgb="FF000000"/>
        <rFont val="Arial"/>
        <family val="2"/>
      </rPr>
      <t xml:space="preserve"> Se encuentran pendientes de Reparto para gestion en el mes de Julio. </t>
    </r>
  </si>
  <si>
    <t>29/125</t>
  </si>
  <si>
    <t>Sin determinar</t>
  </si>
  <si>
    <t xml:space="preserve">La gestión adelantada para el presente periodo, está soportada en el reporte realizado por la Oficina de Fiscalización Grandes Contribuyentes, donde se observa emplazamientos para declarar para 29 registros de omisos del impuesto vehiculos. La Oficina de Control Masivo no reporta gestión y la Oficina de Fiscalización General indica que esta pendiente de reparto para iniciar gestión. </t>
  </si>
  <si>
    <t>3.2.2</t>
  </si>
  <si>
    <t>Hallazgo administrativo con presunta incidencia disciplinaria por inconsistencias en la información, lo cual genera incertidumbre y afectación de la gestión por parte de la SDH en la determinación sobre el impuesto de vehículos.</t>
  </si>
  <si>
    <t>El valor del avalúo de la  tabla del Ministerio no coincide con las características  de los vehículos registrados en el sistema de información para determinar el mismo</t>
  </si>
  <si>
    <t xml:space="preserve">Clasificar, validar y actualizar en el sistema de información las características de los vehículos a homologar con la información recibida de la respuesta del Ministerio de Transporte
</t>
  </si>
  <si>
    <t>Actualización en el sistema de información</t>
  </si>
  <si>
    <t>(Número de registros de vehículos homologados en el sistema de información / Número de registros de vehículos recibidos desde el Ministerio de Transporte) *100</t>
  </si>
  <si>
    <t>Oficina de Administración Funcional del Sistema</t>
  </si>
  <si>
    <t>A la fecha no se ha recibido la información del Ministerio de transporte , una vez se reciba se iniciará la validación y actualización de la información</t>
  </si>
  <si>
    <t> </t>
  </si>
  <si>
    <t>Actualizar trimestralmente la información de vehículos de la base de la emisión para la vigencia 2025 cuando se requiera y disponerla  a la Oficina de Inteligencia Tributaria como insumo para la generación de las poblaciones para las próximas vigencias</t>
  </si>
  <si>
    <t>Base de datos informada</t>
  </si>
  <si>
    <t>(Número de actualizaciones informadas a la Oficina de Inteligencia Tributaria / Número de actualizaciones programadas para el periodo )*100</t>
  </si>
  <si>
    <t>El 07/03/2025 se envio por correo electronico a la Oficina de Inteligencia Tributaria  la información  actualizada correspondiente a la base de emisión de vehículos vigencia 2025</t>
  </si>
  <si>
    <t>33.3%</t>
  </si>
  <si>
    <t>Actualizar la base con la información de las setenta y nueve (79)  placas objeto del hallazgo y enviarla a la Oficina de Inteligencia Tributaria para actualizar la base de inexactos.</t>
  </si>
  <si>
    <t>Base de datos con información consistente</t>
  </si>
  <si>
    <t>(Número de placas actualizadas en la base de datos del sistema tributario / Número de placas indicadas en el hallazgo 3.2.2 de la auditoria 73 PAD2024) *100</t>
  </si>
  <si>
    <t>Se gestionaron en la base de datos las  71  placas restantes, enviando la información a la Oficina de Inteligencia Tributaria el 31/03/2024  para su actualización</t>
  </si>
  <si>
    <t>79/79</t>
  </si>
  <si>
    <t>3.2.3</t>
  </si>
  <si>
    <t>Hallazgo administrativo por gestión de cobro ineficaz por parte de la Secretaría Distrital de Hacienda, respecto de los contribuyentes clasificados como inexactos sobre el Impuesto de Vehículos Automotores, para la vigencia 2017.</t>
  </si>
  <si>
    <t>Deficiencia en la información disponible para la fiscalización de los inexactos del impuesto de vehículos que ocasionan retrasos en la generación de las actuaciones que permitan efectuar la acción de cobro dentro de los términos de Ley.</t>
  </si>
  <si>
    <r>
      <t>Realizar</t>
    </r>
    <r>
      <rPr>
        <sz val="10"/>
        <color indexed="8"/>
        <rFont val="Arial"/>
        <family val="2"/>
      </rPr>
      <t xml:space="preserve"> las acciones de determinación (Liquidaciones oficiales de Aforo, autos de archivo) para el 90% de los registros clasificados como inexactos,  recibidos de la etapa de fiscalización de la población asignada en  2024</t>
    </r>
  </si>
  <si>
    <t>Registro de vehículos inexactos gestionados en etapa de liquidación</t>
  </si>
  <si>
    <t>(Vehículos inexactos gestionados / Población de vehículos entregados ) *100</t>
  </si>
  <si>
    <r>
      <t>La Oficina de Control Masivo:</t>
    </r>
    <r>
      <rPr>
        <sz val="10"/>
        <color rgb="FF000000"/>
        <rFont val="Arial"/>
        <family val="2"/>
      </rPr>
      <t xml:space="preserve"> tiene asignados</t>
    </r>
    <r>
      <rPr>
        <b/>
        <sz val="10"/>
        <color rgb="FF000000"/>
        <rFont val="Arial"/>
        <family val="2"/>
      </rPr>
      <t xml:space="preserve"> 2.299 </t>
    </r>
    <r>
      <rPr>
        <sz val="10"/>
        <color rgb="FF000000"/>
        <rFont val="Arial"/>
        <family val="2"/>
      </rPr>
      <t>registros clasificados como inexactos del impuesto sobre vehículos automotores, de los cuales 1054 registros cuentan con acta de archivo, 17 registros cuentan con auto de archivo, 892 registros fueron devueltos a OIT por distintas causales, a 66 registros se emitió Liquidación de Corrección Aritmética y a 270 registros se emitió Oficial de Revisión.</t>
    </r>
    <r>
      <rPr>
        <b/>
        <sz val="10"/>
        <color rgb="FF000000"/>
        <rFont val="Arial"/>
        <family val="2"/>
      </rPr>
      <t xml:space="preserve">
La Oficina de Liquidación</t>
    </r>
    <r>
      <rPr>
        <sz val="10"/>
        <color rgb="FF000000"/>
        <rFont val="Arial"/>
        <family val="2"/>
      </rPr>
      <t>, en el 2024 finalizó la ejecución de esta acción, se gestionó el 100% de los 4 registros de inexactos vehículos.</t>
    </r>
  </si>
  <si>
    <t>2.303/2.303</t>
  </si>
  <si>
    <t>2303/2303</t>
  </si>
  <si>
    <t>La gestión reportada por la Oficina de Control Masivo, permite establecer el cumplimiento de la meta a la acción planteada, teniendo en cuenta el avance realizado en el periorodo anterior tanto por la Oficina de Liquidación, como por la Oficina de Control Masivo.
Seguimiento realizado por Fabio Salazar</t>
  </si>
  <si>
    <r>
      <t>Realizar</t>
    </r>
    <r>
      <rPr>
        <sz val="10"/>
        <color indexed="8"/>
        <rFont val="Arial"/>
        <family val="2"/>
      </rPr>
      <t xml:space="preserve"> las acciones de determinación (requerimientos especiales, actas de archivo) para el 90% de los registros de vehículos automotores, clasificados como inexactos con priorización 4.1, recibidos para gestión de la población 2025 </t>
    </r>
  </si>
  <si>
    <t>Registro de vehículos inexactos gestionados en etapa de fiscalización</t>
  </si>
  <si>
    <t>(Vehículos inexactos gestionados clasificados  como 4.1/ Población de vehículos entregados, con priorización 4.1)*100</t>
  </si>
  <si>
    <t>Of. de Fiscalización Grandes Contribuyentes
Of. Fiscalización General 
Of. de Control Masivo</t>
  </si>
  <si>
    <r>
      <t xml:space="preserve">La Oficina de Control Masivo: </t>
    </r>
    <r>
      <rPr>
        <sz val="10"/>
        <rFont val="Arial"/>
        <family val="2"/>
      </rPr>
      <t xml:space="preserve">No se ha recibido reparto por parte de la oficina encargada de la asignación de la población.  </t>
    </r>
    <r>
      <rPr>
        <b/>
        <sz val="10"/>
        <rFont val="Arial"/>
        <family val="2"/>
      </rPr>
      <t xml:space="preserve">
La Oficina de Fiscalización Grandes Contribuyentes:</t>
    </r>
    <r>
      <rPr>
        <sz val="10"/>
        <rFont val="Arial"/>
        <family val="2"/>
      </rPr>
      <t xml:space="preserve"> tiene asignados </t>
    </r>
    <r>
      <rPr>
        <b/>
        <sz val="10"/>
        <rFont val="Arial"/>
        <family val="2"/>
      </rPr>
      <t>50</t>
    </r>
    <r>
      <rPr>
        <sz val="10"/>
        <rFont val="Arial"/>
        <family val="2"/>
      </rPr>
      <t xml:space="preserve"> registros con prioridad 4.1 clasificados como inexactos del impuesto sobre vehículos automotores, de los cuales 32 registros cuentan con Acta de Archivo, 12 registros tiene Pliego de Cargos Sanción Mal Liquidada y a 6 registros cuenta con Requerimiento Especial, gestionando así el 100% de la población. </t>
    </r>
    <r>
      <rPr>
        <b/>
        <sz val="10"/>
        <rFont val="Arial"/>
        <family val="2"/>
      </rPr>
      <t xml:space="preserve">
La Oficina de Fiscalización General: </t>
    </r>
    <r>
      <rPr>
        <sz val="10"/>
        <rFont val="Arial"/>
        <family val="2"/>
      </rPr>
      <t>tiene asignados</t>
    </r>
    <r>
      <rPr>
        <b/>
        <sz val="10"/>
        <rFont val="Arial"/>
        <family val="2"/>
      </rPr>
      <t xml:space="preserve"> 37</t>
    </r>
    <r>
      <rPr>
        <sz val="10"/>
        <rFont val="Arial"/>
        <family val="2"/>
      </rPr>
      <t xml:space="preserve"> registros clasificados como inexactos del impuesto sobre vehículos automotores, de los cuales 25 registros cuentan con Acta de Archivo y 12 registros con Pliegos de Cargos.  </t>
    </r>
  </si>
  <si>
    <t>87/87</t>
  </si>
  <si>
    <t>Hallazgo administrativo con incidencia fiscal y presunta disciplinaria, por gestión de cobro ineficaz por parte de la Secretaría Distrital de Hacienda, respecto de los contribuyentes detectados como omisos del Impuesto Predial Unificado durante la vigencia 2018, lo que conllevó a la prescripción de la acción de cobro y consiguiente detrimento patrimonial, en cuantía de TRES MIL TRESCIENTOS NOVENTA Y SIETE MILLONES QUINIENTOS CUARENTA Y CINCO MIL PESOS M/CTE ($3.397.545.000).</t>
  </si>
  <si>
    <t>Debido a  las deficiencias en la  información, tiempos de gestión y capacidad operativa presentada en la DIB, los diferentes actos administrativos que  tienen la obligación de ser proferidos  en el proceso de fiscalización, no se realizan dentro del término establecido por la ley, dejando así prescribir la acción de cobro; o si bien las acciones de trámite son iniciadas, no se continua con el proceso, emitiendo las respectivas acciones de determinación.</t>
  </si>
  <si>
    <t xml:space="preserve">Generar las acciones de determinación (emplazamientos, actas de archivo)  al 90% de los registros clasificados como omisos del  Impuesto Predial Unificado  con priorización 4.1 y  los mayores a 96 UVT(s) con clasificación 4.2 a 4.5 , recibidos con vencimiento vigencia 2025. </t>
  </si>
  <si>
    <t>Registro de predios  omisos gestionados en etapa de fiscalización</t>
  </si>
  <si>
    <t>(Predios omisos gestionados clasific. en 4.1  y mayores a 96 UVT clasific. 4.2 a 4.5)/ (Población predios omisos entregados, con priorización 4.1  y mayores a 96 UVT con clasificación 4.2 a 4.5) *100</t>
  </si>
  <si>
    <t>Subdirección de Educación Tributaria y Servicio y Subdirección de Determinación</t>
  </si>
  <si>
    <r>
      <rPr>
        <b/>
        <sz val="10"/>
        <rFont val="Arial"/>
        <family val="2"/>
      </rPr>
      <t xml:space="preserve">La Oficina de Control Masivo: </t>
    </r>
    <r>
      <rPr>
        <sz val="10"/>
        <rFont val="Arial"/>
        <family val="2"/>
      </rPr>
      <t xml:space="preserve">tiene asignados </t>
    </r>
    <r>
      <rPr>
        <b/>
        <sz val="10"/>
        <rFont val="Arial"/>
        <family val="2"/>
      </rPr>
      <t>9718</t>
    </r>
    <r>
      <rPr>
        <sz val="10"/>
        <rFont val="Arial"/>
        <family val="2"/>
      </rPr>
      <t xml:space="preserve"> registros clasificados como omisos del impuesto predial prioridad 4,1; en este momento se encuentra en tramite  la generacion de actos masivos 
</t>
    </r>
    <r>
      <rPr>
        <b/>
        <sz val="10"/>
        <rFont val="Arial"/>
        <family val="2"/>
      </rPr>
      <t>La Oficina de Fiscalización Grandes Contribuyentes:</t>
    </r>
    <r>
      <rPr>
        <sz val="10"/>
        <rFont val="Arial"/>
        <family val="2"/>
      </rPr>
      <t xml:space="preserve"> tiene asignados </t>
    </r>
    <r>
      <rPr>
        <b/>
        <sz val="10"/>
        <rFont val="Arial"/>
        <family val="2"/>
      </rPr>
      <t xml:space="preserve">7384 </t>
    </r>
    <r>
      <rPr>
        <sz val="10"/>
        <rFont val="Arial"/>
        <family val="2"/>
      </rPr>
      <t>registros clasificados como omisos del impuesto predial prioridad 4,1 y prioridad 4.2, 4.3, 4.4, 4.5, superiores a 96 UVT; de los cuales 1,478 registros tienen Emplazamientos para Declarar..</t>
    </r>
    <r>
      <rPr>
        <b/>
        <sz val="10"/>
        <rFont val="Arial"/>
        <family val="2"/>
      </rPr>
      <t xml:space="preserve">
La Oficina de Fiscalización General:</t>
    </r>
    <r>
      <rPr>
        <sz val="10"/>
        <rFont val="Arial"/>
        <family val="2"/>
      </rPr>
      <t xml:space="preserve"> tiene asignados </t>
    </r>
    <r>
      <rPr>
        <b/>
        <sz val="10"/>
        <rFont val="Arial"/>
        <family val="2"/>
      </rPr>
      <t>11426</t>
    </r>
    <r>
      <rPr>
        <sz val="10"/>
        <rFont val="Arial"/>
        <family val="2"/>
      </rPr>
      <t xml:space="preserve"> registros clasificados como omisos  del impuesto predial, de los cuales no se ha realizado gestión. </t>
    </r>
  </si>
  <si>
    <t>1478/28528</t>
  </si>
  <si>
    <t>De acuerdo con la información proporcionada por los responsables con corte al presente seguimiento, se ha gestionado en la etapa de fiscalización el 5% de los 28.528 registros clasificados como omisos del Impuesto Predial Unificado, con priorización 4.1, y aquellos superiores a 96 UVT(s) con clasificación de 4.2 a 4.5.
Se recomienda a los responsables continuar con la gestión para alcanzar el cumplimiento del indicador propuesto dentro de los términos establecidos en el plan de mejoramiento.</t>
  </si>
  <si>
    <t>Generar las acciones de determinación (Liquidaciones oficiales de Aforo,  autos de archivo) para el 90% de los registros clasificados como omisos del impuesto predial unificado,   recibidos de la etapa de fiscalización de la población  recibida con vencimiento vigencia 2025.</t>
  </si>
  <si>
    <t>Registro de predios omisos gestionados en etapa de liquidación</t>
  </si>
  <si>
    <t>(Predios  omisos gestionados ) / (Población de predios omisos entregados  ) *100</t>
  </si>
  <si>
    <r>
      <rPr>
        <b/>
        <sz val="10"/>
        <rFont val="Arial"/>
        <family val="2"/>
      </rPr>
      <t>La Oficina de Control Masivo:</t>
    </r>
    <r>
      <rPr>
        <sz val="10"/>
        <rFont val="Arial"/>
        <family val="2"/>
      </rPr>
      <t xml:space="preserve"> tiene asignados </t>
    </r>
    <r>
      <rPr>
        <b/>
        <sz val="10"/>
        <rFont val="Arial"/>
        <family val="2"/>
      </rPr>
      <t>9718</t>
    </r>
    <r>
      <rPr>
        <sz val="10"/>
        <rFont val="Arial"/>
        <family val="2"/>
      </rPr>
      <t xml:space="preserve"> registros clasificados como omisos del impuesto predial, en este momento los registros se encuentran en la etapa de fiscalizacion 
</t>
    </r>
    <r>
      <rPr>
        <b/>
        <sz val="10"/>
        <rFont val="Arial"/>
        <family val="2"/>
      </rPr>
      <t xml:space="preserve">La Oficina de Liquidación:  </t>
    </r>
    <r>
      <rPr>
        <sz val="10"/>
        <rFont val="Arial"/>
        <family val="2"/>
      </rPr>
      <t xml:space="preserve">tiene asignados </t>
    </r>
    <r>
      <rPr>
        <b/>
        <sz val="10"/>
        <rFont val="Arial"/>
        <family val="2"/>
      </rPr>
      <t xml:space="preserve">881 </t>
    </r>
    <r>
      <rPr>
        <sz val="10"/>
        <rFont val="Arial"/>
        <family val="2"/>
      </rPr>
      <t xml:space="preserve">registros clasificados como omisos del impuesto predial. </t>
    </r>
  </si>
  <si>
    <t>0/10559</t>
  </si>
  <si>
    <t>Hallazgo administrativo con incidencia fiscal y presunta disciplinaria por gestión de cobro ineficaz por parte de la Secretaría Distrital de Hacienda, respecto de los contribuyentes clasificados como inexactos del Impuesto Predial Unificado en la vigencia 2018, lo que conllevó a la pérdida de oportunidad para el cobro efectivo de los ingresos provenientes por este gravamen que asciende a la suma de DOS MIL DOSCIENTOS SETENTA Y CINCO MILLONES TRESCIENTOS CUARENTA Y CINCO MIL PESOS M/CTE ($2.275.345.000).</t>
  </si>
  <si>
    <t>Debido a  las deficiencias en la  información, tiempos de gestión y capacidad operativa presentada en la DIB, los diferentes actos administrativos que  tiene la obligación de ser proferidos  en el proceso de fiscalización, no se realizan dentro del término establecido por la ley, dejando así prescribir la acción de cobro; o si bien las acciones de trámite son iniciadas, no se continua con el proceso, emitiendo las respectivas acciones de determinación.</t>
  </si>
  <si>
    <t xml:space="preserve">Generar las acciones de determinación (requerimientos especiales, pliego de cargos, actas de archivo) para el 90% de los registros  inexactos del impuesto predial unificado, clasificados  con priorización 4.1 y  los mayores a 96 UVT(s) con clasificación 4.2 a 4.5 , recibidos con vencimiento vigencia 2025. </t>
  </si>
  <si>
    <t>Registro de predios  inexactos gestionados en etapa de fiscalización</t>
  </si>
  <si>
    <t>(Predios inexactos gestionados clasific. en 4.1 y mayores a 96 UVT clasific.  4.2 a 4.5) / (Población predios inexactos entregados con priorización 4.1 y mayores a 96 UVT con clasific. 4.2 a 4.5) *100</t>
  </si>
  <si>
    <r>
      <t xml:space="preserve">
</t>
    </r>
    <r>
      <rPr>
        <b/>
        <sz val="10"/>
        <rFont val="Arial"/>
        <family val="2"/>
      </rPr>
      <t xml:space="preserve">La Oficina de Control Masivo: </t>
    </r>
    <r>
      <rPr>
        <sz val="10"/>
        <rFont val="Arial"/>
        <family val="2"/>
      </rPr>
      <t xml:space="preserve">tiene asignados </t>
    </r>
    <r>
      <rPr>
        <b/>
        <sz val="10"/>
        <rFont val="Arial"/>
        <family val="2"/>
      </rPr>
      <t>702</t>
    </r>
    <r>
      <rPr>
        <sz val="10"/>
        <rFont val="Arial"/>
        <family val="2"/>
      </rPr>
      <t xml:space="preserve"> registros clasificados como inexactos del impuesto predial prioridad 4,1; en este momento se encuentra en tramite  la generacion de actos masivos
</t>
    </r>
    <r>
      <rPr>
        <b/>
        <sz val="10"/>
        <rFont val="Arial"/>
        <family val="2"/>
      </rPr>
      <t>La Oficina de Fiscalización Grandes Contribuyentes:</t>
    </r>
    <r>
      <rPr>
        <sz val="10"/>
        <rFont val="Arial"/>
        <family val="2"/>
      </rPr>
      <t xml:space="preserve">  tiene asignados </t>
    </r>
    <r>
      <rPr>
        <b/>
        <sz val="10"/>
        <rFont val="Arial"/>
        <family val="2"/>
      </rPr>
      <t>1978</t>
    </r>
    <r>
      <rPr>
        <sz val="10"/>
        <rFont val="Arial"/>
        <family val="2"/>
      </rPr>
      <t xml:space="preserve"> registros clasificados como inexactos del impuesto predial prioridad 4,1 y prioridad 4.2, 4.3, 4.4, 4.5, superiores a 96 UVT; de los cuales 332 registros tienen Requerimiento Especial.</t>
    </r>
    <r>
      <rPr>
        <b/>
        <sz val="10"/>
        <rFont val="Arial"/>
        <family val="2"/>
      </rPr>
      <t xml:space="preserve">
La Oficina de Fiscalización General: </t>
    </r>
    <r>
      <rPr>
        <sz val="10"/>
        <rFont val="Arial"/>
        <family val="2"/>
      </rPr>
      <t xml:space="preserve">tiene asigandos </t>
    </r>
    <r>
      <rPr>
        <b/>
        <sz val="10"/>
        <rFont val="Arial"/>
        <family val="2"/>
      </rPr>
      <t>1397</t>
    </r>
    <r>
      <rPr>
        <sz val="10"/>
        <rFont val="Arial"/>
        <family val="2"/>
      </rPr>
      <t xml:space="preserve"> registros clasificados como inexactos del impuesto predial prioridad 4,1; de los cuales 1082 registros cuentan con Requerimiento Especial y 5 registros tienen Pliego de Cargos. </t>
    </r>
  </si>
  <si>
    <t>1419/4077</t>
  </si>
  <si>
    <t>De acuerdo con la información proporcionada por los responsables con corte al presente seguimiento, se han gestionado en etapa de fiscalización el 35% de 4.077 registros de predios inexactos asignados a las Oficinas de Control Masivo y Fiscalización. 
Se recomienda a los responsables continuar con la gestión para alcanzar el cumplimiento del indicador propuesto dentro de los términos establecidos en el plan de mejoramiento.</t>
  </si>
  <si>
    <t>Generar las acciones de determinación (Liquidaciones oficiales de revisón, resolución sanción, autos de archivo) para el 90% de los registros clasificados como inexactos del impuesto predial unificado,   recibidos de la etapa de fiscalización de la población  recibida con vencimiento vigencia 2025.</t>
  </si>
  <si>
    <t>Registro de predios inexactos gestionados en etapa de liquidación</t>
  </si>
  <si>
    <t>(Predios inexactos gestionados ) / (Población de predios inexactos entregados)  *100</t>
  </si>
  <si>
    <t>0/702</t>
  </si>
  <si>
    <t xml:space="preserve">Sin Determinar </t>
  </si>
  <si>
    <t>Teniendo en cuenta que la gestión que se realiza en estas áreas depende en gran parte de los resultados que arrojan las actividades de las oficinas de Fiscalización con la población que se entrega para determinar la obligación a tributar en debida forma, la cual se encuentran en ejecución. Por lo tanto, a la fecha del reporte no se ha establecido un total de registros a gestionar en la etapa de Liquidación para generar los actos administrativos.</t>
  </si>
  <si>
    <t>Hallazgo administrativo con presunta incidencia disciplinaria por inconsistencias en la información, lo cual genera incertidumbre y afectación de la gestión por parte de la SDH en la determinación sobre el Impuesto Predial Unificado, vigencia 2018.</t>
  </si>
  <si>
    <t>Inadecuada interpretación a las solicitudes de información realizadas por parte del ente de control para la realización de la auditoría.</t>
  </si>
  <si>
    <t>Entregar al equipo auditor el glosario de definiciones técnicas consistentes con la respuesta al primer requerimiento de base de datos.</t>
  </si>
  <si>
    <t>Glosario deficiones técnicas</t>
  </si>
  <si>
    <t>(Auditorías efectuadas por parte de la Contraloría de Bogotá durante el año 2025 /Glosario definiciones técnicas entregado )*100</t>
  </si>
  <si>
    <t>Subdirección de Planeación e Inteligencia Tributaria</t>
  </si>
  <si>
    <t>Con corte a 31 de marzo de 2025, no han sido recibidas solicitudes de información de parte de la Contraloría de Bogotá en el marco de las auditorías regulares anuales.</t>
  </si>
  <si>
    <t xml:space="preserve">No se registra informacion de  inicio de la accion, por lo tanto no se  especifican las variables del indicador  </t>
  </si>
  <si>
    <t>Inconsistencias en la información, lo cual genera incertidumbre y afectación de la gestión por parte de la SDH en la determinación sobre el Impuesto Predial Unificado, vigencia 2018</t>
  </si>
  <si>
    <t>Realizar una revisión aleatoria de la consistencia de la información de la base de datos fuente de información.</t>
  </si>
  <si>
    <t>Revisión aleatoria de la consistencia de la información</t>
  </si>
  <si>
    <t>( Base de datos / Revisión aleatoria semestral de la base de datos)  *100</t>
  </si>
  <si>
    <t>La ejecución de la acción no ha iniciado</t>
  </si>
  <si>
    <t>Hallazgo Administrativo con incidencia fiscal en cuantía de $178.873.000 y presunta incidencia disciplinaria, por gestión ineficiente e inoportuna por parte de la SDH en el recaudo del impuesto de industria y comercio avisos y tableros frente a los contribuyentes que presentaron y pagaron declaraciones con inexactitud sobre la vigencia 2018, en los procesos de determinación y fiscalización, relacionando también la falta de constitución de un expediente y los motivos por los cuales se expidieron las Actas y/o Autos de Archivo.</t>
  </si>
  <si>
    <t>Generar las acciones de determinación (requerimientos especiales, pliego de cargos, actas/  autos  de archivo) para el 90% de los registros  inexactos   ICA ,  con priorización 4.1 y  los mayores a 96 UVT(s) con clasificación 4.2 a 4.5 , recibidos con vencimiento vigencia 2025.</t>
  </si>
  <si>
    <t>Registros de  inexactos ICA  gestionados en etapa de fiscalización</t>
  </si>
  <si>
    <t>(Registros inexactos ICA gestionados clasific. en 4.1 y  mayores a 96 UVT con clasific. 4.2 a 4.5) / (Registros inexactos ICA entregados, con priorización 4.1 y mayores a 96 UVT clasific. 4.2 a 4.5) *100</t>
  </si>
  <si>
    <t>Oficina de Fiscalización Grandes Contribuyentes
Oficina Fiscalización General y Control Masivo</t>
  </si>
  <si>
    <r>
      <t>La Oficina de Control Masivo:</t>
    </r>
    <r>
      <rPr>
        <sz val="10"/>
        <color rgb="FF000000"/>
        <rFont val="Arial"/>
        <family val="2"/>
      </rPr>
      <t xml:space="preserve"> tiene asignados</t>
    </r>
    <r>
      <rPr>
        <b/>
        <sz val="10"/>
        <color rgb="FF000000"/>
        <rFont val="Arial"/>
        <family val="2"/>
      </rPr>
      <t xml:space="preserve"> 2983</t>
    </r>
    <r>
      <rPr>
        <sz val="10"/>
        <color rgb="FF000000"/>
        <rFont val="Arial"/>
        <family val="2"/>
      </rPr>
      <t xml:space="preserve"> registros clasificados como inexactos Ica prioridad 4,;. en este momento se encuentra en la etapa de analisis de la poblacion para emitir las acciones que correspondan de acuerdo al analisis y soportes de cada uno de los registros</t>
    </r>
    <r>
      <rPr>
        <b/>
        <sz val="10"/>
        <color rgb="FF000000"/>
        <rFont val="Arial"/>
        <family val="2"/>
      </rPr>
      <t xml:space="preserve">
Subdirección de Determinación:</t>
    </r>
    <r>
      <rPr>
        <sz val="10"/>
        <color rgb="FF000000"/>
        <rFont val="Arial"/>
        <family val="2"/>
      </rPr>
      <t xml:space="preserve"> No se ha recibido reparto de población del programa Inexactos del Impuesto de Industria y Comercio para el año 2025, por parte de la oficina encargada de la asignación.  </t>
    </r>
  </si>
  <si>
    <t>0/2983</t>
  </si>
  <si>
    <t>Generar las acciones de determinación (Liquidaciones oficiales de revisón, resolución sanción, autos de archivo) para el 90% de los registros clasificados como inexactos ICA,   recibidos de la etapa de fiscalización de la población  recibida con vencimiento vigencia 2025.</t>
  </si>
  <si>
    <t>Registros de inexactos ICA gestionados en etapa de liquidación</t>
  </si>
  <si>
    <t>(Registros inexactos ICA gestionados) / (Registros  inexactos ICA entregados) *100</t>
  </si>
  <si>
    <t>Oficina Liquidación
 y Control Masivo</t>
  </si>
  <si>
    <r>
      <t>La Oficina de Control Masivo:</t>
    </r>
    <r>
      <rPr>
        <sz val="10"/>
        <color rgb="FF000000"/>
        <rFont val="Arial"/>
        <family val="2"/>
      </rPr>
      <t xml:space="preserve"> tiene asignados </t>
    </r>
    <r>
      <rPr>
        <b/>
        <sz val="10"/>
        <color rgb="FF000000"/>
        <rFont val="Arial"/>
        <family val="2"/>
      </rPr>
      <t>2983</t>
    </r>
    <r>
      <rPr>
        <sz val="10"/>
        <color rgb="FF000000"/>
        <rFont val="Arial"/>
        <family val="2"/>
      </rPr>
      <t xml:space="preserve"> registros clasificados como inexactos Ica priorización 4,1. en este momento se encuentra en la etapa de de fiscalizacion.</t>
    </r>
    <r>
      <rPr>
        <b/>
        <sz val="10"/>
        <color rgb="FF000000"/>
        <rFont val="Arial"/>
        <family val="2"/>
      </rPr>
      <t xml:space="preserve">
Subdirección de Determinación:</t>
    </r>
    <r>
      <rPr>
        <sz val="10"/>
        <color rgb="FF000000"/>
        <rFont val="Arial"/>
        <family val="2"/>
      </rPr>
      <t xml:space="preserve"> No se ha recibido reparto de población del programa Inexactos del Impuesto de Industria y Comercio para el año 2025, por parte de la oficina encargada de la asignación.  </t>
    </r>
  </si>
  <si>
    <t>Hallazgo Administrativo con presunta incidencia disciplinaria, por el suministro incompleto e inconsistencias de la información allegada por la SDH en el desarrollo del ejercicio auditor.</t>
  </si>
  <si>
    <t>Oficina de Inteligencia Tributaria</t>
  </si>
  <si>
    <t xml:space="preserve">Para fortalecer el seguimiento y contribuir al proceso de mejora continua, se sugiere presentar los soportes que permitan evidenciar específicamente el indicador establecido en la acción: "Total de registros validados de forma masiva/Total de registros identificados para trabajo masivo". Esta información permitirá evaluar de manera precisa el avance real de la acción y brindar un acompañamiento más efectivo en el cumplimiento de los objetivos propuestos. 
Seguimiento realizado por: Silvia Vargas </t>
  </si>
  <si>
    <t xml:space="preserve">Se da un porcentaje 100% sobre la eficacia, no obstante al ser una acción resultante del mismo hallazgo en el que se formuló la acción No. 3 del plan de mejoramiento, se recomienda presentar para el próximo seguimiento sustento sobre la efectividad de la presente acción. </t>
  </si>
  <si>
    <t xml:space="preserve">Considerando que se trata del mismo hallazgo relacionado con la depuración de la subcuenta 240720, y que ya se remitieron informes mensuales con los saldos pendientes de clarificar en SIT II, se recomienda complementar el seguimiento incluyendo un análisis comparativo que demuestre la efectividad del envío de los informes en la reducción del saldo de las partidas pendientes por clarificar. En este momento no es posible evaluar la efectividad de la acción, por lo que se sugiere incluir este aspecto en las evidencias a analizar en el próximo informe, lo cual permitirá medir el impacto real de las medidas adoptadas y su contribución a la solución del hallazgo identificado.
Seguimiento realizado por: Silvia Vargas </t>
  </si>
  <si>
    <t>CUMPLIDA</t>
  </si>
  <si>
    <t xml:space="preserve">Según evidencias aportadas por parte de la Dirección Distrital de Tesorería_DIT, desde la Oficina de Consolidaciòn se enviò el documento "Plan de mejoramiento CB 2024 – Dirección Distrital de Tesorería", en el que se menciona que para el cierre de la vigencia 2024, la DIT acompaña a las entidades a realizar su gestión y depuración de los depósitos, se finaliza con 54 depósitos. El documento fue enviado a Contabilidad el 27 de enero de 2025, via correo electrònico. </t>
  </si>
  <si>
    <t>Se evidencia el cumplimiento del 100% del indicador al iniciar el proceso sancionatorio, sin embargo, actualmente el proceso se encuentra suspendido por la radicación de un trámite de Amigable Composición ante la Cámara de Comercio. Se recomienda para próximos seguimientos mantener el monitoreo tanto del proceso de Amigable Composición como del sancionatorio, lo que permitirá evaluar la efectividad real de la acción una vez se obtengan los resultados definitivos de ambas instancias.
Seguimiento realizado por: Silvia Vargas</t>
  </si>
  <si>
    <t>Se anexa como evidencia copia de los actos administrativos enunciados en las nota a los estados financieros al 31 de diciembre de 2024, Nota 7.5 cuentas por cobrar de difícil recaudo. 
Seguimiento realizado por: Jorge Alexander Torres y Fabián Alexander González</t>
  </si>
  <si>
    <t>Acción desarrollada en su totalidad, conforme a lo establecido en el Plan de Mejoramiento y respaldada por la evidencia proporcionada.
Seguimiento realizado por: Angélica Reyes</t>
  </si>
  <si>
    <t>En las notas a los estados financieros de la SDH al 31 de diciembre de 2024, emitidos el 12 y publicados el 19 de febrero de 2025, se revelaron los parámetros que afectan la depreciación, incluyendo modificaciones en la vida útil, capitalizaciones y deterioro, en la NOTA 10. PROPIEDADES, PLANTA Y EQUIPO, sección 10.2. Otras revelaciones sobre la Propiedad, Planta y Equipo:</t>
  </si>
  <si>
    <t>Revisada la composición de la Nota No.10 Propiedad planta y equipo a los estados financieros con corte al 31 de diciembre, se identificó que la misma detalla y revela los bienes a cargo de la entidad que fueron objeto de capitalización, depreciaciones, cálculo de deterioro y ajuste en las vidas útiles.</t>
  </si>
  <si>
    <t>La Nota No.10 Propiedad planta y equipo al corte del 31 de diciembre de 2024 revela los bienes que fueron objeto de capitalización, depreciaciones, cálculo de deterioro y ajuste en las vidas útiles. 
Seguimiento realizado por: Jorge Alexander Torres y Fabián Alexander González</t>
  </si>
  <si>
    <r>
      <t xml:space="preserve">Se realizaron las etapas de revisión y actualización del procedimiento 116-P-01  - incluyendo en éste el numeral </t>
    </r>
    <r>
      <rPr>
        <b/>
        <sz val="10"/>
        <color theme="1"/>
        <rFont val="Arial"/>
        <family val="2"/>
      </rPr>
      <t>5.14.4</t>
    </r>
    <r>
      <rPr>
        <sz val="10"/>
        <color theme="1"/>
        <rFont val="Arial"/>
        <family val="2"/>
      </rPr>
      <t xml:space="preserve"> Estimación del deterioro de los activos fijos e intangibles. El documento puede ser consultado en el siguiente link:  https://shd.pensemos.com/suiteve/base/client?soa=6&amp;_sveVrs=1004220250329&amp; - se adjunta documento</t>
    </r>
  </si>
  <si>
    <t>Acción desarrollada en su totalidad, conforme a lo establecido en el Plan de Mejoramiento y respaldada por la evidencia proporcionadas por la dependencia responsable.
Seguimiento realizado por: Angélica Reyes</t>
  </si>
  <si>
    <t>Para el cumplimiento de la acción formulada se identificó documento técnico que soporta los ajustes por deterioro a la cuenta de intangibles al corte del 31 de diciembre de 2024,  así mismo se evidencian los comprobantes  de contabilidad que soporta el registro contable realizado por la SGCH, para el reconocimiento del  importe recuperable que ocasionó la reversión parcial del saldo registrado en libros por deterioro de intangibles.</t>
  </si>
  <si>
    <t>Se tiene como evidencia el documento técnico de análisis de la cuenta de intangibles 2024 v2, realizado por la Subdirección de Soluciones de TIC, el día 8 de enero.  Así mismo, se encuentran los registros contables de los ajustes realizados a los activos intangibles en la vigencia 2024. 
Seguimiento realizado por: Jorge Alexander Torres y Fabián Alexander González</t>
  </si>
  <si>
    <t>Se evidenció que las notas a los estados financieros correspondientes a los activos intangibles al corte del 31 de diciembre de 2024, detallan en la Nota No.14 una explicación del deterioro realizado al aplicativo del SI CAPITAL, toda vez que dicho aplicativo se viene utilizando para la gestión de los impuestos de industria y comercio,retención de industria y comercio, azar, espectáculos públicos, etc.</t>
  </si>
  <si>
    <t>La Nota No.14 activos intangibles al corte del 31 de diciembre de 2024 revela los saldos y ajustes al deterioro realizados por el uso del aplicativo del SI CAPITAL en la vigencia correspondiente.
Seguimiento realizado por: Jorge Alexander Torres y Fabián Alexander González</t>
  </si>
  <si>
    <t>De acuerdo con el seguimiento realizado, se evidencia la elaboración de las notas a los estados financieros No.10  y No.14 de fecha 31 de diciembre de 2024, donde se discriminan las bajas realizada a los activos intangibles y su impacto en el gasto.</t>
  </si>
  <si>
    <t>Las notas No.14 y No.10 de los estados financieros al corte del 31 de diciembre de 2024, muestran la discriminación de las bajas realizadas a los activos intangibles Se considera pertinente fortalecer las acciones formuladas para evitar posibles reincidencias de identificación de hallazgos por parte de los entes de control. 
Seguimiento realizado por: Jorge Alexander Torres y Fabián Alexander González</t>
  </si>
  <si>
    <t>En el seguimiento realizado, se evidencia la elaboración de las notas a los estados financieros al corte del 31 de diciembre de 2024, que corresponde a la No.21 cuentas por pagar, en ella se encuentra un aparte donde se detalla la revelación de los recaudos por clasificar, no obstante, se deben revelar las actuaciones realizadas por el Comité Técnico de Sostenibilidad Contable durante la vigencia 2024 y las actividades de depuración realizadas a la cuenta de recaudos por clasificar por parte de los responsables.</t>
  </si>
  <si>
    <t>Se evidencia cumplimiento de la acción por parte de los responsables, lo que se califica como eficaz, sin embargo, al revisar la evaluación de la eficiencia de la misma, se identifica que la acción planteada no  ataca la raiz del hallazgo formulado por la Contraloría de Bogotá. Por lo tanto, el equipo OCI, recomienda fortalecer las acciones formuladas para evitar posibles reincidencias de identificación de hallazgos por parte de los entes de control. 
Seguimiento realizado por: Jorge Alexander Torres y Fabián Alexander González</t>
  </si>
  <si>
    <t xml:space="preserve">Al realizar el seguimiento, se evidenció la elaboración de las notas a los estados financieros al corte del 31 de diciembre de 2024 y en la nota No. 24 Otros pasivos, se detalla la composición de las cuentas de los recursos recibidos en administración y las conciliaciones de cifras recibidas por los diferentes Fondos de Desarrollo Local y los recursos recibidos de entidades distritales, sin embargo, en la nota no se describen los recursos de administración recibidos recibidos por parte de la entidades distritales que reposan en la contabilidad de la SDH con una permanencia de más de un año.  </t>
  </si>
  <si>
    <t>Se evidencia cumplimiento de la acción por parte de los responsables, lo que se califica como eficaz, sin embargo, al revisar la evaluación de la efectividad de la misma, se identifica que la acción planteada no  ataca la causa raiz del hallazgo formulado por la Contraloría de Bogotá, toda vez que no se detalla la antiguedad de estos saldos reportados en la cuenta contable correspondiente. Por lo tanto, el equipo OCI, recomienda fortalecer las acciones formuladas para evitar posibles reincidencias de identificación de hallazgos por parte de los entes de control.  
Seguimiento realizado por: Jorge Alexander Torres y Fabián Alexander González</t>
  </si>
  <si>
    <t>De acuerdo con el análisis realizado por parte de la OCI, se identifica la existencia de una reunión para la verificación del archivo para el reporte del SIVICOF (cuenta anual), sin embargo,  se recomienda complementar el cumplimiento de la acción, con la evidencia de la convocatoria de los participantes de la reunión y el registro de asistencia de la reunión toda vez que no se identifica la fecha exacta de la reunión y que la misma fue cumplida en las fechas establecidas.</t>
  </si>
  <si>
    <t>Se evidencia cumplimiento de la acción por parte de los responsables, lo que se califica como eficaz, sin embargo, al revisar la evaluación de la efectividad de la misma, se identifica que la acción planteada no  ataca la causa raiz del hallazgo identificado por la contraloría de Bogotá. Por lo tanto el equipo OCI, recomienda fortalecer las acciones formuladas para evitar posibles reincidencias de identificación de hallazgos por parte de los entes de control, así como del uso de los formatos oficiales de registro de actas de reunión definidas en el SIG. 
Seguimiento realizado por: Jorge Alexander Torres y Fabián Alexander González</t>
  </si>
  <si>
    <t xml:space="preserve">La base de soporte de la gestión adelantada por parte de la Oficina de Control Masivo para inexactos del impuesto de vehículos  da cuenta de 2299 registros, de los cuales 1054 contienen acta de archivo, con auto de archivo se observan 17 registros,  892 registros fueron devueltos a la OIT por diferentes causas,  con liquidación de corrección aritmética figuran 66 registros y con liquidación oficial de revisión se cuentan 270 registros. Los registros estan soportados en una muestra aleatoria en archivos en pdf. Asi las cosas, se cumple con la meta establecida en la acción </t>
  </si>
  <si>
    <t>Se recomienda a los responsables continuar con la gestión para alcanzar el cumplimiento del indicador propuesto dentro de los términos establecidos en el plan de mejoramiento teneindo en cuenta que es un avance muy bajo, que afecta los tiempos señalados para realizar la gestión de Determinación. 
Por lo anterior, la OCI sugiere revisar y validar si es factible el cumplimiento de las actividades designadas para el total de la población entregada, toda vez que ya transcurrió el primer trimestre de ejecución para la gestión de fiscalización.
Asi mismo, se recauden las evidencias que soporten la efectividad de la acción con el fin de eliminar la causa raiz del hallazgo y evitar su reiteracion.
Seguimiento realizado por Zulma Adelina Parales.</t>
  </si>
  <si>
    <t>Se recomienda a los responsables continuar con la gestión para alcanzar el cumplimiento del indicador propuesto dentro de los términos establecidos en el plan de mejoramiento
Asi mismo, se recauden las evidencias que soporten la efectividad de la acción con el fin de eliminar la causa raiz del hallazgo y evitar su reiteracion.
Seguimiento realizado por Zulma Adelina Parales.</t>
  </si>
  <si>
    <t>Se recomienda a los responsables continuar con la gestión para alcanzar el cumplimiento del indicador propuesto dentro de los términos establecidos en el plan de mejoramiento.
Asi mismo, se recauden las evidencias que soporten la efectividad de la misma con el fin de eliminar la causa raiz del hallazgo y evitar su reiteracion.
Seguimiento realizado por Zulma Adelina Parales.</t>
  </si>
  <si>
    <r>
      <rPr>
        <b/>
        <sz val="10"/>
        <rFont val="Arial"/>
        <family val="2"/>
      </rPr>
      <t>La Oficina de Control Masivo</t>
    </r>
    <r>
      <rPr>
        <sz val="10"/>
        <rFont val="Arial"/>
        <family val="2"/>
      </rPr>
      <t>:</t>
    </r>
    <r>
      <rPr>
        <sz val="10"/>
        <color rgb="FF000000"/>
        <rFont val="Arial"/>
        <family val="2"/>
      </rPr>
      <t xml:space="preserve"> tiene asignados </t>
    </r>
    <r>
      <rPr>
        <b/>
        <sz val="10"/>
        <color rgb="FF000000"/>
        <rFont val="Arial"/>
        <family val="2"/>
      </rPr>
      <t>702</t>
    </r>
    <r>
      <rPr>
        <sz val="10"/>
        <color rgb="FF000000"/>
        <rFont val="Arial"/>
        <family val="2"/>
      </rPr>
      <t xml:space="preserve"> registros clasificados como inexactos del impuesto predial 4,1. en este momento los registros se encuentran en la etapa de fiscalizacion
</t>
    </r>
    <r>
      <rPr>
        <b/>
        <sz val="10"/>
        <color rgb="FF000000"/>
        <rFont val="Arial"/>
        <family val="2"/>
      </rPr>
      <t>La Oficina de Liquidación</t>
    </r>
    <r>
      <rPr>
        <sz val="10"/>
        <color rgb="FF000000"/>
        <rFont val="Arial"/>
        <family val="2"/>
      </rPr>
      <t xml:space="preserve">: A la fecha no se cuenta con población con esas caracteristicas descritas en la acción del plan. </t>
    </r>
  </si>
  <si>
    <t xml:space="preserve">Para lo indicado en esta acción de mejora, programada para toda la vigencia, la cual  no registra gestión; se sugiere examinar y revisar la viabilidad de realizar  dicha  actividad, teniendo en cuenta  que si el  Ente de Control  no realiza  solicitudes  no es posible  medir ni dar cumplimiento efectivo de lo establecido en el plan de mejoramiento.
Seguimiento realizado por. Ana M. Rojas R
</t>
  </si>
  <si>
    <t>Se recomienda evaluar  la planeación y ejecución de las acciones de fiscalización  tenindo en cuenta que  se culminó  el primer trimestre de la vigencia  y no se han iniciado las actuaciones  de determinación,  lo que  posiblemente puede  afectar  el cumplimiento efectivo dentro del tiempo  establecido en el plan  de mejoramiento. Asi mismo que se recauden las evidencias para  soportar  la efectividad de la misma con el fin de eliminar la causa raiz del hallazgo y evitar su reiteracion.
Seguimiento realizado por: Ana M. Rojas R</t>
  </si>
  <si>
    <t>Se recomienda evaluar  la planeación y ejecución de las acciones de Liquidación tenindo en cuenta que  se culminó el primer trimestre de la vigencia y no se han iniciado las actuaciones, lo que posiblemente puede afectar el cumplimiento efectivo dentro del tiempo establecido en el plan  de mejoramiento. Asi mismo, que se recauden las evidencias para  soportar  la efectividad de la misma con el fin de eliminar la causa raiz del hallazgo y evitar su reiteracion.
Seguimiento realizado por: Ana M. Rojas R</t>
  </si>
  <si>
    <t>Para lo indicado en esta acción de mejora, programada para toda la vigencia y que no registra gestión; Se recomienda examinar y revisar la viabilidad de realizar  dicha  actividad, en razón a que si en el caso que haya solicitudes del ente de control no es posible de medir ni dar cumplimiento efectivo de lo establecido en el plan de mejoramiento. 
Seguimiento realizado por: Ana M. Rojas R</t>
  </si>
  <si>
    <t>Se recomienda continuar con la acción dentro del plazo establecido.
Asi mismo se recauden las evidencias que soporten la efectividad de la acción con el fin de eliminar la causa raiz del hallazgo y evitar su reiteracion.
Seguimiento realizado por Luz Patricia Henriquez Salcedo</t>
  </si>
  <si>
    <t>En el seguimiento actual se evidencia que, el 31/03/2025, se remitió una base de datos con 71 placas. Es importante destacar que, en el seguimiento con corte al 31/12/2024, el área había enviado previamente 8 placas a la Oficina de Inteligencia Tributaria, completando así el total de 79 placas identificadas en el hallazgo</t>
  </si>
  <si>
    <t xml:space="preserve">Una vez revisada la información del area responsable se verificó que se cumplió con la acción programada y en el plazo determinado.
Asi mismo se recauden las evidencias que soporten la efectividad de la acción con el fin de eliminar la causa raiz del hallazgo y evitar su reiteracion.        
Seguimiento realizado por Luz Patricia Henriquez Salcedo             </t>
  </si>
  <si>
    <t>Para aclarar las variables del indicador, se realizó reunión el 21/04/2025, con funcionarios de Determinación  encargados del reporte, en el cual se informó que el indicador se reportó con el 100% de cumplimiento el cual refleja la gestión realizada con la población recibida por las oficinas hasta la fecha de corte del seguimiento (31/03/2025). No obstante, se precisó que podría recibirse nuevos registros (datos que se confirman en el próximo seguimiento).  Por este motivo, por parte de la OCI no se puede determinar las variables del indicador para la medición del porcentaje ejecutado en este periodo.
Teniendo en cuenta que la próxima asignación de poblaciones se realizará por parte del área responsable en el mes de junio de 2025, se sugiere analizar la viabilidad de ampliar el plazo de terminación de la acción para el cumplimiento de la meta establecida.
Asi mismo se recauden las evidencias que soporten la efectividad de la acción con el fin de eliminar la causa raiz del hallazgo y evitar su reiteracion.
Seguimiento realizado por Nancy Bermúdez</t>
  </si>
  <si>
    <t>De conformidad con lo reportado por el área, esta acción se encuentra sin avance de ejecución.
Se recomienda iniciar las acciones correspondientes para dar cumplimiento al indicador propuesto dentro de los términos establecidos en el plan de mejoramiento.</t>
  </si>
  <si>
    <t>La base de cumplimiento de la meta para la acción puede variar, ya que de acuerdo con el reporte y lo mencionado por la Oficina de Fiscalización General, hasta tanto no tengan la población de reparto para omisos vehiculos con prioridad 4.1, no pueden establecer la cantidad de registros a gestionar en la etapa de fiscalización. Por esta razón, la OCI no puede determinar el %  de avance de la acción, ni las variables del indicador.
Teniendo en cuenta que la próxima asignación de poblaciones se realizará por parte del área responsable en el mes de junio de 2025, el seguimiento a la acción se realizará con corte al tercer trimestre.
Asi mismo se recauden las evidencias que soporten la efectividad de la acción con el fin de eliminar la causa raiz del hallazgo y evitar su reiteracion.
Seguimiento realizado por Fabio Salazar</t>
  </si>
  <si>
    <t>Las evidencias dan cuenta de la gestión para la etapa de liquidación y determinación, adelantada para el presente periodo evaluado, sobre la base de omisos vehículos por parte de la oficina de Control Masivo. El avance del periodo anterior correspondío a la gestión de la Oficina de liquidación,y así las cosas se  cumple la meta  en los plazos establecidos.
Seguimiento realizado por Fabio Salazar</t>
  </si>
  <si>
    <t xml:space="preserve">
En atención al reporte realizado por los responsables, las oficinas de Fiscalización con corte al presente seguimiento, informaron que se gestionó el 100% de la población asignada, es decir, 87 registros. Sin embargo,  la acción continua en ejecución, toda vez que la Oficina de Control Masivo no ha recibido población para gestionar.
Por lo anterior, para la OCI, en el presente corte no les es posible realizar la medición del indicador y por ende no se puede determinar el porcentaje ejecutado de la acción.</t>
  </si>
  <si>
    <t xml:space="preserve">No se registra informacion de  inicio de la accion, por lo tanto no se  especifican las variables del indicador.  </t>
  </si>
  <si>
    <t>En relación a la gestión de las oficinas de Fiscalización para la vigencia 2025 a la población clasificada como inexactos de ICA con priorización 4.1 Se informa que se encuentra en análisis para determinar la obligación a tributar en debida forma y así realizar la generación de actos administrativos. Por lo tanto, no es previsible especificar el total de registros a gestionar en esta etapa.
Por lo anterior  para la OCI, en el presente corte no les es posible realizar la medición del indicador y por ende no se puede determinar el porcentaje ejecutado de la acción</t>
  </si>
  <si>
    <t xml:space="preserve"> 
Se recomienda  revisar la viablidad efectuar las actuaciones de Liquidacion teniendo en cuenta el plazo establecido en el plan  de mejoramiento para un cumplimiento eficaz. 
Asi mismo se recauden las evidencias que soporten la efectividad de la misma con el fin de eliminar la causa raiz del hallazgo y evitar su reiteracion.
Seguimiento realizado por: Ana M. Rojas R</t>
  </si>
  <si>
    <t xml:space="preserve">En relación con las actividades programadas para esta acción de mejora, señaladas para toda la vigencia y que no se han iniciado.  Se recomienda examinar la ejecución de dichas actividades en razón a que afectan el cumplimiento efectivo dentro del tiempo establecido en el plan de mejoramiento. 
Asi mismo, se recauden las evidencias que soporten la efectividad de la misma con el fin de eliminar la causa raiz del hallazgo y evitar su reiteracion.
Seguimiento realizado por Ana M. Rojas R. 
</t>
  </si>
  <si>
    <t>Las actividades de liquidación que realiza las areas de liquidación y control masivo, depende en gran parte de los resultados de la gestión de las oficinas de Fiscalización y Control Masivo con la población que se entrega como inexactos de ICA priorización 4.1. Los responsables de la acción informan que se encuentran analizando e iniciando el proceso de fiscalización. Por lo cual no se ha determinado el universo de registros a gestionar y generar los actos administrativos de la etapa correspondiente a liquidación.</t>
  </si>
  <si>
    <t>Se evidenció que el día 26 de diciembre de 2024 la dependencia realizó solicitud de la información  de las caracteristicas de vehículos a homologar al Ministerio de Transporte mediante radicado 2024EE471732O1. Sin embargo, el área reporta que no se ha recibido respuesta del Ministerio, información que es necesaria para dar inicio al proceso de validación y homologación.</t>
  </si>
  <si>
    <t>Se recomienda a la dependencia responsable Oficina de Administración Funcional del Sistema, reiterar la solicitud  a fin de agilizar el proceso para determinar el total de  registros a actualizar en el sistema de informacion tributaria antes de la fecha de terminación de la acción. 
Asi mismo se recauden las evidencias que soporten la efectividad de la acción con el fin de eliminar la causa raiz del hallazgo y evitar su reiteracion.
                                                                                                                                                             Seguimiento realizado por Luz Patricia Henriquez Salcedo</t>
  </si>
  <si>
    <t xml:space="preserve">Se evidenció que el dia 07/03/2025  el área encargada  por medio de  correo electrónico  envío la información actualizada correspondiente a la base de emisión de vehículos vigencia 2025   a la Oficina de Inteligencia Tributaria  con 2.426.794 registros.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</si>
</sst>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0.0%"/>
  </numFmts>
  <fonts count="12" x14ac:knownFonts="1">
    <font>
      <sz val="11"/>
      <color theme="1"/>
      <name val="Calibri"/>
      <family val="2"/>
      <scheme val="minor"/>
    </font>
    <font>
      <sz val="11"/>
      <color theme="1"/>
      <name val="Calibri"/>
      <family val="2"/>
      <scheme val="minor"/>
    </font>
    <font>
      <b/>
      <sz val="10"/>
      <color theme="0"/>
      <name val="Arial"/>
      <family val="2"/>
    </font>
    <font>
      <sz val="10"/>
      <color theme="1"/>
      <name val="Arial"/>
      <family val="2"/>
    </font>
    <font>
      <sz val="10"/>
      <name val="Arial"/>
      <family val="2"/>
    </font>
    <font>
      <sz val="10"/>
      <color indexed="8"/>
      <name val="Arial"/>
      <family val="2"/>
    </font>
    <font>
      <sz val="10"/>
      <color rgb="FF000000"/>
      <name val="Arial"/>
      <family val="2"/>
    </font>
    <font>
      <sz val="11"/>
      <color indexed="8"/>
      <name val="Calibri"/>
      <family val="2"/>
      <scheme val="minor"/>
    </font>
    <font>
      <b/>
      <sz val="10"/>
      <color rgb="FF000000"/>
      <name val="Arial"/>
      <family val="2"/>
    </font>
    <font>
      <b/>
      <sz val="10"/>
      <name val="Arial"/>
      <family val="2"/>
    </font>
    <font>
      <b/>
      <sz val="10"/>
      <color theme="1"/>
      <name val="Arial"/>
      <family val="2"/>
    </font>
    <font>
      <sz val="10"/>
      <color rgb="FF000000"/>
      <name val="Arial"/>
      <family val="2"/>
    </font>
  </fonts>
  <fills count="9">
    <fill>
      <patternFill patternType="none"/>
    </fill>
    <fill>
      <patternFill patternType="gray125"/>
    </fill>
    <fill>
      <patternFill patternType="solid">
        <fgColor indexed="54"/>
      </patternFill>
    </fill>
    <fill>
      <patternFill patternType="solid">
        <fgColor rgb="FFFF8415"/>
        <bgColor indexed="64"/>
      </patternFill>
    </fill>
    <fill>
      <patternFill patternType="solid">
        <fgColor rgb="FF666699"/>
        <bgColor indexed="64"/>
      </patternFill>
    </fill>
    <fill>
      <patternFill patternType="solid">
        <fgColor indexed="9"/>
      </patternFill>
    </fill>
    <fill>
      <patternFill patternType="solid">
        <fgColor theme="0"/>
        <bgColor indexed="64"/>
      </patternFill>
    </fill>
    <fill>
      <patternFill patternType="solid">
        <fgColor rgb="FFFFFFFF"/>
        <bgColor rgb="FF000000"/>
      </patternFill>
    </fill>
    <fill>
      <patternFill patternType="solid">
        <fgColor rgb="FF92D050"/>
        <bgColor indexed="64"/>
      </patternFill>
    </fill>
  </fills>
  <borders count="11">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9" fontId="7" fillId="0" borderId="0" applyFont="0" applyFill="0" applyBorder="0" applyAlignment="0" applyProtection="0"/>
    <xf numFmtId="0" fontId="1" fillId="0" borderId="0"/>
    <xf numFmtId="0" fontId="1" fillId="0" borderId="0"/>
    <xf numFmtId="9" fontId="1" fillId="0" borderId="0" applyFont="0" applyFill="0" applyBorder="0" applyAlignment="0" applyProtection="0"/>
  </cellStyleXfs>
  <cellXfs count="96">
    <xf numFmtId="0" fontId="0" fillId="0" borderId="0" xfId="0"/>
    <xf numFmtId="0" fontId="3" fillId="0" borderId="0" xfId="0" applyFont="1"/>
    <xf numFmtId="0" fontId="3" fillId="0" borderId="6" xfId="0" applyFont="1" applyBorder="1" applyAlignment="1">
      <alignment horizontal="center" vertical="center" wrapText="1"/>
    </xf>
    <xf numFmtId="0" fontId="3" fillId="0" borderId="6" xfId="0" applyFont="1" applyBorder="1" applyAlignment="1">
      <alignment horizontal="center" vertical="center"/>
    </xf>
    <xf numFmtId="0" fontId="3" fillId="0" borderId="6" xfId="0" applyFont="1" applyBorder="1" applyAlignment="1">
      <alignment horizontal="justify" vertical="center" wrapText="1"/>
    </xf>
    <xf numFmtId="0" fontId="5" fillId="0" borderId="6" xfId="0" applyFont="1" applyBorder="1" applyAlignment="1">
      <alignment horizontal="justify" vertical="center" wrapText="1"/>
    </xf>
    <xf numFmtId="0" fontId="4" fillId="0" borderId="6" xfId="0" applyFont="1" applyBorder="1" applyAlignment="1">
      <alignment horizontal="center" vertical="center" wrapText="1"/>
    </xf>
    <xf numFmtId="164" fontId="4" fillId="0" borderId="6" xfId="0" applyNumberFormat="1" applyFont="1" applyBorder="1" applyAlignment="1" applyProtection="1">
      <alignment horizontal="center" vertical="center"/>
      <protection locked="0"/>
    </xf>
    <xf numFmtId="0" fontId="4" fillId="0" borderId="6" xfId="0" applyFont="1" applyBorder="1" applyAlignment="1">
      <alignment horizontal="center" vertical="center" textRotation="90"/>
    </xf>
    <xf numFmtId="164" fontId="3" fillId="0" borderId="6" xfId="0" applyNumberFormat="1" applyFont="1" applyBorder="1" applyAlignment="1">
      <alignment horizontal="center" vertical="center"/>
    </xf>
    <xf numFmtId="0" fontId="5" fillId="0" borderId="6" xfId="0" applyFont="1" applyBorder="1" applyAlignment="1">
      <alignment horizontal="center" vertical="center" wrapText="1"/>
    </xf>
    <xf numFmtId="0" fontId="3" fillId="0" borderId="6" xfId="0" applyFont="1" applyBorder="1"/>
    <xf numFmtId="0" fontId="3" fillId="0" borderId="0" xfId="0" applyFont="1" applyAlignment="1">
      <alignment horizontal="justify" vertical="center"/>
    </xf>
    <xf numFmtId="0" fontId="3" fillId="0" borderId="0" xfId="0" applyFont="1" applyAlignment="1">
      <alignment horizontal="justify" vertical="center" wrapText="1"/>
    </xf>
    <xf numFmtId="0" fontId="2" fillId="4" borderId="6" xfId="0" applyFont="1" applyFill="1" applyBorder="1" applyAlignment="1">
      <alignment horizontal="center" vertical="center" wrapText="1"/>
    </xf>
    <xf numFmtId="0" fontId="2" fillId="4" borderId="2" xfId="0" applyFont="1" applyFill="1" applyBorder="1" applyAlignment="1">
      <alignment horizontal="justify" vertical="center" wrapText="1"/>
    </xf>
    <xf numFmtId="0" fontId="2" fillId="2" borderId="5"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2" borderId="7" xfId="0" applyFont="1" applyFill="1" applyBorder="1" applyAlignment="1">
      <alignment horizontal="center" vertical="center" wrapText="1"/>
    </xf>
    <xf numFmtId="164" fontId="4" fillId="0" borderId="6" xfId="0" applyNumberFormat="1" applyFont="1" applyBorder="1" applyAlignment="1">
      <alignment horizontal="center" vertical="center"/>
    </xf>
    <xf numFmtId="0" fontId="5" fillId="0" borderId="6" xfId="0" applyFont="1" applyBorder="1" applyAlignment="1">
      <alignment horizontal="center" vertical="center"/>
    </xf>
    <xf numFmtId="9" fontId="5" fillId="0" borderId="6" xfId="0" applyNumberFormat="1" applyFont="1" applyBorder="1" applyAlignment="1">
      <alignment horizontal="center" vertical="center"/>
    </xf>
    <xf numFmtId="164" fontId="5" fillId="0" borderId="6" xfId="0" applyNumberFormat="1" applyFont="1" applyBorder="1" applyAlignment="1">
      <alignment horizontal="center" vertical="center"/>
    </xf>
    <xf numFmtId="1" fontId="5" fillId="0" borderId="6" xfId="0" applyNumberFormat="1" applyFont="1" applyBorder="1" applyAlignment="1">
      <alignment horizontal="center" vertical="center"/>
    </xf>
    <xf numFmtId="164" fontId="5" fillId="5" borderId="6" xfId="0" applyNumberFormat="1" applyFont="1" applyFill="1" applyBorder="1" applyAlignment="1">
      <alignment horizontal="center" vertical="center"/>
    </xf>
    <xf numFmtId="9" fontId="6" fillId="6" borderId="6" xfId="0" applyNumberFormat="1" applyFont="1" applyFill="1" applyBorder="1" applyAlignment="1">
      <alignment horizontal="center" vertical="center"/>
    </xf>
    <xf numFmtId="9" fontId="3" fillId="6" borderId="6" xfId="0" applyNumberFormat="1" applyFont="1" applyFill="1" applyBorder="1" applyAlignment="1">
      <alignment horizontal="center" vertical="center"/>
    </xf>
    <xf numFmtId="9" fontId="3" fillId="0" borderId="6" xfId="0" applyNumberFormat="1" applyFont="1" applyBorder="1" applyAlignment="1">
      <alignment horizontal="center" vertical="center"/>
    </xf>
    <xf numFmtId="0" fontId="6" fillId="0" borderId="6" xfId="0" applyFont="1" applyBorder="1" applyAlignment="1">
      <alignment horizontal="center" vertical="center"/>
    </xf>
    <xf numFmtId="0" fontId="5" fillId="0" borderId="6" xfId="0" applyFont="1" applyBorder="1" applyAlignment="1" applyProtection="1">
      <alignment horizontal="center" vertical="center"/>
      <protection locked="0"/>
    </xf>
    <xf numFmtId="0" fontId="5" fillId="0" borderId="6" xfId="0" applyFont="1" applyBorder="1" applyAlignment="1" applyProtection="1">
      <alignment horizontal="justify" vertical="center" wrapText="1"/>
      <protection locked="0"/>
    </xf>
    <xf numFmtId="0" fontId="5" fillId="0" borderId="6" xfId="0" applyFont="1" applyBorder="1" applyAlignment="1" applyProtection="1">
      <alignment horizontal="center" vertical="center" wrapText="1"/>
      <protection locked="0"/>
    </xf>
    <xf numFmtId="1" fontId="5" fillId="0" borderId="6" xfId="0" applyNumberFormat="1" applyFont="1" applyBorder="1" applyAlignment="1" applyProtection="1">
      <alignment horizontal="center" vertical="center"/>
      <protection locked="0"/>
    </xf>
    <xf numFmtId="164" fontId="5" fillId="0" borderId="6" xfId="0" applyNumberFormat="1" applyFont="1" applyBorder="1" applyAlignment="1" applyProtection="1">
      <alignment horizontal="center" vertical="center"/>
      <protection locked="0"/>
    </xf>
    <xf numFmtId="14" fontId="5" fillId="0" borderId="6" xfId="0" applyNumberFormat="1" applyFont="1" applyBorder="1" applyAlignment="1">
      <alignment horizontal="center" vertical="center" wrapText="1"/>
    </xf>
    <xf numFmtId="9" fontId="5" fillId="0" borderId="6" xfId="1" applyFont="1" applyFill="1" applyBorder="1" applyAlignment="1" applyProtection="1">
      <alignment horizontal="center" vertical="center" wrapText="1"/>
      <protection locked="0"/>
    </xf>
    <xf numFmtId="164" fontId="5" fillId="0" borderId="6" xfId="0" applyNumberFormat="1" applyFont="1" applyBorder="1" applyAlignment="1" applyProtection="1">
      <alignment horizontal="center" vertical="center" wrapText="1"/>
      <protection locked="0"/>
    </xf>
    <xf numFmtId="9" fontId="5" fillId="0" borderId="6" xfId="1" applyFont="1" applyFill="1" applyBorder="1" applyAlignment="1">
      <alignment horizontal="center" vertical="center" wrapText="1"/>
    </xf>
    <xf numFmtId="9" fontId="5" fillId="0" borderId="6" xfId="0" applyNumberFormat="1" applyFont="1" applyBorder="1" applyAlignment="1" applyProtection="1">
      <alignment horizontal="center" vertical="center"/>
      <protection locked="0"/>
    </xf>
    <xf numFmtId="0" fontId="6" fillId="0" borderId="6"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2" borderId="4" xfId="0" applyFont="1" applyFill="1" applyBorder="1" applyAlignment="1" applyProtection="1">
      <alignment horizontal="center" vertical="center" wrapText="1"/>
      <protection locked="0"/>
    </xf>
    <xf numFmtId="0" fontId="2" fillId="2" borderId="6" xfId="0" applyFont="1" applyFill="1" applyBorder="1" applyAlignment="1" applyProtection="1">
      <alignment horizontal="center" vertical="center" wrapText="1"/>
      <protection locked="0"/>
    </xf>
    <xf numFmtId="0" fontId="4" fillId="0" borderId="6" xfId="0" applyFont="1" applyBorder="1" applyAlignment="1">
      <alignment horizontal="center" vertical="center"/>
    </xf>
    <xf numFmtId="164" fontId="4" fillId="0" borderId="6" xfId="0" applyNumberFormat="1" applyFont="1" applyBorder="1" applyAlignment="1">
      <alignment horizontal="center" vertical="center" wrapText="1"/>
    </xf>
    <xf numFmtId="164" fontId="5" fillId="0" borderId="6" xfId="0" applyNumberFormat="1" applyFont="1" applyBorder="1" applyAlignment="1">
      <alignment horizontal="center" vertical="center" wrapText="1"/>
    </xf>
    <xf numFmtId="164" fontId="3" fillId="0" borderId="6" xfId="0" applyNumberFormat="1" applyFont="1" applyBorder="1" applyAlignment="1">
      <alignment horizontal="center" vertical="center" wrapText="1"/>
    </xf>
    <xf numFmtId="1" fontId="3" fillId="0" borderId="6" xfId="0" applyNumberFormat="1" applyFont="1" applyBorder="1" applyAlignment="1">
      <alignment horizontal="center" vertical="center"/>
    </xf>
    <xf numFmtId="9" fontId="3" fillId="0" borderId="6" xfId="4" applyFont="1" applyBorder="1" applyAlignment="1">
      <alignment horizontal="center" vertical="center"/>
    </xf>
    <xf numFmtId="0" fontId="6" fillId="0" borderId="6" xfId="0" applyFont="1" applyBorder="1"/>
    <xf numFmtId="9" fontId="6" fillId="0" borderId="6" xfId="0" applyNumberFormat="1" applyFont="1" applyBorder="1" applyAlignment="1">
      <alignment horizontal="center" vertical="center"/>
    </xf>
    <xf numFmtId="0" fontId="6" fillId="0" borderId="6" xfId="0" applyFont="1" applyBorder="1" applyAlignment="1">
      <alignment horizontal="left" vertical="center"/>
    </xf>
    <xf numFmtId="0" fontId="6" fillId="0" borderId="6" xfId="0" applyFont="1" applyBorder="1" applyAlignment="1">
      <alignment horizontal="center" vertical="center" wrapText="1"/>
    </xf>
    <xf numFmtId="0" fontId="6" fillId="0" borderId="6" xfId="0" applyFont="1" applyBorder="1" applyAlignment="1">
      <alignment horizontal="justify" vertical="center" wrapText="1"/>
    </xf>
    <xf numFmtId="164" fontId="6" fillId="0" borderId="6" xfId="0" applyNumberFormat="1" applyFont="1" applyBorder="1" applyAlignment="1">
      <alignment horizontal="center" vertical="center"/>
    </xf>
    <xf numFmtId="164" fontId="6" fillId="7" borderId="6" xfId="0" applyNumberFormat="1" applyFont="1" applyFill="1" applyBorder="1" applyAlignment="1">
      <alignment horizontal="center" vertical="center"/>
    </xf>
    <xf numFmtId="0" fontId="4" fillId="8" borderId="6" xfId="0" applyFont="1" applyFill="1" applyBorder="1" applyAlignment="1">
      <alignment horizontal="center" vertical="center" textRotation="90"/>
    </xf>
    <xf numFmtId="0" fontId="6" fillId="0" borderId="6" xfId="0" applyFont="1" applyBorder="1" applyAlignment="1" applyProtection="1">
      <alignment horizontal="justify" vertical="center" wrapText="1"/>
      <protection locked="0"/>
    </xf>
    <xf numFmtId="0" fontId="8" fillId="0" borderId="6" xfId="0" applyFont="1" applyBorder="1" applyAlignment="1">
      <alignment horizontal="justify" vertical="center" wrapText="1"/>
    </xf>
    <xf numFmtId="0" fontId="6" fillId="6" borderId="6" xfId="0" applyFont="1" applyFill="1" applyBorder="1" applyAlignment="1">
      <alignment horizontal="justify" vertical="center" wrapText="1"/>
    </xf>
    <xf numFmtId="0" fontId="9" fillId="0" borderId="6" xfId="0" applyFont="1" applyBorder="1" applyAlignment="1">
      <alignment horizontal="justify" vertical="center" wrapText="1"/>
    </xf>
    <xf numFmtId="0" fontId="4" fillId="0" borderId="6" xfId="0" applyFont="1" applyBorder="1" applyAlignment="1">
      <alignment horizontal="justify" vertical="center" wrapText="1"/>
    </xf>
    <xf numFmtId="0" fontId="2" fillId="2" borderId="5" xfId="0" applyFont="1" applyFill="1" applyBorder="1" applyAlignment="1">
      <alignment horizontal="center" vertical="center" textRotation="90" wrapText="1"/>
    </xf>
    <xf numFmtId="0" fontId="2" fillId="3" borderId="5" xfId="0" applyFont="1" applyFill="1" applyBorder="1" applyAlignment="1">
      <alignment horizontal="center" vertical="center" wrapText="1"/>
    </xf>
    <xf numFmtId="164" fontId="2" fillId="3" borderId="5" xfId="0" applyNumberFormat="1" applyFont="1" applyFill="1" applyBorder="1" applyAlignment="1">
      <alignment horizontal="center" vertical="center" wrapText="1"/>
    </xf>
    <xf numFmtId="9" fontId="6" fillId="0" borderId="6" xfId="0" applyNumberFormat="1" applyFont="1" applyBorder="1" applyAlignment="1">
      <alignment horizontal="center" vertical="center" wrapText="1"/>
    </xf>
    <xf numFmtId="164" fontId="6" fillId="0" borderId="6" xfId="0" applyNumberFormat="1" applyFont="1" applyBorder="1" applyAlignment="1">
      <alignment horizontal="center" vertical="center" wrapText="1"/>
    </xf>
    <xf numFmtId="9" fontId="4" fillId="0" borderId="6" xfId="0" applyNumberFormat="1" applyFont="1" applyBorder="1" applyAlignment="1">
      <alignment horizontal="center" vertical="center" wrapText="1"/>
    </xf>
    <xf numFmtId="0" fontId="6" fillId="7" borderId="6" xfId="0" applyFont="1" applyFill="1" applyBorder="1" applyAlignment="1">
      <alignment horizontal="center" vertical="center"/>
    </xf>
    <xf numFmtId="9" fontId="6" fillId="7" borderId="6" xfId="0" applyNumberFormat="1" applyFont="1" applyFill="1" applyBorder="1" applyAlignment="1">
      <alignment horizontal="center" vertical="center"/>
    </xf>
    <xf numFmtId="0" fontId="4" fillId="7" borderId="6" xfId="0" applyFont="1" applyFill="1" applyBorder="1" applyAlignment="1">
      <alignment horizontal="center" vertical="center"/>
    </xf>
    <xf numFmtId="9" fontId="4" fillId="7" borderId="6" xfId="0" applyNumberFormat="1" applyFont="1" applyFill="1" applyBorder="1" applyAlignment="1">
      <alignment horizontal="center" vertical="center"/>
    </xf>
    <xf numFmtId="9" fontId="4" fillId="0" borderId="6" xfId="0" applyNumberFormat="1" applyFont="1" applyBorder="1" applyAlignment="1">
      <alignment horizontal="center" vertical="center"/>
    </xf>
    <xf numFmtId="0" fontId="6" fillId="7" borderId="6" xfId="0" applyFont="1" applyFill="1" applyBorder="1" applyAlignment="1">
      <alignment horizontal="center" vertical="center" wrapText="1"/>
    </xf>
    <xf numFmtId="9" fontId="6" fillId="7" borderId="6" xfId="0" applyNumberFormat="1" applyFont="1" applyFill="1" applyBorder="1" applyAlignment="1">
      <alignment horizontal="center" vertical="center" wrapText="1"/>
    </xf>
    <xf numFmtId="0" fontId="6" fillId="7" borderId="6" xfId="0" applyFont="1" applyFill="1" applyBorder="1" applyAlignment="1">
      <alignment horizontal="justify" vertical="center" wrapText="1"/>
    </xf>
    <xf numFmtId="0" fontId="6" fillId="6" borderId="6" xfId="0" applyFont="1" applyFill="1" applyBorder="1" applyAlignment="1">
      <alignment horizontal="center" vertical="center"/>
    </xf>
    <xf numFmtId="0" fontId="6" fillId="7" borderId="10" xfId="0" applyFont="1" applyFill="1" applyBorder="1" applyAlignment="1">
      <alignment vertical="center" wrapText="1"/>
    </xf>
    <xf numFmtId="164" fontId="3" fillId="7" borderId="6" xfId="0" applyNumberFormat="1" applyFont="1" applyFill="1" applyBorder="1" applyAlignment="1">
      <alignment horizontal="center" vertical="center"/>
    </xf>
    <xf numFmtId="0" fontId="6" fillId="0" borderId="10" xfId="0" applyFont="1" applyBorder="1" applyAlignment="1">
      <alignment vertical="center" wrapText="1"/>
    </xf>
    <xf numFmtId="0" fontId="6" fillId="0" borderId="4" xfId="0" applyFont="1" applyBorder="1" applyAlignment="1">
      <alignment horizontal="left" vertical="center" wrapText="1"/>
    </xf>
    <xf numFmtId="0" fontId="11" fillId="0" borderId="6" xfId="0" applyFont="1" applyBorder="1" applyAlignment="1">
      <alignment horizontal="center" vertical="center"/>
    </xf>
    <xf numFmtId="12" fontId="4" fillId="0" borderId="6" xfId="0" applyNumberFormat="1" applyFont="1" applyBorder="1" applyAlignment="1">
      <alignment horizontal="center" vertical="center"/>
    </xf>
    <xf numFmtId="165" fontId="4" fillId="0" borderId="9" xfId="0" applyNumberFormat="1" applyFont="1" applyBorder="1" applyAlignment="1">
      <alignment horizontal="center" vertical="center"/>
    </xf>
    <xf numFmtId="0" fontId="4" fillId="6" borderId="6" xfId="0" applyFont="1" applyFill="1" applyBorder="1" applyAlignment="1">
      <alignment horizontal="justify" vertical="center" wrapText="1"/>
    </xf>
    <xf numFmtId="0" fontId="4" fillId="6" borderId="6" xfId="0" applyFont="1" applyFill="1" applyBorder="1" applyAlignment="1">
      <alignment horizontal="center" vertical="center"/>
    </xf>
    <xf numFmtId="9" fontId="4" fillId="7" borderId="6" xfId="0" applyNumberFormat="1"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6" xfId="0" applyFont="1" applyFill="1" applyBorder="1" applyAlignment="1">
      <alignment horizontal="justify" vertical="center" wrapText="1"/>
    </xf>
    <xf numFmtId="0" fontId="2" fillId="2" borderId="0" xfId="0" applyFont="1" applyFill="1" applyAlignment="1">
      <alignment horizontal="center" vertical="center" wrapText="1"/>
    </xf>
    <xf numFmtId="0" fontId="2" fillId="2" borderId="8"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9" xfId="0" applyFont="1" applyFill="1" applyBorder="1" applyAlignment="1">
      <alignment horizontal="center" vertical="center" wrapText="1"/>
    </xf>
  </cellXfs>
  <cellStyles count="5">
    <cellStyle name="Normal" xfId="0" builtinId="0"/>
    <cellStyle name="Normal 2" xfId="3" xr:uid="{226793A4-63DF-4C49-9C37-A51D2E2BD9AC}"/>
    <cellStyle name="Normal 5" xfId="2" xr:uid="{9E87A0FD-EC1A-4AC4-8D79-E4634DACE8F8}"/>
    <cellStyle name="Porcentaje" xfId="4" builtinId="5"/>
    <cellStyle name="Porcentaje 2 3" xfId="1" xr:uid="{7222FD92-1BBD-410C-A6CB-889C2EDF2860}"/>
  </cellStyles>
  <dxfs count="0"/>
  <tableStyles count="0" defaultTableStyle="TableStyleMedium2" defaultPivotStyle="PivotStyleLight16"/>
  <colors>
    <mruColors>
      <color rgb="FF666699"/>
      <color rgb="FFFF2929"/>
      <color rgb="FFFF8415"/>
      <color rgb="FF9758E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E48B0-D85F-446C-A7FC-D4EDB5F99F6F}">
  <dimension ref="A1:HY33"/>
  <sheetViews>
    <sheetView tabSelected="1" zoomScale="80" zoomScaleNormal="80" workbookViewId="0">
      <pane ySplit="3" topLeftCell="A4" activePane="bottomLeft" state="frozen"/>
      <selection activeCell="O1" sqref="O1"/>
      <selection pane="bottomLeft" activeCell="A3" sqref="A3"/>
    </sheetView>
  </sheetViews>
  <sheetFormatPr baseColWidth="10" defaultColWidth="11.42578125" defaultRowHeight="12.75" customHeight="1" x14ac:dyDescent="0.2"/>
  <cols>
    <col min="1" max="1" width="12.7109375" style="1" customWidth="1"/>
    <col min="2" max="2" width="15.85546875" style="1" customWidth="1"/>
    <col min="3" max="3" width="18.28515625" style="1" customWidth="1"/>
    <col min="4" max="4" width="22.42578125" style="1" customWidth="1"/>
    <col min="5" max="5" width="19" style="1" customWidth="1"/>
    <col min="6" max="6" width="33.42578125" style="13" customWidth="1"/>
    <col min="7" max="7" width="40" style="1" customWidth="1"/>
    <col min="8" max="8" width="11.85546875" style="1" customWidth="1"/>
    <col min="9" max="9" width="47" style="12" customWidth="1"/>
    <col min="10" max="10" width="15.28515625" style="1" customWidth="1"/>
    <col min="11" max="11" width="22" style="1" customWidth="1"/>
    <col min="12" max="12" width="10.140625" style="1" customWidth="1"/>
    <col min="13" max="13" width="21.5703125" style="1" customWidth="1"/>
    <col min="14" max="14" width="17.85546875" style="1" customWidth="1"/>
    <col min="15" max="15" width="18.140625" style="1" customWidth="1"/>
    <col min="16" max="16" width="30.140625" style="1" customWidth="1"/>
    <col min="17" max="17" width="6.140625" style="1" hidden="1" customWidth="1"/>
    <col min="18" max="18" width="6.140625" style="1" customWidth="1"/>
    <col min="19" max="19" width="56.140625" style="1" customWidth="1"/>
    <col min="20" max="20" width="19.7109375" style="1" customWidth="1"/>
    <col min="21" max="21" width="15.42578125" style="1" customWidth="1"/>
    <col min="22" max="22" width="14.140625" style="1" customWidth="1"/>
    <col min="23" max="23" width="17.42578125" style="1" customWidth="1"/>
    <col min="24" max="24" width="16" style="1" customWidth="1"/>
    <col min="25" max="25" width="37.28515625" style="1" customWidth="1"/>
    <col min="26" max="26" width="16.28515625" style="1" customWidth="1"/>
    <col min="27" max="27" width="62" style="1" customWidth="1"/>
    <col min="28" max="28" width="11.7109375" style="1" bestFit="1" customWidth="1"/>
    <col min="29" max="16384" width="11.42578125" style="1"/>
  </cols>
  <sheetData>
    <row r="1" spans="1:233" ht="34.5" customHeight="1" x14ac:dyDescent="0.2">
      <c r="A1" s="92" t="s">
        <v>0</v>
      </c>
      <c r="B1" s="92"/>
      <c r="C1" s="92"/>
      <c r="D1" s="92"/>
      <c r="E1" s="92"/>
      <c r="F1" s="92"/>
      <c r="G1" s="92"/>
      <c r="H1" s="92"/>
      <c r="I1" s="92"/>
      <c r="J1" s="92"/>
      <c r="K1" s="92"/>
      <c r="L1" s="92"/>
      <c r="M1" s="92"/>
      <c r="N1" s="92"/>
      <c r="O1" s="92"/>
      <c r="P1" s="93"/>
      <c r="Q1" s="14"/>
      <c r="R1" s="14"/>
      <c r="S1" s="87" t="s">
        <v>1</v>
      </c>
      <c r="T1" s="87"/>
      <c r="U1" s="87"/>
      <c r="V1" s="87"/>
      <c r="W1" s="87"/>
      <c r="X1" s="87"/>
      <c r="Y1" s="87"/>
      <c r="Z1" s="87"/>
      <c r="AA1" s="87"/>
    </row>
    <row r="2" spans="1:233" ht="15" customHeight="1" x14ac:dyDescent="0.2">
      <c r="A2" s="94"/>
      <c r="B2" s="94"/>
      <c r="C2" s="94"/>
      <c r="D2" s="94"/>
      <c r="E2" s="94"/>
      <c r="F2" s="94"/>
      <c r="G2" s="94"/>
      <c r="H2" s="94"/>
      <c r="I2" s="94"/>
      <c r="J2" s="94"/>
      <c r="K2" s="94"/>
      <c r="L2" s="94"/>
      <c r="M2" s="94"/>
      <c r="N2" s="94"/>
      <c r="O2" s="94"/>
      <c r="P2" s="95"/>
      <c r="Q2" s="15"/>
      <c r="R2" s="15"/>
      <c r="S2" s="88" t="s">
        <v>2</v>
      </c>
      <c r="T2" s="89"/>
      <c r="U2" s="89"/>
      <c r="V2" s="90"/>
      <c r="W2" s="87" t="s">
        <v>3</v>
      </c>
      <c r="X2" s="87"/>
      <c r="Y2" s="91"/>
      <c r="Z2" s="87"/>
      <c r="AA2" s="91"/>
    </row>
    <row r="3" spans="1:233" s="42" customFormat="1" ht="79.5" customHeight="1" x14ac:dyDescent="0.25">
      <c r="A3" s="16" t="s">
        <v>4</v>
      </c>
      <c r="B3" s="16" t="s">
        <v>5</v>
      </c>
      <c r="C3" s="16" t="s">
        <v>6</v>
      </c>
      <c r="D3" s="16" t="s">
        <v>7</v>
      </c>
      <c r="E3" s="16" t="s">
        <v>8</v>
      </c>
      <c r="F3" s="16" t="s">
        <v>9</v>
      </c>
      <c r="G3" s="16" t="s">
        <v>10</v>
      </c>
      <c r="H3" s="16" t="s">
        <v>11</v>
      </c>
      <c r="I3" s="16" t="s">
        <v>12</v>
      </c>
      <c r="J3" s="16" t="s">
        <v>13</v>
      </c>
      <c r="K3" s="16" t="s">
        <v>14</v>
      </c>
      <c r="L3" s="16" t="s">
        <v>15</v>
      </c>
      <c r="M3" s="16" t="s">
        <v>16</v>
      </c>
      <c r="N3" s="16" t="s">
        <v>17</v>
      </c>
      <c r="O3" s="16" t="s">
        <v>18</v>
      </c>
      <c r="P3" s="16" t="s">
        <v>19</v>
      </c>
      <c r="Q3" s="62" t="s">
        <v>20</v>
      </c>
      <c r="R3" s="62" t="s">
        <v>21</v>
      </c>
      <c r="S3" s="63" t="s">
        <v>22</v>
      </c>
      <c r="T3" s="63" t="s">
        <v>23</v>
      </c>
      <c r="U3" s="63" t="s">
        <v>24</v>
      </c>
      <c r="V3" s="64" t="s">
        <v>25</v>
      </c>
      <c r="W3" s="16" t="s">
        <v>23</v>
      </c>
      <c r="X3" s="16" t="s">
        <v>26</v>
      </c>
      <c r="Y3" s="17" t="s">
        <v>27</v>
      </c>
      <c r="Z3" s="16" t="s">
        <v>28</v>
      </c>
      <c r="AA3" s="18" t="s">
        <v>29</v>
      </c>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c r="EK3" s="40"/>
      <c r="EL3" s="40"/>
      <c r="EM3" s="40"/>
      <c r="EN3" s="40"/>
      <c r="EO3" s="40"/>
      <c r="EP3" s="40"/>
      <c r="EQ3" s="40"/>
      <c r="ER3" s="40"/>
      <c r="ES3" s="40"/>
      <c r="ET3" s="40"/>
      <c r="EU3" s="40"/>
      <c r="EV3" s="40"/>
      <c r="EW3" s="40"/>
      <c r="EX3" s="40"/>
      <c r="EY3" s="40"/>
      <c r="EZ3" s="40"/>
      <c r="FA3" s="40"/>
      <c r="FB3" s="40"/>
      <c r="FC3" s="40"/>
      <c r="FD3" s="40"/>
      <c r="FE3" s="40"/>
      <c r="FF3" s="40"/>
      <c r="FG3" s="40"/>
      <c r="FH3" s="40"/>
      <c r="FI3" s="40"/>
      <c r="FJ3" s="40"/>
      <c r="FK3" s="40"/>
      <c r="FL3" s="40"/>
      <c r="FM3" s="40"/>
      <c r="FN3" s="40"/>
      <c r="FO3" s="40"/>
      <c r="FP3" s="40"/>
      <c r="FQ3" s="40"/>
      <c r="FR3" s="40"/>
      <c r="FS3" s="40"/>
      <c r="FT3" s="40"/>
      <c r="FU3" s="40"/>
      <c r="FV3" s="40"/>
      <c r="FW3" s="40"/>
      <c r="FX3" s="40"/>
      <c r="FY3" s="40"/>
      <c r="FZ3" s="40"/>
      <c r="GA3" s="40"/>
      <c r="GB3" s="40"/>
      <c r="GC3" s="40"/>
      <c r="GD3" s="40"/>
      <c r="GE3" s="40"/>
      <c r="GF3" s="40"/>
      <c r="GG3" s="40"/>
      <c r="GH3" s="40"/>
      <c r="GI3" s="40"/>
      <c r="GJ3" s="40"/>
      <c r="GK3" s="40"/>
      <c r="GL3" s="40"/>
      <c r="GM3" s="40"/>
      <c r="GN3" s="40"/>
      <c r="GO3" s="40"/>
      <c r="GP3" s="40"/>
      <c r="GQ3" s="40"/>
      <c r="GR3" s="40"/>
      <c r="GS3" s="40"/>
      <c r="GT3" s="40"/>
      <c r="GU3" s="40"/>
      <c r="GV3" s="40"/>
      <c r="GW3" s="40"/>
      <c r="GX3" s="40"/>
      <c r="GY3" s="40"/>
      <c r="GZ3" s="40"/>
      <c r="HA3" s="40"/>
      <c r="HB3" s="40"/>
      <c r="HC3" s="40"/>
      <c r="HD3" s="40"/>
      <c r="HE3" s="40"/>
      <c r="HF3" s="40"/>
      <c r="HG3" s="40"/>
      <c r="HH3" s="40"/>
      <c r="HI3" s="40"/>
      <c r="HJ3" s="40"/>
      <c r="HK3" s="40"/>
      <c r="HL3" s="40"/>
      <c r="HM3" s="40"/>
      <c r="HN3" s="40"/>
      <c r="HO3" s="40"/>
      <c r="HP3" s="40"/>
      <c r="HQ3" s="40"/>
      <c r="HR3" s="40"/>
      <c r="HS3" s="40"/>
      <c r="HT3" s="40"/>
      <c r="HU3" s="40"/>
      <c r="HV3" s="40"/>
      <c r="HW3" s="40"/>
      <c r="HX3" s="40"/>
      <c r="HY3" s="41"/>
    </row>
    <row r="4" spans="1:233" ht="176.25" customHeight="1" x14ac:dyDescent="0.2">
      <c r="A4" s="20">
        <v>111</v>
      </c>
      <c r="B4" s="20">
        <v>2024</v>
      </c>
      <c r="C4" s="20">
        <v>67</v>
      </c>
      <c r="D4" s="2" t="s">
        <v>30</v>
      </c>
      <c r="E4" s="20" t="s">
        <v>31</v>
      </c>
      <c r="F4" s="4" t="s">
        <v>32</v>
      </c>
      <c r="G4" s="5" t="s">
        <v>33</v>
      </c>
      <c r="H4" s="20">
        <v>3</v>
      </c>
      <c r="I4" s="5" t="s">
        <v>34</v>
      </c>
      <c r="J4" s="10" t="s">
        <v>35</v>
      </c>
      <c r="K4" s="10" t="s">
        <v>36</v>
      </c>
      <c r="L4" s="21">
        <v>1</v>
      </c>
      <c r="M4" s="10" t="s">
        <v>37</v>
      </c>
      <c r="N4" s="20" t="s">
        <v>38</v>
      </c>
      <c r="O4" s="22">
        <v>45474</v>
      </c>
      <c r="P4" s="22">
        <v>45838</v>
      </c>
      <c r="Q4" s="8" t="s">
        <v>39</v>
      </c>
      <c r="R4" s="8" t="s">
        <v>39</v>
      </c>
      <c r="S4" s="53" t="s">
        <v>40</v>
      </c>
      <c r="T4" s="52" t="s">
        <v>41</v>
      </c>
      <c r="U4" s="65">
        <v>0.5</v>
      </c>
      <c r="V4" s="66">
        <v>45747</v>
      </c>
      <c r="W4" s="6" t="s">
        <v>42</v>
      </c>
      <c r="X4" s="67">
        <v>0.5</v>
      </c>
      <c r="Y4" s="53" t="s">
        <v>43</v>
      </c>
      <c r="Z4" s="66">
        <v>45771</v>
      </c>
      <c r="AA4" s="53" t="s">
        <v>239</v>
      </c>
    </row>
    <row r="5" spans="1:233" ht="209.25" customHeight="1" x14ac:dyDescent="0.2">
      <c r="A5" s="20">
        <v>111</v>
      </c>
      <c r="B5" s="20">
        <v>2024</v>
      </c>
      <c r="C5" s="20">
        <v>67</v>
      </c>
      <c r="D5" s="2" t="s">
        <v>30</v>
      </c>
      <c r="E5" s="20" t="s">
        <v>31</v>
      </c>
      <c r="F5" s="4" t="s">
        <v>32</v>
      </c>
      <c r="G5" s="5" t="s">
        <v>44</v>
      </c>
      <c r="H5" s="20">
        <v>4</v>
      </c>
      <c r="I5" s="5" t="s">
        <v>45</v>
      </c>
      <c r="J5" s="10" t="s">
        <v>46</v>
      </c>
      <c r="K5" s="10" t="s">
        <v>47</v>
      </c>
      <c r="L5" s="23">
        <v>6</v>
      </c>
      <c r="M5" s="10" t="s">
        <v>48</v>
      </c>
      <c r="N5" s="20" t="s">
        <v>38</v>
      </c>
      <c r="O5" s="22">
        <v>45474</v>
      </c>
      <c r="P5" s="22">
        <v>45688</v>
      </c>
      <c r="Q5" s="8" t="s">
        <v>39</v>
      </c>
      <c r="R5" s="56" t="s">
        <v>242</v>
      </c>
      <c r="S5" s="53" t="s">
        <v>49</v>
      </c>
      <c r="T5" s="68">
        <v>6</v>
      </c>
      <c r="U5" s="69">
        <v>1</v>
      </c>
      <c r="V5" s="55">
        <v>45747</v>
      </c>
      <c r="W5" s="70" t="s">
        <v>50</v>
      </c>
      <c r="X5" s="71">
        <v>1</v>
      </c>
      <c r="Y5" s="53" t="s">
        <v>240</v>
      </c>
      <c r="Z5" s="66">
        <v>45771</v>
      </c>
      <c r="AA5" s="53" t="s">
        <v>241</v>
      </c>
    </row>
    <row r="6" spans="1:233" ht="207.75" customHeight="1" x14ac:dyDescent="0.2">
      <c r="A6" s="20">
        <v>111</v>
      </c>
      <c r="B6" s="20">
        <v>2024</v>
      </c>
      <c r="C6" s="20">
        <v>67</v>
      </c>
      <c r="D6" s="2" t="s">
        <v>30</v>
      </c>
      <c r="E6" s="20" t="s">
        <v>51</v>
      </c>
      <c r="F6" s="4" t="s">
        <v>52</v>
      </c>
      <c r="G6" s="5" t="s">
        <v>53</v>
      </c>
      <c r="H6" s="20">
        <v>4</v>
      </c>
      <c r="I6" s="5" t="s">
        <v>54</v>
      </c>
      <c r="J6" s="10" t="s">
        <v>55</v>
      </c>
      <c r="K6" s="6" t="s">
        <v>56</v>
      </c>
      <c r="L6" s="23">
        <v>1</v>
      </c>
      <c r="M6" s="6" t="s">
        <v>57</v>
      </c>
      <c r="N6" s="20" t="s">
        <v>58</v>
      </c>
      <c r="O6" s="22">
        <v>45474</v>
      </c>
      <c r="P6" s="19">
        <v>45716</v>
      </c>
      <c r="Q6" s="8" t="s">
        <v>39</v>
      </c>
      <c r="R6" s="56" t="s">
        <v>242</v>
      </c>
      <c r="S6" s="53" t="s">
        <v>59</v>
      </c>
      <c r="T6" s="10" t="s">
        <v>60</v>
      </c>
      <c r="U6" s="10" t="s">
        <v>61</v>
      </c>
      <c r="V6" s="19">
        <v>45747</v>
      </c>
      <c r="W6" s="47">
        <v>1</v>
      </c>
      <c r="X6" s="27">
        <v>1</v>
      </c>
      <c r="Y6" s="53" t="s">
        <v>243</v>
      </c>
      <c r="Z6" s="9">
        <v>45761</v>
      </c>
      <c r="AA6" s="5" t="s">
        <v>62</v>
      </c>
    </row>
    <row r="7" spans="1:233" ht="409.5" x14ac:dyDescent="0.2">
      <c r="A7" s="20">
        <v>111</v>
      </c>
      <c r="B7" s="20">
        <v>2024</v>
      </c>
      <c r="C7" s="3">
        <v>70</v>
      </c>
      <c r="D7" s="4" t="s">
        <v>63</v>
      </c>
      <c r="E7" s="20" t="s">
        <v>64</v>
      </c>
      <c r="F7" s="4" t="s">
        <v>65</v>
      </c>
      <c r="G7" s="4" t="s">
        <v>66</v>
      </c>
      <c r="H7" s="20">
        <v>2</v>
      </c>
      <c r="I7" s="4" t="s">
        <v>67</v>
      </c>
      <c r="J7" s="10" t="s">
        <v>68</v>
      </c>
      <c r="K7" s="10" t="s">
        <v>68</v>
      </c>
      <c r="L7" s="20">
        <v>1</v>
      </c>
      <c r="M7" s="10" t="s">
        <v>69</v>
      </c>
      <c r="N7" s="20" t="s">
        <v>38</v>
      </c>
      <c r="O7" s="24">
        <v>45474</v>
      </c>
      <c r="P7" s="24">
        <v>45687</v>
      </c>
      <c r="Q7" s="8" t="s">
        <v>39</v>
      </c>
      <c r="R7" s="56" t="s">
        <v>242</v>
      </c>
      <c r="S7" s="4" t="s">
        <v>70</v>
      </c>
      <c r="T7" s="28">
        <v>1</v>
      </c>
      <c r="U7" s="50">
        <v>1</v>
      </c>
      <c r="V7" s="54">
        <v>45747</v>
      </c>
      <c r="W7" s="28">
        <v>1</v>
      </c>
      <c r="X7" s="72">
        <v>1</v>
      </c>
      <c r="Y7" s="4" t="s">
        <v>71</v>
      </c>
      <c r="Z7" s="66">
        <v>45771</v>
      </c>
      <c r="AA7" s="4" t="s">
        <v>244</v>
      </c>
    </row>
    <row r="8" spans="1:233" ht="162.75" customHeight="1" x14ac:dyDescent="0.2">
      <c r="A8" s="20">
        <v>111</v>
      </c>
      <c r="B8" s="20">
        <v>2024</v>
      </c>
      <c r="C8" s="29">
        <v>67</v>
      </c>
      <c r="D8" s="2" t="s">
        <v>72</v>
      </c>
      <c r="E8" s="29" t="s">
        <v>73</v>
      </c>
      <c r="F8" s="4" t="s">
        <v>74</v>
      </c>
      <c r="G8" s="30" t="s">
        <v>75</v>
      </c>
      <c r="H8" s="29">
        <v>7</v>
      </c>
      <c r="I8" s="30" t="s">
        <v>76</v>
      </c>
      <c r="J8" s="31" t="s">
        <v>77</v>
      </c>
      <c r="K8" s="31" t="s">
        <v>78</v>
      </c>
      <c r="L8" s="32">
        <v>1</v>
      </c>
      <c r="M8" s="31" t="s">
        <v>79</v>
      </c>
      <c r="N8" s="29" t="s">
        <v>80</v>
      </c>
      <c r="O8" s="33">
        <v>45658</v>
      </c>
      <c r="P8" s="33">
        <v>45716</v>
      </c>
      <c r="Q8" s="8" t="s">
        <v>81</v>
      </c>
      <c r="R8" s="56" t="s">
        <v>242</v>
      </c>
      <c r="S8" s="4" t="s">
        <v>82</v>
      </c>
      <c r="T8" s="73" t="s">
        <v>77</v>
      </c>
      <c r="U8" s="73">
        <v>1</v>
      </c>
      <c r="V8" s="54">
        <v>45747</v>
      </c>
      <c r="W8" s="73" t="s">
        <v>77</v>
      </c>
      <c r="X8" s="74">
        <v>1</v>
      </c>
      <c r="Y8" s="4" t="s">
        <v>83</v>
      </c>
      <c r="Z8" s="54">
        <v>45775</v>
      </c>
      <c r="AA8" s="4" t="s">
        <v>245</v>
      </c>
    </row>
    <row r="9" spans="1:233" ht="264.75" customHeight="1" x14ac:dyDescent="0.2">
      <c r="A9" s="20">
        <v>111</v>
      </c>
      <c r="B9" s="20">
        <v>2024</v>
      </c>
      <c r="C9" s="29">
        <v>67</v>
      </c>
      <c r="D9" s="2" t="s">
        <v>72</v>
      </c>
      <c r="E9" s="29" t="s">
        <v>84</v>
      </c>
      <c r="F9" s="4" t="s">
        <v>85</v>
      </c>
      <c r="G9" s="30" t="s">
        <v>86</v>
      </c>
      <c r="H9" s="29">
        <v>2</v>
      </c>
      <c r="I9" s="30" t="s">
        <v>87</v>
      </c>
      <c r="J9" s="31" t="s">
        <v>88</v>
      </c>
      <c r="K9" s="31" t="s">
        <v>88</v>
      </c>
      <c r="L9" s="32">
        <v>1</v>
      </c>
      <c r="M9" s="31" t="s">
        <v>89</v>
      </c>
      <c r="N9" s="29" t="s">
        <v>90</v>
      </c>
      <c r="O9" s="33">
        <v>45566</v>
      </c>
      <c r="P9" s="33">
        <v>45716</v>
      </c>
      <c r="Q9" s="8" t="s">
        <v>39</v>
      </c>
      <c r="R9" s="56" t="s">
        <v>242</v>
      </c>
      <c r="S9" s="4" t="s">
        <v>91</v>
      </c>
      <c r="T9" s="31" t="s">
        <v>88</v>
      </c>
      <c r="U9" s="3">
        <v>1</v>
      </c>
      <c r="V9" s="9">
        <v>45747</v>
      </c>
      <c r="W9" s="3">
        <v>1</v>
      </c>
      <c r="X9" s="27">
        <v>1</v>
      </c>
      <c r="Y9" s="4" t="s">
        <v>92</v>
      </c>
      <c r="Z9" s="9">
        <v>45771</v>
      </c>
      <c r="AA9" s="4" t="s">
        <v>246</v>
      </c>
    </row>
    <row r="10" spans="1:233" ht="152.25" customHeight="1" x14ac:dyDescent="0.2">
      <c r="A10" s="20">
        <v>111</v>
      </c>
      <c r="B10" s="20">
        <v>2024</v>
      </c>
      <c r="C10" s="29">
        <v>67</v>
      </c>
      <c r="D10" s="2" t="s">
        <v>72</v>
      </c>
      <c r="E10" s="29" t="s">
        <v>84</v>
      </c>
      <c r="F10" s="4" t="s">
        <v>85</v>
      </c>
      <c r="G10" s="30" t="s">
        <v>86</v>
      </c>
      <c r="H10" s="29">
        <v>3</v>
      </c>
      <c r="I10" s="30" t="s">
        <v>93</v>
      </c>
      <c r="J10" s="31" t="s">
        <v>77</v>
      </c>
      <c r="K10" s="31" t="s">
        <v>94</v>
      </c>
      <c r="L10" s="32">
        <v>1</v>
      </c>
      <c r="M10" s="31" t="s">
        <v>79</v>
      </c>
      <c r="N10" s="29" t="s">
        <v>80</v>
      </c>
      <c r="O10" s="33">
        <v>45658</v>
      </c>
      <c r="P10" s="33">
        <v>45716</v>
      </c>
      <c r="Q10" s="8" t="s">
        <v>81</v>
      </c>
      <c r="R10" s="56" t="s">
        <v>242</v>
      </c>
      <c r="S10" s="75" t="s">
        <v>247</v>
      </c>
      <c r="T10" s="73" t="s">
        <v>77</v>
      </c>
      <c r="U10" s="73">
        <v>1</v>
      </c>
      <c r="V10" s="55">
        <v>45747</v>
      </c>
      <c r="W10" s="73" t="s">
        <v>77</v>
      </c>
      <c r="X10" s="74">
        <v>1</v>
      </c>
      <c r="Y10" s="75" t="s">
        <v>248</v>
      </c>
      <c r="Z10" s="54">
        <v>45775</v>
      </c>
      <c r="AA10" s="75" t="s">
        <v>249</v>
      </c>
    </row>
    <row r="11" spans="1:233" ht="125.25" customHeight="1" x14ac:dyDescent="0.2">
      <c r="A11" s="20">
        <v>111</v>
      </c>
      <c r="B11" s="20">
        <v>2024</v>
      </c>
      <c r="C11" s="29">
        <v>67</v>
      </c>
      <c r="D11" s="2" t="s">
        <v>72</v>
      </c>
      <c r="E11" s="29" t="s">
        <v>95</v>
      </c>
      <c r="F11" s="4" t="s">
        <v>96</v>
      </c>
      <c r="G11" s="30" t="s">
        <v>97</v>
      </c>
      <c r="H11" s="29">
        <v>2</v>
      </c>
      <c r="I11" s="4" t="s">
        <v>98</v>
      </c>
      <c r="J11" s="31" t="s">
        <v>99</v>
      </c>
      <c r="K11" s="31" t="s">
        <v>99</v>
      </c>
      <c r="L11" s="32">
        <v>1</v>
      </c>
      <c r="M11" s="34" t="s">
        <v>89</v>
      </c>
      <c r="N11" s="34" t="s">
        <v>100</v>
      </c>
      <c r="O11" s="33">
        <v>45597</v>
      </c>
      <c r="P11" s="33">
        <v>45716</v>
      </c>
      <c r="Q11" s="8" t="s">
        <v>39</v>
      </c>
      <c r="R11" s="56" t="s">
        <v>242</v>
      </c>
      <c r="S11" s="4" t="s">
        <v>250</v>
      </c>
      <c r="T11" s="31" t="s">
        <v>88</v>
      </c>
      <c r="U11" s="3">
        <v>1</v>
      </c>
      <c r="V11" s="9">
        <v>45747</v>
      </c>
      <c r="W11" s="3">
        <v>1</v>
      </c>
      <c r="X11" s="27">
        <v>1</v>
      </c>
      <c r="Y11" s="4" t="s">
        <v>101</v>
      </c>
      <c r="Z11" s="9">
        <v>45772</v>
      </c>
      <c r="AA11" s="4" t="s">
        <v>251</v>
      </c>
    </row>
    <row r="12" spans="1:233" ht="183.75" customHeight="1" x14ac:dyDescent="0.2">
      <c r="A12" s="20">
        <v>111</v>
      </c>
      <c r="B12" s="20">
        <v>2024</v>
      </c>
      <c r="C12" s="29">
        <v>67</v>
      </c>
      <c r="D12" s="2" t="s">
        <v>72</v>
      </c>
      <c r="E12" s="29" t="s">
        <v>95</v>
      </c>
      <c r="F12" s="4" t="s">
        <v>96</v>
      </c>
      <c r="G12" s="30" t="s">
        <v>97</v>
      </c>
      <c r="H12" s="29">
        <v>3</v>
      </c>
      <c r="I12" s="30" t="s">
        <v>102</v>
      </c>
      <c r="J12" s="31" t="s">
        <v>103</v>
      </c>
      <c r="K12" s="31" t="s">
        <v>104</v>
      </c>
      <c r="L12" s="32">
        <v>1</v>
      </c>
      <c r="M12" s="31" t="s">
        <v>79</v>
      </c>
      <c r="N12" s="29" t="s">
        <v>80</v>
      </c>
      <c r="O12" s="33">
        <v>45641</v>
      </c>
      <c r="P12" s="7">
        <v>45674</v>
      </c>
      <c r="Q12" s="8" t="s">
        <v>39</v>
      </c>
      <c r="R12" s="56" t="s">
        <v>242</v>
      </c>
      <c r="S12" s="75" t="s">
        <v>105</v>
      </c>
      <c r="T12" s="73" t="s">
        <v>104</v>
      </c>
      <c r="U12" s="73">
        <v>1</v>
      </c>
      <c r="V12" s="55">
        <v>45747</v>
      </c>
      <c r="W12" s="73" t="s">
        <v>104</v>
      </c>
      <c r="X12" s="74">
        <v>1</v>
      </c>
      <c r="Y12" s="75" t="s">
        <v>252</v>
      </c>
      <c r="Z12" s="54">
        <v>45775</v>
      </c>
      <c r="AA12" s="75" t="s">
        <v>253</v>
      </c>
    </row>
    <row r="13" spans="1:233" ht="162.75" customHeight="1" x14ac:dyDescent="0.2">
      <c r="A13" s="20">
        <v>111</v>
      </c>
      <c r="B13" s="20">
        <v>2024</v>
      </c>
      <c r="C13" s="29">
        <v>67</v>
      </c>
      <c r="D13" s="2" t="s">
        <v>72</v>
      </c>
      <c r="E13" s="29" t="s">
        <v>95</v>
      </c>
      <c r="F13" s="4" t="s">
        <v>96</v>
      </c>
      <c r="G13" s="30" t="s">
        <v>97</v>
      </c>
      <c r="H13" s="29">
        <v>4</v>
      </c>
      <c r="I13" s="30" t="s">
        <v>106</v>
      </c>
      <c r="J13" s="31" t="s">
        <v>77</v>
      </c>
      <c r="K13" s="31" t="s">
        <v>107</v>
      </c>
      <c r="L13" s="32">
        <v>1</v>
      </c>
      <c r="M13" s="31" t="s">
        <v>79</v>
      </c>
      <c r="N13" s="29" t="s">
        <v>80</v>
      </c>
      <c r="O13" s="33">
        <v>45658</v>
      </c>
      <c r="P13" s="33">
        <v>45716</v>
      </c>
      <c r="Q13" s="8" t="s">
        <v>81</v>
      </c>
      <c r="R13" s="56" t="s">
        <v>242</v>
      </c>
      <c r="S13" s="53" t="s">
        <v>108</v>
      </c>
      <c r="T13" s="73" t="s">
        <v>77</v>
      </c>
      <c r="U13" s="73">
        <v>1</v>
      </c>
      <c r="V13" s="55">
        <v>45747</v>
      </c>
      <c r="W13" s="73" t="s">
        <v>77</v>
      </c>
      <c r="X13" s="74">
        <v>1</v>
      </c>
      <c r="Y13" s="53" t="s">
        <v>254</v>
      </c>
      <c r="Z13" s="54">
        <v>45775</v>
      </c>
      <c r="AA13" s="53" t="s">
        <v>255</v>
      </c>
    </row>
    <row r="14" spans="1:233" ht="224.25" customHeight="1" x14ac:dyDescent="0.2">
      <c r="A14" s="20">
        <v>111</v>
      </c>
      <c r="B14" s="20">
        <v>2024</v>
      </c>
      <c r="C14" s="29">
        <v>67</v>
      </c>
      <c r="D14" s="2" t="s">
        <v>72</v>
      </c>
      <c r="E14" s="29" t="s">
        <v>109</v>
      </c>
      <c r="F14" s="4" t="s">
        <v>110</v>
      </c>
      <c r="G14" s="30" t="s">
        <v>111</v>
      </c>
      <c r="H14" s="29">
        <v>3</v>
      </c>
      <c r="I14" s="30" t="s">
        <v>112</v>
      </c>
      <c r="J14" s="31" t="s">
        <v>77</v>
      </c>
      <c r="K14" s="31" t="s">
        <v>107</v>
      </c>
      <c r="L14" s="32">
        <v>1</v>
      </c>
      <c r="M14" s="31" t="s">
        <v>79</v>
      </c>
      <c r="N14" s="29" t="s">
        <v>80</v>
      </c>
      <c r="O14" s="33">
        <v>45658</v>
      </c>
      <c r="P14" s="33">
        <v>45716</v>
      </c>
      <c r="Q14" s="8" t="s">
        <v>81</v>
      </c>
      <c r="R14" s="56" t="s">
        <v>242</v>
      </c>
      <c r="S14" s="53" t="s">
        <v>113</v>
      </c>
      <c r="T14" s="73" t="s">
        <v>77</v>
      </c>
      <c r="U14" s="73">
        <v>1</v>
      </c>
      <c r="V14" s="55">
        <v>45747</v>
      </c>
      <c r="W14" s="73" t="s">
        <v>77</v>
      </c>
      <c r="X14" s="74">
        <v>1</v>
      </c>
      <c r="Y14" s="53" t="s">
        <v>256</v>
      </c>
      <c r="Z14" s="54">
        <v>45775</v>
      </c>
      <c r="AA14" s="53" t="s">
        <v>257</v>
      </c>
    </row>
    <row r="15" spans="1:233" ht="205.5" customHeight="1" x14ac:dyDescent="0.2">
      <c r="A15" s="20">
        <v>111</v>
      </c>
      <c r="B15" s="20">
        <v>2024</v>
      </c>
      <c r="C15" s="29">
        <v>67</v>
      </c>
      <c r="D15" s="2" t="s">
        <v>72</v>
      </c>
      <c r="E15" s="29" t="s">
        <v>31</v>
      </c>
      <c r="F15" s="4" t="s">
        <v>32</v>
      </c>
      <c r="G15" s="30" t="s">
        <v>44</v>
      </c>
      <c r="H15" s="29">
        <v>6</v>
      </c>
      <c r="I15" s="30" t="s">
        <v>114</v>
      </c>
      <c r="J15" s="31" t="s">
        <v>77</v>
      </c>
      <c r="K15" s="31" t="s">
        <v>115</v>
      </c>
      <c r="L15" s="32">
        <v>1</v>
      </c>
      <c r="M15" s="31" t="s">
        <v>79</v>
      </c>
      <c r="N15" s="29" t="s">
        <v>80</v>
      </c>
      <c r="O15" s="33">
        <v>45658</v>
      </c>
      <c r="P15" s="33">
        <v>45716</v>
      </c>
      <c r="Q15" s="8" t="s">
        <v>81</v>
      </c>
      <c r="R15" s="56" t="s">
        <v>242</v>
      </c>
      <c r="S15" s="53" t="s">
        <v>116</v>
      </c>
      <c r="T15" s="73" t="s">
        <v>77</v>
      </c>
      <c r="U15" s="73">
        <v>1</v>
      </c>
      <c r="V15" s="55">
        <v>45747</v>
      </c>
      <c r="W15" s="73" t="s">
        <v>77</v>
      </c>
      <c r="X15" s="74">
        <v>1</v>
      </c>
      <c r="Y15" s="53" t="s">
        <v>258</v>
      </c>
      <c r="Z15" s="54">
        <v>45775</v>
      </c>
      <c r="AA15" s="53" t="s">
        <v>259</v>
      </c>
    </row>
    <row r="16" spans="1:233" ht="222" customHeight="1" x14ac:dyDescent="0.2">
      <c r="A16" s="20">
        <v>111</v>
      </c>
      <c r="B16" s="20">
        <v>2024</v>
      </c>
      <c r="C16" s="29">
        <v>67</v>
      </c>
      <c r="D16" s="2" t="s">
        <v>72</v>
      </c>
      <c r="E16" s="29" t="s">
        <v>51</v>
      </c>
      <c r="F16" s="4" t="s">
        <v>52</v>
      </c>
      <c r="G16" s="30" t="s">
        <v>53</v>
      </c>
      <c r="H16" s="29">
        <v>5</v>
      </c>
      <c r="I16" s="30" t="s">
        <v>117</v>
      </c>
      <c r="J16" s="31" t="s">
        <v>77</v>
      </c>
      <c r="K16" s="31" t="s">
        <v>118</v>
      </c>
      <c r="L16" s="32">
        <v>1</v>
      </c>
      <c r="M16" s="31" t="s">
        <v>79</v>
      </c>
      <c r="N16" s="29" t="s">
        <v>80</v>
      </c>
      <c r="O16" s="33">
        <v>45658</v>
      </c>
      <c r="P16" s="33">
        <v>45716</v>
      </c>
      <c r="Q16" s="8" t="s">
        <v>81</v>
      </c>
      <c r="R16" s="56" t="s">
        <v>242</v>
      </c>
      <c r="S16" s="53" t="s">
        <v>119</v>
      </c>
      <c r="T16" s="73" t="s">
        <v>77</v>
      </c>
      <c r="U16" s="73">
        <v>1</v>
      </c>
      <c r="V16" s="55">
        <v>45747</v>
      </c>
      <c r="W16" s="73" t="s">
        <v>77</v>
      </c>
      <c r="X16" s="74">
        <v>1</v>
      </c>
      <c r="Y16" s="75" t="s">
        <v>260</v>
      </c>
      <c r="Z16" s="54">
        <v>45775</v>
      </c>
      <c r="AA16" s="75" t="s">
        <v>261</v>
      </c>
    </row>
    <row r="17" spans="1:27" ht="201" customHeight="1" x14ac:dyDescent="0.2">
      <c r="A17" s="20">
        <v>111</v>
      </c>
      <c r="B17" s="20">
        <v>2024</v>
      </c>
      <c r="C17" s="29">
        <v>67</v>
      </c>
      <c r="D17" s="2" t="s">
        <v>72</v>
      </c>
      <c r="E17" s="29" t="s">
        <v>120</v>
      </c>
      <c r="F17" s="4" t="s">
        <v>121</v>
      </c>
      <c r="G17" s="4" t="s">
        <v>122</v>
      </c>
      <c r="H17" s="29">
        <v>1</v>
      </c>
      <c r="I17" s="4" t="s">
        <v>123</v>
      </c>
      <c r="J17" s="31" t="s">
        <v>124</v>
      </c>
      <c r="K17" s="10" t="s">
        <v>125</v>
      </c>
      <c r="L17" s="32">
        <v>1</v>
      </c>
      <c r="M17" s="10" t="s">
        <v>79</v>
      </c>
      <c r="N17" s="29" t="s">
        <v>80</v>
      </c>
      <c r="O17" s="33">
        <v>45689</v>
      </c>
      <c r="P17" s="33">
        <v>45716</v>
      </c>
      <c r="Q17" s="8" t="s">
        <v>81</v>
      </c>
      <c r="R17" s="56" t="s">
        <v>242</v>
      </c>
      <c r="S17" s="53" t="s">
        <v>126</v>
      </c>
      <c r="T17" s="73" t="s">
        <v>127</v>
      </c>
      <c r="U17" s="73">
        <v>1</v>
      </c>
      <c r="V17" s="55">
        <v>45747</v>
      </c>
      <c r="W17" s="73" t="s">
        <v>127</v>
      </c>
      <c r="X17" s="74">
        <v>1</v>
      </c>
      <c r="Y17" s="53" t="s">
        <v>262</v>
      </c>
      <c r="Z17" s="54">
        <v>45775</v>
      </c>
      <c r="AA17" s="53" t="s">
        <v>263</v>
      </c>
    </row>
    <row r="18" spans="1:27" ht="210" customHeight="1" x14ac:dyDescent="0.2">
      <c r="A18" s="20">
        <v>111</v>
      </c>
      <c r="B18" s="20">
        <v>2024</v>
      </c>
      <c r="C18" s="29">
        <v>73</v>
      </c>
      <c r="D18" s="39" t="s">
        <v>128</v>
      </c>
      <c r="E18" s="29" t="s">
        <v>129</v>
      </c>
      <c r="F18" s="57" t="s">
        <v>130</v>
      </c>
      <c r="G18" s="57" t="s">
        <v>131</v>
      </c>
      <c r="H18" s="31">
        <v>1</v>
      </c>
      <c r="I18" s="57" t="s">
        <v>132</v>
      </c>
      <c r="J18" s="31" t="s">
        <v>133</v>
      </c>
      <c r="K18" s="31" t="s">
        <v>134</v>
      </c>
      <c r="L18" s="35">
        <v>0.9</v>
      </c>
      <c r="M18" s="31" t="s">
        <v>135</v>
      </c>
      <c r="N18" s="31" t="s">
        <v>38</v>
      </c>
      <c r="O18" s="36">
        <v>45566</v>
      </c>
      <c r="P18" s="36">
        <v>45912</v>
      </c>
      <c r="Q18" s="8" t="s">
        <v>39</v>
      </c>
      <c r="R18" s="56" t="s">
        <v>242</v>
      </c>
      <c r="S18" s="57" t="s">
        <v>136</v>
      </c>
      <c r="T18" s="28" t="s">
        <v>137</v>
      </c>
      <c r="U18" s="50">
        <v>1</v>
      </c>
      <c r="V18" s="54">
        <v>45747</v>
      </c>
      <c r="W18" s="28" t="s">
        <v>138</v>
      </c>
      <c r="X18" s="52" t="s">
        <v>139</v>
      </c>
      <c r="Y18" s="57" t="s">
        <v>140</v>
      </c>
      <c r="Z18" s="54">
        <v>45768</v>
      </c>
      <c r="AA18" s="57" t="s">
        <v>279</v>
      </c>
    </row>
    <row r="19" spans="1:27" ht="240.75" customHeight="1" x14ac:dyDescent="0.2">
      <c r="A19" s="20">
        <v>111</v>
      </c>
      <c r="B19" s="20">
        <v>2024</v>
      </c>
      <c r="C19" s="29">
        <v>73</v>
      </c>
      <c r="D19" s="39" t="s">
        <v>128</v>
      </c>
      <c r="E19" s="29" t="s">
        <v>129</v>
      </c>
      <c r="F19" s="57" t="s">
        <v>130</v>
      </c>
      <c r="G19" s="57" t="s">
        <v>131</v>
      </c>
      <c r="H19" s="10">
        <v>2</v>
      </c>
      <c r="I19" s="57" t="s">
        <v>141</v>
      </c>
      <c r="J19" s="31" t="s">
        <v>142</v>
      </c>
      <c r="K19" s="10" t="s">
        <v>143</v>
      </c>
      <c r="L19" s="37">
        <v>0.9</v>
      </c>
      <c r="M19" s="10" t="s">
        <v>144</v>
      </c>
      <c r="N19" s="10" t="s">
        <v>38</v>
      </c>
      <c r="O19" s="36">
        <v>45717</v>
      </c>
      <c r="P19" s="36">
        <v>45912</v>
      </c>
      <c r="Q19" s="8" t="s">
        <v>81</v>
      </c>
      <c r="R19" s="8" t="s">
        <v>39</v>
      </c>
      <c r="S19" s="58" t="s">
        <v>145</v>
      </c>
      <c r="T19" s="28" t="s">
        <v>146</v>
      </c>
      <c r="U19" s="50">
        <v>0.23</v>
      </c>
      <c r="V19" s="54">
        <v>45747</v>
      </c>
      <c r="W19" s="28" t="s">
        <v>147</v>
      </c>
      <c r="X19" s="76" t="s">
        <v>147</v>
      </c>
      <c r="Y19" s="53" t="s">
        <v>148</v>
      </c>
      <c r="Z19" s="54">
        <v>45404</v>
      </c>
      <c r="AA19" s="53" t="s">
        <v>278</v>
      </c>
    </row>
    <row r="20" spans="1:27" ht="159" customHeight="1" x14ac:dyDescent="0.2">
      <c r="A20" s="20">
        <v>111</v>
      </c>
      <c r="B20" s="20">
        <v>2024</v>
      </c>
      <c r="C20" s="29">
        <v>73</v>
      </c>
      <c r="D20" s="39" t="s">
        <v>128</v>
      </c>
      <c r="E20" s="20" t="s">
        <v>149</v>
      </c>
      <c r="F20" s="57" t="s">
        <v>150</v>
      </c>
      <c r="G20" s="57" t="s">
        <v>151</v>
      </c>
      <c r="H20" s="10">
        <v>2</v>
      </c>
      <c r="I20" s="57" t="s">
        <v>152</v>
      </c>
      <c r="J20" s="31" t="s">
        <v>153</v>
      </c>
      <c r="K20" s="31" t="s">
        <v>154</v>
      </c>
      <c r="L20" s="38">
        <v>1</v>
      </c>
      <c r="M20" s="31" t="s">
        <v>155</v>
      </c>
      <c r="N20" s="31" t="s">
        <v>38</v>
      </c>
      <c r="O20" s="36">
        <v>45658</v>
      </c>
      <c r="P20" s="36">
        <v>45912</v>
      </c>
      <c r="Q20" s="8" t="s">
        <v>81</v>
      </c>
      <c r="R20" s="8" t="s">
        <v>39</v>
      </c>
      <c r="S20" s="59" t="s">
        <v>156</v>
      </c>
      <c r="T20" s="49" t="s">
        <v>157</v>
      </c>
      <c r="U20" s="49" t="s">
        <v>157</v>
      </c>
      <c r="V20" s="55">
        <v>45747</v>
      </c>
      <c r="W20" s="28"/>
      <c r="X20" s="28" t="s">
        <v>147</v>
      </c>
      <c r="Y20" s="59" t="s">
        <v>286</v>
      </c>
      <c r="Z20" s="54">
        <v>45771</v>
      </c>
      <c r="AA20" s="59" t="s">
        <v>287</v>
      </c>
    </row>
    <row r="21" spans="1:27" ht="110.25" customHeight="1" x14ac:dyDescent="0.2">
      <c r="A21" s="20">
        <v>111</v>
      </c>
      <c r="B21" s="20">
        <v>2024</v>
      </c>
      <c r="C21" s="29">
        <v>73</v>
      </c>
      <c r="D21" s="39" t="s">
        <v>128</v>
      </c>
      <c r="E21" s="43" t="s">
        <v>149</v>
      </c>
      <c r="F21" s="57" t="s">
        <v>150</v>
      </c>
      <c r="G21" s="57" t="s">
        <v>151</v>
      </c>
      <c r="H21" s="10">
        <v>3</v>
      </c>
      <c r="I21" s="57" t="s">
        <v>158</v>
      </c>
      <c r="J21" s="31" t="s">
        <v>159</v>
      </c>
      <c r="K21" s="31" t="s">
        <v>160</v>
      </c>
      <c r="L21" s="38">
        <v>1</v>
      </c>
      <c r="M21" s="31" t="s">
        <v>155</v>
      </c>
      <c r="N21" s="31" t="s">
        <v>38</v>
      </c>
      <c r="O21" s="36">
        <v>45689</v>
      </c>
      <c r="P21" s="36">
        <v>45912</v>
      </c>
      <c r="Q21" s="8" t="s">
        <v>81</v>
      </c>
      <c r="R21" s="8" t="s">
        <v>39</v>
      </c>
      <c r="S21" s="59" t="s">
        <v>161</v>
      </c>
      <c r="T21" s="3">
        <v>3</v>
      </c>
      <c r="U21" s="3" t="s">
        <v>162</v>
      </c>
      <c r="V21" s="78">
        <v>45747</v>
      </c>
      <c r="W21" s="82">
        <v>0.33333333333333298</v>
      </c>
      <c r="X21" s="83">
        <v>0.33300000000000002</v>
      </c>
      <c r="Y21" s="84" t="s">
        <v>288</v>
      </c>
      <c r="Z21" s="55">
        <v>45771</v>
      </c>
      <c r="AA21" s="79" t="s">
        <v>273</v>
      </c>
    </row>
    <row r="22" spans="1:27" ht="133.5" customHeight="1" x14ac:dyDescent="0.2">
      <c r="A22" s="20">
        <v>111</v>
      </c>
      <c r="B22" s="20">
        <v>2024</v>
      </c>
      <c r="C22" s="29">
        <v>73</v>
      </c>
      <c r="D22" s="39" t="s">
        <v>128</v>
      </c>
      <c r="E22" s="43" t="s">
        <v>149</v>
      </c>
      <c r="F22" s="57" t="s">
        <v>150</v>
      </c>
      <c r="G22" s="57" t="s">
        <v>151</v>
      </c>
      <c r="H22" s="10">
        <v>4</v>
      </c>
      <c r="I22" s="57" t="s">
        <v>163</v>
      </c>
      <c r="J22" s="31" t="s">
        <v>164</v>
      </c>
      <c r="K22" s="31" t="s">
        <v>165</v>
      </c>
      <c r="L22" s="38">
        <v>1</v>
      </c>
      <c r="M22" s="31" t="s">
        <v>155</v>
      </c>
      <c r="N22" s="31" t="s">
        <v>38</v>
      </c>
      <c r="O22" s="36">
        <v>45566</v>
      </c>
      <c r="P22" s="36">
        <v>45747</v>
      </c>
      <c r="Q22" s="8" t="s">
        <v>39</v>
      </c>
      <c r="R22" s="56" t="s">
        <v>242</v>
      </c>
      <c r="S22" s="59" t="s">
        <v>166</v>
      </c>
      <c r="T22" s="68" t="s">
        <v>167</v>
      </c>
      <c r="U22" s="69">
        <v>1</v>
      </c>
      <c r="V22" s="55">
        <v>45747</v>
      </c>
      <c r="W22" s="85" t="s">
        <v>167</v>
      </c>
      <c r="X22" s="86">
        <v>1</v>
      </c>
      <c r="Y22" s="84" t="s">
        <v>274</v>
      </c>
      <c r="Z22" s="55">
        <v>45771</v>
      </c>
      <c r="AA22" s="77" t="s">
        <v>275</v>
      </c>
    </row>
    <row r="23" spans="1:27" ht="216.75" customHeight="1" x14ac:dyDescent="0.2">
      <c r="A23" s="20">
        <v>111</v>
      </c>
      <c r="B23" s="20">
        <v>2024</v>
      </c>
      <c r="C23" s="29">
        <v>73</v>
      </c>
      <c r="D23" s="39" t="s">
        <v>128</v>
      </c>
      <c r="E23" s="20" t="s">
        <v>168</v>
      </c>
      <c r="F23" s="57" t="s">
        <v>169</v>
      </c>
      <c r="G23" s="57" t="s">
        <v>170</v>
      </c>
      <c r="H23" s="10">
        <v>1</v>
      </c>
      <c r="I23" s="57" t="s">
        <v>171</v>
      </c>
      <c r="J23" s="10" t="s">
        <v>172</v>
      </c>
      <c r="K23" s="10" t="s">
        <v>173</v>
      </c>
      <c r="L23" s="37">
        <v>0.9</v>
      </c>
      <c r="M23" s="10" t="s">
        <v>135</v>
      </c>
      <c r="N23" s="31" t="s">
        <v>38</v>
      </c>
      <c r="O23" s="36">
        <v>45566</v>
      </c>
      <c r="P23" s="36">
        <v>45912</v>
      </c>
      <c r="Q23" s="8" t="s">
        <v>39</v>
      </c>
      <c r="R23" s="56" t="s">
        <v>242</v>
      </c>
      <c r="S23" s="59" t="s">
        <v>174</v>
      </c>
      <c r="T23" s="28" t="s">
        <v>175</v>
      </c>
      <c r="U23" s="50">
        <v>1</v>
      </c>
      <c r="V23" s="54">
        <v>45747</v>
      </c>
      <c r="W23" s="28" t="s">
        <v>176</v>
      </c>
      <c r="X23" s="50">
        <v>1</v>
      </c>
      <c r="Y23" s="59" t="s">
        <v>264</v>
      </c>
      <c r="Z23" s="55">
        <v>45771</v>
      </c>
      <c r="AA23" s="59" t="s">
        <v>177</v>
      </c>
    </row>
    <row r="24" spans="1:27" ht="327" customHeight="1" x14ac:dyDescent="0.2">
      <c r="A24" s="20">
        <v>111</v>
      </c>
      <c r="B24" s="20">
        <v>2024</v>
      </c>
      <c r="C24" s="29">
        <v>73</v>
      </c>
      <c r="D24" s="39" t="s">
        <v>128</v>
      </c>
      <c r="E24" s="20" t="s">
        <v>168</v>
      </c>
      <c r="F24" s="57" t="s">
        <v>169</v>
      </c>
      <c r="G24" s="57" t="s">
        <v>131</v>
      </c>
      <c r="H24" s="31">
        <v>2</v>
      </c>
      <c r="I24" s="57" t="s">
        <v>178</v>
      </c>
      <c r="J24" s="31" t="s">
        <v>179</v>
      </c>
      <c r="K24" s="31" t="s">
        <v>180</v>
      </c>
      <c r="L24" s="37">
        <v>0.9</v>
      </c>
      <c r="M24" s="31" t="s">
        <v>181</v>
      </c>
      <c r="N24" s="31" t="s">
        <v>38</v>
      </c>
      <c r="O24" s="36">
        <v>45717</v>
      </c>
      <c r="P24" s="36">
        <v>45912</v>
      </c>
      <c r="Q24" s="8" t="s">
        <v>81</v>
      </c>
      <c r="R24" s="8" t="s">
        <v>39</v>
      </c>
      <c r="S24" s="60" t="s">
        <v>182</v>
      </c>
      <c r="T24" s="28" t="s">
        <v>183</v>
      </c>
      <c r="U24" s="50">
        <v>1</v>
      </c>
      <c r="V24" s="54">
        <v>45747</v>
      </c>
      <c r="W24" s="27" t="s">
        <v>147</v>
      </c>
      <c r="X24" s="25" t="s">
        <v>147</v>
      </c>
      <c r="Y24" s="59" t="s">
        <v>280</v>
      </c>
      <c r="Z24" s="66">
        <v>45768</v>
      </c>
      <c r="AA24" s="80" t="s">
        <v>276</v>
      </c>
    </row>
    <row r="25" spans="1:27" ht="222" customHeight="1" x14ac:dyDescent="0.2">
      <c r="A25" s="20">
        <v>111</v>
      </c>
      <c r="B25" s="20">
        <v>2024</v>
      </c>
      <c r="C25" s="29">
        <v>74</v>
      </c>
      <c r="D25" s="39" t="s">
        <v>128</v>
      </c>
      <c r="E25" s="43" t="s">
        <v>129</v>
      </c>
      <c r="F25" s="57" t="s">
        <v>184</v>
      </c>
      <c r="G25" s="57" t="s">
        <v>185</v>
      </c>
      <c r="H25" s="3">
        <v>1</v>
      </c>
      <c r="I25" s="57" t="s">
        <v>186</v>
      </c>
      <c r="J25" s="31" t="s">
        <v>187</v>
      </c>
      <c r="K25" s="39" t="s">
        <v>188</v>
      </c>
      <c r="L25" s="37">
        <v>0.9</v>
      </c>
      <c r="M25" s="31" t="s">
        <v>189</v>
      </c>
      <c r="N25" s="31" t="s">
        <v>38</v>
      </c>
      <c r="O25" s="44">
        <v>45658</v>
      </c>
      <c r="P25" s="44">
        <v>46000</v>
      </c>
      <c r="Q25" s="11"/>
      <c r="R25" s="8" t="s">
        <v>39</v>
      </c>
      <c r="S25" s="61" t="s">
        <v>190</v>
      </c>
      <c r="T25" s="43" t="s">
        <v>191</v>
      </c>
      <c r="U25" s="48">
        <v>0.05</v>
      </c>
      <c r="V25" s="9">
        <v>45747</v>
      </c>
      <c r="W25" s="43" t="s">
        <v>191</v>
      </c>
      <c r="X25" s="26">
        <v>0.05</v>
      </c>
      <c r="Y25" s="59" t="s">
        <v>192</v>
      </c>
      <c r="Z25" s="9">
        <v>45768</v>
      </c>
      <c r="AA25" s="61" t="s">
        <v>265</v>
      </c>
    </row>
    <row r="26" spans="1:27" ht="231.75" customHeight="1" x14ac:dyDescent="0.2">
      <c r="A26" s="20">
        <v>111</v>
      </c>
      <c r="B26" s="20">
        <v>2024</v>
      </c>
      <c r="C26" s="29">
        <v>74</v>
      </c>
      <c r="D26" s="39" t="s">
        <v>128</v>
      </c>
      <c r="E26" s="43" t="s">
        <v>129</v>
      </c>
      <c r="F26" s="57" t="s">
        <v>184</v>
      </c>
      <c r="G26" s="57" t="s">
        <v>185</v>
      </c>
      <c r="H26" s="3">
        <v>2</v>
      </c>
      <c r="I26" s="57" t="s">
        <v>193</v>
      </c>
      <c r="J26" s="10" t="s">
        <v>194</v>
      </c>
      <c r="K26" s="6" t="s">
        <v>195</v>
      </c>
      <c r="L26" s="27">
        <v>0.9</v>
      </c>
      <c r="M26" s="2" t="s">
        <v>189</v>
      </c>
      <c r="N26" s="31" t="s">
        <v>38</v>
      </c>
      <c r="O26" s="45">
        <v>45658</v>
      </c>
      <c r="P26" s="44">
        <v>46000</v>
      </c>
      <c r="Q26" s="11"/>
      <c r="R26" s="8" t="s">
        <v>39</v>
      </c>
      <c r="S26" s="61" t="s">
        <v>196</v>
      </c>
      <c r="T26" s="3" t="s">
        <v>197</v>
      </c>
      <c r="U26" s="48">
        <f>(0/9718)*100%</f>
        <v>0</v>
      </c>
      <c r="V26" s="9">
        <v>45747</v>
      </c>
      <c r="W26" s="3" t="s">
        <v>197</v>
      </c>
      <c r="X26" s="27">
        <v>0</v>
      </c>
      <c r="Y26" s="61" t="s">
        <v>277</v>
      </c>
      <c r="Z26" s="9">
        <v>45768</v>
      </c>
      <c r="AA26" s="61" t="s">
        <v>266</v>
      </c>
    </row>
    <row r="27" spans="1:27" ht="204" x14ac:dyDescent="0.2">
      <c r="A27" s="20">
        <v>111</v>
      </c>
      <c r="B27" s="20">
        <v>2024</v>
      </c>
      <c r="C27" s="29">
        <v>74</v>
      </c>
      <c r="D27" s="39" t="s">
        <v>128</v>
      </c>
      <c r="E27" s="43" t="s">
        <v>149</v>
      </c>
      <c r="F27" s="57" t="s">
        <v>198</v>
      </c>
      <c r="G27" s="57" t="s">
        <v>199</v>
      </c>
      <c r="H27" s="3">
        <v>1</v>
      </c>
      <c r="I27" s="57" t="s">
        <v>200</v>
      </c>
      <c r="J27" s="10" t="s">
        <v>201</v>
      </c>
      <c r="K27" s="6" t="s">
        <v>202</v>
      </c>
      <c r="L27" s="27">
        <v>0.9</v>
      </c>
      <c r="M27" s="2" t="s">
        <v>189</v>
      </c>
      <c r="N27" s="31" t="s">
        <v>38</v>
      </c>
      <c r="O27" s="44">
        <v>45658</v>
      </c>
      <c r="P27" s="44">
        <v>46000</v>
      </c>
      <c r="Q27" s="11"/>
      <c r="R27" s="8" t="s">
        <v>39</v>
      </c>
      <c r="S27" s="61" t="s">
        <v>203</v>
      </c>
      <c r="T27" s="3" t="s">
        <v>204</v>
      </c>
      <c r="U27" s="48">
        <f>(1419/4077)*100%</f>
        <v>0.34805003679175867</v>
      </c>
      <c r="V27" s="9">
        <v>45747</v>
      </c>
      <c r="W27" s="3" t="s">
        <v>204</v>
      </c>
      <c r="X27" s="48">
        <f>(1419/4077)*100%</f>
        <v>0.34805003679175867</v>
      </c>
      <c r="Y27" s="61" t="s">
        <v>205</v>
      </c>
      <c r="Z27" s="9">
        <v>45768</v>
      </c>
      <c r="AA27" s="61" t="s">
        <v>267</v>
      </c>
    </row>
    <row r="28" spans="1:27" ht="264" customHeight="1" x14ac:dyDescent="0.2">
      <c r="A28" s="20">
        <v>111</v>
      </c>
      <c r="B28" s="20">
        <v>2024</v>
      </c>
      <c r="C28" s="29">
        <v>74</v>
      </c>
      <c r="D28" s="39" t="s">
        <v>128</v>
      </c>
      <c r="E28" s="43" t="s">
        <v>149</v>
      </c>
      <c r="F28" s="57" t="s">
        <v>198</v>
      </c>
      <c r="G28" s="57" t="s">
        <v>199</v>
      </c>
      <c r="H28" s="3">
        <v>2</v>
      </c>
      <c r="I28" s="57" t="s">
        <v>206</v>
      </c>
      <c r="J28" s="10" t="s">
        <v>207</v>
      </c>
      <c r="K28" s="6" t="s">
        <v>208</v>
      </c>
      <c r="L28" s="27">
        <v>0.9</v>
      </c>
      <c r="M28" s="2" t="s">
        <v>189</v>
      </c>
      <c r="N28" s="31" t="s">
        <v>38</v>
      </c>
      <c r="O28" s="45">
        <v>45658</v>
      </c>
      <c r="P28" s="44">
        <v>46000</v>
      </c>
      <c r="Q28" s="11"/>
      <c r="R28" s="8" t="s">
        <v>39</v>
      </c>
      <c r="S28" s="61" t="s">
        <v>268</v>
      </c>
      <c r="T28" s="28" t="s">
        <v>209</v>
      </c>
      <c r="U28" s="50">
        <v>0</v>
      </c>
      <c r="V28" s="54">
        <v>45747</v>
      </c>
      <c r="W28" s="51" t="s">
        <v>210</v>
      </c>
      <c r="X28" s="51" t="s">
        <v>210</v>
      </c>
      <c r="Y28" s="61" t="s">
        <v>211</v>
      </c>
      <c r="Z28" s="54">
        <v>45771</v>
      </c>
      <c r="AA28" s="61" t="s">
        <v>283</v>
      </c>
    </row>
    <row r="29" spans="1:27" ht="122.25" customHeight="1" x14ac:dyDescent="0.2">
      <c r="A29" s="20">
        <v>111</v>
      </c>
      <c r="B29" s="20">
        <v>2024</v>
      </c>
      <c r="C29" s="29">
        <v>74</v>
      </c>
      <c r="D29" s="39" t="s">
        <v>128</v>
      </c>
      <c r="E29" s="3" t="s">
        <v>168</v>
      </c>
      <c r="F29" s="57" t="s">
        <v>212</v>
      </c>
      <c r="G29" s="57" t="s">
        <v>213</v>
      </c>
      <c r="H29" s="3">
        <v>1</v>
      </c>
      <c r="I29" s="57" t="s">
        <v>214</v>
      </c>
      <c r="J29" s="10" t="s">
        <v>215</v>
      </c>
      <c r="K29" s="6" t="s">
        <v>216</v>
      </c>
      <c r="L29" s="27">
        <v>1</v>
      </c>
      <c r="M29" s="2" t="s">
        <v>217</v>
      </c>
      <c r="N29" s="31" t="s">
        <v>38</v>
      </c>
      <c r="O29" s="45">
        <v>45658</v>
      </c>
      <c r="P29" s="44">
        <v>46000</v>
      </c>
      <c r="Q29" s="11"/>
      <c r="R29" s="8" t="s">
        <v>39</v>
      </c>
      <c r="S29" s="57" t="s">
        <v>218</v>
      </c>
      <c r="T29" s="49"/>
      <c r="U29" s="50">
        <v>0</v>
      </c>
      <c r="V29" s="54">
        <v>45747</v>
      </c>
      <c r="W29" s="28">
        <v>0</v>
      </c>
      <c r="X29" s="27">
        <v>0</v>
      </c>
      <c r="Y29" s="57" t="s">
        <v>281</v>
      </c>
      <c r="Z29" s="54">
        <v>45771</v>
      </c>
      <c r="AA29" s="57" t="s">
        <v>269</v>
      </c>
    </row>
    <row r="30" spans="1:27" ht="138.75" customHeight="1" x14ac:dyDescent="0.2">
      <c r="A30" s="20">
        <v>111</v>
      </c>
      <c r="B30" s="20">
        <v>2024</v>
      </c>
      <c r="C30" s="29">
        <v>74</v>
      </c>
      <c r="D30" s="39" t="s">
        <v>128</v>
      </c>
      <c r="E30" s="3" t="s">
        <v>168</v>
      </c>
      <c r="F30" s="57" t="s">
        <v>212</v>
      </c>
      <c r="G30" s="57" t="s">
        <v>220</v>
      </c>
      <c r="H30" s="3">
        <v>2</v>
      </c>
      <c r="I30" s="57" t="s">
        <v>221</v>
      </c>
      <c r="J30" s="10" t="s">
        <v>222</v>
      </c>
      <c r="K30" s="6" t="s">
        <v>223</v>
      </c>
      <c r="L30" s="27">
        <v>1</v>
      </c>
      <c r="M30" s="2" t="s">
        <v>217</v>
      </c>
      <c r="N30" s="31" t="s">
        <v>38</v>
      </c>
      <c r="O30" s="45">
        <v>45658</v>
      </c>
      <c r="P30" s="44">
        <v>46000</v>
      </c>
      <c r="Q30" s="11"/>
      <c r="R30" s="8" t="s">
        <v>39</v>
      </c>
      <c r="S30" s="57" t="s">
        <v>224</v>
      </c>
      <c r="T30" s="49"/>
      <c r="U30" s="50">
        <v>0</v>
      </c>
      <c r="V30" s="54">
        <v>45747</v>
      </c>
      <c r="W30" s="3">
        <v>0</v>
      </c>
      <c r="X30" s="50">
        <v>0</v>
      </c>
      <c r="Y30" s="57" t="s">
        <v>219</v>
      </c>
      <c r="Z30" s="54">
        <v>45771</v>
      </c>
      <c r="AA30" s="57" t="s">
        <v>284</v>
      </c>
    </row>
    <row r="31" spans="1:27" ht="229.5" customHeight="1" x14ac:dyDescent="0.2">
      <c r="A31" s="20">
        <v>111</v>
      </c>
      <c r="B31" s="20">
        <v>2024</v>
      </c>
      <c r="C31" s="29">
        <v>78</v>
      </c>
      <c r="D31" s="39" t="s">
        <v>128</v>
      </c>
      <c r="E31" s="3" t="s">
        <v>129</v>
      </c>
      <c r="F31" s="57" t="s">
        <v>225</v>
      </c>
      <c r="G31" s="57" t="s">
        <v>199</v>
      </c>
      <c r="H31" s="3">
        <v>1</v>
      </c>
      <c r="I31" s="57" t="s">
        <v>226</v>
      </c>
      <c r="J31" s="2" t="s">
        <v>227</v>
      </c>
      <c r="K31" s="6" t="s">
        <v>228</v>
      </c>
      <c r="L31" s="27">
        <v>0.9</v>
      </c>
      <c r="M31" s="2" t="s">
        <v>229</v>
      </c>
      <c r="N31" s="31" t="s">
        <v>38</v>
      </c>
      <c r="O31" s="44">
        <v>45689</v>
      </c>
      <c r="P31" s="44">
        <v>46011</v>
      </c>
      <c r="Q31" s="11"/>
      <c r="R31" s="8" t="s">
        <v>39</v>
      </c>
      <c r="S31" s="58" t="s">
        <v>230</v>
      </c>
      <c r="T31" s="28" t="s">
        <v>231</v>
      </c>
      <c r="U31" s="50">
        <v>0</v>
      </c>
      <c r="V31" s="54">
        <v>45747</v>
      </c>
      <c r="W31" s="28" t="s">
        <v>210</v>
      </c>
      <c r="X31" s="28" t="s">
        <v>210</v>
      </c>
      <c r="Y31" s="53" t="s">
        <v>282</v>
      </c>
      <c r="Z31" s="54">
        <v>45771</v>
      </c>
      <c r="AA31" s="53" t="s">
        <v>270</v>
      </c>
    </row>
    <row r="32" spans="1:27" ht="230.25" customHeight="1" x14ac:dyDescent="0.2">
      <c r="A32" s="20">
        <v>111</v>
      </c>
      <c r="B32" s="20">
        <v>2024</v>
      </c>
      <c r="C32" s="29">
        <v>78</v>
      </c>
      <c r="D32" s="39" t="s">
        <v>128</v>
      </c>
      <c r="E32" s="3" t="s">
        <v>129</v>
      </c>
      <c r="F32" s="57" t="s">
        <v>225</v>
      </c>
      <c r="G32" s="57" t="s">
        <v>199</v>
      </c>
      <c r="H32" s="3">
        <v>2</v>
      </c>
      <c r="I32" s="57" t="s">
        <v>232</v>
      </c>
      <c r="J32" s="2" t="s">
        <v>233</v>
      </c>
      <c r="K32" s="6" t="s">
        <v>234</v>
      </c>
      <c r="L32" s="27">
        <v>0.9</v>
      </c>
      <c r="M32" s="2" t="s">
        <v>235</v>
      </c>
      <c r="N32" s="31" t="s">
        <v>38</v>
      </c>
      <c r="O32" s="46">
        <v>45658</v>
      </c>
      <c r="P32" s="46">
        <v>46011</v>
      </c>
      <c r="Q32" s="11"/>
      <c r="R32" s="8" t="s">
        <v>39</v>
      </c>
      <c r="S32" s="58" t="s">
        <v>236</v>
      </c>
      <c r="T32" s="28" t="s">
        <v>231</v>
      </c>
      <c r="U32" s="50">
        <v>0</v>
      </c>
      <c r="V32" s="54">
        <v>45747</v>
      </c>
      <c r="W32" s="81" t="s">
        <v>210</v>
      </c>
      <c r="X32" s="81" t="s">
        <v>210</v>
      </c>
      <c r="Y32" s="53" t="s">
        <v>285</v>
      </c>
      <c r="Z32" s="54">
        <v>45771</v>
      </c>
      <c r="AA32" s="53" t="s">
        <v>271</v>
      </c>
    </row>
    <row r="33" spans="1:27" ht="104.25" customHeight="1" x14ac:dyDescent="0.2">
      <c r="A33" s="20">
        <v>111</v>
      </c>
      <c r="B33" s="20">
        <v>2024</v>
      </c>
      <c r="C33" s="29">
        <v>78</v>
      </c>
      <c r="D33" s="39" t="s">
        <v>128</v>
      </c>
      <c r="E33" s="3" t="s">
        <v>149</v>
      </c>
      <c r="F33" s="57" t="s">
        <v>237</v>
      </c>
      <c r="G33" s="57" t="s">
        <v>213</v>
      </c>
      <c r="H33" s="3">
        <v>1</v>
      </c>
      <c r="I33" s="57" t="s">
        <v>214</v>
      </c>
      <c r="J33" s="2" t="s">
        <v>215</v>
      </c>
      <c r="K33" s="6" t="s">
        <v>216</v>
      </c>
      <c r="L33" s="27">
        <v>1</v>
      </c>
      <c r="M33" s="2" t="s">
        <v>238</v>
      </c>
      <c r="N33" s="31" t="s">
        <v>38</v>
      </c>
      <c r="O33" s="46">
        <v>45658</v>
      </c>
      <c r="P33" s="46">
        <v>46011</v>
      </c>
      <c r="Q33" s="11"/>
      <c r="R33" s="8" t="s">
        <v>39</v>
      </c>
      <c r="S33" s="53" t="s">
        <v>218</v>
      </c>
      <c r="T33" s="28"/>
      <c r="U33" s="50">
        <v>0</v>
      </c>
      <c r="V33" s="54">
        <v>45747</v>
      </c>
      <c r="W33" s="28">
        <v>0</v>
      </c>
      <c r="X33" s="27">
        <v>0</v>
      </c>
      <c r="Y33" s="53" t="s">
        <v>219</v>
      </c>
      <c r="Z33" s="54">
        <v>45771</v>
      </c>
      <c r="AA33" s="53" t="s">
        <v>272</v>
      </c>
    </row>
  </sheetData>
  <autoFilter ref="A3:AA3" xr:uid="{59FE48B0-D85F-446C-A7FC-D4EDB5F99F6F}"/>
  <mergeCells count="4">
    <mergeCell ref="S1:AA1"/>
    <mergeCell ref="S2:V2"/>
    <mergeCell ref="W2:AA2"/>
    <mergeCell ref="A1:P2"/>
  </mergeCells>
  <dataValidations count="10">
    <dataValidation type="textLength" allowBlank="1" showInputMessage="1" showErrorMessage="1" errorTitle="Entrada no válida" error="Escriba un texto  Maximo 100 Caracteres" promptTitle="Cualquier contenido Maximo 100 Caracteres" sqref="M12:N16 N17 J18 M18:N18 J8:J16 M8:N10 J4:J6 M4:N6 T9 T11" xr:uid="{EC927904-7C3F-4668-BD9F-C339A4AF96C1}">
      <formula1>0</formula1>
      <formula2>100</formula2>
    </dataValidation>
    <dataValidation type="date" allowBlank="1" showInputMessage="1" errorTitle="Entrada no válida" error="Por favor escriba una fecha válida (AAAA/MM/DD)" promptTitle="Ingrese una fecha (AAAA/MM/DD)" sqref="O5:P5 O8:P8 O10:P10 O12:P16 O18:P18 O25:O32 P7 P19:P32" xr:uid="{39B1E24D-ADD8-43AC-8622-45FAB18F36E1}">
      <formula1>1900/1/1</formula1>
      <formula2>3000/1/1</formula2>
    </dataValidation>
    <dataValidation type="textLength" allowBlank="1" showInputMessage="1" showErrorMessage="1" errorTitle="Entrada no válida" error="Escriba un texto  Maximo 500 Caracteres" promptTitle="Cualquier contenido Maximo 500 Caracteres" sqref="I18 I8:I15 G8:G15 G4:G6 I4:I6" xr:uid="{FF635D6A-5342-4967-BF13-47D17BE6878C}">
      <formula1>0</formula1>
      <formula2>500</formula2>
    </dataValidation>
    <dataValidation type="textLength" allowBlank="1" showInputMessage="1" showErrorMessage="1" errorTitle="Entrada no válida" error="Escriba un texto  Maximo 200 Caracteres" promptTitle="Cualquier contenido Maximo 200 Caracteres" sqref="K18 K8:K16 K4:K6" xr:uid="{7521C8D7-FFAC-4A61-84F6-FE64BAF3F748}">
      <formula1>0</formula1>
      <formula2>200</formula2>
    </dataValidation>
    <dataValidation allowBlank="1" showInputMessage="1" showErrorMessage="1" errorTitle="Entrada no válida" error="Escriba un texto  Maximo 500 Caracteres" promptTitle="Cualquier contenido Maximo 500 Caracteres" sqref="F18:G18 F19 D18:D33" xr:uid="{2BDCFC72-E882-4706-BA15-835CC896AEA8}"/>
    <dataValidation type="decimal" allowBlank="1" showInputMessage="1" showErrorMessage="1" errorTitle="Entrada no válida" error="Por favor escriba un número" promptTitle="Escriba un número en esta casilla" sqref="L4:L18" xr:uid="{288D37D5-901F-4260-ACA7-78BC70A511A8}">
      <formula1>-999999</formula1>
      <formula2>999999</formula2>
    </dataValidation>
    <dataValidation type="textLength" allowBlank="1" showInputMessage="1" showErrorMessage="1" errorTitle="Entrada no válida" error="Escriba un texto  Maximo 20 Caracteres" promptTitle="Cualquier contenido Maximo 20 Caracteres" sqref="E4:E19" xr:uid="{7EB22651-F577-42BF-805E-F3CBB1B725D8}">
      <formula1>0</formula1>
      <formula2>20</formula2>
    </dataValidation>
    <dataValidation type="whole" allowBlank="1" showInputMessage="1" showErrorMessage="1" errorTitle="Entrada no válida" error="Por favor escriba un número entero" promptTitle="Escriba un número entero en esta casilla" sqref="H4:H18" xr:uid="{8C531835-1BE7-40EC-B3C5-872CE57FE2EC}">
      <formula1>-999</formula1>
      <formula2>999</formula2>
    </dataValidation>
    <dataValidation type="textLength" allowBlank="1" showInputMessage="1" showErrorMessage="1" errorTitle="Entrada no válida" error="Escriba un texto  Maximo 9 Caracteres" promptTitle="Cualquier contenido Maximo 9 Caracteres" sqref="A4:A33" xr:uid="{F142695B-6B2D-4A43-BE48-D329BEAB8A04}">
      <formula1>0</formula1>
      <formula2>9</formula2>
    </dataValidation>
    <dataValidation type="decimal" allowBlank="1" showInputMessage="1" showErrorMessage="1" errorTitle="Entrada no válida" error="Por favor escriba un número" promptTitle="Escriba un número en esta casilla" sqref="C4:C33" xr:uid="{1CC43852-2EC9-4CC7-AB82-C1F94F36FBA9}">
      <formula1>-9223372036854770000</formula1>
      <formula2>9223372036854770000</formula2>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AEFA329-1602-4302-A9E5-E8B1B2A41388}">
  <ds:schemaRefs>
    <ds:schemaRef ds:uri="http://schemas.microsoft.com/sharepoint/v3/contenttype/forms"/>
  </ds:schemaRefs>
</ds:datastoreItem>
</file>

<file path=customXml/itemProps2.xml><?xml version="1.0" encoding="utf-8"?>
<ds:datastoreItem xmlns:ds="http://schemas.openxmlformats.org/officeDocument/2006/customXml" ds:itemID="{82F14402-76DB-4523-966F-8F5032877027}">
  <ds:schemaRefs>
    <ds:schemaRef ds:uri="http://schemas.microsoft.com/office/2006/metadata/properties"/>
    <ds:schemaRef ds:uri="http://schemas.microsoft.com/office/infopath/2007/PartnerControls"/>
    <ds:schemaRef ds:uri="498ee41c-e606-42bb-8264-d511ff6fd2e4"/>
    <ds:schemaRef ds:uri="1df76daa-fa4c-4c26-aee6-0f3ec3407db7"/>
  </ds:schemaRefs>
</ds:datastoreItem>
</file>

<file path=customXml/itemProps3.xml><?xml version="1.0" encoding="utf-8"?>
<ds:datastoreItem xmlns:ds="http://schemas.openxmlformats.org/officeDocument/2006/customXml" ds:itemID="{D641D38A-8C3F-4DB1-A750-DC8670B363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ConsolPM-CB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Esperanza Pineda Segura</dc:creator>
  <cp:keywords/>
  <dc:description/>
  <cp:lastModifiedBy>Martha Mercedes Suna Ladino</cp:lastModifiedBy>
  <cp:revision/>
  <dcterms:created xsi:type="dcterms:W3CDTF">2023-02-15T14:55:03Z</dcterms:created>
  <dcterms:modified xsi:type="dcterms:W3CDTF">2025-04-30T21:42:52Z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