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pivotTables/pivotTable2.xml" ContentType="application/vnd.openxmlformats-officedocument.spreadsheetml.pivotTable+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pivotTables/pivotTable3.xml" ContentType="application/vnd.openxmlformats-officedocument.spreadsheetml.pivotTable+xml"/>
  <Override PartName="/xl/drawings/drawing2.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pivotTables/pivotTable4.xml" ContentType="application/vnd.openxmlformats-officedocument.spreadsheetml.pivotTable+xml"/>
  <Override PartName="/xl/drawings/drawing3.xml" ContentType="application/vnd.openxmlformats-officedocument.drawing+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4.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531"/>
  <workbookPr hidePivotFieldList="1" defaultThemeVersion="166925"/>
  <mc:AlternateContent xmlns:mc="http://schemas.openxmlformats.org/markup-compatibility/2006">
    <mc:Choice Requires="x15">
      <x15ac:absPath xmlns:x15ac="http://schemas.microsoft.com/office/spreadsheetml/2010/11/ac" url="https://shdgov-my.sharepoint.com/personal/msuna_shd_gov_co/Documents/Documentos/PTEP/2024/Primer seguimiento/"/>
    </mc:Choice>
  </mc:AlternateContent>
  <xr:revisionPtr revIDLastSave="14" documentId="13_ncr:1_{2C05236D-C985-4579-82CF-39AFD54983DA}" xr6:coauthVersionLast="47" xr6:coauthVersionMax="47" xr10:uidLastSave="{9EBC1A82-DECD-4062-BC02-1EF68F253C99}"/>
  <bookViews>
    <workbookView xWindow="-120" yWindow="-120" windowWidth="20730" windowHeight="11160" tabRatio="788" xr2:uid="{00000000-000D-0000-FFFF-FFFF00000000}"/>
  </bookViews>
  <sheets>
    <sheet name="MATRIZ CONSOLIDADA" sheetId="57" r:id="rId1"/>
    <sheet name="Evaluación por riesgo" sheetId="54" state="hidden" r:id="rId2"/>
    <sheet name="Perfiles de Riesgo" sheetId="56" state="hidden" r:id="rId3"/>
    <sheet name="ANALISIS CAUSAS" sheetId="44" state="hidden" r:id="rId4"/>
    <sheet name="ANALISIS CONTROLES" sheetId="51" state="hidden" r:id="rId5"/>
    <sheet name="Control de cambios" sheetId="53" state="hidden" r:id="rId6"/>
  </sheets>
  <externalReferences>
    <externalReference r:id="rId7"/>
  </externalReferences>
  <definedNames>
    <definedName name="_xlnm._FilterDatabase" localSheetId="1" hidden="1">'Evaluación por riesgo'!$A$2:$J$62</definedName>
    <definedName name="_xlnm._FilterDatabase" localSheetId="0" hidden="1">'MATRIZ CONSOLIDADA'!$A$9:$BN$171</definedName>
    <definedName name="Afectación_Económica" localSheetId="5">'[1]3 PROBABIL E IMPACTO INHERENTE'!$X$9:$X$14</definedName>
    <definedName name="Afectación_Económica">'[1]3 PROBABIL E IMPACTO INHERENTE'!$X$9:$X$14</definedName>
    <definedName name="Definicion_tratamiento" localSheetId="5">'[1]11 FORMULAS'!#REF!</definedName>
    <definedName name="Definicion_tratamiento">'[1]11 FORMULAS'!#REF!</definedName>
    <definedName name="Plan_accion" localSheetId="5">'[1]11 FORMULAS'!#REF!</definedName>
    <definedName name="Plan_accion">'[1]11 FORMULAS'!#REF!</definedName>
    <definedName name="Plan_acción" localSheetId="5">'[1]11 FORMULAS'!#REF!</definedName>
    <definedName name="Plan_acción">'[1]11 FORMULAS'!#REF!</definedName>
    <definedName name="Plan_de_acción" localSheetId="5">'[1]11 FORMULAS'!#REF!</definedName>
    <definedName name="Plan_de_acción">'[1]11 FORMULAS'!#REF!</definedName>
    <definedName name="Rango_califi" localSheetId="5">#REF!</definedName>
    <definedName name="Rango_califi">#REF!</definedName>
    <definedName name="Reputacional" localSheetId="5">'[1]3 PROBABIL E IMPACTO INHERENTE'!$Y$9:$Y$14</definedName>
    <definedName name="Reputacional">'[1]3 PROBABIL E IMPACTO INHERENTE'!$Y$9:$Y$14</definedName>
    <definedName name="Tipo" localSheetId="5">'[1]11 FORMULAS'!$A$4:$A$11</definedName>
    <definedName name="Tipo">'[1]11 FORMULAS'!$A$4:$A$11</definedName>
    <definedName name="_xlnm.Print_Titles" localSheetId="5">'Control de cambios'!$1:$5</definedName>
    <definedName name="_xlnm.Print_Titles" localSheetId="1">'Evaluación por riesgo'!$1:$2</definedName>
  </definedNames>
  <calcPr calcId="191028"/>
  <pivotCaches>
    <pivotCache cacheId="0" r:id="rId8"/>
    <pivotCache cacheId="1" r:id="rId9"/>
  </pivotCache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L20" i="57" l="1"/>
  <c r="BL21" i="57"/>
  <c r="BL22" i="57"/>
  <c r="BL23" i="57"/>
  <c r="BL24" i="57"/>
  <c r="BL25" i="57"/>
  <c r="BL26" i="57"/>
  <c r="BL27" i="57"/>
  <c r="BL28" i="57"/>
  <c r="BL29" i="57"/>
  <c r="BL30" i="57"/>
  <c r="BL31" i="57"/>
  <c r="BL32" i="57"/>
  <c r="BL96" i="57"/>
  <c r="BL11" i="57"/>
  <c r="BL12" i="57"/>
  <c r="BL13" i="57"/>
  <c r="BL14" i="57"/>
  <c r="BL15" i="57"/>
  <c r="BL16" i="57"/>
  <c r="BL17" i="57"/>
  <c r="BL18" i="57"/>
  <c r="BL19" i="57"/>
  <c r="BL33" i="57"/>
  <c r="BL34" i="57"/>
  <c r="BL35" i="57"/>
  <c r="BL36" i="57"/>
  <c r="BL37" i="57"/>
  <c r="BL38" i="57"/>
  <c r="BL39" i="57"/>
  <c r="BL40" i="57"/>
  <c r="BL41" i="57"/>
  <c r="BL42" i="57"/>
  <c r="BL43" i="57"/>
  <c r="BL44" i="57"/>
  <c r="BL45" i="57"/>
  <c r="BL46" i="57"/>
  <c r="BL47" i="57"/>
  <c r="BL48" i="57"/>
  <c r="BL49" i="57"/>
  <c r="BL50" i="57"/>
  <c r="BL51" i="57"/>
  <c r="BL52" i="57"/>
  <c r="BL53" i="57"/>
  <c r="BL54" i="57"/>
  <c r="BL55" i="57"/>
  <c r="BL56" i="57"/>
  <c r="BL57" i="57"/>
  <c r="BL58" i="57"/>
  <c r="BL59" i="57"/>
  <c r="BL60" i="57"/>
  <c r="BL61" i="57"/>
  <c r="BL62" i="57"/>
  <c r="BL63" i="57"/>
  <c r="BL64" i="57"/>
  <c r="BL65" i="57"/>
  <c r="BL66" i="57"/>
  <c r="BL67" i="57"/>
  <c r="BL68" i="57"/>
  <c r="BL69" i="57"/>
  <c r="BL70" i="57"/>
  <c r="BL71" i="57"/>
  <c r="BL72" i="57"/>
  <c r="BL73" i="57"/>
  <c r="BL74" i="57"/>
  <c r="BL75" i="57"/>
  <c r="BL76" i="57"/>
  <c r="BL77" i="57"/>
  <c r="BL78" i="57"/>
  <c r="BL79" i="57"/>
  <c r="BL80" i="57"/>
  <c r="BL81" i="57"/>
  <c r="BL82" i="57"/>
  <c r="BL83" i="57"/>
  <c r="BL84" i="57"/>
  <c r="BL85" i="57"/>
  <c r="BL86" i="57"/>
  <c r="BL87" i="57"/>
  <c r="BL88" i="57"/>
  <c r="BL89" i="57"/>
  <c r="BL90" i="57"/>
  <c r="BL91" i="57"/>
  <c r="BL92" i="57"/>
  <c r="BL93" i="57"/>
  <c r="BL94" i="57"/>
  <c r="BL95" i="57"/>
  <c r="BL97" i="57"/>
  <c r="BL98" i="57"/>
  <c r="BL99" i="57"/>
  <c r="BL100" i="57"/>
  <c r="BL101" i="57"/>
  <c r="BL102" i="57"/>
  <c r="BL103" i="57"/>
  <c r="BL104" i="57"/>
  <c r="BL105" i="57"/>
  <c r="BL106" i="57"/>
  <c r="BL107" i="57"/>
  <c r="BL108" i="57"/>
  <c r="BL109" i="57"/>
  <c r="BL110" i="57"/>
  <c r="BL111" i="57"/>
  <c r="BL112" i="57"/>
  <c r="BL113" i="57"/>
  <c r="BL114" i="57"/>
  <c r="BL115" i="57"/>
  <c r="BL116" i="57"/>
  <c r="BL117" i="57"/>
  <c r="BL118" i="57"/>
  <c r="BL119" i="57"/>
  <c r="BL120" i="57"/>
  <c r="BL121" i="57"/>
  <c r="BL122" i="57"/>
  <c r="BL123" i="57"/>
  <c r="BL124" i="57"/>
  <c r="BL125" i="57"/>
  <c r="BL126" i="57"/>
  <c r="BL127" i="57"/>
  <c r="BL128" i="57"/>
  <c r="BL129" i="57"/>
  <c r="BL130" i="57"/>
  <c r="BL131" i="57"/>
  <c r="BL132" i="57"/>
  <c r="BL133" i="57"/>
  <c r="BL134" i="57"/>
  <c r="BL135" i="57"/>
  <c r="BL136" i="57"/>
  <c r="BL137" i="57"/>
  <c r="BL138" i="57"/>
  <c r="BL139" i="57"/>
  <c r="BL140" i="57"/>
  <c r="BL141" i="57"/>
  <c r="BL142" i="57"/>
  <c r="BL143" i="57"/>
  <c r="BL144" i="57"/>
  <c r="BL145" i="57"/>
  <c r="BL146" i="57"/>
  <c r="BL147" i="57"/>
  <c r="BL148" i="57"/>
  <c r="BL149" i="57"/>
  <c r="BL150" i="57"/>
  <c r="BL151" i="57"/>
  <c r="BL152" i="57"/>
  <c r="BL153" i="57"/>
  <c r="BL154" i="57"/>
  <c r="BL155" i="57"/>
  <c r="BL156" i="57"/>
  <c r="BL157" i="57"/>
  <c r="BL158" i="57"/>
  <c r="BL159" i="57"/>
  <c r="BL160" i="57"/>
  <c r="BL161" i="57"/>
  <c r="BL162" i="57"/>
  <c r="BL163" i="57"/>
  <c r="BL164" i="57"/>
  <c r="BL165" i="57"/>
  <c r="BL166" i="57"/>
  <c r="BL167" i="57"/>
  <c r="BL168" i="57"/>
  <c r="BL169" i="57"/>
  <c r="BL170" i="57"/>
  <c r="BL171" i="57"/>
  <c r="BL10" i="57"/>
  <c r="AT144" i="57" l="1"/>
  <c r="AV144" i="57" s="1"/>
  <c r="AT143" i="57"/>
  <c r="AV143" i="57" s="1"/>
  <c r="AT142" i="57"/>
  <c r="AV142" i="57" s="1"/>
  <c r="AT140" i="57"/>
  <c r="AV140" i="57" s="1"/>
  <c r="AT137" i="57"/>
  <c r="AV137" i="57" s="1"/>
  <c r="AT136" i="57"/>
  <c r="AV136" i="57" s="1"/>
  <c r="AT135" i="57"/>
  <c r="AV135" i="57" s="1"/>
  <c r="AT134" i="57"/>
  <c r="AU134" i="57" s="1"/>
  <c r="AT133" i="57"/>
  <c r="AV133" i="57" s="1"/>
  <c r="AT132" i="57"/>
  <c r="AV132" i="57" s="1"/>
  <c r="AT131" i="57"/>
  <c r="AV131" i="57" s="1"/>
  <c r="AT130" i="57"/>
  <c r="AU130" i="57" s="1"/>
  <c r="AT129" i="57"/>
  <c r="AV129" i="57" s="1"/>
  <c r="AT128" i="57"/>
  <c r="AV128" i="57" s="1"/>
  <c r="AT127" i="57"/>
  <c r="AV127" i="57" s="1"/>
  <c r="AT126" i="57"/>
  <c r="AV126" i="57" s="1"/>
  <c r="AT125" i="57"/>
  <c r="AV125" i="57" s="1"/>
  <c r="AT124" i="57"/>
  <c r="AV124" i="57" s="1"/>
  <c r="AT123" i="57"/>
  <c r="AV123" i="57" s="1"/>
  <c r="AT122" i="57"/>
  <c r="AV122" i="57" s="1"/>
  <c r="AT121" i="57"/>
  <c r="AV121" i="57" s="1"/>
  <c r="AT120" i="57"/>
  <c r="AV120" i="57" s="1"/>
  <c r="AT119" i="57"/>
  <c r="AV119" i="57" s="1"/>
  <c r="AU140" i="57" l="1"/>
  <c r="AV130" i="57"/>
  <c r="AV134" i="57"/>
  <c r="AU119" i="57"/>
  <c r="AU123" i="57"/>
  <c r="AU127" i="57"/>
  <c r="AU131" i="57"/>
  <c r="AU135" i="57"/>
  <c r="AU142" i="57"/>
  <c r="AU126" i="57"/>
  <c r="AU120" i="57"/>
  <c r="AU124" i="57"/>
  <c r="AU128" i="57"/>
  <c r="AU132" i="57"/>
  <c r="AU136" i="57"/>
  <c r="AU143" i="57"/>
  <c r="AU122" i="57"/>
  <c r="AU121" i="57"/>
  <c r="AU125" i="57"/>
  <c r="AU129" i="57"/>
  <c r="AU133" i="57"/>
  <c r="AU137" i="57"/>
  <c r="AU144" i="57"/>
  <c r="AT105" i="57" l="1"/>
  <c r="AV105" i="57" s="1"/>
  <c r="AU105" i="57" l="1"/>
  <c r="AT49" i="57" l="1"/>
  <c r="AV49" i="57" s="1"/>
  <c r="AT48" i="57"/>
  <c r="AV48" i="57" s="1"/>
  <c r="AT47" i="57"/>
  <c r="AV47" i="57" s="1"/>
  <c r="AT46" i="57"/>
  <c r="AU46" i="57" s="1"/>
  <c r="AT45" i="57"/>
  <c r="AV45" i="57" s="1"/>
  <c r="AT44" i="57"/>
  <c r="AV44" i="57" s="1"/>
  <c r="AT43" i="57"/>
  <c r="AV43" i="57" s="1"/>
  <c r="AT42" i="57"/>
  <c r="AU42" i="57" s="1"/>
  <c r="AT41" i="57"/>
  <c r="AV41" i="57" s="1"/>
  <c r="AT40" i="57"/>
  <c r="AV40" i="57" s="1"/>
  <c r="AT39" i="57"/>
  <c r="AV39" i="57" s="1"/>
  <c r="AT38" i="57"/>
  <c r="AU38" i="57" s="1"/>
  <c r="AT37" i="57"/>
  <c r="AV37" i="57" s="1"/>
  <c r="AT36" i="57"/>
  <c r="AV36" i="57" s="1"/>
  <c r="AT35" i="57"/>
  <c r="AV35" i="57" s="1"/>
  <c r="AT34" i="57"/>
  <c r="AU34" i="57" s="1"/>
  <c r="AT33" i="57"/>
  <c r="AV33" i="57" s="1"/>
  <c r="AU36" i="57" l="1"/>
  <c r="AV46" i="57"/>
  <c r="AV42" i="57"/>
  <c r="AV38" i="57"/>
  <c r="AU35" i="57"/>
  <c r="AU39" i="57"/>
  <c r="AU43" i="57"/>
  <c r="AU47" i="57"/>
  <c r="AU40" i="57"/>
  <c r="AU44" i="57"/>
  <c r="AU48" i="57"/>
  <c r="AV34" i="57"/>
  <c r="AU33" i="57"/>
  <c r="AU37" i="57"/>
  <c r="AU41" i="57"/>
  <c r="AU45" i="57"/>
  <c r="AU49" i="57"/>
  <c r="AT20" i="57" l="1"/>
  <c r="AV20" i="57" s="1"/>
  <c r="AU20" i="57" l="1"/>
  <c r="AT157" i="57" l="1"/>
  <c r="AV157" i="57" s="1"/>
  <c r="AT156" i="57"/>
  <c r="AU156" i="57" s="1"/>
  <c r="AT155" i="57"/>
  <c r="AU155" i="57" s="1"/>
  <c r="AT154" i="57"/>
  <c r="AV154" i="57" s="1"/>
  <c r="AT153" i="57"/>
  <c r="AV153" i="57" s="1"/>
  <c r="AT152" i="57"/>
  <c r="AU152" i="57" s="1"/>
  <c r="AT151" i="57"/>
  <c r="AU151" i="57" s="1"/>
  <c r="AT150" i="57"/>
  <c r="AV150" i="57" s="1"/>
  <c r="AT149" i="57"/>
  <c r="AV149" i="57" s="1"/>
  <c r="AU154" i="57" l="1"/>
  <c r="AV155" i="57"/>
  <c r="AV156" i="57"/>
  <c r="AU150" i="57"/>
  <c r="AV151" i="57"/>
  <c r="AV152" i="57"/>
  <c r="AU149" i="57"/>
  <c r="AU153" i="57"/>
  <c r="AU157" i="57"/>
  <c r="AT171" i="57" l="1"/>
  <c r="AT170" i="57"/>
  <c r="AT169" i="57"/>
  <c r="AT168" i="57"/>
  <c r="AT167" i="57"/>
  <c r="AT166" i="57"/>
  <c r="AT165" i="57"/>
  <c r="AT164" i="57"/>
  <c r="AT163" i="57"/>
  <c r="AT162" i="57"/>
  <c r="AT161" i="57"/>
  <c r="AT160" i="57"/>
  <c r="AT159" i="57"/>
  <c r="AT158" i="57"/>
  <c r="AT148" i="57"/>
  <c r="AT147" i="57"/>
  <c r="AT146" i="57"/>
  <c r="AT145" i="57"/>
  <c r="AT118" i="57"/>
  <c r="AT117" i="57"/>
  <c r="AT116" i="57"/>
  <c r="AT115" i="57"/>
  <c r="AT114" i="57"/>
  <c r="AT113" i="57"/>
  <c r="AT112" i="57"/>
  <c r="AT111" i="57"/>
  <c r="AT110" i="57"/>
  <c r="AT109" i="57"/>
  <c r="AT108" i="57"/>
  <c r="AT107" i="57"/>
  <c r="AT106" i="57"/>
  <c r="AT104" i="57"/>
  <c r="AT103" i="57"/>
  <c r="AT102" i="57"/>
  <c r="AT101" i="57"/>
  <c r="AT100" i="57"/>
  <c r="AT99" i="57"/>
  <c r="AT98" i="57"/>
  <c r="AT97" i="57"/>
  <c r="AT96" i="57"/>
  <c r="AT95" i="57"/>
  <c r="AT94" i="57"/>
  <c r="AT93" i="57"/>
  <c r="AT92" i="57"/>
  <c r="AT91" i="57"/>
  <c r="AT90" i="57"/>
  <c r="AT89" i="57"/>
  <c r="AT88" i="57"/>
  <c r="AT87" i="57"/>
  <c r="AT86" i="57"/>
  <c r="AT85" i="57"/>
  <c r="AT84" i="57"/>
  <c r="AT83" i="57"/>
  <c r="AT82" i="57"/>
  <c r="AT81" i="57"/>
  <c r="AT80" i="57"/>
  <c r="AT79" i="57"/>
  <c r="AT78" i="57"/>
  <c r="AT77" i="57"/>
  <c r="AT76" i="57"/>
  <c r="AT75" i="57"/>
  <c r="AT74" i="57"/>
  <c r="AT73" i="57"/>
  <c r="AT72" i="57"/>
  <c r="AT71" i="57"/>
  <c r="AT70" i="57"/>
  <c r="AT69" i="57"/>
  <c r="AT68" i="57"/>
  <c r="AT67" i="57"/>
  <c r="AT66" i="57"/>
  <c r="AT65" i="57"/>
  <c r="AT64" i="57"/>
  <c r="AT63" i="57"/>
  <c r="AT62" i="57"/>
  <c r="AT61" i="57"/>
  <c r="AT60" i="57"/>
  <c r="AT59" i="57"/>
  <c r="AT58" i="57"/>
  <c r="AT57" i="57"/>
  <c r="AT56" i="57"/>
  <c r="AT55" i="57"/>
  <c r="AT54" i="57"/>
  <c r="AT53" i="57"/>
  <c r="AT52" i="57"/>
  <c r="AT51" i="57"/>
  <c r="AT50" i="57"/>
  <c r="AT32" i="57"/>
  <c r="AT31" i="57"/>
  <c r="AT30" i="57"/>
  <c r="AT29" i="57"/>
  <c r="AT28" i="57"/>
  <c r="AT27" i="57"/>
  <c r="AT26" i="57"/>
  <c r="AT25" i="57"/>
  <c r="AT24" i="57"/>
  <c r="AT23" i="57"/>
  <c r="AT22" i="57"/>
  <c r="AT21" i="57"/>
  <c r="AT19" i="57"/>
  <c r="AT18" i="57"/>
  <c r="AT17" i="57"/>
  <c r="AT16" i="57"/>
  <c r="AT15" i="57"/>
  <c r="AT14" i="57"/>
  <c r="AT13" i="57"/>
  <c r="AT12" i="57"/>
  <c r="AT11" i="57"/>
  <c r="AT10" i="57"/>
  <c r="AV171" i="57" l="1"/>
  <c r="AV170" i="57"/>
  <c r="AV169" i="57"/>
  <c r="AU168" i="57"/>
  <c r="AV167" i="57"/>
  <c r="AV166" i="57"/>
  <c r="AV165" i="57"/>
  <c r="AV164" i="57"/>
  <c r="AU163" i="57"/>
  <c r="AV162" i="57"/>
  <c r="AV161" i="57"/>
  <c r="AU160" i="57"/>
  <c r="AV159" i="57"/>
  <c r="AV158" i="57"/>
  <c r="AU148" i="57"/>
  <c r="AV147" i="57"/>
  <c r="AV146" i="57"/>
  <c r="AV145" i="57"/>
  <c r="AV118" i="57"/>
  <c r="AV117" i="57"/>
  <c r="AV116" i="57"/>
  <c r="AV115" i="57"/>
  <c r="AV114" i="57"/>
  <c r="AV113" i="57"/>
  <c r="AV112" i="57"/>
  <c r="AV111" i="57"/>
  <c r="AV110" i="57"/>
  <c r="AV109" i="57"/>
  <c r="AV108" i="57"/>
  <c r="AU107" i="57"/>
  <c r="AV106" i="57"/>
  <c r="AV104" i="57"/>
  <c r="AV103" i="57"/>
  <c r="AU102" i="57"/>
  <c r="AV101" i="57"/>
  <c r="AV100" i="57"/>
  <c r="AV99" i="57"/>
  <c r="AU98" i="57"/>
  <c r="AV97" i="57"/>
  <c r="AV96" i="57"/>
  <c r="AV95" i="57"/>
  <c r="AV94" i="57"/>
  <c r="AV93" i="57"/>
  <c r="AU92" i="57"/>
  <c r="AV91" i="57"/>
  <c r="AU90" i="57"/>
  <c r="AU89" i="57"/>
  <c r="AU88" i="57"/>
  <c r="AV87" i="57"/>
  <c r="AV86" i="57"/>
  <c r="AV85" i="57"/>
  <c r="AU84" i="57"/>
  <c r="AV83" i="57"/>
  <c r="AV82" i="57"/>
  <c r="AV81" i="57"/>
  <c r="AV80" i="57"/>
  <c r="AV79" i="57"/>
  <c r="AU78" i="57"/>
  <c r="AV77" i="57"/>
  <c r="AU76" i="57"/>
  <c r="AV75" i="57"/>
  <c r="AV74" i="57"/>
  <c r="AV73" i="57"/>
  <c r="AV72" i="57"/>
  <c r="AV71" i="57"/>
  <c r="AV70" i="57"/>
  <c r="AU69" i="57"/>
  <c r="AV68" i="57"/>
  <c r="AV67" i="57"/>
  <c r="AU66" i="57"/>
  <c r="AV65" i="57"/>
  <c r="AV64" i="57"/>
  <c r="AV63" i="57"/>
  <c r="AU62" i="57"/>
  <c r="AV61" i="57"/>
  <c r="AV60" i="57"/>
  <c r="AV59" i="57"/>
  <c r="AU58" i="57"/>
  <c r="AV57" i="57"/>
  <c r="AV56" i="57"/>
  <c r="AV55" i="57"/>
  <c r="AU54" i="57"/>
  <c r="AV53" i="57"/>
  <c r="AV52" i="57"/>
  <c r="AV51" i="57"/>
  <c r="AV50" i="57"/>
  <c r="AU32" i="57"/>
  <c r="AV31" i="57"/>
  <c r="AU30" i="57"/>
  <c r="AV29" i="57"/>
  <c r="AV28" i="57"/>
  <c r="AV27" i="57"/>
  <c r="AV26" i="57"/>
  <c r="AU25" i="57"/>
  <c r="AV24" i="57"/>
  <c r="AV23" i="57"/>
  <c r="AV22" i="57"/>
  <c r="AU21" i="57"/>
  <c r="AV19" i="57"/>
  <c r="AV18" i="57"/>
  <c r="AU17" i="57"/>
  <c r="AV16" i="57"/>
  <c r="AV14" i="57"/>
  <c r="AU13" i="57"/>
  <c r="AV12" i="57"/>
  <c r="AV11" i="57"/>
  <c r="AV10" i="57"/>
  <c r="AU15" i="57"/>
  <c r="AV76" i="57" l="1"/>
  <c r="AV163" i="57"/>
  <c r="AV58" i="57"/>
  <c r="AV69" i="57"/>
  <c r="AU100" i="57"/>
  <c r="AU28" i="57"/>
  <c r="AU118" i="57"/>
  <c r="AU167" i="57"/>
  <c r="AV21" i="57"/>
  <c r="AU109" i="57"/>
  <c r="AV102" i="57"/>
  <c r="AV54" i="57"/>
  <c r="AU97" i="57"/>
  <c r="AU104" i="57"/>
  <c r="AU16" i="57"/>
  <c r="AV92" i="57"/>
  <c r="AU117" i="57"/>
  <c r="AU24" i="57"/>
  <c r="AV30" i="57"/>
  <c r="AU72" i="57"/>
  <c r="AV78" i="57"/>
  <c r="AU93" i="57"/>
  <c r="AV148" i="57"/>
  <c r="AU159" i="57"/>
  <c r="AU56" i="57"/>
  <c r="AV84" i="57"/>
  <c r="AU73" i="57"/>
  <c r="AU80" i="57"/>
  <c r="AU11" i="57"/>
  <c r="AV25" i="57"/>
  <c r="AV32" i="57"/>
  <c r="AU60" i="57"/>
  <c r="AU68" i="57"/>
  <c r="AV88" i="57"/>
  <c r="AU64" i="57"/>
  <c r="AV160" i="57"/>
  <c r="AU96" i="57"/>
  <c r="AU114" i="57"/>
  <c r="AU52" i="57"/>
  <c r="AU113" i="57"/>
  <c r="AU145" i="57"/>
  <c r="AU171" i="57"/>
  <c r="AU50" i="57"/>
  <c r="AU146" i="57"/>
  <c r="AV98" i="57"/>
  <c r="AV17" i="57"/>
  <c r="AU22" i="57"/>
  <c r="AV89" i="57"/>
  <c r="AU94" i="57"/>
  <c r="AU61" i="57"/>
  <c r="AU106" i="57"/>
  <c r="AU57" i="57"/>
  <c r="AV66" i="57"/>
  <c r="AU81" i="57"/>
  <c r="AV90" i="57"/>
  <c r="AV168" i="57"/>
  <c r="AU86" i="57"/>
  <c r="AV13" i="57"/>
  <c r="AU29" i="57"/>
  <c r="AU53" i="57"/>
  <c r="AV62" i="57"/>
  <c r="AU77" i="57"/>
  <c r="AU101" i="57"/>
  <c r="AV107" i="57"/>
  <c r="AU164" i="57"/>
  <c r="AU169" i="57"/>
  <c r="AU82" i="57"/>
  <c r="AU26" i="57"/>
  <c r="AU70" i="57"/>
  <c r="AU115" i="57"/>
  <c r="AU111" i="57"/>
  <c r="AU74" i="57"/>
  <c r="AU65" i="57"/>
  <c r="AU110" i="57"/>
  <c r="AU161" i="57"/>
  <c r="AU12" i="57"/>
  <c r="AU85" i="57"/>
  <c r="AU18" i="57"/>
  <c r="AU165" i="57"/>
  <c r="AU10" i="57"/>
  <c r="AU14" i="57"/>
  <c r="AU19" i="57"/>
  <c r="AU23" i="57"/>
  <c r="AU27" i="57"/>
  <c r="AU31" i="57"/>
  <c r="AU51" i="57"/>
  <c r="AU55" i="57"/>
  <c r="AU59" i="57"/>
  <c r="AU63" i="57"/>
  <c r="AU67" i="57"/>
  <c r="AU71" i="57"/>
  <c r="AU75" i="57"/>
  <c r="AU79" i="57"/>
  <c r="AU83" i="57"/>
  <c r="AU87" i="57"/>
  <c r="AU91" i="57"/>
  <c r="AU95" i="57"/>
  <c r="AU99" i="57"/>
  <c r="AU103" i="57"/>
  <c r="AU108" i="57"/>
  <c r="AU112" i="57"/>
  <c r="AU116" i="57"/>
  <c r="AU147" i="57"/>
  <c r="AU158" i="57"/>
  <c r="AU162" i="57"/>
  <c r="AU166" i="57"/>
  <c r="AU170" i="57"/>
  <c r="AV15" i="57"/>
  <c r="C4" i="44"/>
  <c r="C5" i="44"/>
</calcChain>
</file>

<file path=xl/sharedStrings.xml><?xml version="1.0" encoding="utf-8"?>
<sst xmlns="http://schemas.openxmlformats.org/spreadsheetml/2006/main" count="7078" uniqueCount="1254">
  <si>
    <r>
      <t xml:space="preserve">Matriz Consolidada de Riesgos  de Corrupción - </t>
    </r>
    <r>
      <rPr>
        <b/>
        <sz val="28"/>
        <color rgb="FF00CC00"/>
        <rFont val="Arial"/>
        <family val="2"/>
      </rPr>
      <t>al 21 de marzo de 2024</t>
    </r>
  </si>
  <si>
    <t>Primer Seguimiento Oficina de Control Interno - OCI  Corte: 1 de enero al 30 de abril de 2024
Fecha: 16 de mayo de 2024</t>
  </si>
  <si>
    <t>PROCESO / PROCEDIMIENTO</t>
  </si>
  <si>
    <t>RIESGO</t>
  </si>
  <si>
    <t>TIPOLOGÍA</t>
  </si>
  <si>
    <t>CAUSAS DE RIESGO</t>
  </si>
  <si>
    <t>SEGURIDAD DE LA INFORMACIÓN</t>
  </si>
  <si>
    <t>VALORACIÓN DEL RIESGO PROBABILIDAD-IMPACTO (DETERMINADORES)</t>
  </si>
  <si>
    <t>RESULTADOS RIESGO INHERENTE</t>
  </si>
  <si>
    <t>IDENTIFICACIÓN DE LOS CONTROLES</t>
  </si>
  <si>
    <t>EVALUACIÓN EJECUCIÓN DEL CONTROL</t>
  </si>
  <si>
    <t>EVALUACIÓN DISEÑO DEL CONTROL</t>
  </si>
  <si>
    <t>RESULTADOS CALIFICACIÓN DISEÑO Y EJECUCIÓN DEL CONTROL</t>
  </si>
  <si>
    <t>RESULTADOS RIESGO RESIDUAL</t>
  </si>
  <si>
    <t>TRATAMIENTO DE RIESGOS</t>
  </si>
  <si>
    <t>Dependencia</t>
  </si>
  <si>
    <t>Código proceso / procedimiento</t>
  </si>
  <si>
    <t>Nombre del proceso / procedimiento</t>
  </si>
  <si>
    <t>Objetivo del proceso / procedimiento</t>
  </si>
  <si>
    <t>Trámite</t>
  </si>
  <si>
    <t>Código Riesgo</t>
  </si>
  <si>
    <t>Nombre del riesgo</t>
  </si>
  <si>
    <t>Descripción Específica del riesgo</t>
  </si>
  <si>
    <t>Operacional</t>
  </si>
  <si>
    <t>Corrupción</t>
  </si>
  <si>
    <t>Seguridad de la
información</t>
  </si>
  <si>
    <t>Continuidad 
del negocio</t>
  </si>
  <si>
    <t>LAFT</t>
  </si>
  <si>
    <t>SST</t>
  </si>
  <si>
    <t>Ambiental</t>
  </si>
  <si>
    <t>Código causa</t>
  </si>
  <si>
    <t>Nombre de la causa</t>
  </si>
  <si>
    <t>Descripción Específica de la causa</t>
  </si>
  <si>
    <t>Factor de Riesgo</t>
  </si>
  <si>
    <t>Confidencialidad</t>
  </si>
  <si>
    <t>Integridad</t>
  </si>
  <si>
    <t>Disponibilidad</t>
  </si>
  <si>
    <t>CONSECUENCIA</t>
  </si>
  <si>
    <t>Económico</t>
  </si>
  <si>
    <t>Operación</t>
  </si>
  <si>
    <t>Legal</t>
  </si>
  <si>
    <t>Reputacional</t>
  </si>
  <si>
    <t>Contagio (SARLAFT)</t>
  </si>
  <si>
    <t>Probabilidad</t>
  </si>
  <si>
    <t>Impacto</t>
  </si>
  <si>
    <t>Riesgo Inherente</t>
  </si>
  <si>
    <t>Código del control</t>
  </si>
  <si>
    <t>Nombre del control</t>
  </si>
  <si>
    <t>Descripción ejecución del control</t>
  </si>
  <si>
    <t>Objetivo del control</t>
  </si>
  <si>
    <t>Evidencia</t>
  </si>
  <si>
    <t>Calificación de ejecución del control y monitoreo</t>
  </si>
  <si>
    <t>Responsable asignado</t>
  </si>
  <si>
    <t>Oportunidad</t>
  </si>
  <si>
    <t>Tipo de control</t>
  </si>
  <si>
    <t>Naturaleza del control</t>
  </si>
  <si>
    <t>Documentación del control</t>
  </si>
  <si>
    <t>Evidencia de la ejecución del control</t>
  </si>
  <si>
    <t>Calificación diseño del control</t>
  </si>
  <si>
    <t>Calificación efectividad del control</t>
  </si>
  <si>
    <t>Fortaleza del Control</t>
  </si>
  <si>
    <t>¿Debe establecer acciones para fortalecer el control?</t>
  </si>
  <si>
    <t>El control disminuye</t>
  </si>
  <si>
    <t>Frecuencia</t>
  </si>
  <si>
    <t>Riesgo Residual</t>
  </si>
  <si>
    <t>Fecha</t>
  </si>
  <si>
    <t>Fecha Inicio</t>
  </si>
  <si>
    <t>Fecha Final</t>
  </si>
  <si>
    <t>Clase</t>
  </si>
  <si>
    <t>Objetivos</t>
  </si>
  <si>
    <t>Responsable</t>
  </si>
  <si>
    <t>Estado</t>
  </si>
  <si>
    <r>
      <t xml:space="preserve">¿Observa  ejecución o aplicación del control? 
</t>
    </r>
    <r>
      <rPr>
        <sz val="10"/>
        <color rgb="FF000000"/>
        <rFont val="Arial"/>
        <family val="2"/>
      </rPr>
      <t xml:space="preserve">(Si se evidencia coloque 1 de lo contrario 0)?
</t>
    </r>
    <r>
      <rPr>
        <b/>
        <sz val="10"/>
        <color rgb="FF000000"/>
        <rFont val="Arial"/>
        <family val="2"/>
      </rPr>
      <t>En la columna de observaciones: sustente la respuesta</t>
    </r>
  </si>
  <si>
    <r>
      <t xml:space="preserve">¿Se deja evidencias  de la ejecución del control? 
</t>
    </r>
    <r>
      <rPr>
        <sz val="10"/>
        <color rgb="FF000000"/>
        <rFont val="Arial"/>
        <family val="2"/>
      </rPr>
      <t xml:space="preserve">(Si se evidencia coloque 1 de lo contrario 0)?
</t>
    </r>
    <r>
      <rPr>
        <b/>
        <sz val="10"/>
        <color rgb="FF000000"/>
        <rFont val="Arial"/>
        <family val="2"/>
      </rPr>
      <t>En la columna de observaciones: sustente la respuesta</t>
    </r>
  </si>
  <si>
    <r>
      <t xml:space="preserve">¿El control previene o mitiga la probabilidad de ocurrencia del riesgo?
</t>
    </r>
    <r>
      <rPr>
        <sz val="10"/>
        <color rgb="FF000000"/>
        <rFont val="Arial"/>
        <family val="2"/>
      </rPr>
      <t xml:space="preserve">(Si se evidencia coloque 1 de lo contrario 0)
</t>
    </r>
    <r>
      <rPr>
        <b/>
        <sz val="10"/>
        <color rgb="FF000000"/>
        <rFont val="Arial"/>
        <family val="2"/>
      </rPr>
      <t>En la columna de observaciones sustente la respuesta</t>
    </r>
  </si>
  <si>
    <t xml:space="preserve">Efectividad de los controles </t>
  </si>
  <si>
    <r>
      <t xml:space="preserve">¿Ha establecido acciones para fortalecer el control? </t>
    </r>
    <r>
      <rPr>
        <sz val="10"/>
        <color rgb="FF000000"/>
        <rFont val="Arial"/>
        <family val="2"/>
      </rPr>
      <t xml:space="preserve">(Si se evidencia coloque 1 de lo contrario 0)
</t>
    </r>
    <r>
      <rPr>
        <b/>
        <sz val="10"/>
        <color rgb="FF000000"/>
        <rFont val="Arial"/>
        <family val="2"/>
      </rPr>
      <t xml:space="preserve">en la columna de observaciones describirlas </t>
    </r>
    <r>
      <rPr>
        <sz val="10"/>
        <color rgb="FF000000"/>
        <rFont val="Arial"/>
        <family val="2"/>
      </rPr>
      <t>(si aplica)</t>
    </r>
  </si>
  <si>
    <t>Análisis y observaciones Oficina Control Interno</t>
  </si>
  <si>
    <t>Oficina Asesora de Planeación</t>
  </si>
  <si>
    <t>CPR-01</t>
  </si>
  <si>
    <t>Direccionamiento Estratégico</t>
  </si>
  <si>
    <t>Establecer e implementar lineamientos, metodologías y mecanismos para, la formulación y seguimiento de la planeación estratégica e institucional, el seguimiento al desempeño y gestión de los procesos y la formulación y seguimiento de los proyectos de inversión, así como la articulación de estos con el Sistema de Gestión de la entidad. Con el fin de contribuir a la mejora continua, la sostenibilidad del Sistema de Gestión, el cumplimiento de los objetivos institucionales y el Plan Desarrollo Distrital vigente, en línea con el Modelo Integrado de Planeación y Gestión</t>
  </si>
  <si>
    <t>N/A</t>
  </si>
  <si>
    <t>R2CRR</t>
  </si>
  <si>
    <t>Omisión de evidencias por parte del auditor interno</t>
  </si>
  <si>
    <t>Omisión de evidencias por parte del auditor interno en el desarrollo de la auditoría interna, faltando a los principios de la auditoría de integridad, presentación imparcial y enfoque basado en la evidencia, para obtener un beneficio propio o favorecer a un tercero.</t>
  </si>
  <si>
    <t>X</t>
  </si>
  <si>
    <t>1. Presión por parte de tercero.
2. No declaración intencional del conflicto de intereses. 
3. Interés particular de cometer el acto de corrupción a cambio de algún tipo de dádiva.</t>
  </si>
  <si>
    <t>07 - Talento humano</t>
  </si>
  <si>
    <t>1. Pérdida de imagen, confianza y credibilidad en la gestión del área.
2. Investigaciones y sanciones en contra del servidor público que comete el hecho.</t>
  </si>
  <si>
    <t>3 - MODERADO</t>
  </si>
  <si>
    <t>2 - IMPROBABLE</t>
  </si>
  <si>
    <t>2 - MODERADO</t>
  </si>
  <si>
    <t>CRR20CT</t>
  </si>
  <si>
    <t>El equipo coordinador de auditoría de la OAP, cada vez que se requiera, verifica con antelación a la ejecución de la auditoría, que los auditores no se encuentren incursos en alguna causal de conflicto de interés.  En caso de evidenciar que algún auditor se encuentra inmerso en algún conflicto de interés, se reasigna a otro equipo o proceso.</t>
  </si>
  <si>
    <t xml:space="preserve">Evitar el conflicto de intereses en el proceso de auditorías. </t>
  </si>
  <si>
    <t xml:space="preserve">- Solicitud a la Subdirección de Talento Humano de la confirmación de cargo, dependencia y situaciones administrativas de los equipos auditores.
- Comunicación de la asignación o reasignación de procesos a auditar a los respectivos equipos auditores luego de la validación. 
- Correo electrónico del auditor comunicando el conflicto de interés. </t>
  </si>
  <si>
    <t>100 - FUERTE</t>
  </si>
  <si>
    <t>25 - ASIGNADO</t>
  </si>
  <si>
    <t>25 - OPORTUNA</t>
  </si>
  <si>
    <t>25 - PREVENTIVO</t>
  </si>
  <si>
    <t>10 - MANUAL</t>
  </si>
  <si>
    <t>25 - DOCUMENTADO</t>
  </si>
  <si>
    <t>25 - CON EVIDENCIA</t>
  </si>
  <si>
    <t>PROBABILIDAD</t>
  </si>
  <si>
    <t>ESPORADICO</t>
  </si>
  <si>
    <t>1 - RARA VEZ</t>
  </si>
  <si>
    <t>Omisión de evidencias por parte del auditor interno en el desarrollo de la auditoría interna, faltando a los principios de la auditoría de integridad, presentación imparcial, independencia y enfoque basado en la evidencia, para obtener un beneficio propio o favorecer a un tercero.</t>
  </si>
  <si>
    <t>CRR21CT</t>
  </si>
  <si>
    <t>El equipo coordinador de auditoría de la OAP, cada vez que se requiera, verifica que se realice un doble compromiso por parte del auditado y el auditor mediante la firma de los respectivos documentos:
1. compromiso de representación (auditado)
2. compromiso de confidencialidad y seguridad de la información (auditor)
El equipo auditor debe remitir a la OAP la totalidad de los documentos que soportan el desarrollo de la auditoría interna conforme con lo establecido en el procedimiento 01-P-05.</t>
  </si>
  <si>
    <t>Garantizar la transparencia y el cumplimiento de los principios de la auditoria:
Integridad, Presentación imparcial, Debido cuidado profesional, Confidencialidad, Independencia, enfoque basado en la evidencia.</t>
  </si>
  <si>
    <t>Compromisos firmados.
1. compromiso de representación (auditado)
2. compromiso de confidencialidad y seguridad de la información (auditor)</t>
  </si>
  <si>
    <t>R53CRR</t>
  </si>
  <si>
    <t>Otorgar concepto favorable a un proyecto de inversión que no cumple con los requisitos.</t>
  </si>
  <si>
    <t>Otorgar concepto favorable a un proyecto de inversión en ejercicio de las funciones propias del cargo, para darle viabilidad sin el cumplimiento de los requisitos, con el fin de obtener un beneficio propio o favorecer a un tercero.</t>
  </si>
  <si>
    <t>1. Presión por parte de tercero.
2. Interés particular de cometer el acto de corrupción a cambio de algún tipo de dádiva.</t>
  </si>
  <si>
    <t>1. Pérdida de imagen, confianza y credibilidad en la gestión del área.
2. Investigaciones y sanciones en contra del servidor público que comete el hecho.
3. Detrimento patrimonial.</t>
  </si>
  <si>
    <t>4 - MAYOR</t>
  </si>
  <si>
    <t>3 - ALTO</t>
  </si>
  <si>
    <t>CRR38CT</t>
  </si>
  <si>
    <t xml:space="preserve">El jefe de la Oficina Asesora de Planeación, cada vez que se requiera, verifica mediante una lista de chequeo (en los sistemas de información pública) que el proyecto de inversión cumpla con los requisitos de viabilidad técnica y financiera y procede a generar la ficha EBI del proyecto registrado. En caso de identificar que un proyecto no es viable informa a la dependencia responsable y no se otorga el visto bueno para inscribirlo en el sistemas de información pública.  
</t>
  </si>
  <si>
    <t>Evitar el incumplimiento de los requisitos que debe tener un proyecto de inversión.</t>
  </si>
  <si>
    <t>Comunicación del concepto (Proyecto no viable)
Ficha EBI (Proyecto viable)</t>
  </si>
  <si>
    <t>Oficina de análisis y control de riesgo</t>
  </si>
  <si>
    <t>CPR-34</t>
  </si>
  <si>
    <t>Gestión de las obligaciones contingentes</t>
  </si>
  <si>
    <t>Proveer información relacionada con las obligaciones contingentes derivadas de procesos judiciales, contratos públicos distritales y operaciones de crédito público para la toma de decisiones sobre eventos que puedan generar un impacto adverso sobre las finanzas distritales y mejora continua al módulo de contingentes judiciales en el Siproj Web y a los reportes y conceptos generados</t>
  </si>
  <si>
    <t>R72CRR</t>
  </si>
  <si>
    <t>Posibilidad de emitir un concepto errado por coerción, influencia indebida o inducción con el fin de obtener un beneficio particular en los proyectos APP (Asociaciones Público Privadas)</t>
  </si>
  <si>
    <t>1. Presión por parte de tercero.
2. Interés particular de cometer el acto de corrupción a cambio de algún tipo de dádiva.
3. Conflicto de intereses no manifestado por parte del funcionario(s).</t>
  </si>
  <si>
    <t>1. Posible pérdidas económicas (Detrimento patrimonial).
2. Deterioro de la imagen de la entidad.</t>
  </si>
  <si>
    <t>CRR170CT</t>
  </si>
  <si>
    <t>Los conceptos se elaboran por el equipo que gestiona los riesgos de obligaciones contingentes, por demanda y con base en la información remitida por el tercero y lo contemplado en la Resolución 866 de 2004, posteriormente pasa a validación por parte del asesor y el jefe de la OACR. En caso de encontrar inconsistencias se devuelve para ajustes a través de correo electrónico, de lo contrario se aprueba</t>
  </si>
  <si>
    <t>Asegurar que el concepto cumpla con los requisitos de la resolución y sea beneficioso para la entidad y para la ciudad</t>
  </si>
  <si>
    <t>Concepto final emitido, correo electrónico</t>
  </si>
  <si>
    <t>De acuerdo a lo manifestado por la OACR "el control se ejecuta por operación y este cuatrimestre no hubo solicitudes"; por lo tanto no se observó aplicación y/o evidencias de su ejecución. Ahora bien en cuanto a la pregunta si el control previene o mitiga la probabilidad de ocurrencia del riesgo, desde mi punto de vista considero que si ayuda a disminuir la probabilidad ya que por medio de un correo electrónico el área OACR soporta que esta supervisando que el concepto cumpla con los requisitos de la resolución y sea beneficioso para la entidad y para la ciudad.
Seguimiento realizado por Oscar Caicedo.</t>
  </si>
  <si>
    <t>CPR-47</t>
  </si>
  <si>
    <t>Gestión de riesgo financiero</t>
  </si>
  <si>
    <t>Gestionar el riesgo financiero inherente a los portafolios de inversión y de deuda administrados por la SDH.</t>
  </si>
  <si>
    <t>R15CRR</t>
  </si>
  <si>
    <t>Excluir o alterar los parámetros o la información insumo para la estimación del riesgo financiero.</t>
  </si>
  <si>
    <t>Alteración de los parámetros para cálculo de riesgo financiero por parte del funcionario a cargo de la evaluación con el fin de favorecer a un participante (entidad financiera, proponente, etc.) a cambio de la obtención de una dádiva o beneficio propio o para un tercero relacionado.</t>
  </si>
  <si>
    <t>1. Manipulación indebida de la información con el fin de obtener un beneficio particular.</t>
  </si>
  <si>
    <t>1. Posible pérdidas económicas (Detrimento patrimonial).
2. Deterioro de la imagen de la entidad.</t>
  </si>
  <si>
    <t>CRR7CT</t>
  </si>
  <si>
    <t>Cada vez que se ejecuta el proceso, el funcionario de rol asesor o un funcionario diferente a quien elabora, revisa la consistencia de la información mediante confrontación de los datos verificables contra las fuentes de información y solicita ajustes cuando se encuentren inconsistencias.</t>
  </si>
  <si>
    <t>Evitar la manipulación indebida de la información.</t>
  </si>
  <si>
    <t>Correos electrónicos 
formatos con proyección revisión y aprobación.</t>
  </si>
  <si>
    <t>15 - DETECTIVO</t>
  </si>
  <si>
    <t>De acuerdo a lo manifestado por la OACR " las evidencias para el control CRR7CT y CRR140CT se maneja a través de un solo correo electrónico: " el diseño del control se ejecuta de esta manera (cadena de correos) para la validación y control de la jefe Paola, adicional para garantizar el cumplimiento de los dos (2) controles planteados." una vez revisados los correos en algunos se puede determinar el visto bueno dado por quien revisa la consistencia de la información mediante confrontación de los datos verificables contra las fuentes de información y solicita ajustes cuando se encuentren inconsistencias, es decir se evidencia la aplicación del control CRR7CT. Ahora bien en los correos electrónicos no fue posible evidenciar la materialización del riesgo,  por lo tanto no se observó la aplicación del control correctivo CRR140CT y por otro lado no se observaron acciones adicionales para fortalecer el control establecido.
Seguimiento realizado por Oscar Caicedo.</t>
  </si>
  <si>
    <t>CRR140CT</t>
  </si>
  <si>
    <t>El Profesional asignado en caso de identificar alguna irregularidad o posible materialización del riesgo elabora nuevamente los informes con la correcta estimación del riesgo financiero.</t>
  </si>
  <si>
    <t>Corregir la información del cálculo del riesgo financiero.</t>
  </si>
  <si>
    <t>Correo electrónico con el informe corregido remitido.</t>
  </si>
  <si>
    <t>10 - CORRECTIVO</t>
  </si>
  <si>
    <t>IMPACTO</t>
  </si>
  <si>
    <t xml:space="preserve">De acuerdo a lo manifestado por la OACR " las evidencias para el control CRR7CT y CRR140CT se maneja a través de un solo correo electrónico: " el diseño del control se ejecuta de esta manera (cadena de correos) para la validación y control de la jefe Paola, adicional para garantizar el cumplimiento de los dos (2) controles planteados." una vez revisado los correos no se puede determinar con claridad si se presento alguna irregularidad o materialización del riesgo y que en la revisión realizada por la OACR, hubiera tenido que solicitar la elaboración de un nuevo informe con la correcta estimación del riesgo financiero y por otro lado no se observan acciones para fortalecer el control establecido.
Seguimiento realizado por Oscar Caicedo. </t>
  </si>
  <si>
    <t>Subdirección de Proyectos Especiales</t>
  </si>
  <si>
    <t>CPR-52</t>
  </si>
  <si>
    <t>Administración de entidades liquidadas o suprimidas</t>
  </si>
  <si>
    <t>Representar administrativamente las entidades liquidadas o suprimidas y administrar sus activos, pasivos y documentación</t>
  </si>
  <si>
    <t>R11CRR</t>
  </si>
  <si>
    <t xml:space="preserve">Elaborar y suscribir certificaciones de manera fraudulenta con el fin de beneficiar a un tercero. </t>
  </si>
  <si>
    <t xml:space="preserve">Elaborar y suscribir certificaciones aprovechando la calidad de servidor público y el acceso a la información de manera fraudulenta, con el fin de beneficiar a un tercero. </t>
  </si>
  <si>
    <t>1. Intereses particulares.</t>
  </si>
  <si>
    <t>1. Pérdida de recursos.</t>
  </si>
  <si>
    <t>CRR26CT</t>
  </si>
  <si>
    <t>El Funcionario Técnico asignado elabora la certificación utilizando la información del aplicativo SIEL y la consulta del expediente laboral digitalizado, dicha certificación es revisada por otro Funcionario Técnico para asegurar la veracidad de la información. En caso de encontrar alguna inconsistencia, se revisa y se realizan los ajustes que correspondan.</t>
  </si>
  <si>
    <t>Asegurar que la información se ajusta a los registros.</t>
  </si>
  <si>
    <t>Certificaciones emitidas.</t>
  </si>
  <si>
    <t>CONTINUO</t>
  </si>
  <si>
    <t>Se evidencia la base de datos denominada 52-F.19 CERTIFICACIONES 2024, con 238 registros correspondientes a las certificaciones de los meses de enero, febrero, marzo y abril de 2024, en donde en las columnas  P y Q se refleja la persona que elabora y la persona que revisa la certificación, así como las no conformidades encontradas para su respectiva corrección, especialmente si se presenta alguan inconfomidad en el contenido de la certificación que no es acorde con lo solicitado.</t>
  </si>
  <si>
    <t>CPR-76</t>
  </si>
  <si>
    <t>Administración del riesgo operacional, de la seguridad de la información y de continuidad del negocio</t>
  </si>
  <si>
    <t>Desarrollar, implementar y mejorar continuamente la gestión de los riesgos Operacionales, de Corrupción, de Seguridad de la Información y de Continuidad del Negocio al interior de la SDH, a través de la aplicación de metodologías para identificar, medir, controlar y monitorear las mencionadas tipologías de riesgo a las cuales se ve expuesta la entidad en el desarrollo de sus actividades</t>
  </si>
  <si>
    <t>R14CRR</t>
  </si>
  <si>
    <t>Entregar información de vulnerabilidades a un tercero a cambio de un beneficio particular.</t>
  </si>
  <si>
    <t>Entregar información de vulnerabilidades a un tercero aprovechando el acceso a la información en cumplimiento al desarrollo de las funciones, exponiendo la información de las vulnerabilidades presentes en la SDH a cambio de algún beneficio propio o de un tercero.</t>
  </si>
  <si>
    <t>1. Interés particular por el ofrecimiento de un tercero de algún tipo de dádiva.
2. Presiones o amenazas de un tercero o un superior.
3. Inconformidad por parte del funcionario a cargo.
4. Vinculación de personas perteneciente a organizaciones al margen de la ley.</t>
  </si>
  <si>
    <t>1. Pérdidas económicas (Detrimento patrimonial).
2. Deterioro de la imagen de la entidad.</t>
  </si>
  <si>
    <t>CRR2CT</t>
  </si>
  <si>
    <t>Al momento de posesionar a un candidato, un profesional de la Subdirección de Talento Humano, solicita la firma  de la declaración de aceptación de la política de seguridad de la información, en la cual el firmante se compromete a dar cumplimiento  a:  No copiar, ni extraer información, así mismo a que su uso será para propósitos institucionales, aún después de finalizada la relación contractual, si el candidato se niega a firmar, no se realiza la vinculación y se informa al Subdirector(a) del Talento Humano.</t>
  </si>
  <si>
    <t>Persuadir a los funcionarios de incumplir la política de seguridad de la información, mediante la firma de la firma  de la declaración de aceptación de la política de seguridad de la información.</t>
  </si>
  <si>
    <t>Declaración de aceptación de la Política de Seguridad de la Información firmada.</t>
  </si>
  <si>
    <t>Se evidenció la ejecución del control con las evidencias correspondiente a la firma del documento (Declaración de aceptación de la Política de Seguridad de la Información firmada) por parte de los funcionarios que ingresaron a la entidad en los meses de enero, febrero, marzo y abril del 2024; se parte de la buena fe que los listados entregados corresponden a los funcionarios que se posesionaron en carrera administrativa durante este 1Q-2024. Por otro lado, no se evidencian acciones adicionales para fortalecer el control como lo menciona la OACR.
Seguimiento realizado por Oscar Caicedo.</t>
  </si>
  <si>
    <t>Dirección Distrital de Crédito Público</t>
  </si>
  <si>
    <t>CPR-103</t>
  </si>
  <si>
    <t>Administración de Operaciones de Crédito Público</t>
  </si>
  <si>
    <t>Elaborar y ejecutar la estrategia de financiamiento anual de la Administración Central del Distrito Capital, así como administrar su portafolio de deuda pública con criterios que contribuyan a su sostenibilidad fiscal y financiera</t>
  </si>
  <si>
    <t>R8CRR</t>
  </si>
  <si>
    <t>Divulgar información pública clasificada que pueda afectar la contratación de operaciones de crédito.</t>
  </si>
  <si>
    <t>Divulgar información pública clasificada que pueda afectar la contratación de operaciones de crédito haciendo uso inadecuado de la misma en ejercicio de las funciones del cargo, contratando bajo condiciones no favorables para el distrito buscando el favorecimiento de un tercero</t>
  </si>
  <si>
    <t>1. Interés particular por el ofrecimiento de un tercero de algún tipo de dádiva.
2. Presiones o amenazas de un tercero o un superior.</t>
  </si>
  <si>
    <t>1. Mayor costo en la financiación.</t>
  </si>
  <si>
    <t>CRR91CT</t>
  </si>
  <si>
    <t>La recepción de las propuestas economicas para créditos y operacions conexas se realiza a través del servicio de correspondencia de la entidad (radicacionhaciendabogota@shd.gov.co) o a través del buzón de correo contratacion_ddcp@shd.gov.co (buzón que tiene acceso restringido), con el propósito de tener trazabilidad sobre la hora de recepción de las ofertas (servicio de correspondencia: evidencia vía CRM, fecha y hora de radicación, buzón de correo: fecha y hora de recepción de propuesta). De esta forma, solamente el Director y los Subdirectores tienen acceso a la información recibida por medio del buzón referido. Cabe aclarar que la radicación vía CRM no es inmediata y no refleja la hora exacta de recepción, cómo sí lo demuestra el correo electrónico. Adicionalmente las propuestas que se reciban sólo son abiertas una vez cumplido el plazo de recepción; por ende, no se podría comunicar a una o varias entidades financieras para que modifiquen las condiciones financieras de la oferta y que favorezcan a una entidad específica.</t>
  </si>
  <si>
    <r>
      <t>La recepción de las propuestas economicas para créditos y operaciones conexas se realiza a través del servicio de correspondencia de la entidad</t>
    </r>
    <r>
      <rPr>
        <sz val="10.35"/>
        <rFont val="Arial"/>
        <family val="2"/>
      </rPr>
      <t>(radicacionhaciendabogota@shd.gov.co) o</t>
    </r>
    <r>
      <rPr>
        <sz val="9"/>
        <rFont val="Arial"/>
        <family val="2"/>
      </rPr>
      <t xml:space="preserve"> a través del buzón de correo contratacion_ddcp@shd.gov.co (buzón que tiene acceso restringido), con el propósito de tener trazabilidad sobre la hora de recepción de las ofertas (servicio de correspondencia: evidencia vía CRM, fecha y hora de radicación, buzón de correo: fecha y hora de recepción de propuesta). De esta forma, solamente el Director y los Subdirectores tienen acceso a la información recibida por medio del buzón referido. Cabe aclarar que la radicación vía CRM no es inmediata y no refleja la hora exacta de recepción, cómo sí lo demuestra el correo electrónico. Adicionalmente las propuestas que se reciban sólo son abiertas una vez cumplido el plazo de recepción; por ende, no se podría comunicar a una o varias entidades financieras para que modifiquen las condiciones financieras de la oferta y que favorezcan a una entidad específica.</t>
    </r>
  </si>
  <si>
    <t>Evitar el favorecimiento a terceros en la contratación de operaciones de crédito</t>
  </si>
  <si>
    <t>Propuestas recibidas por medio del buzón de correo electrónico (con registro de hora y fecha) o número de radicado del servicio de correspondencia, con la aclaración de que la fecha de recepción de correspondencia puede diferir de la fecha de recepción en el correo electrónico dado que es un proceso manual.</t>
  </si>
  <si>
    <t xml:space="preserve">Se evidenció correos electrónicos de la recepción de las propuestas en el buzón contratacion_ddcp@shd.gov.co, de dos procesos:  "Traductor Oficial" y "Selección de calificadora interna", a pesar que en los correos electrónicos de las propuesta recibidas se observa la fecha y la hora de la recepción,  no se puede contrastar la hora y fecha de apertura y cierre de los procesos, para validar en el seguimiento si las propuestas se recibieron durante ese rango de tiempo.
Se sugiere al proceso revisar con la Oficina de Análisis y Control de Riesgos, la redacción del control y las evidencias, con el fin de tener claridad que las propuestas se recibieron en el plazo establecido  y de esta manera poder validar si el control mitiga la probabilidad de ocurrencia del riesgo, </t>
  </si>
  <si>
    <t>0 - NO DOCUMENTADO</t>
  </si>
  <si>
    <t>Dentro de las evidencias aportadas se evidenciaron los formatos de aceptación de la política de seguridad de la información, suscritos por un (1) funcionario y (3) tres contratistas. Las evidencias aportadas son acordes con lo que se ejecuta dentro del proceso por lo tanto el control es efectivo.</t>
  </si>
  <si>
    <t>Dirección Distrital de Impuestos</t>
  </si>
  <si>
    <t>CPR-105
105-P-01</t>
  </si>
  <si>
    <t>Notificaciones</t>
  </si>
  <si>
    <t>Gestionar oportunamente la entrega o publicidad efectiva de las actuaciones administrativas, asegurando el cumplimiento de los derechos fundamentales al debido proceso y el derecho de defensa consagrados en el artículo 29 de la Constitución Política Nacional, y el principio de publicidad de las decisiones de la administración en materia tributaria y no tributaria con la finalidad de poder ser controvertidos o puestos en discusión por los interesados</t>
  </si>
  <si>
    <t>R69CRR</t>
  </si>
  <si>
    <t>Manipular la notificación de actos administrativos</t>
  </si>
  <si>
    <t>No notificar o manipular la notificación de actos administrativos para dilatar los procesos del ciclo tributario, buscando que la entidad pierda la facultad administrativa de ejecutar el cobro de las obligaciones, en beneficio de un tercero a cambio de algún tipo de dádiva. </t>
  </si>
  <si>
    <t>Interés particular para beneficio propio o de un tercero
Los funcionarios de la Oficina de Notificaciones y Documentación Fiscal encargados de la recepción, revisión, verificación, alistamiento y entrega al contratista de los actos a notificar, por interés particular para beneficio propio o de un tercero, falta de ética profesional y sentido de pertenencia, realizan manipulación indebida de la gestión de notificación.</t>
  </si>
  <si>
    <t>1. Favorecimiento a terceros
2. Ocasionar pérdidas económicas a la entidad (detrimento patrimonial)
3. Investigación disciplinaria, fiscal y/o penal
4. Afectación de la imagen de la entidad</t>
  </si>
  <si>
    <t>CRR149CT</t>
  </si>
  <si>
    <t xml:space="preserve">Sensibilizar al personal sobre el desempeño de sus funciones en el marco de una gestión ética.
El profesional designado por el Jefe de la Oficina de Notificaciones y Documentación Fiscal realiza el envío de piezas comunicativas con el fin de recordar a los funcionarios del área el cumplimiento de sus funciones en el marco de una gestión ética. </t>
  </si>
  <si>
    <t>Evitar la manipulación de actos administrativos para beneficio personal o de un tercero</t>
  </si>
  <si>
    <t>Correos electrónicos.</t>
  </si>
  <si>
    <t>SEMESTRAL</t>
  </si>
  <si>
    <t>CPR-105
105-P-02</t>
  </si>
  <si>
    <t>Asesoría jurídico tributaria</t>
  </si>
  <si>
    <t>Emitir doctrina tributaria distrital, atender consultas y pronunciamientos jurídico-tributarios, garantizando la unidad doctrinal y la seguridad jurídica, tanto para ciudadanos como para funcionarios de la administración tributaria distrital, generando estrategias para la prevención del daño antijurídico al interior de la Dirección Distrital de Impuestos de Bogotá DIB.</t>
  </si>
  <si>
    <t>R19CRR</t>
  </si>
  <si>
    <t>Falsedad ideológica o material de un documento.</t>
  </si>
  <si>
    <t>Emitir conceptos, doctrina, proyectos de norma,  respuesta a tutelas, apoyos judiciales y  revocatorias directas para beneficio o perjuicio privado o de un tercero.</t>
  </si>
  <si>
    <t>1. Interés particular, beneficio o perjuicio de un tercero.</t>
  </si>
  <si>
    <t>1. Deterioro de imagen de la entidad.
2. Posibilidad de pérdidas o disminución en el monto del recaudo que conlleven a un detrimento patrimonial.</t>
  </si>
  <si>
    <t>5 - CATASTROFICO</t>
  </si>
  <si>
    <t>4 - EXTREMO</t>
  </si>
  <si>
    <t>CRR25CT</t>
  </si>
  <si>
    <t>El funcionario responsable proyecta memorando, oficios, conceptos, proyectos de norma, respuestas a las tutelas de la subdirección, fallos de recursos y revocatorias permanentemente, para el visto bueno y/o firma del Subdirector Jurídico Tributario, ante alguna observación o inconformidad se devolverá para realizar los ajustes pertinentes.</t>
  </si>
  <si>
    <t>Asegurar que el contenido de los documentos este conforme a la normatividad vigente.</t>
  </si>
  <si>
    <t>Correos con observaciones.</t>
  </si>
  <si>
    <t>Se evidenciaron correos electrónicos en el periodo de seguimiento en los cuales los funcionarios responsables proyectan documentos y los remiten a la Subdirectora Jurídica  para revisión, quien constata la información y los devuelve para ajustes o solicita el sticker para proceder con su firma. Las evidencias aportadas son acordes con lo que se ejecuta dentro del proceso por lo tanto el control es efectivo.</t>
  </si>
  <si>
    <t>CPR-105
105-P-03</t>
  </si>
  <si>
    <t>Recursos tributarios</t>
  </si>
  <si>
    <t>Resolver los recursos de reconsideración, solicitudes de revocatoria directa, peticiones y solicitudes de aceptación de reducción sanción, elevadas por los contribuyentes en relación con los actos oficiales proferidos por las áreas de gestión de la Dirección Distrital de Impuestos de Bogotá</t>
  </si>
  <si>
    <t>R41CRR</t>
  </si>
  <si>
    <t>Manipular el fallo de un recurso por acción u omisión sin sustento jurídico a favor de un contribuyente y en contra de la administración.</t>
  </si>
  <si>
    <t>Ejercer las funciones propias del cargo, manipulando el fallo de un recurso por acción u omisión a favor de un contribuyente y en contra de la administración, sin el sustento jurídico y/o pruebas correspondientes, con el fin de obtener un beneficio propio o para un tercero.</t>
  </si>
  <si>
    <t>1. Comportamiento indebido por parte los servidores de la Oficina de Recursos Tributarios.
2. Realizar tareas de manera manual sin el seguimiento adecuado.
3. La influencia o presión de un tercero.
4. Manejo de la información en una herramienta de control insegura.
5. Incumpliendo de las funciones de los servidores.</t>
  </si>
  <si>
    <t>1. Detrimento patrimonial al verse afectadas las metas de recaudo y/o gastos procesales.
2. Investigaciones y sanciones contra el servidor público.
3. Pérdida de imagen, confianza y credibilidad en la gestión de la entidad.</t>
  </si>
  <si>
    <t>CRR61CT</t>
  </si>
  <si>
    <t>El revisor de la Oficina de Recursos Tributarios verifica los memorandos, oficios, fallos de recursos y revocatorias elaborados por los sustanciadores, los cuales deberán contener las pruebas necesarias para emitir la decisión que en derecho corresponda, con el sustento normativo, jurisprudencial y/o doctrinario aplicable y vigente a cada caso, de contener  inconformidad o inconsistencias se devolverá para realizar los ajustes pertinentes, si no existe observaciones es enviado al jefe de Oficina para su aprobación.</t>
  </si>
  <si>
    <t>Asegurar la correcta y efectiva generación de los recursos.</t>
  </si>
  <si>
    <t>Se evidencian correos electrónicos en el periodo de seguimiento en los cuales el revisor de la Oficina de Recursos Tributarios verifica los documentos remitidos por los funcionarios que proyectan actuaciones de acuerdo con la asignación para revisión y los devuelve con recomiendaciones. Las evidencias aportadas son acordes con lo que se ejecuta dentro del proceso por lo tanto el control es efectivo.</t>
  </si>
  <si>
    <t>CRR27CT</t>
  </si>
  <si>
    <t>El Gestor de Calidad de manera trimestral, revisa aleatoriamente - hasta el 2% - de los fallos emitidos por la Oficina de Recursos Tributarios, con el fin de verificar que el sentido del fallo corresponda entre lo sustanciado, revisado y aprobado por la Jefatura. En caso de identificar alguna inconsistencia se procederán con las acciones pertinentes.</t>
  </si>
  <si>
    <t>Verificar que el sentido del fallo corresponda entre lo sustanciado, revisado y aprobado por la Jefatura.</t>
  </si>
  <si>
    <t>Correos electrónicos (en caso de identificar desviaciones).</t>
  </si>
  <si>
    <t>TRIMESTRAL</t>
  </si>
  <si>
    <t>Se evidenció correo electrónico del Gestor de Calidad en el cual informa a la Jefa de Oficina que de los 281 recursos fallados en el trimestre seleccionó una muestra aleatoria de 8 recursos, los cuales fueron revisados sin presentar novedades. La evidencia aportadas se encuentra acorde con lo que se ejecuta dentro del proceso por lo tanto el control es efectivo.</t>
  </si>
  <si>
    <t>CRR90CT</t>
  </si>
  <si>
    <t>La jefe de oficina de Recursos Tributarios de manera mensual realiza el reparto de los recursos para su fallo de  fondo de forma aleatoria a los sustanciadores, teniendo en cuenta la experticia y el orden cronológico de radicación.</t>
  </si>
  <si>
    <t>Prevenir la manipulación en la asignación de los recursos.</t>
  </si>
  <si>
    <t>Correos electrónicos y la TUC.</t>
  </si>
  <si>
    <t>MENSUAL</t>
  </si>
  <si>
    <t>Se evidencian correos electrónicos en el periodo de seguimiento en los cuales, la jefe de oficina de Recursos Tributarios de manera mensual realiza el reparto de los recursos para  fallo indicando las recomendaciones a tener en cuenta por los profesionales que reciben el reparto. Las evidencias aportadas son acordes con lo que se ejecuta dentro del proceso por lo tanto el control es efectivo.</t>
  </si>
  <si>
    <t>CRR80CT</t>
  </si>
  <si>
    <t>El/la Jefe de Oficina de Recursos Tributarios al menos una vez al año rotará a los revisores.</t>
  </si>
  <si>
    <t>Evitar la generación de vínculos de confianza que pueden influir en el sentido de los fallos.</t>
  </si>
  <si>
    <t>Acta y correos electrónicos.</t>
  </si>
  <si>
    <t>ANUAL</t>
  </si>
  <si>
    <t xml:space="preserve">Teniendo en cuenta que la periodicidad del control es anual en este periodo de seguimiento no se observa la rotación de los revisores, no obstante, dentro de las evidencias aportadas se identificó que mediante correos electrónicos se asigna el reparto de revisión que deben adelantar los funcionarios que tienen asignada dicha función. Por consiguiente, el control se ejecuta dentro del proceso, dando como resultado su efectividad. </t>
  </si>
  <si>
    <t>CRR87CT</t>
  </si>
  <si>
    <t xml:space="preserve">La Jefe de la Oficina de Recursos Tributarios estudia y revisa los temas jurídicos de los casos atípicos, inusuales o nuevos que sean motivo de duda por parte del sustanciador  o revisor, hace retroalimentación sobre los posibles casos en que se hayan cometido errores, con el fin de evitar su recurrencia. </t>
  </si>
  <si>
    <t>Prevenir la emisión de fallos de fondo que no correspondan a las normas, jurisprudencia o doctrina.</t>
  </si>
  <si>
    <t>Se evidencian correos electrónicos en el periodo de seguimiento en los cuales la Jefe de la Oficina de Recursos Tributarios hace retroalimentación en casos en que se cometieron errores. Las evidencias aportadas son acordes con lo que se ejecuta dentro del proceso por lo tanto el control es efectivo.</t>
  </si>
  <si>
    <t>Impuestos predial y/o de vehículos</t>
  </si>
  <si>
    <t>R40CRR</t>
  </si>
  <si>
    <t>Manipular el fallo de un recurso por acción u omisión a favor de un contribuyente y en contra de la administración, omitiendo las pruebas que respaldan dicho fallo, con el fin de obtener un beneficio propio o para un tercero.</t>
  </si>
  <si>
    <t>Aceptar o solicitar dádivas (regalos u otro beneficio) en ejercicio de las funciones propias del cargo, para manipular el fallo de un recurso por acción u omisión a favor de un contribuyente y en contra de la administración, omitiendo las pruebas que respaldan dicho fallo, con el fin de obtener un beneficio propio o para un tercero.</t>
  </si>
  <si>
    <t>1. Falta de un comportamiento íntegro por parte los servidores de la entidad.
2.Realizar tareas de manera manual sin el seguimiento adecuado.
3. La influencia o presión de un tercero.</t>
  </si>
  <si>
    <t>1. Detrimento patrimonial al verse afectadas las metas de recaudo.
2. Investigaciones y sanciones contra el servidor público.
3. Pérdida de imagen, confianza y credibilidad en la gestión de la entidad.</t>
  </si>
  <si>
    <t>CRR88CT</t>
  </si>
  <si>
    <t>La Jefe de la Oficina de Recursos Tributarios revisa la totalidad de los fallos emitidos y cada vez que se requiere, hace retroalimentación sobre los posibles casos en que se hayan cometido errores, con el fin de evitar su recurrencia. Si durante la revisión realizada a los fallos encuentra algún error, lo pone en conocimiento de las áreas de gestión para que se realicen los ajustes respectivos. Como evidencia de dicha revisión, quedan los ajustes realizados en los fallos y correos electrónicos.</t>
  </si>
  <si>
    <t>Correo electrónico.</t>
  </si>
  <si>
    <t>Se evidenciaron correos, en los cuales la Jefa de la Oficina de Recursos Tributarios revisa los  fallos emitidos y  hace retroalimentación sobre los posibles casos en que se hayan cometido errores, si está conforme informa de su firma, no se evidenció que pusiera en conocimiento de las áreas de gestión  algún error. Las evidencias aportadas son acordes con lo que se ejecuta dentro del proceso por lo tanto el control es efectivo.</t>
  </si>
  <si>
    <t>CRR56CT</t>
  </si>
  <si>
    <t>El profesional de la Oficina de Recursos Tributarios cada vez que se requiere, revisa el contenido de los fallos proferidos y los contrasta con los documentos que se encuentran en el expediente que contiene las pruebas respectivas. Posteriormente, la jefe de la Oficina aprueba los fallos, los firma y los envía a notificar. En caso de encontrar inconsistencias, los devuelve para su respectivo ajuste.</t>
  </si>
  <si>
    <t>Se evidencian correos electrónicos en el periodo de seguimiento en los cuales, los revisores revisan el contenido de los fallos proferidos y hace retroalimentación con los funcionarios que los proyectan para que realicen los ajustes a que haya lugar, para la firma de la Jefa de Oficina. Las evidencias aportadas son acordes con lo que se ejecuta dentro del proceso por lo tanto el control es efectivo.</t>
  </si>
  <si>
    <t>Devolución y/o compensación de pagos en exceso y pagos de lo no debido</t>
  </si>
  <si>
    <t>Se evidenciaron correos, en los cuales la Jefa de la Oficina de Recursos Tributarios revisa los  fallos emitidos y  hace retroalimentación sobre los posibles casos en que se hayan cometido errores, si está conforme informa que el mismo se encuentra firmado, no se evidenció que pusiera en conocimiento de las áreas de gestión  algún error. Las evidencias aportadas son acordes con lo que se ejecuta dentro del proceso por lo tanto el control es efectivo.</t>
  </si>
  <si>
    <t>CPR-105
105-P-04</t>
  </si>
  <si>
    <t>Administración del sistema de información tributario</t>
  </si>
  <si>
    <t>Administrar y Mantener actualizado el Sistema Información Tributario, así como los permisos de acceso (roles) al mismo, acorde a la normativa vigente y/o a los cambios requeridos por usuarios internos o externos a la administración</t>
  </si>
  <si>
    <t>R49CRR</t>
  </si>
  <si>
    <t>Modificar información sin los requisitos establecidos en el sistema de información Tributaria.</t>
  </si>
  <si>
    <t>Modificar de manera no autorizada o indebida la información que se encuentra en el Sistema de  Información Tributario, con el fin de obtener un beneficio propio o para un tercero.</t>
  </si>
  <si>
    <t>1. Solicitar la habilitación de roles a funcionarios que de acuerdo con las funciones de su cargo no lo requieren, o la  inhabilitación tardía de los mismos a funcionarios que cambien de dependencia o se retiren de la entidad.</t>
  </si>
  <si>
    <t>1. Acceso no autorizado a la información del Sistema de Información Tributario.
2. Modificación de información.
3. Posibles pérdidas de recursos.</t>
  </si>
  <si>
    <t>CRR40CT</t>
  </si>
  <si>
    <t>El Jefe de la Oficina de Administración Funcional del Sistema o su delegado, cuando reciba una solicitud, revisa y valida los roles y  privilegios solicitados, y que la misma provenga de un funcionario autorizado. En caso de encontrar inconsistencias se devuelve al solicitante sin trámite.</t>
  </si>
  <si>
    <t>Verificar que los roles y privilegios solicitados estén acordes con las funciones de las oficinas, asegurando que la solicitud provenga de los jefes o funcionarios delegados.</t>
  </si>
  <si>
    <t>CRR39CT</t>
  </si>
  <si>
    <t>El Jefe de la Oficina de Administración Funcional del Sistema designa los funcionarios a cargo del trámite de roles y privilegios de acceso al Sistema de Información Tributario para que realicen la verificación, trámite y control de las solicitudes recibidas de las diferentes dependencias de la DIB.</t>
  </si>
  <si>
    <t>Asignar responsable(s) de la gestión y verificación de los roles y privilegios solicitados y autorizados.</t>
  </si>
  <si>
    <t>De acuerdo con la evidencia aportada (correo electrónico del 25 de octubre de 2023) el Jefe de la Oficina de Administración Funcional del Sistema designó a los funcionarios a cargo del trámite de roles y privilegios de acceso al Sistema de Información Tributario para que realicen la verificación, trámite y control de las solicitudes recibidas de las diferentes dependencias de la DIB. A la fecha  no se han presentando cambios en la designación siguen los mismos funcionarios. Las evidencias aportadas son acordes con lo que se ejecuta dentro del proceso por lo tanto el control es efectivo.</t>
  </si>
  <si>
    <t>CPR-105
105-P-05
105-P-11</t>
  </si>
  <si>
    <t>Devoluciones y/o Compensaciones
Análisis de Cuenta y Corrección de la Información Tributaria Causada</t>
  </si>
  <si>
    <t>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t>
  </si>
  <si>
    <t>R45CRR</t>
  </si>
  <si>
    <t>Manipular información privilegiada relacionada con los valores a devolver y/o compensar.</t>
  </si>
  <si>
    <t>Aceptar o solicitar dádivas (regalos u otro beneficio) en ejercicio de las funciones propias del cargo, para manipular información privilegiada relacionada con los valores a devolver y/o compensar, desviando así los intereses institucionales para obtener un beneficio propio o para favorecer a un tercero.</t>
  </si>
  <si>
    <t>1. Realizar ingreso o registro y ajustes manuales de la información (saldos) por migrar al nuevo sistema de información (SAP - TRM), debido a que este no se encuentra actualizado.
2. Falta de un comportamiento íntegro por parte los servidores de la entidad.
3. La influencia o presión de un tercero.
4. Debilidades en la verificación de los saldos a pagar.</t>
  </si>
  <si>
    <t xml:space="preserve">1. Pérdida de imagen, confianza y credibilidad en la gestión de la entidad.
2. Investigaciones disciplinariasy fiscales, asi como, sanciones contra el servidor público.
3. Detrimento patrimonial.                  </t>
  </si>
  <si>
    <t>CRR76CT</t>
  </si>
  <si>
    <t>Momento 1: El sustanciador previo análisis, debe establecer el saldo que va a devolver y/o compensar. 
Momento 2:  El revisor deberá establecer el saldo a devolver y/o compensar, para corroborar que el saldo generado por el sustanciador sea correcto, validando además el sustento legal, que se cumpla con lo establecido en los procedimientos y que se utilicen los formatos de calidad.
Momento 3: El jefe de la Oficina de Cuentas Corrientes y Devoluciones verifica que el saldo creado en el sistema, coincida con el dato registrado en la planilla de acces y el generado en el sistema legado y/o SAP TRM, y que además el saldo exista.</t>
  </si>
  <si>
    <t>Identificar inconsistencias entre la información de las Planillas  de Acces y la información generada en el sistema legado y/o SAP TRM, con la finalidad de evitar devoluciones improcedentes. 
Evitar que se profieran actos administrativos de devolución y/o compensación, sin el debido sustento legal y procedimental, así como la verificación de los formatos de calidad que correspondan a la decisión.</t>
  </si>
  <si>
    <t xml:space="preserve">1. Muestra de Planillas de acces firmadas con el visto bueno del Jefe de la Oficina
2. Relación de las salidas no conformes. </t>
  </si>
  <si>
    <t>SEMANAL</t>
  </si>
  <si>
    <t xml:space="preserve">Se evidencia que una vez establecido el saldo a devolver, el jefe de la Oficina de Cuenta Corriente  verifica el saldo creado en el sistema con el registro de la base de datos dejando la trazabilidad de los cambios que se generen.
</t>
  </si>
  <si>
    <t>CRR89CT</t>
  </si>
  <si>
    <t>El Jefe de la Oficina, cada vez que se requiera solicita al correo rolesimpuestos@shd.gov.co de la Oficina de Administración Funcional del Sistema, la asignación de claves de uso personal para ingresar a los aplicativos utilizados en la Oficina de Cuentas Corrientes y Devoluciones.</t>
  </si>
  <si>
    <t>Garantizar y controlar el acceso de los funcionarios a las herramientas tecnológicas sobre las que realizan la gestión, restringir el acceso al aplicativo únicamente al que se le de autorización.</t>
  </si>
  <si>
    <t>1. Solitud a la mesa de ayuda, de solicitud de usuarios.                                                                          
2. Archivo en Excel con relación de roles asignados por funcionario.</t>
  </si>
  <si>
    <t xml:space="preserve">Para mayor objetividad y transparencia en el proceso, se evidencia mediante planillas y formatos la asignación de roles y correos de validación con la mesa de ayuda.
</t>
  </si>
  <si>
    <t>CRR150CT</t>
  </si>
  <si>
    <t>Cada cuatro meses el Jefe de la Oficina de Cuentas Corrientes y Devoluciones solicita Dirección de Informática y Tecnología por mesa de ayuda la relación de la asignación de los roles y funcionarios asignados la OCCD para verificar la correcta asignación de roles entre los funcionarios y sus actividades, y solicitar las modificaciones cuando se requiera.</t>
  </si>
  <si>
    <t>1. Reporte de la asignación de roles a los funcionarios de acuerdo son sus actividades. (Correo Electrónico)                                      2. Solitud a la mesa de ayuda de modificación de roles, si aplica.</t>
  </si>
  <si>
    <t>CUATRIMESTRAL</t>
  </si>
  <si>
    <t>CRR86CT</t>
  </si>
  <si>
    <t>Semestralmente en febrero y agosto y al ingreso de los funcionarios y/o contratistas a la Oficina de Cuentas Corrientes y Devoluciones, cuyas funciones impliquen decisiones que afecten la cuenta corriente, la jefatura socializará mediante correo electrónico, la prohibición explícita de tener contacto directo con los contribuyentes cuyos expedientes se encuentren a su cargo, en el marco de la política anticorrupción. En caso de que el funcionario y/o contratista incumpla esta directriz, se hace llamado de atención verbal, y si el funcionario reincide, se comunica a la Oficina de Control Disciplinario Interno.</t>
  </si>
  <si>
    <t>Controlar el sesgo de la información producto de la comunicación directa con el ciudadano o peticionario.</t>
  </si>
  <si>
    <t xml:space="preserve">Correo electrónico de socialización de prohibición. </t>
  </si>
  <si>
    <t xml:space="preserve">Se evidencia que el jefe de la Oficina de Cuenta Corriente socializa mediante correo electrónico, la prohibición explícita de tener contacto directo con los contribuyentes cuyos expedientes se encuentren a su cargo, en el marco de la política anticorrupción. En caso de que el funcionario y/o contratista incumpla esta directriz, se hace llamado de atención verbal, y si el funcionario reincide, se comunica a la Oficina de Control Disciplinario Interno.
</t>
  </si>
  <si>
    <t>CRR60CT</t>
  </si>
  <si>
    <t xml:space="preserve">Validación por parte de la jefatura, del diligenciamiento y aceptación de la política de seguridad de la información, documento con el cual quien lo suscribe se compromete a no copiar y extraer información y solo utilizar la información para propósitos institucionales, aún después de finalizada la relación contractual. Si la persona a ingresar a la entidad se niega a firmar el documento, no se le solicitaran roles ni usuarios, hasta tanto no se reciba aprobación por parte del área de seguridad de la información. </t>
  </si>
  <si>
    <t>Garantizar y controlar el acceso a las herramientas, la administración de la información, así como el manejo de roles permitidos a los funcionarios, usando los formatos de calidad establecidos para ello.</t>
  </si>
  <si>
    <t>Formatos de suscripción de la política de seguridad de la información.</t>
  </si>
  <si>
    <t xml:space="preserve">Se evidencia que el jefe de la Oficina de Cuenta Corriente socializa a los contratistas de esta dependencia la Política de Seguridad de la Información de la Secretaría de Hacienda y se firma por parte de los funcionarios.
</t>
  </si>
  <si>
    <t>R67CRR</t>
  </si>
  <si>
    <t>Omitir o alterar el cumplimiento de los requisitos protocolarios para otorgarle la devolución de saldos.</t>
  </si>
  <si>
    <t>Aceptar o solicitar dádivas (regalos u otro beneficio) para hacer uso mal intencionado de las funciones y privilegios otorgados a los cargos de sustanciador y/o revisor y/o jefe de oficina, con el fin de favorecer a un contribuyente omitiendo o alterando el cumplimiento de los requisitos protocolarios para otorgarle la devolución de saldos.</t>
  </si>
  <si>
    <t>1. La influencia o presión de un tercero.
2. Falta de un comportamiento íntegro por parte los servidores de la entidad.</t>
  </si>
  <si>
    <t>1. Pérdida de imagen, confianza y credibilidad en la gestión de la entidad.
2. Investigaciones y sanciones contra el servidor público.
3. Detrimento patrimonial.</t>
  </si>
  <si>
    <t>CRR147CT</t>
  </si>
  <si>
    <r>
      <rPr>
        <b/>
        <sz val="9"/>
        <color theme="1"/>
        <rFont val="Arial"/>
        <family val="2"/>
      </rPr>
      <t>Momento 1:</t>
    </r>
    <r>
      <rPr>
        <sz val="9"/>
        <color theme="1"/>
        <rFont val="Arial"/>
        <family val="2"/>
      </rPr>
      <t xml:space="preserve"> El profesional universitario preclasifica las solicitudes, verificando el cumplimiento de los requisitos mínimos (calidad para actuar, entre otros), en todos los casos. En caso de evidenciar algún incumplimiento de los requisitos, se inadmite la solicitud mediante acto y se notifica al contribuyente.
</t>
    </r>
    <r>
      <rPr>
        <b/>
        <sz val="9"/>
        <color theme="1"/>
        <rFont val="Arial"/>
        <family val="2"/>
      </rPr>
      <t>Momento 2:</t>
    </r>
    <r>
      <rPr>
        <sz val="9"/>
        <color theme="1"/>
        <rFont val="Arial"/>
        <family val="2"/>
      </rPr>
      <t xml:space="preserve"> El sustanciador estudia la solicitud (verificar nuevamente el cumplimiento de los requisitos) y si ésta procede realiza la devolución y/o compensación; si ésta no procede y está dentro de los términos de los 10 días deberá devolver al punto de preclasificación para que se adelante la gestión correspondiente (auto inadmisorio y notificación al contribuyente), superado el término de los 10 días el funcionario conocedor de la situación deberá generar el auto correspondiente.
</t>
    </r>
    <r>
      <rPr>
        <b/>
        <sz val="9"/>
        <color theme="1"/>
        <rFont val="Arial"/>
        <family val="2"/>
      </rPr>
      <t>Momento 3:</t>
    </r>
    <r>
      <rPr>
        <sz val="9"/>
        <color theme="1"/>
        <rFont val="Arial"/>
        <family val="2"/>
      </rPr>
      <t xml:space="preserve"> Finalmente, el revisor debe validar nuevamente los requisitos para avalar el fallo.</t>
    </r>
  </si>
  <si>
    <t>Garantizar que se realicen las revisiones, verificaciones y validaciones para proceder con las devoluciones y/o compensaciones correctamente y de elaborar los autos inadmisorios cuando no procedan las solicitudes.</t>
  </si>
  <si>
    <t>* Autos inadmisorios
* Asignación de trámite de devoluciones y/o compensaciones en CRM
* Resolución mediante la cual se falla la solicitud</t>
  </si>
  <si>
    <t xml:space="preserve">Se evidencia Actos inadmisorios y reparto efectuado en el primer cuatrimestre 2024.
</t>
  </si>
  <si>
    <t>Consulta de obligaciones tributarias pendientes</t>
  </si>
  <si>
    <t>R63CRR</t>
  </si>
  <si>
    <t>Alterar actos administrativos para afectar la cuenta corriente de un contribuyente.</t>
  </si>
  <si>
    <t>Aceptar o solicitar dádivas (regalos u otro beneficio) en ejercicio de las funciones propias del cargo, a cambio de alterar actos administrativos para afectar la cuenta corriente de un contribuyente permitiéndole obtener una certificación de cartera sin obligaciones tributarias pendientes.</t>
  </si>
  <si>
    <t>1. Falta de un comportamiento íntegro por parte los servidores de la entidad.
2. Puede haber presión por parte de un tercero para la omisión de requisitos.</t>
  </si>
  <si>
    <t>1. Investigaciones y sanciones contra el servidor público.
2. Pérdida de imagen, confianza y credibilidad en la gestión de la entidad.</t>
  </si>
  <si>
    <t>CRR143CT</t>
  </si>
  <si>
    <t>* El profesional que tiene a cargo el trámite, solicita cada vez que se requiera, al Jefe de la oficina de cuentas corrientes y devoluciones, los cambios de estado que permiten modificar los actos administrativos; estas solicitudes deben ir debidamente justificadas.
* El profesional que realizó el trámite debe remitir un correo electrónico al jefe de la OCCD, indicando que el acto quedó nuevamente “ajustado y activo” en la cuenta.
* Por otra parte, los cambios de estado en el sistema SIT II, tienen activado el log de auditoría para ser consultado cuando se requiera.</t>
  </si>
  <si>
    <t>Realizar seguimiento a las modificaciones de "estado" en SIT2 o sistema legado de los actos oficiales, cuando son requeridos por la dependencia solicitante</t>
  </si>
  <si>
    <t>* Solicitud por correo electrónico al jefe de la OCCD para realizar los cambios de estado que permiten modificar los actos administrativos.
* Correo electrónico donde el funcionario que ha realizado el cambio de estado, indica que éste ya ha sido actualizado y activo en cuenta.</t>
  </si>
  <si>
    <t xml:space="preserve">Se evidencia mediante correos electrónicos las solicitudes de cambio de estado y la validación por parte del jefe de la oficina. 
</t>
  </si>
  <si>
    <t>1. Investigaciones y sanciones contra el servidor público.
2. Pérdida de imagen, confianza y credibilidad en la gestión de la entidad.</t>
  </si>
  <si>
    <t xml:space="preserve">Revisada la información reportada por la Oficina de Devoluciones y Compensaciones, se pudo establecer que el control que se realiza por esta área es la verificación que se suministre el rol para los aplicativos de la gestión de la Dirección de Impuestos de Bogotá de acuerdo con el cargo del solicitante.
</t>
  </si>
  <si>
    <t>R64CRR</t>
  </si>
  <si>
    <t>Aplicar el pago del impuesto que ha realizado un contribuyente a otro.</t>
  </si>
  <si>
    <t>Aceptar o solicitar dádivas (regalos u otro beneficio) en ejercicio de las funciones propias del cargo, a cambio de aplicar el pago del impuesto que ha realizado un contribuyente a otro.</t>
  </si>
  <si>
    <t xml:space="preserve">Se evidencia las solicitudes de cambio de estado y la validación por parte del jefe de la oficina mediante correos electrónicos. 
</t>
  </si>
  <si>
    <t>CRR145CT</t>
  </si>
  <si>
    <t>El revisor  de la Oficina de Cuentas Corrientes y Devoluciones avala con segunda digitación la corrección sobre los campos solicitados (identificación de objeto o sujeto), cada vez que se requiera. De hallar algún error, se devuelve al sustanciador (OCCD), previa anulación de la digitación No. 1. En el módulo de saneamiento de SIT2, quedan registradas todas las actuaciones.</t>
  </si>
  <si>
    <t>Validar o autorizar mediante la segunda digitación que la información corresponde con la corrección de los campos solicitados</t>
  </si>
  <si>
    <t>Reporte de la segunda digitación donde se valida o autoriza la información correspondiente con la corrección de los campos solicitados, la cual queda registrada en el módulo de saneamiento de SIT II.</t>
  </si>
  <si>
    <t>15 - COMBINADO</t>
  </si>
  <si>
    <t xml:space="preserve">Se evidencia que, con ocasión al control, para el primer cuatrimestre del 2024 no se generó reporte de segunda digitación para la corrección de información tributaria en la plataforma SIT II, teniendo en cuenta que la operación, es propia del sistema SIT II.
</t>
  </si>
  <si>
    <t>R61CRR</t>
  </si>
  <si>
    <t>Manipular información privilegiada relacionada con la aplicación  y/o clarificación de pagos y corrección de la información tributaria en la cuenta corriente de los contribuyentes.</t>
  </si>
  <si>
    <t>Aceptar o solicitar dádivas (regalos u otro beneficio) en ejercicio de las funciones propias del cargo, para manipular información privilegiada relacionada con aplicación y/o clarificación de pagos y corrección de la información tributaria, desviando así los intereses institucionales para obtener un beneficio propio o para favorecer a un tercero.</t>
  </si>
  <si>
    <t>1. Realizar ingreso o registro y ajustes manuales de la información al nuevo sistema de información (SAP - TRM).
2. Falta de un comportamiento íntegro por parte los servidores de la entidad.
3. La influencia o presión de un tercero.
4. Debilidades en la verificación de la información incorporada en la cuenta corriente.</t>
  </si>
  <si>
    <t>1. Pérdida de imagen, confianza y credibilidad en la gestión de la entidad.
2. Investigaciones disciplinarias y sanciones contra el servidor público.
3. Detrimento patrimonial.</t>
  </si>
  <si>
    <t xml:space="preserve">Se evidencia que el jefe de la Oficina de Cuenta Corriente socializa a los contratistas de esta dependencia la Política de Seguridad de la Información de la Secretaría de Hacienda y se firma por parte de los funcionarios.
</t>
  </si>
  <si>
    <t>CRR135CT</t>
  </si>
  <si>
    <t>Momento 1: Los profesionales del equipo de saneamiento validan la completitud de los documentos requeridos del numeral 4 del Formato 105-F-98 solicitudes de Saneamiento, para estudiar la viabilidad de sanear del campo descrito para el objeto requerido, de acuerdo con la vigencia se realiza la validación en el sistema legado o en SAP-TRM.
Momento 2: El Jefe de la oficina auditará cuatrimestralmente una muestra aleatoria de estas solicitudes validando el cumplimiento de los requisitos.</t>
  </si>
  <si>
    <t>Momento 1: Los profesionales del equipo de saneamiento validan la completitud de los documentos requeridos del numeral 4 del Formato 105-F-98 solicitudes de Saneamiento, para estudiar la viabilidad de sanear del campo descrito para el objeto requerido, de acuerdo con la vigencia se realiza la validación en el sistema legado o en SAP-TRM.                                                                                            Momento 2: El Jefe de la oficina auditará cuatrimestralmente una muestra aleatoria de estas solicitudes validando el cumplimiento de los requisitos.</t>
  </si>
  <si>
    <t xml:space="preserve">Evitar que se realice corrección de la información tributaria, sin el debido sustento legal y procedimental, así como la verificación de los formatos de calidad que correspondan a la decisión.
</t>
  </si>
  <si>
    <t xml:space="preserve">1. Resultado de la auditoria. 
2. Muestra radicados auditados. </t>
  </si>
  <si>
    <t xml:space="preserve">Se evidencia base de datos  de actos administrativo de solicitudes de saneamiento y actos administrativos de la muestra auditada.
</t>
  </si>
  <si>
    <t>Corrección de errores e inconsistencias en declaraciones y/o recibos de pago</t>
  </si>
  <si>
    <t>R66CRR</t>
  </si>
  <si>
    <t>Modificar cualquier campo dentro de la declaración y pago de un impuesto.</t>
  </si>
  <si>
    <t>Favorecer a un contribuyente modificando cualquier campo dentro de la declaración y pago de un impuesto realizado con el fin de que éste demuestre el cumplimiento de su obligación en una vigencia anterior o actual, haciendo uso mal intencionado de las funciones propias del cargo, a cambio de dádivas (regalos u otro beneficio).</t>
  </si>
  <si>
    <t>1. Investigaciones y sanciones contra el servidor público.
2. Pérdida de imagen, confianza y credibilidad en la gestión de la entidad.
3. Incumplimiento de las metas de recaudo y detrimento patrimonial.</t>
  </si>
  <si>
    <t>CPR-105
105-P-06
105-P-07</t>
  </si>
  <si>
    <t>Fiscalización de impuestos
Liquidación de impuestos</t>
  </si>
  <si>
    <t>105-P-06 Verificar y determinar el correcto cumplimiento de las obligaciones tributarias formales y sustanciales a través de acciones de fiscalización, con el fin de controlar la evasión y elusión e incrementar el cumplimiento oportuno de los tributos administrados por la Dirección de Impuestos de Bogotá. 105-P-07 Realizar la determinación oficial de los tributos distritales, con el fin de controlar la evasión y elusión e incrementar el cumplimiento de los tributos administrados por la Dirección Distrital de Impuestos de Bogotá</t>
  </si>
  <si>
    <t>R54CRR</t>
  </si>
  <si>
    <t>Permitir dolosamente el vencimiento de términos.</t>
  </si>
  <si>
    <t>Permitir el vencimiento del término para proferir los actos administrativos de determinación, por acciones malintencionadas para beneficio propio o del contribuyente.</t>
  </si>
  <si>
    <t>1. Omitir por causas injustificadas la aplicación  de directrices, instructivos, listas de chequeo o memorandos de instrucciones para gestionar la población asignada.
2. Ausencia y/o funcionamiento inadecuado en herramientas que controlen de manera automática el vencimiento de términos.</t>
  </si>
  <si>
    <t>1. Pérdida de recursos.
2. Afectación de la imagen de la entidad.</t>
  </si>
  <si>
    <t>CRR34CT</t>
  </si>
  <si>
    <t>El Jefe de cada Oficina (General de Fiscalización, Fiscalización Grandes Contribuyentes, Liquidación y Control Masivo) con el apoyo del revisor asignado, o la persona designada para dicha labor, hace seguimiento cada vez que se requiera a los registros en reparto sin gestión o con gestión incompleta y lo informa al funcionario a cargo mediante memorando, correo electrónico, actas de compromiso, entre otros. En caso de materialización del riesgo con evidencia de dolo, se informa a la Oficina de Control Disciplinario.</t>
  </si>
  <si>
    <t>Dar cumplimiento a los términos de ley.</t>
  </si>
  <si>
    <t>Memorando, correo electrónico, actas de compromiso, cronogramas.</t>
  </si>
  <si>
    <t xml:space="preserve">Se pudo verificar en el seguimiento a los controles de riesgos de acuerdo con las actividades de cada oficina, los revisores asignados  (Fiscalización grandes y general, Control masivos y Liquidación) realizan el control del reparto y la gestión por las poblaciones entregadas para trabajar por Impuestos y el avance por funcionario con bitácoras, mesas de trabajo, correos informando el avance y/o  situación presentada en el desarrollo de las actividades de Determinación. Se sugiere seguir adelantando las acciones de control para una buena gestión del área.
</t>
  </si>
  <si>
    <t>R43CRR</t>
  </si>
  <si>
    <t>Manipular información privilegiada relacionada con los impuestos predial y/o de vehículos.</t>
  </si>
  <si>
    <t>Aceptar o solicitar dádivas (regalos u otro beneficio) en ejercicio de las funciones propias del cargo, para manipular información privilegiada relacionada con los impuestos predial y/o de vehículos, desviando así los intereses institucionales en cuanto a metas de recaudo, para obtener un beneficio propio o para un tercero.</t>
  </si>
  <si>
    <t>1. Falta de un comportamiento íntegro por parte los servidores de la entidad.
2. Debilidades en el control de las múltiples actividades desarrolladas por un solo servidor.
3. Realizar tareas de manera manual sin el seguimiento adecuado.
4. Hacer liquidaciones sin una autenticación previa que garantice la verificación de identidad del contribuyente, tercero autorizado o del funcionario que realiza el proceso.</t>
  </si>
  <si>
    <t>1. Incumplimiento de las metas de recaudo.
2. Demandas interpuestas por los ciudadanos en contra de la entidad.
3. Investigaciones y sanciones contra el servidor público.
4. Pérdida de imagen, confianza y credibilidad en la gestión de la entidad.
5. Detrimento patrimonial al verse afectadas las metas de recaudo.</t>
  </si>
  <si>
    <t>CRR65CT</t>
  </si>
  <si>
    <t>El revisor, cada vez que se requiere, verifica que los actos administrativos, oficios, liquidaciones, validaciones, entre otros, cumplan con todos los requisitos, y estén acorde con la información de impuestos que reposa en la entidad. En caso de encontrar inconsistencias, se devuelve al profesional encargado del manejo de esta información para su ajuste.</t>
  </si>
  <si>
    <t>Garantizar que los actos administrativos de trámite o cierre cumplan con las características de integridad y confiabilidad.</t>
  </si>
  <si>
    <t>Correo electrónico donde el revisor confirma la conformidad o donde realiza observaciones y solicita ajustes</t>
  </si>
  <si>
    <t xml:space="preserve">Revisada la información se evidencian correos de respuesta del revisor dando validación de los actos administrativos a emitir.
</t>
  </si>
  <si>
    <t>CPR-105
105-P-08</t>
  </si>
  <si>
    <t>Obtención y disposición de la información tributaria</t>
  </si>
  <si>
    <t>Obtener y disponer la información de los objetos y de los sujetos tributarios, de manera oportuna, confiable y completa, para asegurar la gestión del ciclo tributario</t>
  </si>
  <si>
    <t>R50CRR</t>
  </si>
  <si>
    <t>Modificar marcas en el RIT sin los requisitos establecidos.</t>
  </si>
  <si>
    <t>Crear o actualizar el registro en el RIT utilizando los permisos y el acceso a la información para modificar las características de un objeto, con el propósito de dar una condición de exento o excluido que no corresponde, para favorecer a un tercero.</t>
  </si>
  <si>
    <t>1. Interés particular en el objeto.
2. Recibir dádivas a cambio de la modificación.
3. Presiones externas o internas.</t>
  </si>
  <si>
    <t>1. Pérdida de recursos de la Entidad.</t>
  </si>
  <si>
    <t>CRR52CT</t>
  </si>
  <si>
    <t>El Jefe de la Oficina de Registro y Gestión de la Información o el funcionario que él designe (Cuando lo requiera) puede solicitar al Jefe de la Oficina de Administración Funcional del Sistema, o al funcionario delegado, la asignación de roles para el acceso a modificaciones de información en el RIT de acuerdo a las competencias de la oficina y los acuerdos establecidos entre las áreas (excluidos y exentos), de conformidad con el formato establecido en el Sistema de Gestión de Calidad.</t>
  </si>
  <si>
    <t>Asegurar que los permisos se asignen exclusivamente a los funcionarios autorizados para realizar este tipo de novedades en el sistema.</t>
  </si>
  <si>
    <t>Solicitud de roles enviados por correo electrónico.</t>
  </si>
  <si>
    <t xml:space="preserve">Se realizó la validación del control  establecido por el área con la información de correos que se generan por parte del jefe de las áreas de gestión solicitando la creación o retiro de roles para los funcionarios de la dependencia que informen.
</t>
  </si>
  <si>
    <t>CPR-105
105-P-09</t>
  </si>
  <si>
    <t>Inteligencia Tributaria</t>
  </si>
  <si>
    <t>Clasificar, caracterizar y calificar a los contribuyentes conforme al ciclo tributario y las políticas de priorización de gestión de la cobranza de las obligaciones tributarias, para generar las campañas, programas y lógicas de control que propendan por el cumplimiento de las metas de recaudo definidas en el plan de servicio y control tributario</t>
  </si>
  <si>
    <t>R48CRR</t>
  </si>
  <si>
    <t>Modificar información  de los programas a ejecutar por la DIB.</t>
  </si>
  <si>
    <t>Modificar de forma indebida información en los insumos o los programas generados y/o asignados en la DIB omitiendo, eliminando, alterando, modificando o no gestionando alguno de los registros para favorecer a un tercero.</t>
  </si>
  <si>
    <t>1. Presión de un superior.
2. Favorecimiento personal.</t>
  </si>
  <si>
    <t>1. Acceso no autorizado a la información del Sistema de Información Tributario.
2. Modificación de información.
3. Posibles pérdidas de recursos.</t>
  </si>
  <si>
    <t>CRR48CT</t>
  </si>
  <si>
    <t xml:space="preserve">El Jefe de la Oficina de Inteligencia Tributaria asigna 2 equipos, uno para la ejecución de los programas y otro para realizar pruebas sobre las poblaciones generadas anualmente. En caso de encontrar inconsistencias, se realizan revisiones sobre la lógica y el dato fuente y se toman las acciones a las que haya lugar. </t>
  </si>
  <si>
    <t>Evitar mediante un control dual la omisión, eliminación o modificación de registros como resultado de aplicar una lógica de control con la que se genera la población.</t>
  </si>
  <si>
    <t>Prueba, ficha, correos de asignación, cronograma con los responsables de generación de  población y elaboración de prueba.</t>
  </si>
  <si>
    <t xml:space="preserve">La Oficina de Control Interno observó que se ejecutan los controles respectivos por los funcionarios de la Oficina de Inteligencia Ttributaria asignados para la revisión y validación de los registros generados en las bases de datos de las poblaciones a gestionar con el fin de no haya alteraciones ni cambios de información.
</t>
  </si>
  <si>
    <t>Dirección Distrital de Tesorería</t>
  </si>
  <si>
    <t>CPR-106</t>
  </si>
  <si>
    <t>Administración de Liquidez e Inversiones</t>
  </si>
  <si>
    <t>Dirigir la administración de liquidez del portafolio de inversión de la Dirección Distrital de Tesorería garantizando la disponibilidad de los recursos y maximizando su rentabilidad, para dar cumplimiento a las obligaciones ordenadas por las entidades que conforman el presupuesto anual del Distrito Capital, los Fondos de Desarrollo Local y Terceros, considerando los principios de oportunidad y confiabilidad</t>
  </si>
  <si>
    <t>R62CRR</t>
  </si>
  <si>
    <t>Manipulación de precios del mercado.</t>
  </si>
  <si>
    <t>Conductas manipulativas y esquemas defraudatorios en el mercado de valores, haciendo uso indebido de las funciones, roles, y/o información a la cual se tiene acceso, con el fin de obtener beneficio personal, para la entidad o para un tercero.</t>
  </si>
  <si>
    <t>1. Interés particular de cometer el acto de corrupción a cambio de algún tipo de dádiva.
2. Conflicto de intereses no manifestados por parte del funcionario(s).
3. Presión por parte de terceros internos y/o externos.</t>
  </si>
  <si>
    <t>1. Investigaciones y sanciones disciplinarias, penales y fiscales.
2. Afectación de la imagen de la entidad.</t>
  </si>
  <si>
    <t>CRR137CT</t>
  </si>
  <si>
    <t>El profesional de la Oficina de Análisis y Control de Riesgos para cada operación de compra y/o venta de instrumentos financieros valida de manera posterior los criterios relacionados con las operaciones. Adicionalmente, se informan los resultados a la Oficina de Inversiones, a la Subdirección de Planeación Financiera e Inversiones y a la Dirección Distrital de Tesorería con el fin de que se tomen las medidas y ajustes que correspondan.</t>
  </si>
  <si>
    <t>Monitorear que las operaciones financieras se realicen bajo los estándares del mercado.</t>
  </si>
  <si>
    <t>Formatos verificación y Control en la Compra, Venta y Reinversión de Instrumentos Financieros.</t>
  </si>
  <si>
    <t>CRR138CT</t>
  </si>
  <si>
    <t>El trader, el jefe de la oficina de inversiones y el subdirector realizan la revisión y comparación de las tasas cotizadas de cada una de las contrapartes. si se presenta alguna observación se valida con el banco.</t>
  </si>
  <si>
    <t>Realizar operaciones de inversión acordes a las condiciones de mercado.</t>
  </si>
  <si>
    <t>Planillas de cotización y cierre, correos electrónicos de aprobación.</t>
  </si>
  <si>
    <t>El profesional Audiver Armando Rivera Chapeton &lt;ariverach@shd.gov.co&gt; de la oficina de inversiones de la DDT, envió correo el dia 10 de mayo de 2024, manifestando lo siguiente: "Respecto al control CRR138CT (Inversiones a plazo CDTs), no se realizaron operaciones en el periodo comprendido entre 01 de enero al 30 de abril de 2024.</t>
  </si>
  <si>
    <t>CRR139CT</t>
  </si>
  <si>
    <t>Los traders deben realizar para cada cierre de moneda legal al menos 3 cotizaciones y 2 para moneda extranjera, las cuales deben quedar registradas en la planilla de cotización y/o el reporte generado por el Sistema de Información Financiera.</t>
  </si>
  <si>
    <t>Asegurar el mejor cierre de operación.</t>
  </si>
  <si>
    <t>Planilla de cotización y cierre y/o reporte generado por el Sistema de Información Financiera, correos electrónicos de aprobación.</t>
  </si>
  <si>
    <t>La DDT, reportó operaciones realizadas en los meses de enero, febrero y abril de 2024. Sin embargo no hay evidencia del formato 106-F.08 COTIZACIÓN Y CIERRE DE MONEDA EXTRANJERA; se recomienda presentar los soportes como lo dice el control.</t>
  </si>
  <si>
    <t>Dirección Distrital de Cobro</t>
  </si>
  <si>
    <t>CPR-110</t>
  </si>
  <si>
    <t>Gestión de Cobro</t>
  </si>
  <si>
    <t>Gestionar la cartera de las obligaciones tributarias y no tributarias (estas últimas provenientes del sector central y localidades) hasta su extinción, contribuyendo así al componente financiero que soporta el Plan Distrital de Desarrollo</t>
  </si>
  <si>
    <t>Facilidades de pago para los deudores de obligaciones tributarias y no tributarias</t>
  </si>
  <si>
    <t>R52CRR</t>
  </si>
  <si>
    <t xml:space="preserve">Omitir o alterar el cumplimiento de los requisitos protocolarios para otorgar facilidad de pago que resulta con el levantamiento de medidas cautelares o con la suspensión del proceso de cobro. </t>
  </si>
  <si>
    <t>1. Interés particular de beneficiar a un deudor o a un tercero.
2. Presión por parte de un tercero para la omisión de requisitos.</t>
  </si>
  <si>
    <t>CRR29CT</t>
  </si>
  <si>
    <t>El gestor de cobro, cuando se requiere, diligencia y verifica mediante lista de chequeo los requisitos, plazos y garantías para otorgar la facilidad de pago. Posteriormente, el revisor valida que la información de la lista de chequeo diligenciada sea consistente contra la respuesta de aceptación o negación; en caso de encontrar inconsistencias, lo devuelve al gestor para su corrección y se registra como salida no conforme. Las evidencias de la ejecución del control son la lista de chequeo, visto bueno del revisor y salida no conforme.</t>
  </si>
  <si>
    <t>Otorgar facilidades de pago con el lleno de requisitos.</t>
  </si>
  <si>
    <t>Correo electrónico o pantallazo del aplicativo SAP de la trazabilidad de revisión de trámite de facilidad de pago desde gestor, revisor y firma de jefe
y Listas de chequeo
y Matriz de salida no conforme</t>
  </si>
  <si>
    <t xml:space="preserve">Las Subdirecciones de Cobro Tributario y No Tributario aportaron: resoluciones de facilidades de pago, correos electrónicos, listas de chequeo y registro y control de salidas no conformes que muestran la trazabilidad en la revisión y trámite de las facilidades de pago, documentos con los que se evidencia la aplicación del control. Seguimiento realizado por Clara Inés Díaz </t>
  </si>
  <si>
    <t>R35CRR</t>
  </si>
  <si>
    <t>Manipulación indebida de documentos de cobro.</t>
  </si>
  <si>
    <t>Manipulación indebida de documentos de cobro aprovechando los permisos y el acceso a los mismos en ejercicio de las funciones del cargo, buscando el favorecimiento económico de un tercero a cambio de algún tipo de dádiva.</t>
  </si>
  <si>
    <t>1. Favorecer a un tercero.
2. Interés particular.
3. Falta de ética profesional y sentido de pertenencia.</t>
  </si>
  <si>
    <t>CRR128CT</t>
  </si>
  <si>
    <t>En caso que el expediente sea físico o híbrido para el caso de obligaciones No tributarias, el gestor de cobro solicita por WCC los expedientes (quienes no tienen usuario en WCC lo deben solicitar a través del formato de consulta de préstamo de expedientes), para obligaciones tributarias la solicitud de expedientes solo se realiza a través de correo institucional asignado para tal fin archivodibcobro@shd.gov.co.</t>
  </si>
  <si>
    <t>Controlar y llevar la trazabilidad del préstamo de los expedientes, de modo tal que se pueda identificar el funcionario que lo gestiona, para evitar la perdida total o parcial de la información que reposa en los expedientes.</t>
  </si>
  <si>
    <t>Formato de consulta de préstamo de expedientes, correos electrónicos, registros en el WCC.</t>
  </si>
  <si>
    <t>El objetivo del control que es llevar la trazabilidad del préstamo de los expedientes se está cumpliendo en la medida que las Subdirecciones de Cobro Tributario y No Tributario, realizan las solicitudes de expedientes a través de WCC o del correo archivodibcobro@shd.gov.co, como se evidencia en los correos electrónicos aportados para el seguimiento. Seguimiento realizado por Clara Inés Díaz</t>
  </si>
  <si>
    <t>CRR28CT</t>
  </si>
  <si>
    <t>El gestor de cobro verifica que la información que reposa en el expediente, no presente enmendaduras y/o tachones y/o faltantes de hojas o documentos  vs la hoja de ruta y lo consignado en el sistema BogData, de encontrarlos, se devuelve a la entidad o área de origen.</t>
  </si>
  <si>
    <t>Validar que el contenido y la integridad del expediente correspondan con lo consignado en la hoja de ruta y que se tengan en cuenta los documentos asociados al mismo expediente que se encuentran dentro del expediente virtual o híbrido</t>
  </si>
  <si>
    <t>Planilla de devolución de expedientes</t>
  </si>
  <si>
    <t>Se verificó la aplicación del control mediante el diligenciamiento de las planillas de devolución de expedientes con las que la Subdirección de Cobro Tributario valida el contenido de los expedientes solicitados en préstamo. Seguimiento realizado por Clara Inés Díaz</t>
  </si>
  <si>
    <t>CRR3CT</t>
  </si>
  <si>
    <t>Al momento de préstamo del expediente tributario los funcionarios de la Subdirección de Gestión Documental diligencian la hoja de control de préstamos y consulta de documentos 120-F-46 en donde se identifica el número de carpetas y folios prestados. Al momento del retorno los funcionarios de la Subdirección de Gestión Documental verifican que la información del expediente coincida con la hoja de ruta y el número de carpetas y folios debe ser al menos igual o superior al inicial.</t>
  </si>
  <si>
    <t>La Subdirección de Gestión Documental valida que el contenido y la integridad del expediente correspondan con lo consignado en la hoja de ruta, al momento del retorno del expediente al archivo previo préstamo. De esta manera se identificaría quien es el responsable de la perdida o daño de expediente.</t>
  </si>
  <si>
    <t>Registros hoja de control de préstamos y consulta de documentos 120-F-46</t>
  </si>
  <si>
    <t>La Subdirección de Cobro Tributario aportó evidencia del diligenciamiento del formato de control de préstamos y consulta de documentos 120-F-46 de los expedientes devueltos a la Subdirección de Gestión Documental con el que se valida su contenido e  integridad, lo que permite concluir que el control se está aplicando en la forma establecida. Seguimiento realizado por Clara Inés Díaz</t>
  </si>
  <si>
    <t>R34CRR</t>
  </si>
  <si>
    <t>Manipulación fraudulenta de Títulos de Depósito Judicial.</t>
  </si>
  <si>
    <t>Manipulación indebida de Títulos de Depósito Judicial en la aplicación, fraccionamiento o devolución, buscando el favorecimiento económico de un tercero a cambio de algún tipo de dádiva.</t>
  </si>
  <si>
    <t>CRR32CT</t>
  </si>
  <si>
    <t>Para cobro tributario el Gestor encargado de la actividad de títulos de depósito judicial revisa uno a uno los documentos soporte para la devolución o fraccionamiento del título de depósito judicial. Para la devolución se elabora acta de devolución formato 110-F.99, se registra la solicitud de devolución en la página de depósitos especiales del Banco Agrario por las dos firmas autorizadas. En el caso de cobro No Tributario el gestor de cobro mediante correo electrónico debe informar al funcionario que lleva el control de constitución de TDJ a favor de los procesos de cobro coactivo no tributario y a dos funcionarios con firma aurtorizada en el Banco Agrario con el fin de que se registre la autorización de devolución o fraccionamiento en la página de depósitos especiales del Banco Agrario</t>
  </si>
  <si>
    <t>Controlar y llevar la trazabilidad en la gestión de devolución o fraccionamiento del Titulo de Deposito Judicial.</t>
  </si>
  <si>
    <t>Actas de devolución formato 110-F.99, Registros en la página del Banco Agrario, Correos electrónico de fraccionamiento.</t>
  </si>
  <si>
    <t>Subdirección de Cobro No Tributario: Se soporta la aplicación del control con 5 archivos en PDF con reportes del Banco Agrario de Colombia para el periodo enero-abril: 2 de títulos pagados, 1 de abono a cuenta; 2 cancelados por fraccionamiento y por conversión.
Adicionalmente se observa trazabilidad de correos electrónicos del 24 y 25 de abril de 2024, relacionados con legalización, fraccionamiento y devolución de TDJ. 
Subdirección de Cobro Tributario: Se observa como ejecución del control los oficios Nos. 2024EE047233 del 23/02/20242024EE054769 del 05/03/2024, solicitando al Bco. Agrario el pago de TDJ a favor de la Tesorería Distrital y, oficios 2024EE55572 del 06/03/2024 y 2024EE98464 del 03/04/2024 ordenando el pago por devolución de TDJ; se aportan formato solicitud trámite TDJ, acta devolución. 
Seguimiento realizado por Nelson J. Duarte B.</t>
  </si>
  <si>
    <t>CRR105CT</t>
  </si>
  <si>
    <t>Las jefaturas de la Subdirección de Cobro Tributario que estén a cargo de cajas fuertes, de forma anual designarán por medio de un memorando interno al funcionario encargado de su custodia y del manejo de los Títulos de depósito judicial de su oficina.</t>
  </si>
  <si>
    <t>Garantizar la seguridad en el retiro de los Títulos de Depósito Judicial de la caja fuerte.</t>
  </si>
  <si>
    <t>Memorando anual de asignación de funcionario encargado de caja fuerte, reiteración de la asignación o cambio si se requiere.</t>
  </si>
  <si>
    <t>Subdirección de Cobro Tributario. Como ejecución del control se observan los memorandos Nos 2023IE039222O1 del 21/12/2023 y 2024IE010847 del 16/04/2024 de las Oficina de Cobro Prejurídico y Cobro General, respectivamente, designado las funcionarias encargadas del manejo de la caja fuerte y de la custodia, administración y gestión de los TDJ, teniendo en cuenta las instrucciones sobre el manejo y seguridad de los títulos de depósito judicial del deben estar sujetas de conformidad con el instructivo 110-I.05. Para la OCP la designación se da por 3 meses y para la OCG para la vigencia 2024.
Seguimiento realizado por Nelson J. Duarte B.</t>
  </si>
  <si>
    <t>CRR106CT</t>
  </si>
  <si>
    <t>Los jefes designarán para cada oficina los funcionarios, mediante solicitud de registro de firmas al Banco Agrario para la gestión de títulos de depósito judicial.</t>
  </si>
  <si>
    <t>Garantizar la seguridad en la gestión de los Títulos de Depósito Judicial.</t>
  </si>
  <si>
    <t xml:space="preserve">Solicitud de registro/actualización de firmas al Banco Agrario </t>
  </si>
  <si>
    <t xml:space="preserve">Subdirección de Cobro Tributario: Se observa como ejecución del control: Correo electrónico del 30/01/2024, con trazabilidad para solicitud de actualización de firmas para la gestión de los TDJ y solicitud de creación de usuarios en el portal transaccional del Banco Agrario para la gestión de los Títulos de Depósito Judicial -TDJ.  Adicionalmente se informa la recolección de firmas por parte funcionarios del Banco.
Adicionalmente se observan los oficios Nos. 2024EE018494 y 2024EE018506 del 26/01/204, dirigidos al Bco. Agrario solicitando creación de usuarios en el Portal Web Transaccional de Depósitos Judiciales y, actualización de tarjetas de firmas.
Seguimiento realizado por Nelson J. Duarte B.
</t>
  </si>
  <si>
    <t>CRR62CT</t>
  </si>
  <si>
    <t>Para cobro tributario el revisor validará las pruebas que soporten trámites de aplicación, devolución o fraccionamiento de títulos de depósito judicial, para lo cual suscribirá el formato de Solicitud de Aplicación de Título de Depósito Judicial, si encuentra alguna inconsistencia no suscribe el documento ni autoriza el trámite.  Para cobro no tributario el gestor de cobro mediante correo electrónico solicitará la aplicación devolución o fraccionamiento de TDJ dentro del cual deberá anexar los soportes necesarios</t>
  </si>
  <si>
    <t>Adelantar la revisión del cumplimiento de los requisitos para la aplicación, devolución o fraccionamiento del Titulo de Deposito Judicial, así como en la verificación de los formatos de calidad asignados para el proceso.</t>
  </si>
  <si>
    <t>Formato de Solicitud de Aplicación de Título de Depósito Judicial.
Correos electrónicos</t>
  </si>
  <si>
    <t>Subdirección de Cobro No Tributario: Se evidencia como soporte de aplicación del control, los memorandos de la Oficina de Gestión de Cobro de la Subdirección de Cobro No Tributario dirigidos a la Oficina de Gestión de Ingresos relacionados con la legalización, ingreso y pago de 109 TDJ, así: 2024IE004412 (15/02/2024), 2024IE004851 del 20/02/2026, 2024IE004481 del 20/02/2024, 2024IE006182 del 20/02/2024, 2024IE007098 del 08/03/2024, 2024IE007876 del 14/03/2024, 2024IE008680 del 21/03/2024, 2024IE009559 del 04/04/2024, 2024IE010262 del 11/04/2024, 2024IE011151 del 18/04/2024, 2024IE012044 del 25/04/2024, 2024IE001651 del 20/01/2024.
Subdirección de Cobro Tributario: Se observa como ejecución del control: Oficio Nos. 2024EE66020 del 14/03/2024, 2024EE98597 del 03/04/2024, 2024EE54769 del 05/03/2024, 2024EE55337 del 06/03/2024, dirigidos al Banco Agrario solicitando el pago de TDJ a la DTT. Adicionalmente se adjuntan formatos trámite TDJ, recibos de pago, imagen notificación por aviso, estados de cuenta. 
Seguimiento realizado por Nelson J. Duarte B.</t>
  </si>
  <si>
    <t>R12CRR</t>
  </si>
  <si>
    <t>Emitir o adulterar actos administrativos de manera ilegal.</t>
  </si>
  <si>
    <t>Emitir actos improcedentes o adulterar los ya existentes, después de  asignado el expediente se puede utilizar esa información para gestionar el proceso de manera ilegal en beneficio de un tercero a cambio de algún tipo de dádiva.</t>
  </si>
  <si>
    <t>CRR8CT</t>
  </si>
  <si>
    <t>Constantemente el gestor de cobro y el revisor verifican uno a uno los actos administrativos expedidos por las diferentes dependencias de la Dirección de Cobro. Antes de pasar a firma, el acto proyectado es revisado por un funcionario - revisor y  finalmente se realiza una nueva revisión por quien lo suscribe.</t>
  </si>
  <si>
    <t>Evitar que se profieran actos administrativos sin el debido sustento legal y procedimental y la verificación correcta de la información que contiene el acto administrativo.</t>
  </si>
  <si>
    <t>Correo electrónico o pantallazo del aplicativo  SAP donde se revisa la trazabilidad de revisión de trámite desde gestor, revisor y firma de jefe
Matriz de salida no conforme</t>
  </si>
  <si>
    <t>Las Subdirecciones de Cobro Tributario y No Tributario y la Oficina de Depuración de Cartera aportaron las resoluciones,  respuestas a derechos de petición y los formatos de registro y control de salidas no conformes,  con los cuales evidenciaron la trazabilidad de la elaboración, revisión y trámite de firma de los actos administrativos, lo que permite concluir que el control se está aplicando en la forma establecida. Seguimiento realizado por Clara Inés Díaz</t>
  </si>
  <si>
    <t>CRR121CT</t>
  </si>
  <si>
    <t>Para actos de obligaciones tributarias, se debe validar por parte del funcionario -  revisor que el acto generado esté afectando la  cuenta cuando  fuera el caso.</t>
  </si>
  <si>
    <t>Garantizar que los actos administrativos cuando fuera el caso afecten la cuenta corriente y que se pueda determinar el valor real de la(s) obligación(es)  de los contribuyentes.</t>
  </si>
  <si>
    <t>Resolución determinación con ID que se obtiene del cargue en MAO</t>
  </si>
  <si>
    <t>Las resoluciones de terminación con ID, facilidad de pago, correos electrónicos, estados de cuenta y pantallazos de cargue en SAP y MAO, aportados por la Subdirección de Cobro Tributario y la Oficina de Depuración de Cartera dan cuenta que para el período de seguimiento el control se aplicó conforme lo establecido.  Seguimiento realizado por Clara Inés Díaz</t>
  </si>
  <si>
    <t>CRR1CT</t>
  </si>
  <si>
    <t>Cada vez que el funcionario ejecutor proyecta un nuevo acto administrativo y éste es aprobado por el revisor se registra la actuación en el sistema generándose automáticamente un número de consecutivo único por el aplicativo SAP.</t>
  </si>
  <si>
    <t>Controlar y llevar la trazabilidad de que los actos administrativos sean generados a través del aplicativo SAP.</t>
  </si>
  <si>
    <t>Pantallazo con los registros en el sistema SAP.</t>
  </si>
  <si>
    <t>Para el primer cuatrimestre 2024 la Subdirección de Cobro Tributario y la Oficina de Depuración de Cartera aplicaron el control como consta en las evidencias aportadas con la trazabilidad de los actos administrativos generados a través del aplicativo SAP, aportando los pantallazos con el número de expediente generado por SAP, resolución de terminación con ID, captura de cargue en MAO, cuadro de actos firmados y correos electrónicos. Seguimiento realizado por Clara Inés Díaz</t>
  </si>
  <si>
    <t>R3CRR</t>
  </si>
  <si>
    <t>Alterar bases de datos.</t>
  </si>
  <si>
    <t>Alterar bases de datos aprovechando los permisos y el acceso a las mismas en ejercicio de las funciones del cargo, para  manipular  documentos (adicionar, eliminar, modificar) en beneficio propio o de un tercero.</t>
  </si>
  <si>
    <t>1. Favorecer a un tercero.
2. Alterar información de forma manual por la falta de entrega de desarrollos de algunos módulos en el marco del proyecto SAP.
3. Interés particular.</t>
  </si>
  <si>
    <t>CRR4CT</t>
  </si>
  <si>
    <t>Subdirección de Cobro No Tributario (SCNT): Los títulos ejecutivos y los procesos de cobro coactivo de obligaciones no tributarias al igual que las actuaciones son registradas en su totalidad en el módulo de cobro coactivo no tributario de BogData de forma permanente por los funcionarios de la Subdirección de Cobro No Tributario (SCNT) y de la Oficina de Gestión de Cobro (OGC) según sus competencias, el sistema cuenta con mecanismos de seguridad de la información y trazabilidad de modificaciones.
Subdirección de Cobro Tributario (SCT): El funcionario encargado de almacenar las bases de datos de cartera de la Subdirección y los funcionarios que administran las bases de información de cada oficina, deben realizar esta actividad constantemente en herramientas robustas o repositorio de información como SharePoint, etc. provistas por la Dirección de Informática y Tecnología, para guardarlas de forma segura y tener un respaldo o backup.</t>
  </si>
  <si>
    <t>Garantizar la seguridad de la información que se almacena en las bases de datos.</t>
  </si>
  <si>
    <t>Subdirección de Cobro No Tributario (SCNT): Pantallazo Sistema SAP - BogData
Subdirección de Cobro Tributario (SCT): Memorando interno de asignación de funcionario encargado de manejo de bases de datos de la Subdirección de Cobro Tributario y de cada oficina, reiteración de la asignación semestral o cambio si se requiere.
Pantallazo del SharePoint donde se almacenan las bases de datos de la subdirección y de cada oficina (manejo de información sensible).</t>
  </si>
  <si>
    <t>Oficina de Depuración de Cartera: Se encuentra trazabilidad de correo electrónico del 15/03/2024, mediante el cual la Oficina de Operación del Sistema de Gestión Documental, da respuesta a la solicitud de eliminación de roles a 7 funcionarios de la ODC. Adicinalmente se informa que se borraron las asignación a la Oficina de Depuración de Cartera.
ODC: Se observa trazabilidad de correo electónico del 22/02/2024 de la OAFS, informando la actualización (asignando/modificando) para 14 funcionarios los roles de :DTRM_1001_SDH_VISUDATOMAESTRO, ZDTRM_1001_SDH_VISUCUENTA
ZDTRM_1001_SDH_CREAROPIMPUESTO
Subdirección de Cobro No Tributario: Se evidencia como soporte del control archivo en Word pantallazo de SAP relacionado con el proceso de cobro 8100012512, en el que se observan las actuaciones: Comunicación de embargo productos bancarios 110-F.135.pdf, Ficha técnica de saneamiento 110-F.98.pdf, Comunicación solicitud de depuración.docx y Resolución de terminación.docx. 
Subdirección de Cobro Tributario: Se observa como ejecución del control: Memorando Nos. 2023IE003992 del 29/12/2023 y 2024IE001026 del 16/01/2024 de las oficinas de Cobro Prejurídico y, Cobro Especializado asignando funcionarios para la gestión de bases de datos con la cartera asignada para la vigencia 2024. Adicionalmente se aportan pantallazos de la asignación de la cartera a las OCP y OCE. 
Seguimiento realizado por Nelson J. Duarte B.</t>
  </si>
  <si>
    <t>CRR6CT</t>
  </si>
  <si>
    <t xml:space="preserve">En cobro no tributario, cada vez que se requiere, el el subdirector o jefe de oficina solicita la creación de usuarios a creacionusuarios@shd.gov.co, una vez creado el usuario el administrador del aplicativo de cobro lo crea en éste y le asigna los roles. Si algún usuario no consulta el aplicativo en un periodo de 30 días la clave se bloquea automáticamente y se debe realizar solicitud para la reactivación de la misma al administrador del aplicativo.
En cobro tributario se realiza la asignación por parte del Subdirector(a) de roles para consulta y/o edición de las bases de datos al funcionario encargado de su administración. </t>
  </si>
  <si>
    <t>Garantizar y controlar el acceso a las herramientas, así como el manejo de roles permitidos a los funcionarios, usando los formato de calidad establecido para ello.</t>
  </si>
  <si>
    <t xml:space="preserve">Subdirección de Cobro No Tributario (SCNT): Correos electrónicos
Subdirección de Cobro Tributario (SCT): Correos electrónicos informando a la Subdirección la asignación o reiteración de funcionarios que se requiere tengan acceso a las bases de consulta de cartera y/o gestión. </t>
  </si>
  <si>
    <t>SCNT: ESPORADICO
SCT: SEMESTRAL</t>
  </si>
  <si>
    <t>SCNT: se observa trazabilildad de 33 correos electrónicos para el periodo del 23/01/2024 al 09/04/2024 entre las OGC y OAFS, solicitando revisión, asignación, eliminación de roles y autorizaciones de transacciones y peermisos de solicitudes de consulta para los diferentes aplicativos.
Subdirección de Cobro Tributario: Se observa como ejecución del control: 
Memorando No. 2024IE010845 del 16/04/2024 de la OCG, reiterando la asignación a una contratista (contrato 240118 del 24/01/2024) como apoyo en la gestión de bases de datos periodo 2.024. 
Memorando No. 2024IE010260 del 16/01/2024 de la OCP, administrar y gestionar las bases de datos relacionadas con la cartera y la cobranza; adicionalmente se aportan pantallazos de la asignación de la cartera a la OCP.
Seguimiento realizado por Nelson J. Duarte B.</t>
  </si>
  <si>
    <t>CRR120CT</t>
  </si>
  <si>
    <t>Los subdirectores de la Dirección de Cobro cada vez que hay rotación de personal solicitan a la  Dirección de Informática y Tecnología que se verifique que los equipos de computo de la Dirección de Cobro estén  acordes con  la política de protección de datos o información  En caso de incumplimiento se seguirá lo estipulado en la Política de protección. creo que este control ya no deberia ir teniendo en cuenta las modificaciones en permisos en los equipos de la entidad y las restricciones con nueve VPN</t>
  </si>
  <si>
    <t>Garantizar el cumplimiento de la política de protección de datos o información que maneja la entidad.</t>
  </si>
  <si>
    <t>Memorandos y/o correos electrónicos dirigidos a la Dirección de Informática y Tecnología.</t>
  </si>
  <si>
    <t>Subdirección de Cobro Tributario. Se observa como ejecución del control: Memorando No. 2024IE010930 del 17/04/2024 dirigido al Director Técnico de Informática y Tecnología, solicitando que se aplique en las configuraciones de los equipos de cómputo asignados por la entidad, la aplicación de las medidas de protección de datos o información, para los contratistas que ingresaron desde enero y a la fecha del memorando a las Oficinas de Cobro y Subdirección de Cobro Tributario. 
Seguimiento realizado por Nelson J. Duarte B.</t>
  </si>
  <si>
    <t>R47CRR</t>
  </si>
  <si>
    <t>Manipular, divulgar y/o entregar información reservada o privilegiada.</t>
  </si>
  <si>
    <t>Entregar y/o gestionar información de la cartera y/o de los procesos a terceros, aprovechando el acceso a la misma en cumplimiento al desarrollo de las funciones,  exponiendo datos sensibles o entregando información privilegiada  a cambio de algún beneficio propio o de un tercero.</t>
  </si>
  <si>
    <t>3 - POSIBLE</t>
  </si>
  <si>
    <t>Al momento de posesionar a un funcionario, un profesional de la Subdirección de Talento Humano, solicita la firma  de la declaración de aceptación de la política de seguridad de la información, en la cual el firmante se compromete a dar cumplimiento  a:  No copiar, ni extraer información, así mismo a que su uso será para propósitos institucionales, aún después de finalizada la relación contractual, si el candidato se niega a firmar, no se realiza la vinculación y se informa al Subdirector(a) del Talento Humano.</t>
  </si>
  <si>
    <r>
      <t xml:space="preserve">Al momento de posesionar a un </t>
    </r>
    <r>
      <rPr>
        <sz val="9"/>
        <color theme="4" tint="-0.249977111117893"/>
        <rFont val="Arial"/>
        <family val="2"/>
      </rPr>
      <t>funcionario,</t>
    </r>
    <r>
      <rPr>
        <sz val="9"/>
        <color theme="1"/>
        <rFont val="Arial"/>
        <family val="2"/>
      </rPr>
      <t xml:space="preserve"> un profesional de la Subdirección de Talento Humano, solicita la firma  de la declaración de aceptación de la política de seguridad de la información, en la cual el firmante se compromete a dar cumplimiento  a:  No copiar, ni extraer información, así mismo a que su uso será para propósitos institucionales, aún después de finalizada la relación contractual, si el candidato se niega a firmar, no se realiza la vinculación y se informa al Subdirector(a) del Talento Humano.</t>
    </r>
  </si>
  <si>
    <t>Garantizar que cada funcionario  que se vincula a la Dirección de Cobro de  cumplimiento a la política de protección de datos o información que maneja la entidad y a la reserva tributaria correspondiente.</t>
  </si>
  <si>
    <t>Memorandos y correos electrónicos.</t>
  </si>
  <si>
    <t>Oficina de Gestión del Servicio y Notificaciones: Se encuentra formato firmado del 09/04/2024, mediante el cual un funcionario de la OGSN suscribe el acuerdo de confidencialidad y no divulgación de la información, aceptando la política de seguridad de la información.
Seguimiento realizado por Nelson J. Duarte B.</t>
  </si>
  <si>
    <t>CRR9CT</t>
  </si>
  <si>
    <t>Desde cada Jefatura se solicita cada vez que se requiera, a la Dirección de Informática y Tecnología por correo electrónico la asignación de claves de uso  personal para ingresar a los aplicativos utilizados de la Dirección de Cobro.</t>
  </si>
  <si>
    <t>Garantizar y controlar el acceso de los funcionarios de la Dirección de Cobro a las herramientas tecnológicas sobre las que realizan la gestión, dejando trazabilidad de ello.</t>
  </si>
  <si>
    <t>Correos electrónicos dirigidos a la Dirección de Informática y Tecnología.</t>
  </si>
  <si>
    <t>Oficina de Gestión del Servicio y Notificaciones: Se observa trazabilidad de correo electrónico del 04/03/2024, solicitando roles para Correo electrónico, Usuario de red, internet, de un funcionario de la OGSN; adicionalmente, se adjuntó en las evidencias resolución de nombramiento, así como el formato 121-F.25 _Actualización_Usuariosnuevos_OGSN.  
Subdirección de Cobro No Tributario: se observa trazabilildad de 33 correos electrónicos para el periodo del 23/01/2024 al 09/04/2024 entre las OGc y OAFS, solicitando revisión, asignación, eliminación de roles y autorizaciones de transacciones y peermisos de solicitudes de consulta para los diferentes aplicativos. 
Subdirección de Cobro Tributario: Se observa trazabilidad de correo electrónico del 09/04/2024 -OCG-, 16/04/2024 -OCP-, 20/03/2024 -OCE-, solicitando la revisión, activación, creación, roles correspondencia SAP_CRM; adicionalmente se aportan 5 archivos en Excel del Formato 121-F.25, debidamente diligenciados como soporte a las solicitudes.  
Seguimiento realizado por Nelson J. Duarte B.</t>
  </si>
  <si>
    <t>R32CRR</t>
  </si>
  <si>
    <t>Manipulación de términos legales. No aplicar los términos legales para la gestión.</t>
  </si>
  <si>
    <t>No aplicar los términos legales
buscando dilatar la gestión del proceso,  para que la entidad pierda la facultad administrativa de ejecutar el cobro coactivo y persuasivo de las obligaciones,  en beneficio de un tercero a cambio de algún tipo de dádiva.</t>
  </si>
  <si>
    <t>CRR81CT</t>
  </si>
  <si>
    <t>En el caso de cobro no tributario existe un funcionario encargado para conciliar de forma periódica la información de la cartera de obligaciones no tributarias con las entidades emisoras de los títulos ejecutivos. En caso de encontrar inconsistencias se realizan las correcciones a que haya lugar dejando la justificación de las mismas en el aplicativo.</t>
  </si>
  <si>
    <t>Garantizar que la información de la cartera no tributaria corresponda inequívocamente con la contenida en los registros de las entidades emisoras de los títulos ejecutivos, evitando así inconsistencias.</t>
  </si>
  <si>
    <t xml:space="preserve">Correos electrónicos, comunicaciones a las entidades. </t>
  </si>
  <si>
    <t>Subdirección de Cobro No Tributario: Se evidencia las comunicaciones a las entidades con aclaración de información sobre respuesta a solicitud información contable y de procesos de cobro coactivo con fechas de primer cuatrimestre del 2024, lo que evidencia la aplicación del control. Seguimiento realizado por Claudia Rubiela Torres.</t>
  </si>
  <si>
    <t>CRR127CT</t>
  </si>
  <si>
    <t>Para obligaciones no tributarias el  gestor de cobro, permanentemente valida la información del expediente versus la que reposa en el módulo de Cobro Coactivo no tributario de SAP. En caso de encontrar inconsistencias requiere al administrador del aplicativo corrección, la cual debe realizarse con la debida justificación.</t>
  </si>
  <si>
    <t>Garantizar la seguridad y  la trazabilidad de cualquier modificación que se realice a la información que reposa en el módulo de Cobro Coactivo no tributario de SAP.</t>
  </si>
  <si>
    <t>Correos electrónicos y registros en el módulo de cobro coactivo no tributario.</t>
  </si>
  <si>
    <t>Subdirección de Cobro No Tributario: Se evidencia las comunicaciones a las entidades con aclaración de información sobre respuesta a solicitud de información contable y de procesos de cobro coactivo con fechas de primer cuatrimestre del 2024, se encuentran correos electrónicos con fechas del 16, 22 de febrero, 04 de marzo, 22 y 29 de abril del 2024, con asunto sobre ajustes de saldos en SAP. Seguimiento realizado por Claudia Rubiela Torres.</t>
  </si>
  <si>
    <t>CRR83CT</t>
  </si>
  <si>
    <t>Subdirección de Cobro No Tributario (SCNT): Para cobro coactivo no tributario en el módulo BO del sistema SAP se genera el informe general de procesos en el cual se encuentra información sobre la fecha de ejecutoria del título ejecutivo y la fecha de notificación del mandamiento de pago que permiten llevar el control sobre la fecha de prescripción de la acción de cobro, revisión que se realizará en las reuniones de seguimiento que adelanta la Subdiección. Existen funcionarios ejecutores de la OGC con roles para la generación del informe, el cual se baja del sistema al menos una vez al mes. Informes que conllevan a la priorización de la gestión de cobro por parte de la OGC. 
Subdirección de Cobro Tributario (SCT): El profesional responsable de bases de datos de la Subdirección de Cobro Tributario generará un reporte relacionado con la prescripción de obligaciones. Dicho reporte servirá como insumo para evaluar el cumplimiento de las acciones definidas en el plan operativo de cada año, permitiendo priorizar las acciones que se deriven del análisis de manera que se dé cumplimiento a los lineamientos definidos en el anotado plan. Adicionalmente, una vez se entregue la cartera a cada oficina de cobro, estas analizarán el termino de prescripción de su competencia de manera que este sea socializado trimestralmente en las reuniones de seguimiento que adelanta la Subdirección.</t>
  </si>
  <si>
    <t>Revisar y evidenciar los  registros o expedientes próximos a prescribir, para tomar las medidas necesarias para su gestión en término y cumplir así con el plan operativo pactado.</t>
  </si>
  <si>
    <t>Subdirección de Cobro No Tributario (SCNT): Correos electrónicos mensuales con el Informe general de procesos de cobro coactivo no tributario.
Subdirección de Cobro Tributario (SCT): Presentaciones, correos o informes con los resultados obtenidos del análisis de la prescripción que se haya entregado en el trimestre.
El correo electrónico del informe de los términos de prescripción que realiza cada oficina una vez recibe su cartera.</t>
  </si>
  <si>
    <t>SCNT: MENSUAL
SCT: TRIMESTRAL</t>
  </si>
  <si>
    <t>CRR122CT</t>
  </si>
  <si>
    <t>Para cobro tributario se diligencia la base de control sobre vencimiento de  términos legales para fallos de excepciones y recursos de reposición, para que el gestor a cargo del proceso controle el vencimiento.</t>
  </si>
  <si>
    <t>Revisar y controlar las fechas de vencimiento de los fallos de excepciones y recursos de reposición, para dar respuesta en término.</t>
  </si>
  <si>
    <t>Subdirección de Cobro Tributario: Se encuentra correo electrónico con fecha del 22 de marzo del 2024 con informe de gestión 2023 y 2024 con archivos en Excel denominados "2024 general" en el que se relaciona el estado de la operación con 3827 registros, "Radicados 2023" relacionando 2641 proceso en trámite y "Resumen de cifras plan choque de comunicaciones OCE y OCG" relacionando el total de trámites solictados, atendidos y pendientes por atender de la OCE y la OCG. Seguimiento realizado por Claudia Rubiela Torres.</t>
  </si>
  <si>
    <t>R13CRR</t>
  </si>
  <si>
    <t>Ofrecer al contribuyente una gestión privilegiada.</t>
  </si>
  <si>
    <t>Privilegiar la gestión de un proceso para agilizar el trámite a cargo,  omitiendo los procedimientos establecidos, a cambio de recibir dádivas o inducir al contribuyente al otorgamiento de las mismas.</t>
  </si>
  <si>
    <t>CRR5CT</t>
  </si>
  <si>
    <t xml:space="preserve">Asignación del reparto por parte de las Subdirecciones de Cobro, de la DCO.
Para la Subdirección de Cobro Tributario se efectuará el reparto acorde al modelo de priorización y conforme la certificación de cartera. 
En el caso de la Subdirección de Cobro No Tributario, el reparto  se  formalizará a través del aplicativo de cobro de acuerdo con la fecha de recepción de los títulos ejecutivos allegados a la SDH.
</t>
  </si>
  <si>
    <t>Garantizar el reparto en las condiciones establecidas en el modelo de priorización para la SCT y en el aplicativo de cobro para la SCNT.</t>
  </si>
  <si>
    <t>Registros en SAP y correos electrónicos.
Memorandos en el caso de cobro tributario.</t>
  </si>
  <si>
    <t>Subdirección de Cobro No Tributario: Se evidencian los registros en SAP y correos electrónicos de la asignación de títulos para la gestión y el archivo de Excel con designación del funcionario responsable del respectivo proceso, en el primer cuatrimestre del 2024.
Subdirección de Cobro Tributario: Se evidencian 3 memorandos para el reparto 2024IE004712, 2024IE004715 y 2024IE004468 y correo electrónico del 4 de marzo de 2024 con informe adjunto  denominado "Análisis de registros nuevos Cartera sin Mandamiento", que contiene registros SAP. Seguimiento realizado por Claudia Rubiela Torres.</t>
  </si>
  <si>
    <t>CRR129CT</t>
  </si>
  <si>
    <t>Para la Oficina de Gestión del Servicio y Notificaciones (OGSN) y la Oficina de Gestión de Cobro (OGC): Mensualmente, sin previo aviso,  el coordinador  o el funcionario encargado del punto de atención auditará a los orientadores del área diligenciado el formato 124- F.01, para evaluar el cumplimiento de los atributos del servicio durante la atención del usuario, el cual será retroalimentado verbalmente al orientador una vez finalice la atención del turno, quedando como constancia su firma en el formato con la relación de los hallazgos y/o novedades identificados y las acciones o compromisos administrativos y/o operativos que se deben ejecutar.
Subdirección de Cobro Tributario (SCT): Cada oficina de la Subdirección de Cobro Tributario capacitará o socializará trimestralmente a sus funcionarios en temas de servicio, donde se pueden abordar aspectos como la atención al contribuyente, los derechos y deberes del ciudadano, ley anticorrupción u otras temáticas que cada oficina considere necesario socializar, esta actividad estará a cargo de los gestores de calidad de cada oficina.</t>
  </si>
  <si>
    <t>Oficina de Gestión del Servicio y Notificaciones (OGSN) y  Oficina de Gestión de Cobro (OGC): Controlar la prestación del servicio y la entrega de información privilegiada en los puntos de atención presencial del Superado CAD, sin el lleno de los requisitos y/o por fuera de los procedimientos establecidos por la Entidad. 
Subdirección de Cobro Tributario (SCT): Cada oficina cuente con un equipo que reconozca las adecuadas practicas de trabajo, la reserva y los procedimientos tributarios, conforme a lo establecido en la caracterización del proceso CPR 110.</t>
  </si>
  <si>
    <t>Oficina de Gestión del Servicio y Notificaciones (OGSN) y  Oficina de Gestión de Cobro (OGC): Formato 124- F.01, diligenciado.
Subdirección de Cobro Tributario (SCT): Lista de asistencia a capacitación o correos electrónicos de socialización trimestral en temas de servicio.</t>
  </si>
  <si>
    <t>OGSN - OGC: MENSUAL
SCT: TRIMESTRAL</t>
  </si>
  <si>
    <t>Oficina de Gestión de Servicio y Notificaciones: Se encuentra la evaluación tanto en los puntos de atención presencial de Supercade realizada por el Coordinador a nueve (9) funcionarios en los meses de enero y febrero, a ocho (8) funcionarios en marzo y abril, como en la feria de servicio G12, en el mes de abril a dos (2) funcionarios, aplicando el formato 124-F.01 "Verificación protocolo de atención presencial", en donde se evidencia cumplimiento de los siguientes criterios : servicio ágil y eficiente, política de presentación personal y sitio de trabajo, protocolo básico de atención, entrega de información, atención integral y respetuosa.
Oficina de Cobro Tributario: Se observa lista de asistencia a capacitación sobre "POA 2024 Cafesito charlado" con fecha del 06 de febrero de 2024 con 18 asistentes. Correo electrónico del 22 de marzo de 2024, con asunto "Información Programas de Cobro Masivo Prejurídico- Marzo 2024" capacitación que se da el 21 de marzo de 2024 a través del operador de Omnicanalidad ETB, sobre lo que se evidencia pantallazo del enlace para acceder a la "Presentación POA 2024", se encuentra Presentacion POA 2024 CPR-110, sobre el procedimiento y los servicios.  Seguimiento realizado por Claudia Rubiela Torres.</t>
  </si>
  <si>
    <t>El acto administrativo proyectado por las diferentes dependencias de la Dirección de Cobro es revisado por un funcionario (revisor), por lo tanto el gestor de cobro y el revisor verificarán uno a uno los actos administrativos expedidos antes de pasar a firma a la Jefatura, y  finalmente se realizará  una nueva revisión por quien lo suscribe.</t>
  </si>
  <si>
    <t>Evitar que se profieran actos administrativos sin el debido sustento legal y procedimental, así como la verificación de los formatos de calidad asignados para el proceso y la verificación de la información contenida en el acto.</t>
  </si>
  <si>
    <t>Oficina de Gestión de Servicio y Notificaciones: Se evidencia la matriz de salida no conforme con la relación de casos presentados, su descripción, el respectivo tratamiento y su análisis correspondiente al número de casos presentados en cada mes. Se relacionan soportes de casos de salidas no conformes presentadas en el cuatrimestre.
Oficina de Cobro Tributario: Se encuentra matriz relacionando las salidas no conformes presentadas de enero a abril de 2024, su descripción, el tratamiento dado y el registro del análisis de los resultados del cuatrimestre. Se observa correo con fecha de 12 de abril de 2024 relacionando información con pagos aplicados al (la) contribuyente y la resolución No. DCO-017998 del 15/02/2024  con el radicado No.2024EE039557. Correo con fecha del 14 de marzo de 2024 con terminación de procesos de contribuyentes. Seguimiento realizado por Claudia Rubiela Torres</t>
  </si>
  <si>
    <t>R31CRR</t>
  </si>
  <si>
    <t>Indebida notificación de actos de cobro.</t>
  </si>
  <si>
    <t>No notificar o manipular la notificación de actos administrativos   para dilatar los procesos de cobro, buscando que la entidad pierda la facultad administrativa de ejecutar el cobro coactivo y persuasivo de las obligaciones,  en beneficio de un tercero a cambio de algún tipo de dádiva.</t>
  </si>
  <si>
    <t>Oficina de Gestión de Servicio y Notificaciones: Se evidencia la matriz de salida no conforme con la relación de casos presentados, su descripción, el respectivo tratamiento y su análisis correspondiente al número de casos presentados en cada mes. Se relacionan soportes de casos de salidas no conformes presentadas en el cuartrimestre.
Oficina de Cobro Tributario: Se encuentra matriz relacionando las salidas no conformes presentadas de enero a abril de 2024, su descripción, el tratamiento dado y el registro del análisis de los resultados del cuatrimestre. Se observa correo con fecha de 12 de abril de 2024 relacionando información con pagos aplicados al (la) contribuyente y la resolución No. DCO-017998 del 15/02/2024  con el radicado No.2024EE039557. Correo con fecha del 14 de marzo de 2024 con terminación de procesos de contribuyentes. Seguimiento realizado por Claudia Rubiela Torres.</t>
  </si>
  <si>
    <t>CRR22CT</t>
  </si>
  <si>
    <t xml:space="preserve">El funcionario de la Oficina de Gestión de Servicio y Notificaciones - OGSN- encargado de la recepción de los Actos Administrativos para surtir el proceso de  notificación, valida la información de la operación de notificaciones y el PDF del acto administrativo para notificar inconsistencias en el documento y solicitar su inmediata corrección; información que se reporta a los gestores de cobro vía correo electrónico en las condiciones definidas en el Procedimiento 105-P-01. </t>
  </si>
  <si>
    <t>Identificar inconsistencias entre la información del PDF y la información que reposa en las herramientas tecnológicas de la Entidad, con la finalidad de evitar o dilatar el proceso de notificaciones</t>
  </si>
  <si>
    <t>Oficina de Gestión de Servicio y Notificaciones: 
Se encuentran correos electrónicos de enero, febrero, marzo y abril del 2024, en el que se reportan las inconsistencias  como firma de resoluciones, correcciones de dirección en mandamientos, entre otras, con pantallazos de la información del PDF y la información que reposa en las herramientas tecnológicas de la entidad, con la finalidad dar corrección y continuar con el proceso de notificaciones.Seguimiento realizado por Claudia Rubiela Torres.</t>
  </si>
  <si>
    <t>Dirección de Gestión Corporativa</t>
  </si>
  <si>
    <t>CPR-112</t>
  </si>
  <si>
    <t>Gestión del talento humano</t>
  </si>
  <si>
    <t>Planear, organizar, ejecutar y controlar las acciones relacionadas con el ingreso, la administración, el desarrollo y retiro del Talento Humano de la Secretaría Distrital de Hacienda, para contar con funcionarios idóneos, íntegros, competentes y comprometidos, con los objetivos y misionalidad de la entidad en un apropiado ambiente de trabajo</t>
  </si>
  <si>
    <t>R46CRR</t>
  </si>
  <si>
    <t>Manipular los procesos de vinculación de personal.</t>
  </si>
  <si>
    <t>Manipular el proceso de vinculación en cualquiera de sus modalidades abusando de las funciones o del nivel jerárquico, dilatando los tiempos para proveer la vacante, con el fin de favorecer a un tercero.</t>
  </si>
  <si>
    <t>1. Presión de un superior.
2. Recibir o solicitar dádivas.
3. Manejo indebido de la información.</t>
  </si>
  <si>
    <t>1. Reprocesos.
2. Investigaciones disciplinarias, judiciales, posibles sanciones.</t>
  </si>
  <si>
    <t>CRR107CT</t>
  </si>
  <si>
    <t>El Asesor de la Dirección Corporativa a través de la Base de datos de nombramientos donde se registran las fechas y actividades para los nombramientos y encargos verifica y hace seguimiento de forma trimestral a una muestra de nombramientos (10%) los tiempos establecidos en las políticas de operación del procedimiento de Provisión de Personal se cumplan. En el caso de que se identifique que algún posible incumplimiento informa a la Subdirección de Talento Humano con el finde que se tomen las medidas que correspondan.</t>
  </si>
  <si>
    <t>Evitar la dilatación de los tiempos para proveer vacantes.</t>
  </si>
  <si>
    <t>Base de datos de Nombramientos y correos electrónicos.</t>
  </si>
  <si>
    <t>Se evidenciaron los archivos con la base de datos provisión de personal correspondientes a enero, febrero, marzo y abril de 2024. En estos se señalan los funcionarios de carrera que se han retirado de sus cargos por renuncia, pensión, vacancia definitiva por ocupar otro cargo, por derrogatoria; así mismo, nombramientos por el concurso, provisionales, temporales con lista de elegibles y demás denominaciones.</t>
  </si>
  <si>
    <t>R4CRR</t>
  </si>
  <si>
    <t>Alterar u omitir información de la nómina.</t>
  </si>
  <si>
    <t>Alterar u omitir la información de la nómina en el aplicativo correspondiente,  abusando de las funciones del nivel jerárquico y/o los roles en el aplicativo, adulterando los valores correspondientes a lo devengado y/o lo deducido, en beneficio o perjuicio de un tercero, igualmente por favorecimiento personal.</t>
  </si>
  <si>
    <t>1. Interés económico del funcionario o de un tercero.
2. Actividades manuales en el marco del proyecto Bog-Data que facilitan la manipulación de datos.</t>
  </si>
  <si>
    <t>1. Pagos ilegales a los funcionarios.
2. Investigaciones disciplinarias, judiciales, posibles sanciones.</t>
  </si>
  <si>
    <t>CRR57CT</t>
  </si>
  <si>
    <t>Para la liquidación mensual de la nómina los Profesionales y Técnicos verifican que se hayan liquidado correctamente los deducibles y devengados, validando las novedades de cada periodo contra lo arrojado por el sistema en la liquidación de la nómina del mismo periodo, adicionalmente, se cruzan las bases de  datos en Excel planta vs funcionarios liquidados en el mismo. Las diferencias encontradas se corrigen dentro del área o se escalan a soporte técnico en caso de ser necesario.</t>
  </si>
  <si>
    <t>Identificar si hay cambios o alteraciones en los valores devengados o deducidos.</t>
  </si>
  <si>
    <t>Bases de datos en Excel con observaciones, archivos de novedades.</t>
  </si>
  <si>
    <t>Se observaron los archivos de revisión y validación de las nóminas de enero, febrero, marzo y abril de 2024, evidenciándose las verificaciones de la liquidación de bonificaciones, vacaciones, horas extras, primas técnicas, continuidad, diferencias de sueldos y recálculos.</t>
  </si>
  <si>
    <t>CRR71CT</t>
  </si>
  <si>
    <t>El Subdirector de Talento Humano solicita roles y privilegios para cada persona dependiendo de su cargo y funciones, dentro del aplicativo. Si se presenta alguna inconsistencia o novedad se solicita el ajuste de los roles.</t>
  </si>
  <si>
    <t>Restringir el acceso al aplicativo únicamente para aquellos que están involucrados en el procedimiento.</t>
  </si>
  <si>
    <t>Registros del formato 121-F.25 Novedades servicios usuarios sistemas.</t>
  </si>
  <si>
    <t>Se evidenciaron las autorizaciones de roles y accesos para asignar en HCM de diferentes funcionarios y aprobados por la subdirectora de la STH, correspondiente a los meses de enero, febrero, marzo y abril de 2024, de acuerdo con los correos y formatos 121-F.25 Novedades servicios usuarios sistemas adjuntados.</t>
  </si>
  <si>
    <t>R18CRR</t>
  </si>
  <si>
    <t>Expedir actos administrativos adulterando u omitiendo información.</t>
  </si>
  <si>
    <t>Expedir actos administrativos adulterando u omitiendo información (Relacionados con vacaciones, prima técnica, viáticos, etc.) por parte de quien los genera, extralimitándose en el ejercicio de sus funciones, con el fin de obtener un beneficio propio o para un tercero.</t>
  </si>
  <si>
    <t>1. Acceder a beneficios particulares por parte del funcionario o de un tercero.</t>
  </si>
  <si>
    <t>1. Pagos ilegales a los funcionarios.
2. Indebido reconocimiento de derechos.
3. Investigaciones disciplinarias, judiciales, posibles sanciones.</t>
  </si>
  <si>
    <t>CRR98CT</t>
  </si>
  <si>
    <t>Los funcionarios designados (Profesionales, Técnicos, Asesores, Subdirector, Director) para la proyección, revisión y aprobación de cada acto administrativo revisan y validan que los soportes sean coincidentes con la información allí consignada. En caso de identificar alguna anomalía, el proyecto del acto se devuelve para revisión y ajustes que correspondan.</t>
  </si>
  <si>
    <t>Brindar confiabilidad de la información contenida en los actos administrativos.</t>
  </si>
  <si>
    <t>Vistos Buenos en el acto administrativo, bases de datos y/o soportes dependiendo la novedad.
Correos electrónicos (en caso de ajustes en el acto administrativo).</t>
  </si>
  <si>
    <t>De acuerdo con lo reportado por la STH, se observaron las solicitudes de vacaciones y resoluciones de aplazamientos de vacaciones debidamente firmadas, de enero, febrero, marzo y abril de 2024; también los archivos de control de cada uno de los meses mencionados, detallando las etapas de aprobación, estado y número de acto administrativo o resoluciones de vacaciones.</t>
  </si>
  <si>
    <t>Dirección Jurídica</t>
  </si>
  <si>
    <t>CPR-113</t>
  </si>
  <si>
    <t>Asesoría jurídica</t>
  </si>
  <si>
    <t>Atender de forma precisa, oportuna, y confiable las solicitudes de asesoría jurídica recibidas en la Dirección Jurídica de la Secretaría Distrital de Hacienda en materia jurídico hacendaria, de conformidad con la normatividad vigente, que permitan soportar desde el punto de vista jurídico las decisiones que deban tomar los directivos de la Entidad y asesorar, desde el ámbito de su competencia, a las demás dependencias de la Secretaría Distrital de Hacienda y a las demás entidades distritales</t>
  </si>
  <si>
    <t>R7CRR</t>
  </si>
  <si>
    <t>Direccionar la elaboración y revisión de conceptos.</t>
  </si>
  <si>
    <t>Proyectar y revisar conceptos para favorecer indebidamente intereses de terceros.</t>
  </si>
  <si>
    <t>1. Interés de un particular.
2. Iniciativa del servidor público.</t>
  </si>
  <si>
    <t>1. Afectación de la imagen y la reputación de la entidad y de los servidores de la misma.
2. Afectación del patrimonio de la SDH.
3. Generalización de la conducta irregular.</t>
  </si>
  <si>
    <t>CRR119CT</t>
  </si>
  <si>
    <t>Los Servidores Públicos de la Dirección Jurídica, fundamentan integralmente cada concepto mediante la utilización de legislación, jurisprudencia y doctrina vigente aplicable a la materia.</t>
  </si>
  <si>
    <t>Dar respuesta efectiva a las consultas de acuerdo con las normas vigentes.</t>
  </si>
  <si>
    <t>Conceptos</t>
  </si>
  <si>
    <t>La Subdirección Jurídica de Hacienda, remite listado con link para 8 conceptos  emitidos durante el período analizado, en los que se evidencia fundamentación en legislación, jurisprudencia y doctrina vigente aplicable a la materia.</t>
  </si>
  <si>
    <t>CRR117CT</t>
  </si>
  <si>
    <t>Los Servidores Públicos de la Dirección Jurídica, cuando sea necesario, consignan expresamente el cambio de criterios jurídicos en los conceptos que se hayan emitido con anterioridad.</t>
  </si>
  <si>
    <t>Asegurar que los conceptos emitidos se encuentren acorde con el criterio normativo vigente.</t>
  </si>
  <si>
    <t>La Subdirección Jurídica de Hacienda,  remite como soporte correo electrónico de fecha 29/04/2024, señalando  que no se presentaron cambios en los criterios jurídicos plasmados en los conceptos  emitidos  durante  el periodo analizado, es decir el comprendido entre enero y abril del 2024.</t>
  </si>
  <si>
    <t>CRR73CT</t>
  </si>
  <si>
    <t>El Subdirector Técnico, cuando lo considere procedente, convoca mesas de trabajo sobre el tema consultado con las dependencias de la entidad y/o entidades del orden distrital o nacional.</t>
  </si>
  <si>
    <t>Asegurar que la entidad responda a la necesidad de quienes consultan.</t>
  </si>
  <si>
    <t>La Subdirección Jurídica de Hacienda,  remite como soporte correo electrónico de fecha 29/04/2024 señalando  que se realizó mesa de trabajono sobre el requerimiento de un  alcance de concpeto ,solicitado por la Subdirección de Cobro. Se remiten soportes  sobre el trabajo realizado.</t>
  </si>
  <si>
    <t>CRR112CT</t>
  </si>
  <si>
    <t>Los Profesionales de la Subdirección Jurídica publican en el portal web de la entidad todos los conceptos emitidos por la Dirección. En caso de recibir alguna observación por parte de terceros respecto, al contenido de los conceptos, estas se analizan y se realizan los ajustes a los que haya lugar.</t>
  </si>
  <si>
    <t>Asegurar la publicidad de los conceptos emitidos por la entidad y facilitar su consulta.</t>
  </si>
  <si>
    <t>En el portal web de la entidad se publican todos los conceptos emitidos por la Dirección en la siguiente dirección: https://www.haciendabogota.gov.co/es/normatividad
Adicionalmente se remite listado con link de 8 conceptos emitidos durante el perído analizado y  mediante correo de fecha 29/04/2024,  se informa que no se han recibido observaciones por parte de terceros con relación a los conceptos elaborados por la subdirección.</t>
  </si>
  <si>
    <t>R6CRR</t>
  </si>
  <si>
    <t>Direccionar la elaboración y revisión de actos administrativos.</t>
  </si>
  <si>
    <t>Proyectar y revisar actos administrativos de contenido particular y general que favorezcan indebidamente a terceros.</t>
  </si>
  <si>
    <t>CRR118CT</t>
  </si>
  <si>
    <t>Los Servidores Públicos de la Dirección Jurídica, fundamentan integralmente cada acto administrativo mediante la utilización de legislación, jurisprudencia y doctrina vigente aplicable a la materia.</t>
  </si>
  <si>
    <t>Respecto a la elaboración de actos administrativos de acuerdo con lo dispuesto por el Decreto Distrital 474 de 2022, se remite la agenda regulatoria para el año 2024, precisando la Subdirección Juríidca de Hacienda que los actos administrativos citados son motivados por otras dependencias de la Secretaría Distrital de Hacienda, ya que a la Subdiirección Juridica de Hacienda  le compete únicamente la revisión de dichos actos, previo requerimiento de las dependencias. Se adjunta listado de los proyectos de actos administrativos revisados por la Subdirección Jurídica de Hacienda en el período analizado.</t>
  </si>
  <si>
    <t>CRR116CT</t>
  </si>
  <si>
    <t>Los Servidores Públicos de la Dirección Jurídica, cuando sea necesario, consignan expresamente el cambio de criterios jurídicos en los actos administrativos que se hayan emitido con anterioridad.</t>
  </si>
  <si>
    <t>La Subdirección Jurídica de Hacienda,  remite como soporte correo electrónico de fecha 29/04/2024, señalando  que no se presentaron cambios en los criterios jurídicos respecto de los actos administrativos que se han revisado durante el período analizado, es decir el comprendido entre enero y abril del 2024.</t>
  </si>
  <si>
    <t>La Subdirección Jurídica de Hacienda,  remite como soporte correo electrónico de fecha 29/04/2024 señalando  que se realizó mesa de trabajono sobre el requerimiento de un  alcance de concpeto ,solicitado por la Subdirección de Cobro. Se remiten soportes  sobre el trabajo realizado. Nota: acción repetida CRR73CT, ya tiene carpeta de evidencias.</t>
  </si>
  <si>
    <t>CRR111CT</t>
  </si>
  <si>
    <t>Los Profesionales de la Subdirección Jurídica publican en el portal web de la entidad los proyectos de actos administrativos de carácter general. En caso de recibir alguna observación por parte de terceros respecto, al contenido de los proyectos de los actos, estas se analizan y se realizan los ajustes a los que haya lugar.</t>
  </si>
  <si>
    <t>CPR-114</t>
  </si>
  <si>
    <t>Defensa jurídica</t>
  </si>
  <si>
    <t>Ejercer la defensa de los intereses del Distrito Capital - Secretaría Distrital de Hacienda con oportunidad, calidad y disponibilidad, en los procesos y trámites de carácter judicial, extrajudicial y/o administrativos que se promuevan contra los actos o hechos de la Secretaría y en aquellos en los que tenga interés, de conformidad con las competencias delegadas y asignadas a la Subdirección de Gestión Judicial</t>
  </si>
  <si>
    <t>R59CRR</t>
  </si>
  <si>
    <t>Utilización indebida o manipulación de información privilegiada.</t>
  </si>
  <si>
    <t>Uso indebido o manipulación de información privilegiada (Alteración, destrucción, fuga) proveniente o derivada de la Defensa Jurídica, con el fin de obtener un beneficio propio o para un tercero.</t>
  </si>
  <si>
    <t>1. Buscar beneficio propio o de un tercero, facilitando el acceso a información privilegiada.</t>
  </si>
  <si>
    <t>1. Detrimento patrimonial.
2. Investigaciones disciplinarias, penales y fiscales.
3. Afectación de la imagen de la entidad.
4. Pérdida o alteración de la  información.</t>
  </si>
  <si>
    <t>CRR70CT</t>
  </si>
  <si>
    <t>El Subdirector de Gestión Judicial solicita a la Subdirección de Asuntos Contractuales copia de la declaración suscrita por los abogados externos que presten servicios profesionales para ejercer la representación judicial, extrajudicial o administrativa, en la que manifiesten no estar asesorando o adelantando negocios o procesos judiciales contra el Distrito Capital, en caso de no contar con la citada declaración actualizada, no se suscribe el contrato.</t>
  </si>
  <si>
    <t>Garantizar que no se adelanta ninguna asesoría o procesos en contra del Distrito por parte de los contratistas.</t>
  </si>
  <si>
    <t>La declaración suscrita por los abogados externos reposa en la carpeta del contrato.</t>
  </si>
  <si>
    <t>Se evidencia relación con 18 contratos suscritos por la Subdirección de Gestión Judicial para el período analizado comprendido entre enero a abril del año 2024 con abogados externos que prestan sus servicios profesionales para ejercer representación judicial, extrajudicial o administrativa. Se acompaña de las declaraciones juramentadas dentro de cada contrato donde manifiestan no encontrarse asesorando o adelantando negocios o procesos judiciales contra el Distrito Capital de Bogotá.</t>
  </si>
  <si>
    <t>CRR69CT</t>
  </si>
  <si>
    <t>El Subdirector de Gestión Judicial coordina con los apoderados que ejercen la representación judicial, extrajudicial o administrativa de la entidad, mesas de trabajo para establecer si los mismos están actuando bajo los lineamientos para el manejo de la información de la entidad, en caso de encontrar desviaciones,  instaura las respectivas denuncias ante las autoridades correspondientes.</t>
  </si>
  <si>
    <t>Establecer si los apoderados están actuando bajo los lineamientos para el manejo de la información de la entidad.</t>
  </si>
  <si>
    <t>Listas de asistencia, presentaciones utilizadas en mesas de trabajo y publicadas en SharePoint.</t>
  </si>
  <si>
    <t xml:space="preserve">Se evidencia mesa de trabajo correspondiente al primer trimestre de 2024, realizada en 2 sesiones (Lunes 26 de febrero y viernes 22 de marzo de 2024) relacionadas con acciones de tutela, derecho de petición y debido procesos, socializando lineamientos y recomendaciones como consta en los radicados 2024IE006936C1 y 2024IE008936O1, para el manejo de la información de la entidad. </t>
  </si>
  <si>
    <t>CPR-115</t>
  </si>
  <si>
    <t>Provisión de Bienes y Servicios</t>
  </si>
  <si>
    <t>Contratar oportunamente los bienes, obras y servicios requeridos por las dependencias de la entidad según lo establecido Plan Anual de Adquisiciones aprobado para cada vigencia</t>
  </si>
  <si>
    <t>R5CRR</t>
  </si>
  <si>
    <t>Direccionar de forma indebida el proceso de selección para la contratación de bienes y/o servicios.</t>
  </si>
  <si>
    <t>Direccionar de forma indebida el proceso de selección para la contratación de bienes y/o servicios Haciendo uso de la información del proceso de contratación sesgando la misma en favor de un tercero.</t>
  </si>
  <si>
    <t>1. Manipular o alterar las especificaciones técnicas, criterios habilitantes, criterios de ponderación de las necesidades de contratación en favor de un proponente por parte del área responsable de definir las especificaciones.
2. Manipulación o alteración de forma malintencionada de la información en beneficio propio o de un tercero.
3. Recibir dádivas de terceros con el fin de favorecer la adjudicación de un contrato.
4. Falta de apropiación o incumplimiento de deberes legales y normativos y procedimientos, relacionados con el proceso de contratación.</t>
  </si>
  <si>
    <t>1. Violación al principio de selección objetiva, igualdad, trasparencia y libre concurrencia.
2. Que no se supla la necesidad del área de origen.
3. Detrimento patrimonial.
4. Pérdida de confianza legítima de la entidad.
5. Investigaciones de tipo fiscal, disciplinario y penal.</t>
  </si>
  <si>
    <t>CRR109CT</t>
  </si>
  <si>
    <t>Los profesionales de la Subdirección de Asuntos Contractuales para cada proceso de convocatoria pública (Mínima cuantías, concursos de méritos, licitaciones públicas, menores cuantías, selección abreviada) revisan que las condiciones contenidas en el anexo técnico o ficha técnica se encuentren firmadas  por los responsables del área solicitante. En caso de que se identifique información faltante, o la firma en el anexo técnico, se devuelve al área solicitante para los ajustes que correspondan en el sistema de información.</t>
  </si>
  <si>
    <t>Asegurar que la información contenida el  anexo técnico o ficha técnica, corresponda con necesidades reales del área y de la entidad.</t>
  </si>
  <si>
    <t>Fichas/Anexos técnicos de los procesos firmados por el responsable del proceso del área solicitante, correos electrónicos solicitando ajustes (En caso de ser necesario).</t>
  </si>
  <si>
    <t>En la muestra remitida con 11 fichas técnicas se evidencia la firma y cumplimiento de requisitos de las mismas, adicionalmente se ingresa a SECOP II, se revisan los procesos 230672 y 230863 se revisa la ficha técnica de cada uno, encontrandola ajustada a las condiciones de la acción.</t>
  </si>
  <si>
    <t>CRR110CT</t>
  </si>
  <si>
    <t>Los profesionales de la Subdirección de Asuntos Contractuales revisan que los criterios habilitantes y/o de ponderación se definan correctamente en el respectivo formato. En caso de que se identifiquen inconsistencias se realizan mesas de trabajo para realizar los ajustes que correspondan.</t>
  </si>
  <si>
    <t>Revisar la pertinencia y coherencia de los requisitos que serán objeto de evaluación en los procesos de selección.</t>
  </si>
  <si>
    <t>Correos electrónicos, mesas de trabajo virtuales (TEAMS).</t>
  </si>
  <si>
    <t>Se sugiere revisar la "Descripción de ejecución del control" ya que se señala que la SAC  revisa que los criterios habilitantes y/o de ponderación se definan correctamente en el respectivo "formato", pero no existe claridad sobre el "formato" a que se refiere.</t>
  </si>
  <si>
    <t>CRR82CT</t>
  </si>
  <si>
    <t>En los procesos de convocatoria Pública se suscribe un compromiso anticorrupción de parte de los proponentes donde se comprometen a no realizar dichas practicas.</t>
  </si>
  <si>
    <t>Conminar al proponente a no realizar actividades corruptas.</t>
  </si>
  <si>
    <t>En las propuestas se encuentra el documento suscrito por el proponente.</t>
  </si>
  <si>
    <t>Se remite evidencia con muestreo de procesos de convocatoria pública con el formato diligenciado de anticorrupción presentado por los proponentes dentro del período de análisis.</t>
  </si>
  <si>
    <t>R21CRR</t>
  </si>
  <si>
    <t>Favorecimiento de proveedores y/o contratistas en la etapa de ejecución contractual.</t>
  </si>
  <si>
    <t>Omisión de información por parte de un funcionario o contratista aprovechando su rol de supervisor y/o interventor sobre hechos o circunstancias que puedan constituir actos de corrupción en la etapa de ejecución contractual, o que pongan en riesgo el cumplimiento del objeto del contrato, buscando el favorecimiento de proveedores y/o contratistas endicha etapa.</t>
  </si>
  <si>
    <t>1. Buscar un beneficio propio (Dádiva) o para un tercero.
2. Posibles conflictos de intereses no manifestados.</t>
  </si>
  <si>
    <t>1. Posibles pérdidas económicas (Detrimento patrimonial).
2. Investigaciones disciplinarias, fiscales y penales que correspondan.
3. Deterioro de la imagen de la entidad.</t>
  </si>
  <si>
    <t>CRR92CT</t>
  </si>
  <si>
    <t>La Secretaría Distrital de Hacienda a través de la "Guía para el ejercicio de las funciones de Supervisión y Obligaciones de la Interventoría" establece las responsabilidades y funciones, tanto para supervisores como interventores.</t>
  </si>
  <si>
    <t>Asegurar la transparencia y correcta ejecución de los contratos.</t>
  </si>
  <si>
    <t>Guía para el ejercicio de las funciones de Supervisión y Obligaciones de la Interventoría.</t>
  </si>
  <si>
    <t>Se encuentra en MIGEMA y fue aportada la Guía para el ejercicio de las funciones de Supervisión y Obligaciones de la Interventoría Versiónn 14 - Vigente a partir de 9/01/2024</t>
  </si>
  <si>
    <t>CRR10CT</t>
  </si>
  <si>
    <t>Durante la etapa de ejecución contractual, de manera periódica, los Supervisores del contrato realizan Informes donde deben consignar posibles materializaciones de riesgos durante la ejecución contractual. En caso de identificar cualquier anomalía el Supervisor debe avisar al superior jerárquico y/o al ordenador del gasto delegatario o jefe de la entidad, inmediatamente se presenten anomalías en la ejecución, con el fin de adoptar los mecanismos definidos en la Guía de Supervisión e Interventoría de la SHD.</t>
  </si>
  <si>
    <t>Informes de supervisión, memorandos a la SAC informando la anomalía.</t>
  </si>
  <si>
    <t>Mediante correo de fecha 30 de abril del 2024 remitido por Profesional Especializado de la Subdirecicón de Asuntos Contractuales se indica que no se han allegado informes por parte de los supervisores contractuales, que den cuenta acerca de la posible materialización de riesgos.</t>
  </si>
  <si>
    <t>CPR-116</t>
  </si>
  <si>
    <t>Gestión de bienes y servicios</t>
  </si>
  <si>
    <t>Atender los requerimientos de la entidad y las zonas comunes del edificio Centro Administrativo Distrital - CAD, orientados al control y seguimiento a los bienes de consumo de la Secretaría Distrital de Hacienda - SDH, la administración de los activos fijos de la SDH y el Fondo Cuenta Concejo de Bogotá - FCCB y la prestación de servicios de apoyo administrativo con el fin de mantener las condiciones de seguridad, salubridad y funcionalidad que faciliten la adecuada operación de la Entidad</t>
  </si>
  <si>
    <t>R27CRR</t>
  </si>
  <si>
    <t>Hurto de bienes de la entidad.</t>
  </si>
  <si>
    <t>Hurto de elementos por parte de algún funcionario o contratista de la entidad para beneficio propio, aprovechando el acceso a los mismos y afectando la ejecución de los procesos.</t>
  </si>
  <si>
    <t>Existen elementos susceptibles de pérdida ya que por su tamaño son de difícil detección durante los protocolos de ingreso y salida aplicados por parte del personal de vigilancia.</t>
  </si>
  <si>
    <t>1. Detrimento patrimonial.</t>
  </si>
  <si>
    <t>CRR18CT</t>
  </si>
  <si>
    <t>El(la) Director(a) de Gestión Corporativa anualmente ordena el gasto para la contratación de las pólizas que aseguran la totalidad de los bienes de la entidad. En caso de siniestro se debe informar  a la Subdirección Administrativa y Financiera mediante radicado CRM aportando las evidencias que correspondan para gestionar ante la Aseguradora la reposición del bien.</t>
  </si>
  <si>
    <t>Evitar detrimento patrimonial por reposición de bienes hurtados.</t>
  </si>
  <si>
    <t>Pólizas del programa de seguros.</t>
  </si>
  <si>
    <t>Se evidenció copia de las pólizas de seguros cuyo beneficiario es la Secretaría Distrital de Hacienda, entre las que se tienen:  Póliza por automóvil, manejo global bancario, manejo global entidades oficiales, responsabilidad civil general, riesgo cibernético, todo riesgo materiales, transporte automático de mercancias y de valores, constituidas con Mapfre, Axa Colpatria y Previsora Seguros.</t>
  </si>
  <si>
    <t>CRR66CT</t>
  </si>
  <si>
    <t>El(la) Subdirector(a) Administrativo(a) y Financiero(a), el Profesional Especializado responsable de bienes o los funcionarios con firma autorizada; autorizan los movimientos de entrada y salida de bienes de las instalaciones de la entidad  mediante el  formato 116-F-05 Autorización de movimiento de bienes de consumo, activos fijos y otros.  El equipo de vigilancia ubicado en los diferentes puntos de control, verifica que el movimiento de los bienes cumpla con lo establecido en la guía 116-G-03 Servicio de Vigilancia y Seguridad.</t>
  </si>
  <si>
    <t xml:space="preserve">Asegurar que el movimiento de bienes sea solicitado por el personal autorizado. </t>
  </si>
  <si>
    <t>Formato 116-F-05 Autorización de movimiento de bienes de consumo, activos fijos y otros.</t>
  </si>
  <si>
    <t xml:space="preserve">Se observó para los meses de febrero, marzo y abril de 2024, muestra aleatoria del diligenciamiento de los formatos 116-F.05 "Autorización de movimiento de bienes de consumo, activos fijos y otros", tramitados para asignación de equipos y elementos a funcionarios. Así mismo correo electrónico informando que durante el mes de enero de la presente vigencia no se llevaron a cabo movimientos, en razón a que el almacén se encontraba cerrado.  </t>
  </si>
  <si>
    <t>CRR17CT</t>
  </si>
  <si>
    <t>El(la) Director(a) de Gestión Corporativa ordena el gasto para la contratación del servicio de vigilancia como salvaguarda de los bienes de las diferentes sedes de la entidad. En caso de pérdida de un bien dentro de las instalaciones de la entidad se debe informar a la Subdirección Administrativa y Financiera mediante radicado CRM aportando las evidencias que correspondan para realizar la respectiva investigación.</t>
  </si>
  <si>
    <t>Salvaguardar los bienes de las diferentes sedes de la entidad</t>
  </si>
  <si>
    <t>Contratos de vigilancia.</t>
  </si>
  <si>
    <t>La Subdirección Administrativa y Financiera aportó copia del contrato No. 220399 suscrito con la empresa Seguridad Superior Ltda., de igual manera las dos modificaciones realizadas al contrato, la fecha final será el 14/07/2024. El objeto del contrato es "Prestar los servicios de vigilancia y seguridad privada para la permanente y adecuada protección de los funcionarios, contratistas, visitantes, contribuyentes y usuarios de la Secretaría Distrital de Hacienda, áreas comunes del Centro Administrativo Distrital-CAD y los bienes muebles e inmuebles objeto de esta contratación, de conformidad con lo dispuesto en el pliego de condiciones".</t>
  </si>
  <si>
    <t>R28CRR</t>
  </si>
  <si>
    <t>Hurto de insumos para prestación de servicios de aseo y cafetería.</t>
  </si>
  <si>
    <t xml:space="preserve">Hurto de los insumos destinados  a la prestación de servicios de aseo y cafetería  en la entidad, por parte del personal asociado a la prestación del servicio y con acceso a dichos elementos buscando beneficio propio o de un tercero, lo que genera un detrimento patrimonial. </t>
  </si>
  <si>
    <t>Debilidad en los controles de supervisión relacionados con el seguimiento al inventario de insumos.</t>
  </si>
  <si>
    <t>CRR74CT</t>
  </si>
  <si>
    <t>El Supervisor del contrato de aseo y cafetería realiza el seguimiento continuo  a los insumos requeridos para la prestación del servicio,  mediante el registro de la entrada y salida de los insumos.</t>
  </si>
  <si>
    <t>Detectar diferencias en el inventario de insumos.</t>
  </si>
  <si>
    <t>Plantilla con la relación de los insumos y cantidades.</t>
  </si>
  <si>
    <t>QUINCENAL</t>
  </si>
  <si>
    <t>Se evidenciaron los pedidos de insumos de aseo y cafetería para los meses de enero, febrero, marzo y abril de 2024, así como los formatos de "Retiro de insumos y elementos bodegas aseo y cafetería" de la empresa Limpieza Institucional Lasu, S.A.S., correspondiente a los mismos meses, para las diferentes dependencias. (Contrato No. 220430 fecha de terminación 30/07/2024_ Se consulta en SECOP II la modificación No. 2 con la nueva fecha de terminación).</t>
  </si>
  <si>
    <t>CPR-117</t>
  </si>
  <si>
    <t>Gestión Ambiental</t>
  </si>
  <si>
    <t>Formular y realizar seguimiento al Plan Institucional de Gestión Ambiental PIGA de la Secretaría Distrital de Hacienda implementando estrategias amigables con el ambiente para minimizar impactos ambientales negativos, potenciar los impactos ambientales positivos y cumplir con la normatividad ambiental vigente a través de la ejecución del Plan de Acción Anual de PIGA</t>
  </si>
  <si>
    <t>R30CRR</t>
  </si>
  <si>
    <t>Hurto y/o venta de residuos aprovechables.</t>
  </si>
  <si>
    <t>Hurto y/o venta de residuos aprovechables haciendo uso inadecuado de las funciones y apropiándose de estos sin  autorización buscando generar ingresos personales o favorecerse con el uso privado de los mismos.</t>
  </si>
  <si>
    <t>1. Falta de control en el manejo  de los residuos aprovechables generados en la Entidad para su ingreso en la economía circular.
2. Falta de inspección y capacitaciones en manejo integral de residuos de la entidad.
3. Acceso no controlado al centro de acopio (Bodega número 1).</t>
  </si>
  <si>
    <t>1. Incumplimiento normativo.
2. Impacto ambiental negativo por el manejo inadecuado de los residuos.</t>
  </si>
  <si>
    <t>CRR95CT</t>
  </si>
  <si>
    <t>El Profesional Universitario (Referente Ambiental) solicita mensualmente al equipo de vigilancia, la autorización de ingreso del personal designado por la Asociación de Recicladores, tanto para ejercer las tareas de reciclaje, como para la salida y transporte de los residuos que son entregados en calidad de donación por parte de la SDH.</t>
  </si>
  <si>
    <t>Autorizar el ingreso al centro de acopio de residuos únicamente al personal asignado por la Asociación de Recicladores.</t>
  </si>
  <si>
    <t>Correos electrónicos a vigilancia solicitando la autorización de ingreso del personal de la Asociación de Recicladores</t>
  </si>
  <si>
    <t xml:space="preserve">La dependencia responsable allega copia de correos electrónicos emitidos por el profesional ambiental, con destino al Coordinador de Vigilancia, autorizando el ingreso del personal de la Asociación de Recicladores Puerta de Oro de Bogotá para el retiro de los residuos aprovechables, meses de enero, febrero, marzo y abril de 2024. </t>
  </si>
  <si>
    <t>CPR-118</t>
  </si>
  <si>
    <t>Gestión presupuesto de gastos e inversiones</t>
  </si>
  <si>
    <t>Realizar la programación, ejecución y cierre del presupuesto de Gastos e Inversiones de la Secretaría Distrital de Hacienda, a través de las Unidades Ejecutoras 01 – Dirección de Gestión Corporativa (DGC) y 04 – Fondo Cuenta Concejo de Bogotá (FCCB), con el fin de atender y pagar oportunamente las solicitudes de gasto e inversión de las diferentes dependencias de la SDH y del Concejo de Bogotá</t>
  </si>
  <si>
    <t>R29CRR</t>
  </si>
  <si>
    <t>Hurto o jineteo de dinero o cheques administrados en la caja menor.</t>
  </si>
  <si>
    <t>Uso personal indebido del dinero y/o cheques administrados por parte del funcionario responsable de la caja menor (hurto, jineteo, entre otras), con el fin de obtener un beneficio propio o de un tercero.</t>
  </si>
  <si>
    <t>1. Manejo inadecuado de los dineros de la caja menor.</t>
  </si>
  <si>
    <t>CRR67CT</t>
  </si>
  <si>
    <t>El Subdirector Administrativo y Financiero o el profesional que este delegue, y/o la Oficina de Control Interno, de forma aleatoria, realiza el arqueo de la caja menor. En caso de identificar alguna diferencia en el arqueo se registran las observaciones en el respectivo documento, y se adelantan los trámites pertinentes ante las oficinas que correspondan para aclarar las diferencias.</t>
  </si>
  <si>
    <t>Verificar que los saldos de dinero, cantidad de cheques y recibos de caja, al momento del arqueo, se ajusten a la documentación y movimientos efectuados en la caja menor.</t>
  </si>
  <si>
    <t>Formato Control de Caja Menor, formato de Arqueo de Caja Menor o Acta de arqueo.</t>
  </si>
  <si>
    <t xml:space="preserve">Se evidencia formato Arqueo de Caja Menor # 118.F-05, realizado el 30/04/2024; y formatos de control de caja menor de los meses de marzo y abril/24.   </t>
  </si>
  <si>
    <t>CRR78CT</t>
  </si>
  <si>
    <t>El Técnico Operativo o Profesional responsable de la caja menor, es el único que tiene a cargo la clave de la caja fuerte que contiene el dinero, cheques y sellos, a la cual- (caja fuerte) se le realiza mantenimiento de manera periódica. En caso de identificar alguna anomalía, se realizan las investigaciones del caso.</t>
  </si>
  <si>
    <t>Restringir el acceso a la caja fuerte de personal no autorizado.</t>
  </si>
  <si>
    <t>Registro del mantenimiento/cambio de clave.</t>
  </si>
  <si>
    <t xml:space="preserve">Se observa orden de trabajo del 6 de marzo de 2024, realizada por la empresa Indultec S.A.S., con el siguiente diagnóstico: …"Se realiza mantenimiento preventivo a la caja fuerte mecanismos y cerradura". </t>
  </si>
  <si>
    <t>CRR125CT</t>
  </si>
  <si>
    <t>Para el giro de los cheques, las firmas autorizadas en la cuenta corriente de los recursos de la caja menor son las del Subdirector(a) Administrativo(a)  Financiero(a) y el Técnico Operativo o Profesional responsable de la caja menor únicamente. Dichas firmas se actualizan cada vez que se presenten cambios en las personas que tienen el cargo o el rol, respectivamente.</t>
  </si>
  <si>
    <t>Garantizar que la cuenta corriente sea manejada únicamente por los funcionarios autorizados ante la entidad bancaria.</t>
  </si>
  <si>
    <t>Certificación bancaria de firmas autorizadas.</t>
  </si>
  <si>
    <t>Se evidencia certificación emitida por el Banco Davivienda indicando las firmas registradas y autorizadas para el manejo de la cuenta corriente de la entidad responsabilidad de la SAF. Documento emitido el 30 de abril de 2024.</t>
  </si>
  <si>
    <t>CPR-120</t>
  </si>
  <si>
    <t>Gestión Documental</t>
  </si>
  <si>
    <t>Llevar a cabo el tratamiento adecuado de los archivos de la SDH, mediante la administración, custodia y control de los documentos físicos y electrónicos en todas las etapas de su ciclo de vida, potenciando el uso de las tecnologías para aumentar la productividad y un adecuado equilibro ambiental y normativo en consonancia con las disposiciones legales y buenas prácticas en gestión documental</t>
  </si>
  <si>
    <t>R26CRR</t>
  </si>
  <si>
    <t>Hurtar, adulterar u ocultar un expediente, documento o información (física o electrónica), cuya custodia esté a cargo de las oficinas de Operación y/o Técnica del Sistema de Gestión Documental, de la Subdirección de Gestión Documental.</t>
  </si>
  <si>
    <t>Modificar el contenido y sustraer  de forma indebida documentos que conforman un expediente, con el fin de favorecer o perjudicar a un tercero.</t>
  </si>
  <si>
    <t>1. Interés particular.</t>
  </si>
  <si>
    <t>1. Deterioro de la imagen de la entidad.
2. Demandas en contra de la entidad.
3. Uso indebido de la información del expediente.</t>
  </si>
  <si>
    <t>CRR124CT</t>
  </si>
  <si>
    <t xml:space="preserve">Para el caso de solicitudes de consulta al Archivo Central realizadas por un área diferente a la que genera la información, el formato 120-F.07 "Consulta de documentos del Archivo Central" debe estar firmado por los jefes de oficina responsables, y cargado en el flujo establecido en el SGDEA (WCC); se dispone la información en medio físico o electrónico según la necesidad, y si se encuentra alguna inconsistencia en dicho formato se devuelve con observaciones para ajustes. </t>
  </si>
  <si>
    <t>Controlar el acceso a la información de acuerdo a las funciones de las dependencias.</t>
  </si>
  <si>
    <t>Formato 120-F-07 "Consulta de documentos del Archivo Central "diligenciado, 
Flujo de trabajo SGDEA.</t>
  </si>
  <si>
    <t>Se evidenciaron los formatos 120-F.07 "Consulta de documentos del archivo central" para los meses de enero, febrero, marzo y abril de 2024,  y su correspondiente respuesta y trámite en el SGDEA – WCC (memorando remitidos por la Jefe Oficina Técnica del Sistema de Gestión Documental a las áreas solicitantes), conforme con el procedimiento 120-P-04. De igual manera, la dependencia allegó una captura de pantalla con el flujo de trabajo en el aplicativo.</t>
  </si>
  <si>
    <t>CRR130CT</t>
  </si>
  <si>
    <t>Todo expediente del Archivo de Gestión de la Dirección Distrital de Cobro que requiera consulta debe tener una solicitud por parte de un funcionario , acorde con lo establecido en el PROCEDIMIENTO 120-P-04, esta debe  pertenecer al área de origen de la información, la cual se controla a través del SGDEA (WCC), físicamente se realiza una doble verificación mediante la hoja de control (o los documentos anteriores que cumplían estas funciones) diligenciado al momento de la entrega y posteriormente en la devolución, si se encuentra alguna inconsistencia se informa al superior inmediato y al responsable del área que solicitó la documentación.</t>
  </si>
  <si>
    <t>Validar la integridad del expediente al momento de consultas de información.</t>
  </si>
  <si>
    <t>Reportes de préstamos obtenidos del SGDEA (WCC), correos electrónicos.</t>
  </si>
  <si>
    <t>Se observó el Reporte de Préstamos SGDEA, correspondiente al I cuatrimestre 2023,  para 3.821 expedientes en préstamo, con  la identificación de los expedientes solicitados para consulta y tramitados, de acuerdo con el procedimiento.  De igual manera, se evidenciaron los correos electrónicos soporte con la trazabilidad de la solicitud.</t>
  </si>
  <si>
    <t>CRR103CT</t>
  </si>
  <si>
    <t>Los funcionarios de las diferentes dependencias de la entidad solicitan a través de la mesa de servicios y cargando en el registro respectivo el formato 120-F.25 "Permisos de acceso a series" diligenciado, solicitando roles y permisos por persona y serie documental para acceder al sistema de verificación de la ubicación física del expediente. Si se presenta alguna inconsistencia se solicita el ajuste de los roles.</t>
  </si>
  <si>
    <t>Controlar el acceso a la información de acuerdo a los procesos y procedimientos.</t>
  </si>
  <si>
    <t>Formato 120-F.25 "Permisos de acceso a series" diligenciado, correos electrónicos, reporte permisos a series documentales gestionadas.</t>
  </si>
  <si>
    <t xml:space="preserve">Se evidenció en el reporte "Permisos Series Documentales" la relación de los tickets por dependencia, por roles, detalles de tickets (Número de ticket, Fecha de solicitud, Usuarios, Nombres, Oficina, Rol, Fecha Respuesta, Respuesta-radicado, Estado, Observaciones y Responsable del Trámite).  Asimismo, se observan los Formatos 120-F-25 "Permisos de acceso a series" diligenciados (El área allegó una muestra aleatoria de 28).  Para el presente cuatrimestre se tramitaron 276 tickets. </t>
  </si>
  <si>
    <t>CRR96CT</t>
  </si>
  <si>
    <t>Las diferentes áreas de la entidad solicitan la digitalización de expedientes a la Oficina de Operación del Sistema de Gestión Documental para fines de consulta, salvaguardando el original. El dueño de la información verifica si hay alguna inconsistencia e informa a la Oficina de Operación del Sistema de Gestión Documental para que se realicen las correcciones que apliquen.</t>
  </si>
  <si>
    <t>Garantizar la reproducción exacta del expediente para consulta, a través del aplicativo SGDEA (WCC), salvaguardando el original y cumpliendo con la digitalización certificada que se contempla en el procedimiento 120-P-03 de Digitalización.</t>
  </si>
  <si>
    <t>Formato de solicitud 120-F.43 "Recepción y entrega de documentos para digitalizar" diligenciado.</t>
  </si>
  <si>
    <t>Para el presente cuatrimestre se atendieron 1.910 solicitudes, la dependencia allegó una muestra de 382 formatos 120-F-43 "Recepción y entrega de documentos para digitalizar"  diligenciados. con número de ticket, cantidad de folios, subserie documental, entre otros campos.</t>
  </si>
  <si>
    <t>CRR132CT</t>
  </si>
  <si>
    <t>Los funcionarios del grupo de consultas de la Oficina de Notificaciones y Documentación Fiscal y de la Oficina de Operación del Sistema de Gestión Documental, deben ubicar, verificar, puntear y actualizar en SGDEA-WCC los expedientes solicitados por las áreas de gestión de la DIB y DCO, luego envía los expedientes debidamente relacionados en formato 120-F.19 
CONSULTA Y PRÉSTAMO DE EXPEDIENTES ARCHIVOS CENTRALIZADOS DE LA DIRECCIÓN DISTRITAL DE IMPUESTOS DE BOGOTÁ-DIB Y LA DIRECCIÓN DISTRITAL DE COBRO, donde se evidencie quien realiza la gestión. Una vez recibido en el CAD los expedientes se revisan contra planilla y se solicita al funcionario solicitante que ingrese al SGDEA-WCC con su usuario para cargar los expedientes solicitados y luego firmar el formato 120-F.19 como recibido de estos, posteriormente el funcionario que entrego los expedientes procede a actualizar el estado de préstamo en el SGDEA-WCC cambiando el estado a Desprotegido donde se evidencia el préstamo del expediente.</t>
  </si>
  <si>
    <t>Llevar un seguimiento al préstamo (GESTIONAR LA DEVOLUCIÓN O RENOVACIÓN) de expedientes.</t>
  </si>
  <si>
    <t>Formato 120-F.19 diligenciado, reportes de préstamos obtenidos del SGDEA (WCC) y correos electrónicos.</t>
  </si>
  <si>
    <t xml:space="preserve">Se evidenció el seguimiento de la OOSGD a través de correos electrónicos, los formatos 120-F.19 diligenciados y el reporte de préstamos obtenidos del SGDEA (WCC) con la entrega de 3.821 expedientes correspondientes a las series de Procesos de Gestión Tributaria y Procesos de Cobro Coactivo.  </t>
  </si>
  <si>
    <t>CRR131CT</t>
  </si>
  <si>
    <t>Los funcionarios del grupo de devoluciones de la Oficina de Notificaciones y Documentación Fiscal y de la Oficina de Operación del Sistema de Gestión Documental, reciben la solicitud mediante correo electrónico adjuntando el formato 120-F-46  DEVOLUCIÓN DE EXPEDIENTES ARCHIVOS CENTRALIZADOS DE LA DIRECCIÓN DISTRITAL DE IMPUESTOS DE BOGOTÁ – DIB Y LA DIRECCIÓN DISTRITAL DE COBRO – DCO donde se relacionan los expedientes devueltos a los archivos de gestión de la DIB y DCO respectivamente, los cuales deben cumplir con las especificaciones y características descritos en el procedimiento 120-P-05 “Organización Documental”, en términos de expediente físico, hibrido y electrónico; a esta solicitud se le asigna un número consecutivo interno, por tanto, un funcionario responsable en la ONDF o en la OOSGD según corresponda, realiza la verificación de lo anteriormente descrito; si se encuentra alguna inconsistencia (faltantes, duplicados, foliación, tachones en la hoja de control, errores en la relación de documentos)  se devuelve al funcionario que está entregando los expedientes para que realice los ajustes y se le notifica personalmente o mediante correo electrónico. Una vez subsanadas las inconsistencias y se garantice la integridad del expediente, se cambia el estado a devuelto en el SGDEA-WCC y los expedientes se devuelven a la sede de archivo para que sean colocados en la ubicación topográfica según corresponda.</t>
  </si>
  <si>
    <t>verificar que se cumplan las condiciones establecidas por la Subdirección de Gestión Documental en lo que respecta al archivo y gestión acorde al procedimiento 120-P-05 Organización Documental  de los documentos de la Dirección de Cobro.</t>
  </si>
  <si>
    <t>Formato diligenciado, reportes de préstamos obtenidos del SGDEA (WCC) y correos electrónicos.</t>
  </si>
  <si>
    <t>Se evidencian los formatos 120-F-46  DEVOLUCIÓN DE EXPEDIENTES ARCHIVOS CENTRALIZADOS DE LA DIRECCIÓN DISTRITAL DE IMPUESTOS DE BOGOTÁ – DIB Y LA DIRECCIÓN DISTRITAL DE COBRO – DCO debidamente diligenciados (el área allegó una muestra aleatoria de 67 documentos), correos electrónicos y el reporte de devoluciones con la siguiente información:  Fecha de solicitud, solicitante, título, identificador carpeta, estado, ubicación, fecha desprotección, fecha de vencimiento, grupo de seguridad y descripción grupo de seguridad.</t>
  </si>
  <si>
    <t>R23CRR</t>
  </si>
  <si>
    <t>Filtrar o perder  información pública reservada.</t>
  </si>
  <si>
    <t>Entregar información a terceros violando los acuerdos de confidencialidad y los lineamientos establecidos en la entidad, buscando un beneficio particular.</t>
  </si>
  <si>
    <t>CRR94CT</t>
  </si>
  <si>
    <t>La Subdirección Administrativa y Financiera ejecuta el control de acceso a las zonas de archivo a través de autorizaciones que recibe por parte de los jefes de áreas respectivas, haciendo observancia a los lineamientos que haya impartido sobre los servicios de expedición de carnet y/o tarjeta de proximidad y de vigilancia y seguridad. Específicamente, los jefes de la Subdirección de Gestión Documental y sus Oficina de Operación del Sistema de Gestión Documental y Oficina Técnica del Sistema de Gestión Documental, envían correo electrónico al área administrativa para autorizar el acceso a las zonas de archivo a su cargo.</t>
  </si>
  <si>
    <t>Controlar el acceso a las zonas de archivo por medio de autorizaciones de los responsables de áreas.</t>
  </si>
  <si>
    <t xml:space="preserve">Se evidenciaron diez (10) solicitudes de ticket a la mesa de servicio (correos electrónicos) a la Subdirección Administrativa y Financiera para la expedición de la Tarjeta de Proximidad para acceso a los espacios de archivo con biométricos, de los funcionarios requeridos por los jefes de las diferentes dependencias de la entidad. </t>
  </si>
  <si>
    <t>CRR104CT</t>
  </si>
  <si>
    <t>Los funcionarios de las diferentes dependencias de la entidad solicitan a través de la mesa de servicios y cargando en el registro respectivo el formato 120-F.25 "Permisos de acceso a series" diligenciado, solicitando roles y permisos por persona y serie documental para acceder al sistema de verificación de la ubicación física del expediente. Si se presenta alguna inconsistencia se solicita el ajuste de los roles. Adicionalmente, las cajas que se encuentran en custodia de un tercero están zunchadas, por lo que el contenido éste no lo conoce. Si se evidencia alguna irregularidad se notifica al contratista.</t>
  </si>
  <si>
    <t>Formato 120-F.25 "Permisos de acceso a series" diligenciado, correos electrónicos, reporte permisos a series documentales gestionada, registros fotográficos de cajas zunchadas.</t>
  </si>
  <si>
    <t>Se evidencia el reporte en Power BI, así mismo el área remite una muestra aleatoria de los correos electrónicos y formatos debidamente diligenciados.  De igual manera, se observan los registros fotográficos de cajas zunchadas, que se encuentran en custodia de un tercero</t>
  </si>
  <si>
    <t>R20CRR</t>
  </si>
  <si>
    <t>Falsificar una comunicación radicada en el aplicativo de correspondencia.</t>
  </si>
  <si>
    <t>Adulterar una comunicación oficial utilizando papelería y/o medios de impresión como etiquetas, en la correspondencia externa recibida, externa enviada e interna enviada, con el fin de favorecer o perjudicar a un tercero.</t>
  </si>
  <si>
    <t>1. Afectar cumplimiento de términos legales.
2. Deterioro de la imagen de la entidad.
3. Demandas en contra de la entidad.</t>
  </si>
  <si>
    <t>CRR123CT</t>
  </si>
  <si>
    <t>Para el caso de las Comunicaciones Oficiales Externas Recibidas -CER (física o electrónica), el personal del contratista de correspondencia, recibe, revisa, digitaliza (si aplica) y radica la comunicación generando una etiqueta con los datos y número del radicado, la cual es cargada en el aplicativo de correspondencia  con los respectivos soportes.
Para el caso de las Comunicaciones Oficiales Externas Enviadas -CEE e Internas Enviadas -CIE (física o electrónica), el funcionario de la dependencia que produce el documento con destino externo o interno,  surte proceso de radicación en aplicativo de correspondencia,  generando una etiqueta con los datos y número del radicado y transfiere la CEE o CIE al personal del contratista de correspondencia quien verifica y corrobora que los datos del documento concuerden con la etiqueta, con los datos de radicación en el aplicativo de correspondencia, así como folios y anexos de acuerdo con el procedimiento y pautas establecidas en la entidad.
En caso de encontrar inconsistencias debe informar al coordinador del contratista de correspondencia y éste a su vez al Supervisor del contrato y al Jefe de Oficina de Operación del Sistema de Gestión documental.</t>
  </si>
  <si>
    <t>Garantizar que las comunicaciones no sean alteradas y mantengan la integridad de las mismas.</t>
  </si>
  <si>
    <t>CRM Correspondencia, Reporte resumen de correspondencia (De acuerdo al periodo).</t>
  </si>
  <si>
    <t>Se evidenció en el "Reporte I cuatrimestre 2024"con corte al 30 de abril de 2024 que se radicaron 103.566 Comunicaciones Externas Recibidas (CER), 59.116 Comunicaciones Externas Enviadas (CEE) y 13.841 Comunicaciones Intenas Enviadas (CIE).</t>
  </si>
  <si>
    <t>R68CRR</t>
  </si>
  <si>
    <t>Acceder a información confidencial sin los permisos autorizados</t>
  </si>
  <si>
    <t>Acceder a información confidencial sin los permisos y roles autorizados por parte de un funcionario en beneficio particular o de un tercero</t>
  </si>
  <si>
    <t>CRR148CT</t>
  </si>
  <si>
    <t>Previo a atender la solicitud, el funcionario responsable en la Oficina Técnica del Sistema de Gestión Documental verifica que el formato 120-F.25 contenga la firma del jefe de la dependencia responsable de la información, siempre que se esté solicitando permisos y roles de acceso a series y subseries</t>
  </si>
  <si>
    <t>Garantizar que los accesos (permisos y roles) sean autorizados por el jefe de la dependencia responsable de la información</t>
  </si>
  <si>
    <t>* Correo electrónico contestando el ticket y con número de radicado que describe los permisos concedidos
* Memorando informativo al jefe de la dependencia del funcionario al que se le otorgaron los permisos
* Correo electrónico al solicitante indicando la negación de los permisos y la justificación de negación para ajuste de la solicitud</t>
  </si>
  <si>
    <t>La dependencia aportó los correos electrónicos dando respuesta a la solicitud de permisos generada a través de ticket  (verificando el procedimiento 120-P.05 Organización documental este documento no debe ser radicado) . Dentro de la muestra remitida se observa el ticket No. 411583, el cua no pudo ser atendido y la justificación respectiva. 
Con respecto a la evidencia del memorando informativo al jefe de la dependencia del funcionario al que se le otorgaron los permisos; este no se encuentra establecido en el procedimiento, por tal motivo es necesario que la Subdirección de Gestión Documental solicite la modificación de la evidencia.</t>
  </si>
  <si>
    <t>Dirección de Informática y Tecnología</t>
  </si>
  <si>
    <t>CPR-121</t>
  </si>
  <si>
    <t>Gestión Estratégica de Servicios de TI</t>
  </si>
  <si>
    <t>Entregar los servicios de tecnología y comunicaciones que se encuentran en el catálogo de servicios de TI y soportan estratégicamente los procesos del negocio, orientados a la transformación digital de la entidad</t>
  </si>
  <si>
    <t>R70CRR</t>
  </si>
  <si>
    <t>Activos de información de la entidad, utilizados en beneficio propio o de un tercero.</t>
  </si>
  <si>
    <t>Acceso no autorizado a información y/o recursos TIC.</t>
  </si>
  <si>
    <t>Demandas y demás acciones judiciales.
Investigaciones disciplinarias.
Pérdidas económicas.
Reprocesos.
Incremento de quejas y reclamos.
Manipulación de procesos.
Ciberdelincuencia.
Mala prestación del servicio.</t>
  </si>
  <si>
    <t>CRR151CT</t>
  </si>
  <si>
    <t>El administrador del File Server a nivel de dependencia y/o infraestructura, a solicitud de los usuarios autorizados, configura permisos sobre las carpetas compartidas a los funcionarios de la SDH, asignando control de lectura, escritura y administración de las mismas, con el fin de evitar accesos y/o modificaciones no autorizados a la información.</t>
  </si>
  <si>
    <t>Evitar accesos y/o modificaciones no autorizados a la información.</t>
  </si>
  <si>
    <t>*Solicitud de usuario autorizado para permitir accesos de los funcionarios a carpetas compartidas.
*Reporte con los permisos asignados a las carpetas del File Server de acuerdo a la solicitud.
*Reporte CSV de herramienta PowerShell.</t>
  </si>
  <si>
    <t>De acuerdo con lo informado por la DIT y evidenciado por la OCI, el 18/04/2024 la OACR respondió correo con matriz aprobada para el CPR-121, de acuerdo con la solicitud de actualización realizada por la Directora del área. Se observó en la sede electrónica de la SDH que el "Mapa de riesgos de corrupción 2024_V2" del 02/04/2024, es el que actualmente está publicado para realizar el seguimiento I cuatrimestre 2024; no obstante, no presenta las actualizaciones solicitadas y aprobadas para los riesgos de corrupción y sus correspondientes controles.
En pro del fortalecimiento y conforme con lo reportado por la DIT, este control se actualizó y fusionó en el CRR151CT.</t>
  </si>
  <si>
    <t>CRR169CT</t>
  </si>
  <si>
    <t>Los supervisores del data center, cuando se generan ingresos de personal al centro de cómputo, aplican procedimiento de supervisión de data center y Centros de Cableado, con el fin de controlar el acceso de todo el personal interno y externo al recinto.</t>
  </si>
  <si>
    <t>Controlar el acceso de todo el personal interno y externo al Datacenter y los Centros de Cableado.</t>
  </si>
  <si>
    <t xml:space="preserve">*Formatos del procedimiento. </t>
  </si>
  <si>
    <t>CRR154CT</t>
  </si>
  <si>
    <t>El administrador de directorio activo, cada vez se requiere, parametriza política de seguridad de contraseña robusta y cambio periódico, la cual esta alineada con el gestor de identidades, para garantizar la seguridad de acceso, el uso de credenciales de autenticación confiables y evitar que el usuario maneje múltiples contraseñas</t>
  </si>
  <si>
    <t>Garantizar la seguridad de acceso, el uso de credenciales de autenticación confiables y evitar que el usuario maneje múltiples contraseñas.</t>
  </si>
  <si>
    <t>*Toma de pantalla de las opciones de configuración de política de seguridad de contraseña robusta alineada con gestor de identidades.</t>
  </si>
  <si>
    <t>De acuerdo con lo informado por la DIT y evidenciado por la OCI, el 18/04/2024 la OACR respondió correo con matriz aprobada para el CPR-121, de acuerdo con la solicitud de actualización realizada por la Directora del área. Se observó en la sede electrónica de la SDH que el "Mapa de riesgos de corrupción 2024_V2" del 02/04/2024, es el que actualmente está publicado para realizar el seguimiento I cuatrimestre 2024; no obstante, no presenta las actualizaciones solicitadas y aprobadas para los riesgos de corrupción y sus correspondientes controles.
En pro del fortalecimiento y conforme con lo reportado por la DIT, este control se actualizó y fusionó en el CRR159CT.</t>
  </si>
  <si>
    <t>CRR162CT</t>
  </si>
  <si>
    <t>El firewall, constantemente,  sincroniza con el directorio activo para confirmar la población de usuarios que tienen autorizado servicio VPN, con el propósito de permitir accesos seguros a través de escritorio remoto a las diferentes redes y/o servicios TIC con que cuenta la entidad.</t>
  </si>
  <si>
    <t>Permitir accesos seguros a través de escritorio remoto a las diferentes redes y/o servicios TIC con que cuenta la entidad.</t>
  </si>
  <si>
    <t>*Formato 121-F.25 Novedad Servicios y Usuarios Sistemas - columna observaciones: acceso VPN.
*Registros usuarios autorizados para VPN en directorio activo.
*Logs de sincronización.
*Logs o tomas de pantalla aleatorias de conexiones VPN de los usuarios autorizados.</t>
  </si>
  <si>
    <t>25 - AUTOMÁTICO</t>
  </si>
  <si>
    <t>CRR156CT</t>
  </si>
  <si>
    <t>El administrador de directorio activo, cuando le es asignado el caso a través de la mesa de servicios, previa autorización de la subdirección de servicios TIC en el ticket, aplica política de controlador de dominio, para otorgar permisos y accesos de administrador de estaciones de trabajo al personal autorizado, con el propósito de restringir el acceso privilegiado a los demás usuarios.</t>
  </si>
  <si>
    <t>Restringir el acceso privilegiado solo a personal autorizado.</t>
  </si>
  <si>
    <t>*Ticket.
*Toma de pantalla con la aplicación de la política de controlador de dominio, para otorgar permisos y accesos de administrador de estaciones de trabajo.</t>
  </si>
  <si>
    <t>CRR155CT</t>
  </si>
  <si>
    <t>El administrador de directorio activo, cuando le es asignado el caso a través de la mesa de servicios, configura política de grupos de dominio, para la asignación de permisos de acceso a los servidores por parte de los administradores de cada plataforma, con el fin dar mayor control y administración de ingreso a las maquinas.</t>
  </si>
  <si>
    <t>Generar mayor control y administración de ingreso a los servidores de manera que sea solo a personal autorizado.</t>
  </si>
  <si>
    <t>*Ticket.
*Toma de pantalla con la configuración de grupos  de dominio.</t>
  </si>
  <si>
    <t>CRR157CT</t>
  </si>
  <si>
    <t>El administrador de dominio, cuando le es asignado el caso a través de la mesa de servicios, realiza la configuración de seguridad de acceso individual a los perfiles de administrador de las diferentes plataformas a través de un segundo usuario de red, para evitar ingresos no autorizados y asignar mayores privilegios de administración y delimitar su actuación.</t>
  </si>
  <si>
    <t>Evitar ingresos no autorizados y asignar mayores privilegios de administración y delimitar su actuación.</t>
  </si>
  <si>
    <t>*Ticket.
*Toma de pantalla con la aplicación de la política de controlador de dominio para segundo usuario de red.
*Listado de usuarios administradores y sus privilegios, por plataforma.</t>
  </si>
  <si>
    <t xml:space="preserve">Se observaron las solicitudes de la mesa de servicios 414562 del 23/01/2024 y  420447 del 19/02/2024, requiriendo la creación de usuarios administradores de servidores. Igualmente, se observó la toma de pantalla con la aplicación de la política de controlador de dominio para segundo usuario de red.
Con la actualización de los riesgos de corrupción, este control quedó identificado con el código CRR151CT, también se modificó el nombre del control y la evidencia. </t>
  </si>
  <si>
    <t>CRR152CT</t>
  </si>
  <si>
    <t>BogData, constantemente, aplica  regla de control de acceso sobre SAP, en donde cada vez que el usuario abre una nueva sesión le aparece una alerta automática que le informa que no se puede entrar varias veces al sistema en modo productivo con el mismo ID de usuario, con el propósito de notificar la existencia de sesiones abiertas en paralelo y las acciones que con ellas se pueden ejecutar.</t>
  </si>
  <si>
    <t>Notificar al usuario la existencia de sesiones abiertas en paralelo y las acciones que con ellas se pueden ejecutar.</t>
  </si>
  <si>
    <t>*Toma de pantalla de la configuración.
*Toma de pantalla de aviso informativo.</t>
  </si>
  <si>
    <t>CRR158CT</t>
  </si>
  <si>
    <t>El administrador de Microsoft 365, al momento de recibir el lineamiento por parte de seguridad de la información, configura el doble factor de autenticación para los servicios, con el propósito de asegurar que quien se autentica corresponde al titular de la cuenta y evitar la probabilidad de suplantación de identidad.</t>
  </si>
  <si>
    <t>Asegurar que las autenticación del usuario corresponde al titular y evitar la probabilidad de suplantación de identidad.</t>
  </si>
  <si>
    <t xml:space="preserve">* Toma de pantalla de la configuración en el Centro de Administración de Microsoft 365.
*Toma de pantalla que le genera al usuario desde el dispositivo donde esta iniciando la sesión en M365 solicitándole el código de autenticación que le envía al celular por mensaje de texto o por la aplicación Authenticador de Microsoft.  </t>
  </si>
  <si>
    <t xml:space="preserve">Se observó la activación del Multi-Factor Authentication en la consola del Centro de Administración de Miscrosoft 365.
Con la actualización de los riesgos de corrupción, este control quedó identificado con el código CRR152CT, también se modificó el nombre del control y la evidencia. </t>
  </si>
  <si>
    <t>Mecanismos de control y monitoreo de acciones que se ejecuten sobre la Información y/o recursos TIC inadecuados, insuficientes o inexistentes.</t>
  </si>
  <si>
    <t>CRR166CT</t>
  </si>
  <si>
    <t xml:space="preserve">La subdirección de infraestructura TIC, constantemente, aplica procedimiento para la gestión de eventos, con el fin de identificar alarmas y advertencias de los recursos y servicios TIC, para dar  solución a eventos, advertir y prevenir incidentes. </t>
  </si>
  <si>
    <t>Detectar anomalías que comprometan alguno de los elementos de la Infraestructura TIC y ejecutar las acciones que correspondan.</t>
  </si>
  <si>
    <t>*Reporte herramienta de monitoreo.
*Solicitudes recibidas sobre componentes de infraestructura o servicios para monitoreo. (Esporádico)
*Ticket de herramienta de monitoreo de infraestructura.
*Notificación a través de correo electrónico y/o apertura del incidente (Notificaciones automáticas al correo electrónico.)</t>
  </si>
  <si>
    <t>15 - DETECTIVO - 10 - CORRECTIVO</t>
  </si>
  <si>
    <t>CRR167CT</t>
  </si>
  <si>
    <t>Los administradores de cada plataforma TI, por solicitud exclusiva de los usuarios autorizados (Control Interno, Seguridad de la Información, Control Interno Disciplinario y/o jefes de área), configuran perfiles de auditoria y/o generan logs, con el fin suministrar información para la verificación de las acciones ejecutadas en recursos TIC.</t>
  </si>
  <si>
    <t>Suministrar información para la verificación de acciones ejecutadas sobre los recursos TIC.</t>
  </si>
  <si>
    <t>*Ticket y/o solicitud de por parte del solicitante autorizado.
*Logs generados de sistemas operativos de los servidores, plataformas y/o bases de datos.
*Toma de pantalla de roles asignados de auditoria en diferentes plataformas.</t>
  </si>
  <si>
    <t>Se evidenció que no hubo requerimientos de configuración de perfiles de auditoría  ni logs solicitados por algún usuario autorizado, para las plataformas de aires, ups, balanceadores, BogData, Firewall, Microsft 365, Oracle, Portales, SAP Commerce, Servidores, Switches ni Telefonía. 
Con la actualización de los riesgos de corrupción, este control quedó identificado con el código CRR158CT, también se modificó el nombre del control y la evidencia.</t>
  </si>
  <si>
    <t>Lineamientos y procedimientos de seguridad de la información para la asignación y gestión de VPN inadecuados, insuficientes o inexistentes.</t>
  </si>
  <si>
    <t>CRR160CT</t>
  </si>
  <si>
    <t>El administrador de seguridad perimetral, a solicitud del usuario autorizado (líder de proyecto), configura la VPN Sitio a Sitio en el firewall siguiendo las especificaciones definidas en el formato de creación, con el propósito de brindar una conexión segura, que permita garantizar que la información viaja cifrada entre la entidad y el tercero a través de internet.</t>
  </si>
  <si>
    <t>Brindar una conexión segura, que permita garantizar que la información viaja cifrada entre la entidad y el tercero a través de internet.</t>
  </si>
  <si>
    <t>*Formato de creación de VPN con terceros.
*Correo electrónico informando proyecto con tercero.
*Logs o toma de pantalla de configuración en firewall.
*Logs o tomas de pantalla aleatorias de conexiones VPN Sitio a Sitio.
*Relación de proyectos que requieren VPN con terceros (sitio a sitio)</t>
  </si>
  <si>
    <t>Abuso de privilegios por uso de usuarios genéricos.</t>
  </si>
  <si>
    <t>CRR159CT</t>
  </si>
  <si>
    <t>El administrador de plataformas TI, cada vez que se aprovisiona un nuevo servidor Windows se ingresa al dominio, lo parametriza de manera que en el reinicio tome automáticamente las políticas de autenticación de directorio activo para garantizar que el ingreso local o remoto, sea con usuario de dominio reconocido y haya trazabilidad de operaciones con usuarios nombrados.</t>
  </si>
  <si>
    <t>Garantizar que el ingreso local o remoto, sea con usuario de dominio reconocido y haya trazabilidad de operaciones con usuarios nombrados.</t>
  </si>
  <si>
    <t>*Listado de nuevos servidores Windows que ingresan al dominio.
*Toma de pantalla de la segregación de permisos de acuerdo a la clasificación del equipo que se adiciona a la entidad en el directorio activo. 
*Toma de pantalla de clasificación del nuevo equipo dentro del grupo de servidores y la toma automática de políticas de autenticación y acceso remoto del servidor o servicio.</t>
  </si>
  <si>
    <t>Se evidenció la nueva instancia de servidor creada para la plataforma AWS; así mismo, las tomas de pantalla de la configuración y propiedades de los administradores de servidores Windows (grupos y miembros).
Con la actualización de los riesgos de corrupción, este control  modificó el nombre del control, la descripción y la evidencia.</t>
  </si>
  <si>
    <t>CRR168CT</t>
  </si>
  <si>
    <t>Los administradores de plataformas TI, cada vez que se aprovisiona un servidor UNIX que ingresa a la red de la SDH, asegura el usuario Root y crea usuarios nombrados para los administradores con privilegios definidos, en pro de garantizar la trazabilidad y no repudio de operaciones con usuarios nombrados.</t>
  </si>
  <si>
    <t>Garantizar la trazabilidad y no repudio de operaciones con usuarios nombrados.</t>
  </si>
  <si>
    <t>*Listado de servidores UNIX en la red de la SDH.
*Toma de pantalla de usuarios nombrados con privilegios de acceso a servidores UNIX en la red de la SDH.
*Toma de pantalla de usuarios con privilegios de root en servidores UNIX en la red de la SDH.</t>
  </si>
  <si>
    <t>Con la actualización de los riesgos de corrupción, este control se fusionó con el anterior y quedó identificado con el código CRR159CT, también se modificó el nombre del control, la descripción y la evidencia.</t>
  </si>
  <si>
    <t>Accesos y/o trabajos no autorizados o no supervisados en datacenter, centros de cableado y recursos TIC.</t>
  </si>
  <si>
    <t xml:space="preserve">*Formato  121-F.22 Autorización de ingreso de personal al Data Center.  
*Formato 121-F.23 Registro de ingreso de personal al Data Center. </t>
  </si>
  <si>
    <t>Procesos de autenticación de usuarios sobre los recursos TIC ineficientes, insuficientes o inexistentes.</t>
  </si>
  <si>
    <t>garantizar que el ingreso local o remoto, sea con usuario de dominio reconocido y haya trazabilidad de operaciones con usuarios nombrados.</t>
  </si>
  <si>
    <t>CRR153CT</t>
  </si>
  <si>
    <t>El administrador de directorio activo y responsable de GRC - Bogadita, una vez realizada la implementación del módulo, realiza la configuración y parametrización del "Single Sign On" para la gestión y centralización de identidades en Bogadita, con el propósito de  permitir a los usuarios tener acceso a múltiples aplicaciones ingresando sólo con la cuenta de red a los diferentes sistemas y recursos y así simplificar la experiencia de los usuarios facilitando las tareas de inicio de sesión completamente.</t>
  </si>
  <si>
    <t>Permitir a los usuarios tener acceso a múltiples aplicaciones ingresando sólo con la cuenta de red a los diferentes sistemas y recursos y así simplificar la experiencia de los usuarios facilitando las tareas de inicio de sesión completamente.</t>
  </si>
  <si>
    <t>*Toma de pantalla de la configuración "Single Sign On".</t>
  </si>
  <si>
    <t>Mecanismos de regulación, estandarización y control de Seguridad de la Información sobre la generación, almacenamiento y uso de bases de datos ofimáticas, ineficientes, insuficientes o inexistentes.</t>
  </si>
  <si>
    <t>La identificación de controles está en cabeza de otra área y la DIT lo informó en las mesas de trabajo con la Oficina de Riesgos y quedó en conocimiento de la OACR mediante la aprobación de la actualización de la matriz de riesgos de corrupción  el 18/04/2024.</t>
  </si>
  <si>
    <t>La notificación de novedades de personal por parte de la Subdirección de Talento Humano no se realiza en tiempo real tan pronto se presenta, ni son remitidas a SITIC.</t>
  </si>
  <si>
    <t>Habilitar roles sin cumplir con el procedimiento de gestión de solicitudes de administración de cuentas de usuario.</t>
  </si>
  <si>
    <t>CRR163CT</t>
  </si>
  <si>
    <t>El gestor de usuarios al momento de atender el ticket verifica que cada solicitud cumpla con los requisitos definidos en el procedimiento  gestión de solicitudes de administración de cuentas de usuario, con el fin de identificar desviaciones y en caso de requerirse devolver el ticket informando el incumplimiento para ajustes.</t>
  </si>
  <si>
    <t>Identificar desviaciones en las solicitudes según procedimiento y en caso de requerirse devolver el ticket informando el incumplimiento para ajustes.</t>
  </si>
  <si>
    <t>*Ticket.</t>
  </si>
  <si>
    <t>Se evidenció que 37 solicitudes no cumplieron con los requisitos del procedimiento así: catorce (14) en enero, catorce (14) en febrero, cuatro (4) en marzo y cinco (5) en abril. Cada solicitud se cerró informando el incumplimiento y la respectiva solución y gestión para ajustes.
Con la actualización de los riesgos de corrupción, este control quedó identificado con el código CRR155CT, también se modificó el nombre del control.</t>
  </si>
  <si>
    <t>Falta de control dual en el seguimiento a la desvinculación de roles (Sistemas de Información, servicios en línea, SO y/o plataformas tecnológicas) por parte de administradores funcionales y/o áreas de control.</t>
  </si>
  <si>
    <t>R71CRR</t>
  </si>
  <si>
    <t>Información pública reservada y/o clasificada expuesta a pérdida o fuga de información.</t>
  </si>
  <si>
    <t>Documentos sin custodia en los escritorios, impresoras y/o pasillos de la dependencia.</t>
  </si>
  <si>
    <t>CRR164CT</t>
  </si>
  <si>
    <t>El proveedor del servicio de impresión con acompañamiento del supervisor del contrato, al momento de iniciar su ejecución, configura software de impresión en servidor para conexión al dominio y directorio activo, con el propósito de vincular los permisos de impresión por cada uno de los usuarios de dominio de la entidad, de manera que las impresiones únicamente se liberen cuando haya registro de números de identificación en la impresora.</t>
  </si>
  <si>
    <t>Liberación de impresiones únicamente cuando haya registro de números de identificación en la impresora.</t>
  </si>
  <si>
    <t xml:space="preserve">*Toma de pantalla de configuración de software de impresión en servidor.
*Contrato u orden de compra de servicio de impresión. 
</t>
  </si>
  <si>
    <t>Se evidenció la configuración del software de impresión en servidor para conexión al dominio y directorio activo por parte del proveedor de este  servicio. De igual manera, se observó la orden de compra del servicio de impresión que se tiene con Sumimas S.A.S. 
Con la actualización de los riesgos de corrupción, este control quedó identificado con el código CRR156CT, también se modificó el nombre del control.</t>
  </si>
  <si>
    <t>CRR165CT</t>
  </si>
  <si>
    <t>El supervisor del contrato del servicio de impresión, a solicitud de los usuarios autorizados (control interno, seguridad de la información, jefes inmediatos) genera reporte de control de impresión, de manera que se pueda realizar seguimiento a las impresiones realizadas durante periodos determinados (Ej.: cantidad de hojas impresas y acciones por funcionario requerido).</t>
  </si>
  <si>
    <t>Realizar seguimiento a las impresiones realizadas durante periodos determinados</t>
  </si>
  <si>
    <t>*Solicitud de usuario autorizado.
*Soporte de atención de la solicitud</t>
  </si>
  <si>
    <t>De acuerdo con lo informado por la dependencia, se observó que para este I cuatrimestre, no se han recibido solicitudes de reporte de control de impresión por parte de los usuarios autorizados a saber: Oficina de Control Interno, Seguridad de la Información y jefaturas de oficina.
Con la actualización de los riesgos de corrupción, este control quedó identificado con el código CRR157CT, también se modificó el nombre del control.</t>
  </si>
  <si>
    <t>Política de bloqueo de pantalla después de tiempo de inactividad, inadecuada, insuficiente o poco efectiva.</t>
  </si>
  <si>
    <t>CRR161CT</t>
  </si>
  <si>
    <t>El analista de primer nivel, cada vez que configura un PC lo ingresa al dominio de la SDH, para que sea aplicada de forma automática la política "Screensaver" configurada previamente por el administrador de directorio activo en el controlador de dominio a nivel de usuario, que hace que todos los equipos del dominio se bloqueen después de cierto tiempo de inactividad según lineamiento de seguridad de la información.</t>
  </si>
  <si>
    <t>Bloquear sesión de equipos de dominio después de cierto tiempo de inactividad.</t>
  </si>
  <si>
    <t>*Toma de pantalla de configuración política en el directorio activo.
*Toma de pantalla de verificación de la opción "activar o desactivar el protector de pantalla" de las estaciones de trabajo.</t>
  </si>
  <si>
    <t>Se observó la captura de pantalla de la configuración de la política en el directorio activo del protector de pantalla a través de las propiedades de un usuario del dominio.
Con la actualización de los riesgos de corrupción, este control quedó identificado con el código CRR154CT, también se modificó el nombre del control.</t>
  </si>
  <si>
    <t>Oficina de Control Interno</t>
  </si>
  <si>
    <t>CPR-122</t>
  </si>
  <si>
    <t>Evaluación del sistema de control interno</t>
  </si>
  <si>
    <t>Evaluar de manera sistemática, objetiva e independiente el Sistema de Control Interno, con un enfoque basado en riesgos, a fin de determinar su eficacia, eficiencia y efectividad, promoviendo la cultura de control en la Secretaría Distrital de Hacienda, para contribuir al mejoramiento continuo que aporte al cumplimiento de los objetivos institucionales</t>
  </si>
  <si>
    <t>R51CRR</t>
  </si>
  <si>
    <t>Ocultar o manipular información de los resultados del ejercicio auditor afectando la realidad de lo evidenciado a cambio de una dádiva que beneficia al auditor.</t>
  </si>
  <si>
    <t xml:space="preserve">Solicitar o aceptar comisión o recompensa por parte de un funcionario de la OCI para adulterar, modificar u ocultar información conducente a un hallazgo evidenciado durante la auditoría, seguimiento o evaluación. </t>
  </si>
  <si>
    <t xml:space="preserve">1. Omisión en la identificación de hallazgos o inconsistencias, identificadas durante el desarrollo  de la auditoría.
2. Direccionar las actividades de la evaluación para favorecer a terceros.
3. Omitir en la formulación del plan de auditoría aspectos relevantes del proceso auditado.
4. Incumplimiento del código de ética del auditor.
5. Conflicto de intereses no manifestado por el auditor para la realización de una auditoria.
</t>
  </si>
  <si>
    <t>1. Afectación a  la imagen de la Oficina de Control Interno.
2. Afectación a la imagen y la reputación de la entidad.
3. Posibles daños patrimoniales o de carácter fiscal a la entidad.</t>
  </si>
  <si>
    <t>CRR37CT</t>
  </si>
  <si>
    <t>El (la) Jefe(a) de la Oficina de Control Interno, designa un líder de auditoría que reúna requisitos mínimos en términos de conocimientos destrezas y habilidades para servir de enlace entre el auditado y la OCI.</t>
  </si>
  <si>
    <t>Dar cumplimiento a los aspectos relacionados con el ejercicio de auditoría.</t>
  </si>
  <si>
    <t>Se determina al elaborar el Plan Anual de Auditoría.</t>
  </si>
  <si>
    <t>En el primer cuatrimestre del 2024, se encuentra el PAA V1 con el acta No. 5 del 12 de diciembre de 2023, PAA V2 del 15 de marzo de 2024 y el PAA V3 del 09 de abril de 2024 en donde se puede identificar al líder designado para el ejercicio auditor.</t>
  </si>
  <si>
    <t>CRR19CT</t>
  </si>
  <si>
    <t>El equipo auditor construye el Plan de la Auditoria, el cual es revisado por el (la) Jefe(a) de la Oficina de Control Interno, en caso de encontrar desviaciones, se ajusta respecto de los objetivos esperados en el Plan Anual de Auditoria y posteriormente es socializado con el auditado.</t>
  </si>
  <si>
    <t>Asegurar que todos los aspectos relevantes relacionados con el proceso a auditoria y el proceso a auditar sean tenidos en cuenta al momento de la planificación.</t>
  </si>
  <si>
    <t>Plan de la auditoria firmado por parte de los auditores y los auditados.</t>
  </si>
  <si>
    <t>De acuerdo con el PAA V3 del 09 de abril de 2024, se encuentra el plan de auditoría firmado por el auditado y auditor de los ejercicios auditores: Proceso de contratación con fecha del 13 de febrero de 2024; Proceso de participación ciudadana y control social del 02 de febrero de 2024; Auditoría a la implementación del SARLAFT con fecha del 28 de febreo de 2024.</t>
  </si>
  <si>
    <t>CRR41CT</t>
  </si>
  <si>
    <t>El (la) Jefe(a) de la Oficina de Control Interno, revisa  y verifica que el informe preliminar se ajusta a los lineamientos, normas y objetivos, en caso de encontrar desviaciones, solicita los ajustes pertinentes hasta la aprobación del informe preliminar que se remite a las dependencias para el análisis y aclaraciones por parte del auditado.</t>
  </si>
  <si>
    <t>Precisar que el cumplimiento de lo planificado haya sido atendido en el informe.</t>
  </si>
  <si>
    <t>Correo electrónico de respuesta del Jefe de Oficina una vez revise el informe preliminar.</t>
  </si>
  <si>
    <t xml:space="preserve">Se evidencia el correo electrónico del/la jefe de la Oficina de Control Interno con fecha de 04 de abril de 2024 como respuesta de la revisión del Informe Preliminar Auditoria Participación Ciudadana y Control Social. </t>
  </si>
  <si>
    <t>CRR55CT</t>
  </si>
  <si>
    <t>El (la) Jefe(a) de la Oficina de Control Interno antes de iniciar las auditorías aprobadas en el Plan Anual de Auditoría de la vigencia respectiva, gestiona las firmas de los auditores en el formato 122-F.25 “Compromiso de cumplimiento del Código de Ética del Auditor Interno”. Del mismo modo, el líder de auditoria antes de iniciar la auditoría correspondiente, gestiona las firmas del equipo auditor en el formato 122-F.23 “Manifestación de posible conflicto de intereses en la realización de auditorías de gestión”.</t>
  </si>
  <si>
    <t>Aplicar los instrumentos técnicos para el desarrollo de la auditoria.</t>
  </si>
  <si>
    <t>Formato 122-F.25 “Compromiso de cumplimiento del Código de Ética del Auditor Interno”. 
Formato 122-F.23 “Manifestación de posible conflicto de intereses en la realización de auditorías de gestión”.</t>
  </si>
  <si>
    <t>Se encuentra el registro de Compromiso de cumplimiento del Código de Ética - Formato 122-F.25 “Compromiso de cumplimiento del Código de Ética del Auditor Interno” de los auditores de la Oficina de Control Interno para la vigencia del 2024.
El registro de manifestación de posible conflicto de intereses en la realización de auditorías de gestión - Formato 122-F.23 “Manifestación de posible conflicto de intereses en la realización de auditorías de gestión” se encuentra para las auditorías: Proceso de participación ciudadana y control social del 07 de febrero de 2024 y Auditoría a la implementación del SARLAFT con fecha del 22 de febrero de 2024.</t>
  </si>
  <si>
    <t>CPR-124</t>
  </si>
  <si>
    <t>Educación Tributaria y Servicio</t>
  </si>
  <si>
    <t>Gestionar un modelo de cultura tributaria integrado por el perfil comportamental de los contribuyentes y el modelo de servicio, que permita promover el cumplimiento oportuno de las obligaciones tributarias, desarrollando programas de educación tributaria y de servicio, cumpliendo con los niveles de satisfacción establecidos</t>
  </si>
  <si>
    <t>Impuesto a la publicidad visual exterior
Impuesto de delineación urbana
Impuesto predial unificado
Impuesto sobre vehículos automotores</t>
  </si>
  <si>
    <t>R24CRR</t>
  </si>
  <si>
    <t>Generar liquidaciones de forma indebida.</t>
  </si>
  <si>
    <t>Generar liquidaciones omitiendo las sanciones e intereses de mora a que hubiere lugar por  las vigencias vencidas, buscando un beneficio particular.</t>
  </si>
  <si>
    <t>Los funcionarios de la Oficina de Gestión del Servicio generan liquidaciones de forma indebida, por interés particular para beneficio propio o de un tercero, falta de ética profesional y sentido de pertenencia.</t>
  </si>
  <si>
    <t>1. Detrimento patrimonial al Distrito.</t>
  </si>
  <si>
    <t>CRR54CT</t>
  </si>
  <si>
    <t>Profesionales grado 18 y/o 21 o quien delegue el Jefe de la Oficina de Gestión del Servicio, realizan una vez al mes: reuniones periódicas (preturnos) y/o envían piezas comunicativas con el fin de recordar a los funcionarios del área el cumplimiento de sus funciones en el marco de una gestión ética, así como información relacionada con el procedimiento técnico para la generación de liquidaciones acorde al régimen sancionatorio vigente. Los profesionales grado 18 y/o 21 o quien delegue el Jefe de la Oficina de Gestión del Servicio verifican el cumplimiento del control y en caso de encontrar desviaciones informan a través de correo electrónico al jefe inmediato y/o al subdirector del área.</t>
  </si>
  <si>
    <t>Afianzar en los funcionarios del área el cumplimiento de sus funciones en el marco de una gestión ética.</t>
  </si>
  <si>
    <t>Correos electrónicos, actas de preturnos, actas de entrega de dádivas.</t>
  </si>
  <si>
    <t xml:space="preserve">Se evidenciaron actas denominadas “Pre-turno” de los meses, Enero, Febrero, Marzo de 2024 realizadas en los SuperCades: CAD, 20 de Julio, Suba, Américas, Manitas, Bosa en donde se realiza por parte de los Coordinadores, retroalimentación a los funcionarios en diferentes temas, entre ellos: identificación de oportunidades de mejora, información de correos relevantes, actualización de trámites y temas tributarios que impactan la gestión del servicio, temas de integridad, reportes cartas falsas, entre otros. De igual manera, se evidenció el envío mensual de piezas comunicativas recordando a los funcionarios del área el cumplimiento de sus funciones en el marco de la gestión ética. Lo anterior evidencia la aplicación del control tal como está identificado.
</t>
  </si>
  <si>
    <t>CRR42CT</t>
  </si>
  <si>
    <t>El Jefe de la Oficina de Gestión del Servicio, divulga de acuerdo con las necesidades del servicio y los lineamientos establecidos por la oficina, la rotación aleatoria a los funcionarios de la Oficina que prestan atención presencial en Cades y SuperCades u otros canales de atención. Los profesionales grado 18 y/o 21 o quien delegue el Jefe de la Oficina de Gestión del Servicio, verifican el cumplimiento del control y en caso de encontrar desviaciones informan a través de correo electrónico al jefe inmediato y/o al subdirector del área.</t>
  </si>
  <si>
    <t>Prevenir la familiarización con los ciudadanos con los funcionarios que orientan en los distintos canales.</t>
  </si>
  <si>
    <t xml:space="preserve">Se constató en las evidencias aportadas que, el Jefe de la Oficina de Gestión del Servicio, en el periodo de seguimiento (Enero de 2023) informó mediante correos electrónicos novedades en el personal para la atención del servicio en Cades y SuperCades, tanto presencial como escrita, cubriendo los puestos de trabajo por ausencias temporales ocasionadas por vacaciones, descanso compensado y rotación de Coordinadores, entre otros. Lo que evidencia que se está dando cumplimiento a la aplicación del control.
</t>
  </si>
  <si>
    <t>CRR114CT</t>
  </si>
  <si>
    <t>Los profesionales grados 18 y/o 21 de la Oficina de Gestión del Servicio, verifican una vez al mes a través de la evaluación del protocolo de atención presencial en el formato 124-F-01, el cumplimiento a la restricción del uso del celular u otro dispositivo electrónico en las ventanillas de atención, contenidas en el manual de atención al ciudadano de la Secretaria General, en la guía 124-G-01 y en las directrices de la jefatura de la Oficina de Gestión del Servicio.</t>
  </si>
  <si>
    <t>Asegurar que la información brindada al ciudadano cuente con la calidad requerida.</t>
  </si>
  <si>
    <t>Formatos de verificación 124-F.01  diligenciados.</t>
  </si>
  <si>
    <t xml:space="preserve">Se evidencia aplicación del control con el diligenciamiento del formato 124-F-01 para funcionarios y Contratistas, en el periodo de seguimiento (Enero, Febrero,Marzo,Abril  de 2024),  como también archivos en formato Excel contentivos del consolidado de protocolos en Enero, Febrero, Marzo, Abril de 2024.
</t>
  </si>
  <si>
    <t>CRR113CT</t>
  </si>
  <si>
    <t>Los profesionales especializados y/o universitarios o quien delegue el Jefe de la Oficina de Gestión del Servicio apoyan en la formación de temas y normativa tributaria, de acuerdo con las necesidades del proceso y así mismo se realizarán las pruebas de confiabilidad de acuerdo con el instructivo 124-I-02. De conformidad con los resultados se reforzarán los temas más relevantes.</t>
  </si>
  <si>
    <t>Listados de asistencia a las sesiones de inducción y/o formación a funcionarios.
Programaciones y formularios de las pruebas de confiabilidad.</t>
  </si>
  <si>
    <t>Cancelación del registro de contribuyentes del impuesto de industria y comercio
Impuesto a la publicidad visual exterior
Impuesto de delineación urbana
Impuesto de industria y comercio y su complementario de avisos y tableros
Impuesto predial unificado
Impuesto sobre vehículos automotores
Modificación en el registro de contribuyentes del impuesto de industria y comercio
Registro de contribuyentes del impuesto de industria y comercio
Reporte de información en medios magnéticos</t>
  </si>
  <si>
    <t>R56CRR</t>
  </si>
  <si>
    <t>Recibir o solicitar dádivas a contribuyentes.</t>
  </si>
  <si>
    <t>Recibir dádivas o inducir al contribuyente al otorgamiento de las mismas como contraprestación al servicio brindado.</t>
  </si>
  <si>
    <t>Los funcionarios de la Oficina de Gestión del Servicio reciben dádivas o inducen al contribuyente al otorgamiento de las mismas, por interés particular, falta de ética profesional y sentido de pertenencia. Realizar tareas de manera manual sin el seguimiento adecuado.</t>
  </si>
  <si>
    <t>1.Sanciones disciplinarias a los servidores de la entidad.
2. Deterioro de la imagen de la entidad.
3. Detrimento patrimonial al Distrito.</t>
  </si>
  <si>
    <t>CRR43CT</t>
  </si>
  <si>
    <t xml:space="preserve">Se constató en las evidencias aportadas que, el Jefe de la Oficina de Gestión del Servicio, en el periodo de seguimiento  informó mediante correos electrónicos novedades en el personal para la atención del servicio en Cades y SuperCades, tanto presencial como escrita, cubriendo los puestos de trabajo por ausencias temporales ocasionadas por vacaciones, descanso compensado y rotación de Coordinadores, entre otros. Lo que evidencia que se está dando cumplimiento a la aplicación del control.
</t>
  </si>
  <si>
    <t>Los funcionarios de la Oficina de Gestión del Servicio reciben dádivas o inducen al contribuyente al otorgamiento de las mismas, por interés particular, falta de ética profesional y sentido de pertenencia. Realizar tareas de manera manual sin el seguimiento adecuado. Puede haber presión por parte de un tercero para la omisión de requisitos.</t>
  </si>
  <si>
    <t>CRR46CT</t>
  </si>
  <si>
    <t>Profesionales grado 18 y/o 21 o quien delegue el Jefe de la Oficina de Gestión del Servicio, realizan una vez al mes: reuniones periódicas (preturnos) y/o envían piezas comunicativas con el fin de recordar a los funcionarios del área el cumplimiento de sus funciones en el marco de una gestión ética. Los profesionales grado 18 y/o 21 o quien delegue el Jefe de la Oficina de Gestión del Servicio verifican el cumplimiento del control y en caso de encontrar desviaciones informan a través de correo electrónico al jefe inmediato y/o al subdirector del área. Adicionalmente, se cumple con las directrices establecidas por la Jefatura de la Oficina de Gestión del Servicio respecto del reporte y entrega de las dádivas.</t>
  </si>
  <si>
    <t xml:space="preserve">Se evidenciaron actas denominadas “Pre-turno” en el periodo evaluado realizadas en los SuperCades: CAD, 20 de Julio, Suba, Américas, en donde se realiza por parte de los Coordinadores, retroalimentación a los funcionarios en diferentes temas, entre ellos: identificación de oportunidades de mejora, información de correos relevantes, actualización de trámites y temas tributarios que impactan la gestión del servicio, temas de integridad, reportes cartas falsas, entre otros. De igual manera, se evidenció el envío mensual de piezas comunicativas recordando a los funcionarios del área el cumplimiento de sus funciones en el marco de la gestión ética. Lo anterior evidencia la aplicación del control.
</t>
  </si>
  <si>
    <t>R10CRR</t>
  </si>
  <si>
    <t>Divulgar, manipular y entregar información sujeta a reserva tributaria.</t>
  </si>
  <si>
    <t>Divulgar, manipular y entregar información reservada dispuesta en los aplicativos de consulta de la Dirección de Impuestos de Bogotá, así como información obtenida como producto del ejercicio de las funciones propias del servidor.</t>
  </si>
  <si>
    <t>Los funcionarios de la Oficina de Gestión del Servicio divulgan y entregan información reservada, por interés particular para beneficio propio o de un tercero, falta de ética profesional y sentido de pertenencia. Permitir el acceso a la información privilegiada por parte de terceros, producto de tercerizar procesos.</t>
  </si>
  <si>
    <t>1. Demandas en contra de la entidad.
2. Deterioro de la imagen de la entidad.
3. Sanciones disciplinarias a los servidores de la entidad.</t>
  </si>
  <si>
    <t>CRR47CT</t>
  </si>
  <si>
    <t>Profesionales grado 18 y/o 21 o quien delegue el Jefe de la Oficina de Gestión del Servicio, realizan una vez al mes reuniones periódicas (preturnos) y/o envían piezas comunicativas con el fin de recordar a los funcionarios del área el cumplimiento de sus funciones en el marco de una gestión ética. Los profesionales grado 18 y/o 21 o quien delegue el Jefe de la Oficina de Gestión del Servicio verifican el cumplimiento del control y en caso de encontrar desviaciones informan a través de correo electrónico al jefe inmediato y/o al subdirector del área.</t>
  </si>
  <si>
    <t>CRR75CT</t>
  </si>
  <si>
    <t>El supervisor del contrato, según periodicidad establecida en el contrato, verifica que el contratista acredite que cuenta con mecanismos y políticas de seguridad de la información exigidos por la entidad. En caso de encontrar inconsistencias, hay lugar a iniciar los procesos de incumplimiento de las obligaciones contractuales. Como evidencia de la ejecución del control se obtiene el informe de supervisión que acredita el cumplimiento de las obligaciones contractuales.</t>
  </si>
  <si>
    <t xml:space="preserve">Garantizar la confidencialidad y seguridad de la información de acuerdo con lo exigido por la entidad. </t>
  </si>
  <si>
    <t>Acuerdos de confidencialidad 'Política de Seguridad de la Información'.</t>
  </si>
  <si>
    <t>Se evidencia que el jefe de la Oficina de Gestión del Servicio y Educación tributaria socializa a los contratistas de esta dependencia la Política de Seguridad de la Información y de la confidencialidad de la Información de la Secretaría de Hacienda y se firma por parte de los funcionarios.</t>
  </si>
  <si>
    <t>CRR115CT</t>
  </si>
  <si>
    <t>Realizar la verificación del protocolo de atención presencial y telefónico según los formatos 124-F.01 y 124-F.07 a cada uno de los funcionarios que atienden en los puntos de atención presencial y que orientan en la línea telefónica de grandes contribuyentes, con el fin de validar que se cumpla con el ítem: “Verifica la calidad en que actúa el ciudadano (contribuyente, poseedor, apoderado, tercero autorizado, entre otros)” esta actividad la realiza mensualmente el coordinador del punto de atención y/o los profesionales grados 18 / 21 de la Oficina de Gestión del Servicio.</t>
  </si>
  <si>
    <t>Verificar el cumplimiento de los atributos de la prestación del servicio.</t>
  </si>
  <si>
    <t>Formatos de verificación 124-F.01 y 124-F.07 diligenciados.</t>
  </si>
  <si>
    <t xml:space="preserve">Se evidencia en el seguimiento que el control se realiza con la verificación del protocolo de atención presencial y telefónico según los formatos 124-F.01 y 124-F.07 a cada uno de los funcionarios que atienden en los SuperCades  y que orientan en las líneas telefónicas
</t>
  </si>
  <si>
    <t>Oficina de Atención al Ciudadano</t>
  </si>
  <si>
    <t>CPR-125</t>
  </si>
  <si>
    <t>Atención al Ciudadano</t>
  </si>
  <si>
    <t>Liderar la implementación de políticas, planes y programas, para brindar un servicio que permita la participación equitativa e igualitaria de los grupos de valor, que garantice que las experiencias vividas por ellos sean memorables. Así como, realizar seguimiento a las soluciones efectivas y satisfactorias de requerimientos (PQRS), de acuerdo con el nivel de complejidad y los acuerdos de nivel se servicio definidos por el CRM y los lineamientos necesarios para brindar un servicio oportuno y adecuado</t>
  </si>
  <si>
    <t>R42CRR</t>
  </si>
  <si>
    <t>Manipular el trámite de peticiones, quejas, reclamos, denuncias y felicitaciones.</t>
  </si>
  <si>
    <t>Divulgar, omitir o manipular información clasificada y/o reservada incumpliendo el procedimiento establecido respecto de las PQRSD, en beneficio propio o de un tercero.</t>
  </si>
  <si>
    <t>1. Conflicto de interés.
2. Interés particular.</t>
  </si>
  <si>
    <t>1. Pérdida u ocultamiento de información.</t>
  </si>
  <si>
    <t>CRR141CT</t>
  </si>
  <si>
    <t>De forma mensual un grupo asignado en la Oficina de Atención al Ciudadano toma una muestra del total de respuestas emitidas a las PRSD y verifican que en cada una de estas se hayan cumplido 4 criterios (Calidad, calidez, coherencia y oportunidad). En caso de identificar alguna desviación se reportan el Informe Mensual de PRSD para que se tomen las medidas y acciones que correspondan.</t>
  </si>
  <si>
    <t>Verificar que las respuestas emitidas por la entidad cumplan con los 4 criterios establecidos (Calidad, calidez, coherencia y oportunidad).</t>
  </si>
  <si>
    <t>Informe Mensual de PRSD</t>
  </si>
  <si>
    <t>CRR142CT</t>
  </si>
  <si>
    <t>Para cada PQRSD el Responsable de cada dependencia verifica y aprueba el análisis de la información suministrada al ciudadano y que se haya dado una respuesta de fondo a la inquietud o solicitud.</t>
  </si>
  <si>
    <t>Verificar el análisis completo de las solicitudes y su respuesta de fondo.</t>
  </si>
  <si>
    <t>Memorandos firmados por los responsables de cada dependencia o trazabilidad de la gestión realizada en CRM o Bogotá te escucha a las comunicaciones que ingresan.</t>
  </si>
  <si>
    <t>CRR15CT</t>
  </si>
  <si>
    <t>El Auxiliar Administrativo de la Oficina de Atención al Ciudadano revisa que todas las PQRSD asignadas a la Oficina de Atención al Ciudadano se cierre el trámite en el sistema CRM correspondencia, validando que se le dio la respuesta al peticionario en cumplimiento a lo establecido, si evidencia que el trámite sigue abierto valida que la respuesta haya sido enviada al peticionario para dar cierre a la misma, de lo contrario lo comunica al funcionario encargado del trámite.</t>
  </si>
  <si>
    <t>Asegurar que las peticiones sean gestionadas de manera oportuna.</t>
  </si>
  <si>
    <t>Reportes de correspondencia</t>
  </si>
  <si>
    <t>Oficina de Control Disciplinario Interno</t>
  </si>
  <si>
    <t>CPR-127</t>
  </si>
  <si>
    <t>Investigaciones disciplinarias</t>
  </si>
  <si>
    <t>Proteger la función pública al interior de la entidad, adelantando las actuaciones disciplinarias relacionadas con los servidores y exservidores, determinando así la posible responsabilidad frente a la ocurrencia de faltas disciplinarias</t>
  </si>
  <si>
    <t>R33CRR</t>
  </si>
  <si>
    <t>Manipulación del trámite de las quejas e investigaciones disciplinarias</t>
  </si>
  <si>
    <t>Impedir o retrasar el avance de las quejas e investigaciones disciplinarias o influir  de forma indebida en la toma de decisiones de fondo sobre las mismas, con el fin de obtener un beneficio propio o para un tercero.</t>
  </si>
  <si>
    <t>1. La discrecionalidad en la toma de decisiones posibilita que sean adoptadas de manera contraría a derecho, en beneficio propio o de terceros. 
2. La presión externa o la necesidad, posibilita que los servidores públicos que participan en el trámite de los procesos disciplinarios incurran en conductas contrarias a derecho, con fines de lucro.  
3. Existencia de conflictos de interés, a pesar de los cuales actúa el servidor público en un trámite determinado.</t>
  </si>
  <si>
    <t>1. Pérdida de imagen y de credibilidad de la entidad.
2. Declaratoria de revocatorias,  nulidades, caducidades o prescripciones.
3. Violación de la reserva legal, dolosamente y en interés particular.</t>
  </si>
  <si>
    <t>CRR85CT</t>
  </si>
  <si>
    <t>La Jefe de la Oficina de Control Interno Disciplinario, cuando se genera un proyecto de acto administrativo, valida las actuaciones procesales adelantadas por el abogado comisionado. En caso de identificar inconsistencias se ajusta el documento.</t>
  </si>
  <si>
    <t>Establecer la cadena de hechos que sustentan el acto administrativo.</t>
  </si>
  <si>
    <t>Proyecto con control de cambios, correos electrónicos, actos administrativos.</t>
  </si>
  <si>
    <t>Verificados los activos de información aportados por la dependencia se evidenciaron 36 correos electronicos con la trazabilidad de revisión realizada de autos generados en los expedientes disciplinarios por el Jefe de la Oficina a los 7 abogados comisionados. Adicionalmente se evidenciaron 9 proyectos de actos administrativos con correcciones y/o control de cambios y 10 actos administrativos suscritos.</t>
  </si>
  <si>
    <t>R36CRR</t>
  </si>
  <si>
    <t>Manipulación indebida de los expedientes disciplinarios.</t>
  </si>
  <si>
    <t>Sustraer y/o alterar de forma indebida documentos y/o información asociada a los procesos disciplinarios en beneficio propio o de un tercero.</t>
  </si>
  <si>
    <t>1. El acceso a los expedientes  disciplinarios y a la información  contenida dentro de los mismos.
2. Mora y/o desatención intencional en la actualización de los expedientes disciplinarios híbridos.
3. Espacio físico inadecuado.</t>
  </si>
  <si>
    <t>1. Uso o divulgación indebida de la información o pérdida intencional de los documentos que componen los expedientes, en beneficio propio o de un tercero.
2. Afectación a la integridad del expediente disciplinario.</t>
  </si>
  <si>
    <t>CRR11CT</t>
  </si>
  <si>
    <t>El Abogado Comisionado de manera permanente administra los documentos digitales y los comparte por OneDrive. Adicionalmente, el Técnico Operativo permanentemente actualiza la carpeta compartida, y además, custodia los documentos físicos. Por último, en caso de recibirse documentos en físico, estos son digitalizados por el Abogado Comisionado o el Técnico Operativo, según sea el caso.</t>
  </si>
  <si>
    <t>Garantizar la integridad del expediente.</t>
  </si>
  <si>
    <t>OneDrive, Carpeta compartida, correos electrónicos, archivos físicos.</t>
  </si>
  <si>
    <t xml:space="preserve">Verificados los activos de información aportados por la dependencia, se evidenció pantallazo de reunión realizada en Teams de fecha 14/03/2024, con  la participación de 3 abogados comisionados, para la "Migración de los documentos del antiguo FileServer al servidor de Amazon a cargo del ingeniero Óscar Camargo.", Adiconalmente, se observó correo electronico de fecha 30/04/2024, del Tecnico Operativo de la Oficina de Control Disciplinario Interno, en la cual informa que "La migración al servidor de Amazon se materializo el 14 de marzo a cargo del ingeniero Oscar Camargo y mediante memorando 2024IE006933_O1 enviado por la Direccion de Tecnologia que tambien fue reenviado por el DR. Salas a Beverly Ramírez" </t>
  </si>
  <si>
    <t>CRR12CT</t>
  </si>
  <si>
    <t>El Abogado Comisionado reporta semanalmente el estado de la actualización de las carpetas en OneDrive al Despacho y al Técnico por medio del reporte semanal.</t>
  </si>
  <si>
    <t>Bitácora de los abogados (Reporte semanal).</t>
  </si>
  <si>
    <t>Verificados los activos de información aportados por la dependencia entre enero y abril se evidenciaron 106 correos electronicos con la remisión de la bitacora semanal al Tecnico Operativo. Adicionalmente se observaron  22 documentos excel con el reporte semanal realizado por los abogados</t>
  </si>
  <si>
    <t>CRR77CT</t>
  </si>
  <si>
    <t>El Técnico de la oficina de manera quincenal verifica en OneDrive que el expediente se encuentra actualizado hasta el folio reportado en la bitácora. Solicitar los ajustes correspondientes en caso de identificar alguna inconsistencia en la información.</t>
  </si>
  <si>
    <t>Correos electrónicos (En caso de que se requieran ajustes).</t>
  </si>
  <si>
    <t>Verificados los activos de información aportados por la dependencia se evidenciaron  13 correos electronicos entre enero y abril, del Tecnico Operativo en el cual solicitó la actualización de los expedientes disciplinarios a cargo de los abogados comisionados</t>
  </si>
  <si>
    <t>CPR-128</t>
  </si>
  <si>
    <t>Gestión de consolidación de operaciones tesorales</t>
  </si>
  <si>
    <t>Administrar las cuentas bancarias y consolidar el movimiento de las operaciones de la Tesorería para determinar los saldos disponibles y depurados para la presentación del Estado de Situación de Tesorería – EST, informes contables y conciliación de las operaciones de tesorería; así como para la presentación de las Obligaciones Tributarias nacionales y distritales a cargo del tesoro de Bogotá D.C.</t>
  </si>
  <si>
    <t>R37CRR</t>
  </si>
  <si>
    <t>Manipular  y entregar información exógena adulterada de terceros.</t>
  </si>
  <si>
    <t>Posibilidad de modificar la información exógena que debe reportarse a la DIAN haciendo uso inadecuado de las bases de datos a cargo   por omitir, eliminar  o tergiversar los valores correspondientes mediante contubernio que implica la complicidad de funcionarios de la Oficina de Consolidación y las entidades, para beneficio propio y de un tercero.</t>
  </si>
  <si>
    <t>1. Bases de datos en Excel, manipuladas por diferentes funcionarios.
2. Buscar beneficio particular o de un tercero.
3. Presiones internas o externas.</t>
  </si>
  <si>
    <t>1. Sanciones de la DIAN a la SDH.
2. Reprocesos.
3. Sanciones Disciplinarias.</t>
  </si>
  <si>
    <t>CRR23CT</t>
  </si>
  <si>
    <t>El funcionario encargado valida anualmente el valor total de los descuentos tributarios, si encuentra alguna inconsistencia se devuelve para ajustes.</t>
  </si>
  <si>
    <t>Validar que la información remitida por la entidad sea coincidente en cifras totales con los valores incluidos en las declaraciones tributarias de Bogotá Distrito Capital.</t>
  </si>
  <si>
    <t>Bases de datos en Excel, correos electrónicos.</t>
  </si>
  <si>
    <t>Se evidencia los correos cruzados entre las entidades, relacionados con errores en el reporte de información exogena; sin embago, no se evidencia el Dashboard de control del total de entidades, que permita identificar aquellas que presentaron errores: se sugiere hacer uso de este documento.</t>
  </si>
  <si>
    <t>CRR79CT</t>
  </si>
  <si>
    <t>El Tesorero Distrital anualmente emite los lineamientos que deben observar las entidades distritales para el correcto y oportuno suministro de la  información exógena que deben entregar a  la Tesorería para su transmisión.</t>
  </si>
  <si>
    <t>Orientar a las entidades distritales para que remitan la información de manera correcta y oportuna.</t>
  </si>
  <si>
    <t xml:space="preserve">Circular </t>
  </si>
  <si>
    <t>Se evidencia la expedición de la circular correspondinte, pero no se evidencia el envío y recibido de la misma a toas las entidades del Distrito. Se recomienda adjuntar el Dashboard de control</t>
  </si>
  <si>
    <t>TODOS LOS PROCESOS DE LA ENTIDAD</t>
  </si>
  <si>
    <t>R57CRR</t>
  </si>
  <si>
    <t>Uso indebido de información clasificada o reservada.</t>
  </si>
  <si>
    <t>Manipular, adulterar, omitir, eliminar, divulgar o usar de forma indebida la información de la entidad en beneficio propio o de un tercero.</t>
  </si>
  <si>
    <t>1. Buscar un beneficio propio o para un tercero.
2. Incumplimiento de política de  seguridad y privacidad de la información de la Secretaría Distrital de Hacienda.
3. Autorización de uso de equipos personales sobre los cuales no tiene gobernabilidad la entidad para trabajo remoto.</t>
  </si>
  <si>
    <t>1. Investigaciones disciplinarias, fiscales y penales que correspondan.
2. Deterioro de la imagen de la entidad.
3. Detrimento patrimonial.
4. Manipulación de procesos.
5. Incremento de quejas y reclamos.</t>
  </si>
  <si>
    <t>5 - CASI CIERTO</t>
  </si>
  <si>
    <t>CRR13CT</t>
  </si>
  <si>
    <t>El Asesor de Seguridad de la Información, anualmente o antes, si existen modificaciones que así lo requieran, revisa la política de seguridad de la información y seguridad digital, con el propósito de verificar que este alineada con las buenas prácticas nacionales e internacionales y la normatividad legal vigente aplicable, de manera que si se encuentran desviaciones estas se ajusten en pro del mejoramiento continuo del SGSI. (Equivalente control C05 matriz riesgos de seguridad de la información</t>
  </si>
  <si>
    <t>verificar que la política de seguridad de la información y seguridad digital este alineada con las buenas prácticas nacionales e internacionales y la normatividad legal vigente aplicable.</t>
  </si>
  <si>
    <t>Análisis de contexto organizacional entorno a seguridad de la información y seguridad digital; Matriz comparativa entre análisis de contexto vs política de seguridad de la información y seguridad digital vigente; Ajustes resultantes sobre la política; Actualización de la política.</t>
  </si>
  <si>
    <t>CRR14CT</t>
  </si>
  <si>
    <t>El Asesor de Seguridad de la Información, anualmente, realiza proceso de sensibilización y toma de conciencia entorno a la política, de manera que los funcionarios y contratistas la conozcan e interioricen sobre su importancia en la entidad, en pro de la preservación de la integridad, confidencialidad y disponibilidad de la información. (Equivalente control C108 matriz riesgos de seguridad de la información).</t>
  </si>
  <si>
    <t>Crear conciencia en los funcionarios sobre la importancia de  la preservación de la integridad, confidencialidad y disponibilidad de la información</t>
  </si>
  <si>
    <t>Piezas comunicativas, presentaciones, listas de asistencia, ayudas audiovisuales; Evaluación de la efectividad de la sensibilización; Cronograma de sensibilizaciones por vigencia; Declaración de lectura, entendimiento y aceptación de la política. (Talento Humano)</t>
  </si>
  <si>
    <t xml:space="preserve">Como procesos de sensibilización el Oficial de Seguridad reporta una publicación del día 18  de marzo de 2024, en Hacienda Al Día, denominada “Protege tu información y disfruta tu descanso con tranquilidad", y contiene consejos de seguridad para proteger la  información, candados. actualizaciones y copias de seguridad, entre otros. Es necesario que se desarrolle  una mayor cantidad de actividades para que en efecto se cree la conciencia entre los funcionarios,  de la importancia de la seguridad de la información </t>
  </si>
  <si>
    <t>CRR93CT</t>
  </si>
  <si>
    <t>La Secretaría Distrital de Hacienda cuenta con un inventario de activos de información debidamente documentado, actualizado y publicado en el portal web, dicho inventario clasifica la información de acuerdo con los lineamientos establecidos en la Ley 1712 de 2014.</t>
  </si>
  <si>
    <t>Contar con un inventario de activos actualizado de acuerdo con la normativa vigente.</t>
  </si>
  <si>
    <t>inventario de activo</t>
  </si>
  <si>
    <t>CRR99CT</t>
  </si>
  <si>
    <t>Los Administradores de cada plataforma TI, cada vez que se genera una solicitud por parte de usuarios autorizados, configuran perfiles de auditoria o generan logs de los sistemas operativos de los servidores, plataformas y bases de datos, con el propósito de que el solicitante verifique accesos y operaciones realizadas. (Equivalente control C80 matriz riesgos de seguridad de la información).</t>
  </si>
  <si>
    <t>Facilitar la verificación de accesos y controles de acuerdo con los permisos y perfiles asignados a cada usuario.</t>
  </si>
  <si>
    <t>Ticket y/o solicitud de por parte del solicitante autorizado; Logs generados de sistemas operativos de los servidores, plataformas y/o bases de datos; Toma de pantalla de roles asignados de auditoria en diferentes plataformas; Resultados de análisis y seguimiento realizado por el solicitante (Control Interno, Seguridad de la Información, Control Interno Disciplinario)</t>
  </si>
  <si>
    <t xml:space="preserve">La Subdirección de Infraestructura de TIC indica que han venido trabajando con la OACR y dentro de los ajustes realizados para el control solicitado, en la última versión trabajada de la matriz el código es CRR158CT, es decir no es el código que aparece incialmente..En cuanto a las evidencias se observan once (11) correos de los diferentes ingenieros de la Subdirección de Infraestructura, en respuesta a la solcitud de la aplicación del control, donde indican, entre otras cosas, que no han recibido ninguna solicitud para configurar perfiles de auditoría o entrega de logs por parte de las áreas autorizadas, durante el periodo evaluado. </t>
  </si>
  <si>
    <t>Al momento de posesionar a un candidato, un profesional de la Subdirección de Talento Humano, solicita la firma  de la declaración de aceptación y cumplimiento de la política de seguridad de la información vigente.</t>
  </si>
  <si>
    <t>La Subdirección de Talento Humano mediante correo del 30/04/2024 envía la relación de la aceptación de la política de seguridad de la información, de los funcionarios posesionados en carrera administrativa  de los meses de enero de 2024 con un listado de 13 registros, febrero de 2024 con 6 funcionarios registrados, marzo de 2024 con 6 funcionarios registrados y abril de 2024 con 3 personas posecionadas. Para todos los listados antes mencionados, se observa  el diligenciamiento del formato de  declaración de aceptación de la política de seguridad de la información debidamente firmados.</t>
  </si>
  <si>
    <t>(Todas)</t>
  </si>
  <si>
    <t>Etiquetas de fila</t>
  </si>
  <si>
    <t>No. de riesgos inherentes</t>
  </si>
  <si>
    <t>% Riesgo Inherente</t>
  </si>
  <si>
    <t>No. de riesgos residuales</t>
  </si>
  <si>
    <t>% Riesgo Residual</t>
  </si>
  <si>
    <t>Total general</t>
  </si>
  <si>
    <t>Causas Asociadas por Factor de Riesgo</t>
  </si>
  <si>
    <t>Total por Factor de Riesgo</t>
  </si>
  <si>
    <t>%</t>
  </si>
  <si>
    <t>Tipo de Control</t>
  </si>
  <si>
    <t>No. controles por tipo</t>
  </si>
  <si>
    <t>Totales</t>
  </si>
  <si>
    <t>Versión</t>
  </si>
  <si>
    <t>Descripción de los cambios</t>
  </si>
  <si>
    <t>Fecha de actualización</t>
  </si>
  <si>
    <t>Versión 1 - 2022</t>
  </si>
  <si>
    <t>NA.</t>
  </si>
  <si>
    <t>junio de 2022</t>
  </si>
  <si>
    <t>Versión 1 - 2023</t>
  </si>
  <si>
    <t>Ajuste de los atributos de los controles derivados del monitoreo de controles del 2do semestre de 2022.</t>
  </si>
  <si>
    <t>febrero de 2023</t>
  </si>
  <si>
    <t>Se adicionaron riesgos, causas y controles a los procecimientos 105-P-13 y 105-P-14.</t>
  </si>
  <si>
    <t>Se realizaron ajustes a los riesgos, causas y controles derivados de la gestión de eventos de riesgo.</t>
  </si>
  <si>
    <t>CPR-47: Modificaciones realizadas como resultado del monitoreo de controles (Dic2022) y revisión de la matriz (Ene2023):
1. Ajustes ortográficos en:
   * Descripción Especifica de la Causa SDH641C.
   * Descripción ejecución del control SDH570CT.
2. Modificación del código y nombre del control (SDH343CT - Revisar previo a la firma.), por el control (SDH643CT - Inducción y entrenamiento a nivel operativo y conceptual del puesto de trabajo.), debido a que en el monitoreo de controles se encontró que el código y nombre habían sido incorrectamente digitados, siendo el resto de información de la línea, la correspondiente al control SDH343CT.
3. Recalificación de la ejecución del control producto del monitoreo de controles para los siguientes controles: (SDH134R - SDH083C - SDH404CT cambia a débil); (SDH134R - SDH588C - SDH644CT cambia a moderado); (SDH599R - SDH642C - SDH180CT cambia a débil); (SDH600R - SDH643C - SDH276CT cambia a moderado) y (SHR276R - SDH628C - SDH688CT cambia a moderado).</t>
  </si>
  <si>
    <t>4. Recalificación de los atributos de los controles:
   * Riesgo: SDH134R; causa: SDH588C y controles: SDH644CT y SDH646CT de Asignado a No Asignado.
   * Riesgos: SDH599R y SDH134R; causas: SDH642C y SDH637C y controles: SDH180CT y SDH685CT de No Asignado a Asignado.
   * Riesgos: SDH598R y SDH599R; causa: SDH639C y control: SDH032CT de Combinado a Manual.
   * Cambio de No Documentado a Documentado: (SDH134R - SDH284C - SDH643CT); (SDH134R - SDH588C - SDH645CT); (SDH134R - SDH588C - SDH646CT); (SDH134R - SDH589C - SDH606CT); (SDH598R - SDH638C - SDH671CT); (SDH598R - SDH639C - SDH032CT); (SDH598R - SDH640C - SDH671CT); (SDH599R - SDH639C - SDH032CT); (SDH599R - SDH642C - SDH643CT); (SHR275R - SDH626C - SDH643CT); (SHR276R - SDH627C - SDH643CT); (SDH600R - SDH644C - SDH299CT); (SHR276R - SDH229C - SDH299CT) y (SDH134R - SDH083C - SDH404CT).
   * Cambio de Documentado a No Documentado: (SHR276R - SDH628C - SDH688CT); (SDH600R - SDH643C - SDH276CT) y (SHR276R - SDH226C - SDH570CT).
   * Riesgo: SDH134R; causa: SDH588C y control: SDH644CT cambió de: Sin Evidencia a: Con Evidencia.</t>
  </si>
  <si>
    <t>5. Eliminar el control SDH644CT (causa SDH588C y riesgo SDH134R), toda vez que la estrategia de asignar portatiles y VPN, se puede recoger en el control SDH645CT, el cual consiste en solicitar la asignación de recursos a funcionarios para trabajo en casa, entre los que se encuentran los portátiles y la VPN.
6. Riesgo: SDH286R; causa: SDH628C y Control: SDH688CT, se modificó la redacción del control incluyendo el funcionario de apoyo a la contratación.
7.  Riesgo: SDH134R; causa: SDH637C y control: SDH685CT, se modificó la descripción del control asignando el responsable de ejecución.
8. Control SDH288CT: Decisión Ajustar. Observaciones: en los dos controles del CPR-47, pasarlos de estado “No Documentado” a “Documentado”.
9. Creación de nuevo control SDH696CT para el riesgo SDH134R y causa SDH083C.</t>
  </si>
  <si>
    <t>Proceso CPR-110: Riesgo SDH263R y causa SDH139C, se agregaron los controles SDH697CT y SDH698CT.</t>
  </si>
  <si>
    <t>Procedimiento 105-P-01: Riesgo SDH263R y causa SDH139C, se agregaron los controles SDH697CT y SDH698CT.</t>
  </si>
  <si>
    <t>Versión 2 - 2023</t>
  </si>
  <si>
    <r>
      <rPr>
        <b/>
        <sz val="8"/>
        <color theme="1"/>
        <rFont val="Arial Narrow"/>
        <family val="2"/>
      </rPr>
      <t>Para el proceso CPR-34:
Riesgo SDH603R:</t>
    </r>
    <r>
      <rPr>
        <sz val="8"/>
        <color theme="1"/>
        <rFont val="Arial Narrow"/>
        <family val="2"/>
      </rPr>
      <t xml:space="preserve"> se revaloró el impacto de operación, de moderado a leve y legal, de moderado a menor, así como la probabilidad que pasó de posible a rara vez, dejando el riesgo inherente en moderado, con probabilidad de rara vez e impacto moderado, sin que el riesgo residual se modificara. En la causa SDH639C, se ajustó descripción, objetivo y evidencia del control SDH032CT. En la causa SDH641C, se incluyó un nuevo control (SDH032CT). En la causa SDH642C, se reemplazó el control SDH643CT, por el control SDH031CT. 
</t>
    </r>
    <r>
      <rPr>
        <b/>
        <sz val="8"/>
        <color theme="1"/>
        <rFont val="Arial Narrow"/>
        <family val="2"/>
      </rPr>
      <t>Riesgo SDH604R:</t>
    </r>
    <r>
      <rPr>
        <sz val="8"/>
        <color theme="1"/>
        <rFont val="Arial Narrow"/>
        <family val="2"/>
      </rPr>
      <t xml:space="preserve"> se ajustó nombre y descripción. Se revaloró el impacto de operación y legal, de mayor a menor y reputacional, de moderado a leve, dejando el riesgo inherente en moderado, con probabilidad improbable e impacto moderado, dejando el riesgo residual en moderado al reducir la probabilidad a rara vez y dejando el impacto en moderado. Se ajustó la descripción de la causa SDH672C y del control SDH677CT, se ajustó el nombre, descripción, objetivo, evidencia, calificación de no documentado a documentado y la frecuencia de esporádico a anual. Causa SDH674C, se ajustó objetivo, evidencia y calificación de no documentado a documentado del control SDH680CT.
</t>
    </r>
    <r>
      <rPr>
        <b/>
        <sz val="8"/>
        <color theme="1"/>
        <rFont val="Arial Narrow"/>
        <family val="2"/>
      </rPr>
      <t>Riesgo SDH605R:</t>
    </r>
    <r>
      <rPr>
        <sz val="8"/>
        <color theme="1"/>
        <rFont val="Arial Narrow"/>
        <family val="2"/>
      </rPr>
      <t xml:space="preserve"> se ajustó nombre y descripción. Causa SDH284C, se ajustó el objetivo del control SDH643CT. Del control SDH677CT, se ajustó el nombre, descripción, objetivo, evidencia, calificación de no documentado a documentado y la frecuencia de esporádico a anual. Causa SDH670C, se reclasificó el factor generador de tecnología a evento externo, del control SDH679CT, se modificó la evidencia y la frecuencia que pasó de esporádica a trimestral. Causa SDH671C, se ajustó la evidencia del control SDH282CT. Causa SDH672C, se ajustó la descripción. Se eliminó el control SDH643CT. Del control SDH677CT, se ajustó el nombre, descripción, objetivo, evidencia, calificación de no documentado a documentado y la frecuencia de esporádico a anual.
</t>
    </r>
    <r>
      <rPr>
        <b/>
        <sz val="8"/>
        <color theme="1"/>
        <rFont val="Arial Narrow"/>
        <family val="2"/>
      </rPr>
      <t>Riesgo SDH606R:</t>
    </r>
    <r>
      <rPr>
        <sz val="8"/>
        <color theme="1"/>
        <rFont val="Arial Narrow"/>
        <family val="2"/>
      </rPr>
      <t xml:space="preserve"> Se revaloró el impacto de operación, de moderado a menor y legal, de moderado a leve, dejando el riesgo inherente en moderado, con probabilidad improbable e impacto menor, dejando el riesgo residual en moderado al reducir la probabilidad a rara vez y dejando el impacto en moderado. Causa SDH234C, para el control SDH299CT, se ajustó la descripción, pasó de no documentado a documentado. Del control SDH570CT, se modificó la descripción. Se eliminó el control SDH589CT, al no tener relación con la causa. Se reemplaza el control SDH675CT, por el control SDH671CT. Causa SDH668C, se ajustó nombre, descripción y factor de riesgo cambiando de tecnología a evento externo. Control SDH299CT, se ajustó la descripción y las calificaciones de diseño de automático a manual y de no documentado a documentado. Del control SDH570CT, se modificó la descripción. Control SDH589CT, se modificó de documentado a no documentado. Se eliminó el control SDH675CT, al no tener relación con la causa.
</t>
    </r>
    <r>
      <rPr>
        <b/>
        <sz val="8"/>
        <color theme="1"/>
        <rFont val="Arial Narrow"/>
        <family val="2"/>
      </rPr>
      <t>Riesgo SDH607R:</t>
    </r>
    <r>
      <rPr>
        <sz val="8"/>
        <color theme="1"/>
        <rFont val="Arial Narrow"/>
        <family val="2"/>
      </rPr>
      <t xml:space="preserve"> Se revaloró el impacto económico, de menor a leve, operación, de mayor a menor y legal, de moderado a leve, dejando el riesgo inherente en alto, con probabilidad posible e impacto moderado, dejando el riesgo residual en moderado con probabilidad de rara vez y dejando el impacto en moderado. Causa SDH638C, se ajustó la descripción, objetivo y evidencia del control SDH671CT. Causa SDH639C, se ajustó la descripción, objetivo y evidencia del control SDH032CT. Causa SDH675C, se ajustó la descripción, evidencia y frecuencia, de trimestral a continuo del control SDH671CT.
* Se crea la matriz de riesgos de corrupción del proceso CPR-34, incluyendo el riesgo R72CRR y se agregó el control CRR170CT.</t>
    </r>
  </si>
  <si>
    <t>Recoge cambios de julio a diciembre de 2023</t>
  </si>
  <si>
    <r>
      <rPr>
        <b/>
        <sz val="8"/>
        <color theme="1"/>
        <rFont val="Arial Narrow"/>
        <family val="2"/>
      </rPr>
      <t>Unificación de los proc0esos CPR-01 y CPR-58:</t>
    </r>
    <r>
      <rPr>
        <sz val="8"/>
        <color theme="1"/>
        <rFont val="Arial Narrow"/>
        <family val="2"/>
      </rPr>
      <t xml:space="preserve">
Para el riesgo SDH082R Entrega inoportuna de informes y/o reportes se eliminó la causa SDH647C Demoras en la revisión y consolidación de la información y el control asociado SDH127CT Definición de plazos y fechas de reportes a través de circulares, memorandos y correos electrónicos.
Para el riesgo SDH082R Entrega inoportuna de informes y/o reportes se modificó la redacción de la causa SDH234C	Fallas tecnológicas y de conectividad internas quedando de la siguiente manera: SDH234C Fallas tecnológicas y de conectividad.
Para el riesgo SDH273R Ineficacia de las metodologías y mecanismos para el seguimiento de la gestión y la planeación institucional se eliminó la causa SDH634 Desconocimiento de las metodologías y mecanismos de seguimiento por parte de los funcionarios de la OAP y se insertó a la causa SDH571C Desconocimiento de las metodologías y mecanismos de seguimiento el control SDH548CT Solicitar conceptos para la unificación de criterios en la aplicación de la norma.
Lo siguientes controles ajustaron su redacción quedando así:
SDH047CT	Asesoría por parte de la OAP.
SDH548CT	Solicitar conceptos para la unificación de criterios en la aplicación de la norma.
SDH524CT	Realizar mesas de trabajo
SDH147CT	Ejecutar procedimientos y lineamientos establecidos de acuerdo al sistema de gestión.
SDH147CT	Ejecutar procedimientos y lineamientos establecidos de acuerdo al sistema de gestión.
SDH228CT	Verificar que los procedimientos y/o lineamientos del SG relacionado con la ejecución de auditorías internas, sean socializados
SDH520CT	Verificar y solicitar ajustes.
Los siguientes controles modificaron la descripción:
SDH131CT	Indicar tiempos de entrega oportuna de información.
SDH530CT	Alertar sobre posibles incumplimientos en la ejecución física y financiera de los proyectos de inversión y realizar seguimiento a la gestión de los procesos de la SDH.
SDH530CT	Alertar sobre posibles incumplimientos en la ejecución física y financiera de los proyectos de inversión y realizar seguimiento a la gestión de los procesos de la SDH.
SDH047CT	Asegurar la eficacia en la implementación de las metodologías y mecanismos de seguimiento.
SDH228CT	verificar que los lineamientos y documentación de procesos del Sistema de Gestión sean socializados a los respectivos grupos de interés 
SDH413CT	Generar las alertas a la alta dirección en las instancias que correspondan.
Por último, los siguientes controles ajustaron sus evidencias:
SDH530CT	Informe de retroalimentación al seguimiento de los proyectos de inversión. Retroalimentación de los reportes periódicos de seguimiento a la gestión.
SDH131CT	Circulares, memorandos y/o correos electrónicos, procedimientos internos de la OAP.
* Incorporación del riesgo R53CRR del proceso CPR-58, que fue integrado al proceso CPR-01, modificando el nombre y descripción de la evidencia del control CRR38CT.
* Modificación del nombre y descripción del riesgo R2CRR y del nombre y descripción de la evidencia de los controles CRR20CT y CRR21CT.</t>
    </r>
  </si>
  <si>
    <r>
      <rPr>
        <b/>
        <sz val="8"/>
        <color theme="1"/>
        <rFont val="Arial Narrow"/>
        <family val="2"/>
      </rPr>
      <t>Para el proceso CPR-47:</t>
    </r>
    <r>
      <rPr>
        <sz val="8"/>
        <color theme="1"/>
        <rFont val="Arial Narrow"/>
        <family val="2"/>
      </rPr>
      <t xml:space="preserve">
Por materialización de riesgo SHD134R, se actualizó la valoración de la probabilidad, pasando de 3 - posible a 4 - probable, modificando la valoración del riesgo inherente, manteniéndose en la zona alta. Se recalificó el control SDH570CT, pasando de fuerte a moderado, quedando su efectividad en débil. Con estos ajustes se recalificó el riesgo residual, quedando en zona de riesgo moderada. El riesgo no cuenta con controles correctivos, por lo que su calificación de impacto no varió, únicamente su probabilidad. Se clasificó el riesgo, además de operacional, como de continuidad dce negocio y de seguridad de la información.</t>
    </r>
  </si>
  <si>
    <r>
      <rPr>
        <b/>
        <sz val="8"/>
        <color theme="1"/>
        <rFont val="Arial Narrow"/>
        <family val="2"/>
      </rPr>
      <t>Para el proceso CPR-102:</t>
    </r>
    <r>
      <rPr>
        <sz val="8"/>
        <color theme="1"/>
        <rFont val="Arial Narrow"/>
        <family val="2"/>
      </rPr>
      <t xml:space="preserve">
La matriz se actualiza producto del monitoreo de controles, se modifica la Calificación de ejecución del control y monitoreo para los controles  SDH379CT y SDH350CT, pasando de fuerte a moderado.
* Para el riesgo R8CRR se actualizó la redacción del control CRR91CT quedando de la siguiente forma: La recepción de las propuestas se realiza a través del servicio de correspondencia de la entidad y a través del buzón de correo contratacion_DDCP@shd.gov.co (buzón que tiene acceso restringido), con el propósito de tener trazabilidad sobre la hora de recepción de las ofertas (servicio de correspondencia: evidencia vía CRM, fecha y hora de radicación, buzón de correo: fecha y hora de recepción de propuesta). De esta forma, solamente el Director y los Subdirectores tienen acceso a la información recibida por medio del buzón referido. Cabe aclarar que la radicación vía CRM no es inmediata y no refleja la hora exacta de recepción, cómo sí lo demuestra el correo electrónico. Adicionalmente las propuestas que se reciban sólo son abiertas una vez cumplido el plazo de recepción; por ende, no se podría comunicar a una o varias entidades financieras para que modifiquen las condiciones financieras de la oferta y que favorezcan a una entidad específica.
* Se ajusta también la evidencia correspondiente a dicho control: Propuestas recibidas por medio del buzón de correo electrónico (con registro de hora y fecha) y número de radicado del servicio de correspondencia, con la aclaración de que la fecha de recepción de correspondencia puede diferir de la fecha de recepción en el correo electrónico dado que es un proceso manual.</t>
    </r>
  </si>
  <si>
    <r>
      <rPr>
        <b/>
        <sz val="8"/>
        <color theme="1"/>
        <rFont val="Arial Narrow"/>
        <family val="2"/>
      </rPr>
      <t>Para el proceso CPR-103:</t>
    </r>
    <r>
      <rPr>
        <sz val="8"/>
        <color theme="1"/>
        <rFont val="Arial Narrow"/>
        <family val="2"/>
      </rPr>
      <t xml:space="preserve">
Se elimina la causa SDH514C Variables de riesgo utilizadas para el cálculo del anteproyecto de presupuesto inferiores a los valores reales.
Se elimina el control SDH313CT Revisar analizar y comparar contra otras fuentes de información.
Se elimina la causa SDH357C Errores en la información entregada a la calificadora.
Se elimina el control SDH283CT Realizar revisión del informe preliminar
Se ajusta la descrición de los controles:
SDH055CT Asignar las preguntas del cuestionario de calificación al área competente y revisar la consistencia de las respuestas. 
SDH206CT Hacer seguimiento de los mercados financieros.
SDH594CT Planear con tiempo suficiente la consecución de créditos con banca multilateral
CRR91CT 
SDH544CT Mantener disponibles otras fuentes de financiamiento.</t>
    </r>
  </si>
  <si>
    <r>
      <rPr>
        <b/>
        <sz val="8"/>
        <color theme="1"/>
        <rFont val="Arial Narrow"/>
        <family val="2"/>
      </rPr>
      <t>Para el procedimiento 105-P-01:</t>
    </r>
    <r>
      <rPr>
        <sz val="8"/>
        <color theme="1"/>
        <rFont val="Arial Narrow"/>
        <family val="2"/>
      </rPr>
      <t xml:space="preserve">
Se actualizó el objetivo del procedimiento al vigente según versión 15 del 10May2023.
Riesgo SDH065R: Se ajustó el nombre y descripción del riesgo. Causa SDH141C, se ajustó nombre y descripción del control SDH549CT. Causa SDH165C, se ajustó nombre y descripción y se eliminó el control SDH443CT, reemplazándolo por el control SDH549CT, ajustando nombre y descripción. Se eliminó la causa SDH544C y el control SDH598CT.
Riesgo SDH166R: Causa SDH601C, se ajustó descripción y se adicionó el control SDH598CT.
Riesgo SDH263R: Causa SDH121C, se ajustó descripción, control SDH077CT, se ajustaron nombre y descripción. Causa SDH139C, se ajustó descripción, se eliminó el control SDH549CT y se creó nuevo control, se ajustó descripción y evidencia del control SDH640CT. Causa SDH545C, se ajustó descripción y del control SDH483CT, igualmente se ajustó descripción. Se creó nueva causa (SDH453C), con nuevo control (SDH704CT).
Se trasladó el riesgo de corrupción R60CRR al CPR-120 por solicitud del 105-P-01, que fue validado con el nuevo proceso, quién lo aceptó y modificó.
Se incluyó un nuevo riesgo de corrupción R69CRR, con el control nuevo CRR149CT.</t>
    </r>
  </si>
  <si>
    <r>
      <rPr>
        <b/>
        <sz val="8"/>
        <color theme="1"/>
        <rFont val="Arial Narrow"/>
        <family val="2"/>
      </rPr>
      <t>Para el procedimiento 105-P-02:</t>
    </r>
    <r>
      <rPr>
        <sz val="8"/>
        <color theme="1"/>
        <rFont val="Arial Narrow"/>
        <family val="2"/>
      </rPr>
      <t xml:space="preserve">
Se ajustó objetivo del proceso en el riesgo SDH616R y la descripción del control SDH354CT</t>
    </r>
  </si>
  <si>
    <r>
      <rPr>
        <b/>
        <sz val="8"/>
        <color theme="1"/>
        <rFont val="Arial Narrow"/>
        <family val="2"/>
      </rPr>
      <t>Para el procedimiento 105-P-03:</t>
    </r>
    <r>
      <rPr>
        <sz val="8"/>
        <color theme="1"/>
        <rFont val="Arial Narrow"/>
        <family val="2"/>
      </rPr>
      <t xml:space="preserve">
Se ajustó la descripción del control CRR80CT y se eliminó el control CRR72CT, ambos del riesgo R41CRR.
* Se unifica el trámite de predial y de vehículos y se elimina el riesgo R39CRR, con sus dos controles asociados CRR88CT y CRR56CT, quedando solamente el riesgo R40CRR, que también cuenta con esos mismos dos controles. Se especifica que el riesgo R39CRR y R40CRR, son exactamente iguales, solo que estaban enfocados a impuesto predial e impuesto de vehículos.
* Se incorporó el riesgo R40CRR de los trámites "Impuesto predial unificado" y “Devolución y/o compensación de pagos en exceso y pagos de lo no debido”, que se encontraba asociado al CPR-105 y como resultado de la revisión realizada, se asoció directamente al procedimiento 105-P-03.</t>
    </r>
  </si>
  <si>
    <r>
      <rPr>
        <b/>
        <sz val="8"/>
        <color theme="1"/>
        <rFont val="Arial Narrow"/>
        <family val="2"/>
      </rPr>
      <t>Para el procedimiento 105-P-04:</t>
    </r>
    <r>
      <rPr>
        <sz val="8"/>
        <color theme="1"/>
        <rFont val="Arial Narrow"/>
        <family val="2"/>
      </rPr>
      <t xml:space="preserve">
* Se ajustó el nombre y descripción del control CRR40CT.
* Se incorporaron los riesgos R63CRR y R64CRR del trámite "Consulta de obligaciones tributarias pendientes", que se encontraban asociados al CPR-105 y como resultado de la revisión realizada, se asociaron directamente al procedimiento 105-P-04.
* El control CRR144CT que estaba asociado a los riesgos R63CRR y R64CRR, fue reemplazdo por el control CRR40CT y toda su línea al ser el mismo control que se aplica frente a los riesgos indicados.
Por solicitud del Jefe de la Oficina de Administración Funcional del Sistema se retiran los riesgos R63CRR y R64CRR ya que se asignan al responsable del trámite Oficina de Cuentas Corrientes y Devoluciones (105-P-05 y 105-P-11). Sin embargo, el control CRR40CT sigue estando a cargo de la Oficina de Administración Funcional del Sistema 105-P-04.</t>
    </r>
  </si>
  <si>
    <r>
      <rPr>
        <b/>
        <sz val="8"/>
        <color theme="1"/>
        <rFont val="Arial Narrow"/>
        <family val="2"/>
      </rPr>
      <t>Para los procedimientos 105-P-05 y 105-P-11:</t>
    </r>
    <r>
      <rPr>
        <sz val="8"/>
        <color theme="1"/>
        <rFont val="Arial Narrow"/>
        <family val="2"/>
      </rPr>
      <t xml:space="preserve">
* Construcción de la matriz de riesgos completa para los procedimientos 105-P-05 y 105-P-11, con ocasión de la creación del proceso CPR-105 y de los procedimientos de la Oficina de Cuentas Corrientes y Devoluciones. Se realizó levantamiento, identificación y valoración de riesgos, identificación de causas, identificación de controles y su valoración para determinación del riesgo residual del riesgo SDH619R, las causas SDH699C; SDH700C; SDH701C y SDH702C y de los controles SDH708CT; SDH709CT; SDH710CT y SDH711CT.
* Incorporación de los riesgos de corrupción identificados para la dependencia, revisados y actualizados por autogestión, por recomendaciones de la OCI y de la OACR.
* Se asignan completamente los riesgos R63CRR y R64CRR a la Oficina de Cuentas Corrientes y Devoluciones (105-P-05 y 105-P-11), sin embargo, el control CRR40CT permanece a cargo de la Oficina de Administración Funcional del Sistema 105-P-04.
* De acuerdo con el seguimiento realizado por la OCI, se realiza revisión y modificación de la redacción del control CRR89CT de los riesgos R45CRR y R61CRR.</t>
    </r>
  </si>
  <si>
    <r>
      <rPr>
        <b/>
        <sz val="8"/>
        <color theme="1"/>
        <rFont val="Arial Narrow"/>
        <family val="2"/>
      </rPr>
      <t>Para los procedimientos 105-P-06 y 105-P-07:</t>
    </r>
    <r>
      <rPr>
        <sz val="8"/>
        <color theme="1"/>
        <rFont val="Arial Narrow"/>
        <family val="2"/>
      </rPr>
      <t xml:space="preserve">
* Se ajusta nombre de la causa del riesgo de corrupción R54CRR, se incluye nombre al control CRR34CT y se ajusta descripción de éste.
* Los riesgos y controles son los mismos para los impuestos de predial y de vehículos, por lo tanto el riesgo se individualiza según lo concerniente a cada procedimiento.
* Se unifica el trámite de predial y de vehículos y se elimina el riesgo R44CRR, quedando solamente el riesgo R43CRR. Se unifica el nombre y descripción del riesgo R43CRR, incluyendo la información del impuesto predial. Se unifican las consecuencias de los riesgos, quedando 5 en total. Se incluye propósito del control, frecuencia y evidencia del control CRR65CT.
* Se incluye el riesgo SDH616R de posibilidad de interrupción de las operaciones, con su causa y control.
* Riesgo SDH245R: Se marcó el riesgo como de seguridad de la información. se incluyó la casusa SDH362C y en ella el control SDH018CT con nombre y descripción nuevos. Control SDH690CT de la causa SDH139C: Se ajustaron nombre y descripción. Control SDH413CT de la causa SDH309C: Se ajustó descripción. Control SDH299CT de la causa SDH688C: Se ajustó descripción.
* Riesgo SHR269R: Se marcó el riesgo como de seguridad de la información. Causa SDH309C: Se ajustó descripción y en el control SDH413CT de la misma causa se modificó la descripción. Control SDH018CT de la causa SDH362C: Se ajustaron nombre y descripción. Control SDH299CT de la causa SDH601C: Se ajustó la descripción. Causa SDH602C: Se elimina el control SDH018CT y se crea el nuevo control SDH706CT</t>
    </r>
  </si>
  <si>
    <r>
      <rPr>
        <b/>
        <sz val="8"/>
        <color theme="1"/>
        <rFont val="Arial Narrow"/>
        <family val="2"/>
      </rPr>
      <t>Para el procedimiento 105-P-08:</t>
    </r>
    <r>
      <rPr>
        <sz val="8"/>
        <color theme="1"/>
        <rFont val="Arial Narrow"/>
        <family val="2"/>
      </rPr>
      <t xml:space="preserve">
Inclusión del riesgo SDH616R - Posibilidad de interrupción total o parcial del proceso, causa SDH689C y control SDH693CT, debido a que el Plan de continuidad del negocio ya se encuentra aprobado en su versión 1 (diciembre de 2022) para la Oficina de Registro y Gestión de la Información</t>
    </r>
  </si>
  <si>
    <r>
      <rPr>
        <b/>
        <sz val="8"/>
        <color theme="1"/>
        <rFont val="Arial Narrow"/>
        <family val="2"/>
      </rPr>
      <t>Para el procedimiento 105-P-12:</t>
    </r>
    <r>
      <rPr>
        <sz val="8"/>
        <color theme="1"/>
        <rFont val="Arial Narrow"/>
        <family val="2"/>
      </rPr>
      <t xml:space="preserve">
Inclusión del riesgo SDH616R - Posibilidad de interrupción total o parcial del proceso, causa SDH689C y control SDH693CT, debido a que el Plan de continuidad del negocio ya se encuentra aprobado en su versión 2 (Marzo de 2023) para la Oficina de Control de Recaudo Tributario</t>
    </r>
  </si>
  <si>
    <r>
      <rPr>
        <b/>
        <sz val="8"/>
        <color theme="1"/>
        <rFont val="Arial Narrow"/>
        <family val="2"/>
      </rPr>
      <t>Para el procedimiento 105-P-13:</t>
    </r>
    <r>
      <rPr>
        <sz val="8"/>
        <color theme="1"/>
        <rFont val="Arial Narrow"/>
        <family val="2"/>
      </rPr>
      <t xml:space="preserve">
Inclusión del riesgo SDH616R - Posibilidad de interrupción total o parcial del proceso, causa SDH689C y control SDH693CT, debido a que el Plan de continuidad del negocio ya se encuentra aprobado en su versión 2 (Marzo de 2023) para la Oficina de Control de Recaudo Tributario</t>
    </r>
  </si>
  <si>
    <r>
      <rPr>
        <b/>
        <sz val="8"/>
        <color theme="1"/>
        <rFont val="Arial Narrow"/>
        <family val="2"/>
      </rPr>
      <t>Para el procedimiento 105-P-14:</t>
    </r>
    <r>
      <rPr>
        <sz val="8"/>
        <color theme="1"/>
        <rFont val="Arial Narrow"/>
        <family val="2"/>
      </rPr>
      <t xml:space="preserve">
Inclusión del riesgo SDH616R - Posibilidad de interrupción total o parcial del proceso, causa SDH689C y control SDH693CT, debido a que el Plan de continuidad del negocio ya se encuentra aprobado en su versión 2 (Marzo de 2023) para la Oficina de Control de Recaudo Tributario</t>
    </r>
  </si>
  <si>
    <r>
      <rPr>
        <b/>
        <sz val="8"/>
        <color theme="1"/>
        <rFont val="Arial Narrow"/>
        <family val="2"/>
      </rPr>
      <t>Para el procedimiento 105-P-15:</t>
    </r>
    <r>
      <rPr>
        <sz val="8"/>
        <color theme="1"/>
        <rFont val="Arial Narrow"/>
        <family val="2"/>
      </rPr>
      <t xml:space="preserve">
Inclusión del riesgo SDH616R - Posibilidad de interrupción total o parcial del proceso, causa SDH689C y control SDH693CT, debido a que el Plan de continuidad del negocio ya se encuentra aprobado en su versión 2 (Marzo de 2023) para la Oficina de Control de Recaudo Tributario</t>
    </r>
  </si>
  <si>
    <r>
      <rPr>
        <b/>
        <sz val="8"/>
        <color theme="1"/>
        <rFont val="Arial Narrow"/>
        <family val="2"/>
      </rPr>
      <t>Para el proceso CPR-106:</t>
    </r>
    <r>
      <rPr>
        <sz val="8"/>
        <color theme="1"/>
        <rFont val="Arial Narrow"/>
        <family val="2"/>
      </rPr>
      <t xml:space="preserve">
1. Se modificó la descripción Específica del riesgo SDH103R Errores en la solicitud de traslado de recursos, quedando de la siguiente manera: Para la elaboración de la solicitud de traslado existe un alto nivel de dependencia de información de terceros generada mediante procesos manuales lo que incrementa la probabilidad de error además de problemas en la formulación de la herramienta HAL, que podría derivar en incumplimientos a la transacción diaria de la DDT.
2. Se modificó la Descripción Específica de la causa SDH235C Fallas tecnológicas, quedando de la siguiente manera: Posibilidad de presentar errores en los registros producto por inconvenientes con la conectividad y funcionamiento de las herramientas tecnológicas que soportan la operación, al estar operando de manera remota.(internet, VPN, SAP).
3. Se modificó la descripción ejecución del control SDH414CT Validación por parte del responsable, quedando de la suguiente manera: La Oficina de Inversiones remite diariamente al profesional de la OOF en archivo Excel el reporte de saldos y tasas, con el cual el profesional a cargo valida esta información. Si encuentra alguna diferencia la informa por correo electrónico para validar y realizar los ajustes que correspondan.
4. Se modificó la descripción ejecución del control SDH282CT Realizar un control dual, quedando de la suguiente manera: Los profesionales del BackOffice de la OOF validan en un control dual las condiciones de negociación entregadas por la oficina de inversiones contra los sistemas de negociación y registro y así mismo la información presentada a los entes de control. En caso de encontrar inconsistencias se notifica al front y al jefe inmediato para su respectiva corrección.
5. Se modificó la descripción ejecución del control SDH353CT Revisar y aprobar los traslados, quedando de la suguiente manera: El trader de la oficina de inversiones envía al jefe para revisión la solicitud de traslado. si se presenta alguna inconsistencia se rechaza el traslado por el jefe y/o subdirector. Así mismo se debe validar la información que es cargada en SAP contra las necesidades enviadas.
6. Se modificó la evidencia del controlSDH501CTRevisar y aprobar los traslados, quedando como nueva evidencia, diario contable en SAP y el reporte del portafolio de inversiones.
7. Se modificó la evidencia del control SDH577CTReunión de seguimiento y estrategia, quedando como nueva evidencia, formato control de asistencia, presentaciones, ayudas de memoria compartidas en SharePoint, reuniones virtuales, grabaciones.
8. Se modificó la evidencia del control SDH501CTRevisar y aprobar los traslados, quedando como nueva evidencia, diario contable en SAP y el reporte del portafolio de inversiones.
9. Se modificó la evidencia del control SDH052CTAsignar backups de personal, quedando como nueva evidencia correo electrónicos, archivo en Excel.
10. Se modificó la evidencia del control SDH224CTJornadas de retroalimentación y/o mesas de trabajo, quedando como nueva evidencia, formato control de asistencia o capacitación virtual (Teams), presentaciones o citaciones.
11. Como resultado del monitoreo de controles las calificaciones de monitoreo pasaron de fuerte a moderado para los controles SDH501CT y SDH018CT
</t>
    </r>
  </si>
  <si>
    <r>
      <rPr>
        <b/>
        <sz val="8"/>
        <color theme="1"/>
        <rFont val="Arial Narrow"/>
        <family val="2"/>
      </rPr>
      <t>Para el proceso CPR-107:</t>
    </r>
    <r>
      <rPr>
        <sz val="8"/>
        <color theme="1"/>
        <rFont val="Arial Narrow"/>
        <family val="2"/>
      </rPr>
      <t xml:space="preserve">
1. Se modificó el nombre de la causa SDH600C Falta de entrega de desarrollos de algunos módulos en el marco del proyecto SAP quedando de la siguiente manera: Falta de entrega de desarrollos y mejoras en algunos módulos de BogData.
2. Se modifica la descripción del control SDH422CT Validar información contra soportes físicos y/o digitales, quedando de la siguiente manera: los funcionarios encargados de la legalización validan información contra soportes físicos. si encuentran alguna inconsistencia se devuelven los soportes solicitando la verificación o la validación de la información recibida y el ajuste correspondiente.
*Se ajusta la evidencia también: Bases de Excel de control, Transacciones de ajustes en SAP y correos electrónicos.
3. Producto del monitoreo se  ajusta la calificación de ejecución del control y monitoreo pasando de fuerte a moderado </t>
    </r>
  </si>
  <si>
    <r>
      <rPr>
        <b/>
        <sz val="8"/>
        <color theme="1"/>
        <rFont val="Arial Narrow"/>
        <family val="2"/>
      </rPr>
      <t>Para el proceso CPR-108:</t>
    </r>
    <r>
      <rPr>
        <sz val="8"/>
        <color theme="1"/>
        <rFont val="Arial Narrow"/>
        <family val="2"/>
      </rPr>
      <t xml:space="preserve">
Se actualiza la calificacion del monitoreo de controles cambiando de fuerte a moderado los controles SDH379CT, SDH350CT, SDH255CT.</t>
    </r>
  </si>
  <si>
    <r>
      <rPr>
        <b/>
        <sz val="8"/>
        <color theme="1"/>
        <rFont val="Arial Narrow"/>
        <family val="2"/>
      </rPr>
      <t>Para el proceso CPR-109:</t>
    </r>
    <r>
      <rPr>
        <sz val="8"/>
        <color theme="1"/>
        <rFont val="Arial Narrow"/>
        <family val="2"/>
      </rPr>
      <t xml:space="preserve">
Resultado del evento de riesgo materializado ID#101. Se incluyó nuevo riesgo, causa y control y se realizó su valoración. Igualmente, todos los riesgos adicionalmente se asociaron a seguridad de la información, ya que algunas de sus causas se cnuentran asociadas a afectaciones en alguna característica de la informació (confidencialidad, integridad, disponibilidad)</t>
    </r>
  </si>
  <si>
    <r>
      <rPr>
        <b/>
        <sz val="8"/>
        <color theme="1"/>
        <rFont val="Arial Narrow"/>
        <family val="2"/>
      </rPr>
      <t>Para el proceso CPR-110:</t>
    </r>
    <r>
      <rPr>
        <sz val="8"/>
        <color theme="1"/>
        <rFont val="Arial Narrow"/>
        <family val="2"/>
      </rPr>
      <t xml:space="preserve">
* Se ajustó la redacción de la descripción de los riesgos SDH050R; SDH071R y SDH250R a fin de que quedarán mejor descritos y con la información completa para las Subdirecciones de Cobro Tributario y No Tributario.
* Se marcó el riesgo SDH616R - Posibilidad de interrupción total o parcial del proceso, como operacional, además de ser de continuidad de negocio y de seguridad de la información.
* Riesgo SDH050R: se ajustó la redacción incluyendo a la Subdirección de Cobro No Tributario. Se modificó el nombre de la causa SDH602C, pasando de: “Migración deficiente e incompleta de información.”, a “Cargue deficiente e incompleto de información en sistemas de información tributaria.” Para la causa SDH602C que no tenía control, se creó el nuevo control SDH712CT y se realizó la valoración del registro modificando la calificación del riesgo residual, al contar con dos controles cuya fortaleza es superior al 83%. Con ocasión del nuevo control, el riesgo inherente pasó de “alto” a “moderado2 en el riesgo residual.
* Riesgo SDH205R: Se modificó el nombre de la causa SDH392C, pasando de: “Los actos administrativos no se comunican dentro de los términos establecidos”, a “Los actos administrativos no se notifican dentro de los términos establecidos”. Se creó un nuevo control en esta causa siendo el SDH712CT y se valoró toda la línea, sin que se hubiera producido cambio en la calificación del riesgo residual. Se modificó la descripción de la causa SDH296C, pasando de: “Falta de títulos ejecutivos o actos administrativos (evidencia física) que incidan en la cobrabilidad de la obligación.”, a “Falta de títulos ejecutivos o actos administrativos (evidencia física o virtual) que incidan en la cobrabilidad de la obligación.” Para la misma causa se modificó el nombre, descripción y frecuencia del control SDH507CT. Para la causa SDH471C, se modificó la frecuencia del control SDH624CT. Para la causa SDH600C, se modificó la frecuencia del control SDH530CT. Para la causa SDH650C, se modificó el nombre y la frecuencia del control SDH652CT.
* Riesgo SDH142R: Se modificó la descripción de la causa SDH201C, pasando de: “Falta de acuses de recibo o actuaciones dentro del expediente de cobro que genera inconvenientes o retrasos en la ejecución de los procesos de cobro, debido a causas asociadas a indebida gestión documental y las dificultades originadas por la pandemia que imposibilitan la gestión adecuada de los acuses dentro del expediente.”, a “Falta de archivo de documentos en el expediente físico y/o falta de asociación de documentos al expediente digital o al caso de cobro o desconocimiento de los lineamientos de archivo físico, digital e híbrido que no permiten tener acceso a la totalidad de documentos y actuaciones asociadas a un caso de cobro”. Para esta misma causa se modificó la descripción y evidencia del control SDH602CT. Se modificó la descripción de la causa SDH579C, pasando de: “La información consignada en los módulos de gestión depositados en herramientas ofimáticas no coincide con la contenida en el expediente. Con la implementación de BOGDATA no se cuenta con la funcionalidad para la generación de reportes afectando la toma de decisiones dentro de las etapas procesales.”, a “La información consignada en los módulos de gestión depositados en herramientas ofimáticas no coincide con la contenida en el expediente. Con la implementación de BOGDATA no se cuenta con la totalidad de las funcionalidades, entre ellas la reportería no se encuentra completa ni se han entregado desarrollos de TDJ y facilidades de pago entre otros”. Para esta misma causa se modificó el nombre, descripción, frecuencia y evidencia del control SDH467CT y la descripción, frecuencia y evidencia del control SDH604CT. Para la causa SDH648C, se modificó el nombre y evidencia del control SDH651CT.
* Riesgo SDH159R: Se modificó la descripción de la causa SDH600C, pasando de: “La no disponibilidad de la generación de reportes dificulta la entrega de información a los entes de control.”, a “La falta de entrega de funcionalidades como TDJ, facilidades de pago, copropietarios y codeudores, reportes, entre otros dificulta la elaboración de informes, la conciliación de la información y las respuestas a órganos de control”. Para esta misma causa se modificó la frecuencia del control SDH530CT. Para la causa SDH486C se modificó la evidencia del control SDH648CT.
* Riesgo SDH071R: Para la causa SDH546C, se modificó la descripción y evidencia del control SDH081CT. Para la causa SDH600C, se modificó la evidencia y la frecuencia del control SDH530CT.
* Riesgo SDH092R: Para la causa SDH171C, se modificó la descripción y objetivo del control SDH453CT y la descripción y frecuencia del control SDH502CT.
* Riesgo SDH093R: Para la causa SDH580C, se modificó la descripción y objetivo del control SDH018CT y el nombre, descripción, objetivo, evidencia y frecuencia del control SDH317CT. Parta la causa SDH600C, se modificó la frecuencia del control SDH530CT.
* Riesgo SDH142R: Para la causa SDH010C, se modificó la frecuencia del control SDH261CT.
* Riesgo SDH250R: Para la causa SDH327C, se modificó la evidencia del control SDH601CT.
Para los riesgos de corrupción:
* Se solicita eliminar el riesgo R55CRR (Proferir actos administrativos en cualquier etapa del proceso de cobro, arbitrarios y contrarios a la ley y a los intereses de la entidad) y los controles CRR63CT y CRR64CT, teniendo en cuenta que, los riesgos: 
- R12CRR: Emitir o adulterar actos administrativos de manera ilegal.
- R13CRR: Ofrecer al contribuyente una gestión privilegiada. 
Reflejan actividades para llevar a cabo el control de las decisiones tomadas frente a la situación particular de cobro del impuesto vehicular y predial, que estén debidamente sustentadas frente a la norma tributaria.  El control que actualmente se aplica para mitigar este riesgo es el CRR8CT.
*Se solicita la eliminación del control CRR33CT que actualmente hace parte del riesgo R35CRR, por considerarse que no es una actividad que se relacione con la matriz anticorrupción sino que hace parte de la matriz dde control operacional.</t>
    </r>
  </si>
  <si>
    <r>
      <rPr>
        <b/>
        <sz val="8"/>
        <color theme="1"/>
        <rFont val="Arial Narrow"/>
        <family val="2"/>
      </rPr>
      <t>Para el proceso CPR-111:</t>
    </r>
    <r>
      <rPr>
        <sz val="8"/>
        <color theme="1"/>
        <rFont val="Arial Narrow"/>
        <family val="2"/>
      </rPr>
      <t xml:space="preserve">
En el riesgo (SDH106R) se realizó inclusión de la causa (SDH697C) y de tres controles (SDH132CT); (SDH169CT) y (SDH703CT). Lo anterior como resultado de las recomendaciones dadas por la Oficina de Control Interno en el informe de seguimiento al Sistema de Control Interno Contable del proceso de elaboración de los Estados Financieros consolidados vigencia 2022 radicado el 03May2023 y del análisis del evento de riesgo ID#83 que dio como resultado que no se materializó ningún riesgo del CPR-111, pero donde se vio la necesidad de incluir en la matriz de riesgos, la causa y controles que ya viene ejecutando el proceso. Las sesiones de actualización se llevaron a cabo a finales de mayo y la primera semana de junio de 2023.
Por autogestión del área se realizaron los siguientes cambios: 
1.	Se ajustó la redacción SDH106R	
2.	Se ajusto la descripción especifica de la causa SDH373C
3.	Para los controles SDH169CT, SDH703CT se ajusta el nombre y la descripción, para el segundo adicionalmente se ajusta también el propósito.
4.	Para el control SDH008CT se modificó la descripción del control.
5.	Para los controles SDH132CT, SDH169CT, SDH703CT se modificó la evidencia.
El área atiende las recomendaciones del monitoreo de controles 
Al control SDH320CT se le ajusto la periodicidad de continua a esporádica.
para el riesgo SDH106R se adicionó a la causa SDH109C el control SDH174CT Generar alertas automáticas.
Para el control SDH131CT se ajustó la descripción.
Para el control SDH008CT se ajustó la periodicidad de continua a esporádica.</t>
    </r>
  </si>
  <si>
    <r>
      <rPr>
        <b/>
        <sz val="8"/>
        <color theme="1"/>
        <rFont val="Arial Narrow"/>
        <family val="2"/>
      </rPr>
      <t>Para el proceso CPR-112:</t>
    </r>
    <r>
      <rPr>
        <sz val="8"/>
        <color theme="1"/>
        <rFont val="Arial Narrow"/>
        <family val="2"/>
      </rPr>
      <t xml:space="preserve">
Por solicitud de Jaidy Saedith Vargas Fonseca mediante correo electrónico remitido el 20/06/2023 se insertaron los riesgos: SDH135R, 2DH585R, SDH589R, SDH274R correspondientes al CPR-85, con sus respectivas causas y controles.</t>
    </r>
  </si>
  <si>
    <r>
      <rPr>
        <b/>
        <sz val="8"/>
        <color theme="1"/>
        <rFont val="Arial Narrow"/>
        <family val="2"/>
      </rPr>
      <t>Para el proceso CPR-114:</t>
    </r>
    <r>
      <rPr>
        <sz val="8"/>
        <color theme="1"/>
        <rFont val="Arial Narrow"/>
        <family val="2"/>
      </rPr>
      <t xml:space="preserve">
Con correo del 01Dic2023 de la funcionaria Diana Surely Meneses Pinto se realiza el ajuste de la descripción del control CRR69CT, la cual señalaba, mesas de trabajo trimestrales y en la frecuencia Esporádica, por lo que se elimina "trimestrales".</t>
    </r>
  </si>
  <si>
    <r>
      <rPr>
        <b/>
        <sz val="8"/>
        <color theme="1"/>
        <rFont val="Arial Narrow"/>
        <family val="2"/>
      </rPr>
      <t>Para el proceso CPR-124:</t>
    </r>
    <r>
      <rPr>
        <sz val="8"/>
        <color theme="1"/>
        <rFont val="Arial Narrow"/>
        <family val="2"/>
      </rPr>
      <t xml:space="preserve">
* Se incluyeron tres nuevos riesgos de corrupción derivados de la revisión realizada sobre la matriz entregada por naciones unidas.
* Se ajustó el nombre y descripción del control SDH610CT.
* Se incluyó un nuevo control a la causal de riesgo de corrupción R10CRR, dicho control CRR75CT ya se encuentra documentado en la matriz de riesgo del CPR-105.
* Se incluyeron nuevos controles sobre las causales de riesgos SDH235C - Fallas tecnológicas, SDH453C - Personal insuficiente y SDH603C - Implementación BOGDATA, los cuales, si bien no mitigan o impiden la materialización del riesgo, corresponden a la gestión que puede adelantarse desde la Subdirección.
* La causal de riesgo SDH591C - Restricciones en la realización de actividades o eventos y prestación presencial del servicio, así como su control SDH607CT - Utilización de canales virtuales para la prestación del servicio, se elimina de la matriz teniendo en cuenta que estaban asociados a la emergencia sanitaria declarada en el año 2020.
* Se incluye riesgo de continuidad del negocio SDH616R, en razón a que la sudirección ya cuenta con plan de continuidad.</t>
    </r>
  </si>
  <si>
    <r>
      <rPr>
        <b/>
        <sz val="8"/>
        <color theme="1"/>
        <rFont val="Arial Narrow"/>
        <family val="2"/>
      </rPr>
      <t>Para el proceso CPR-125:</t>
    </r>
    <r>
      <rPr>
        <sz val="8"/>
        <color theme="1"/>
        <rFont val="Arial Narrow"/>
        <family val="2"/>
      </rPr>
      <t xml:space="preserve">
Se realizaron ajustes en la fortalea de los controles como resultado del monitoreo efectuado</t>
    </r>
  </si>
  <si>
    <r>
      <rPr>
        <b/>
        <sz val="8"/>
        <color theme="1"/>
        <rFont val="Arial Narrow"/>
        <family val="2"/>
      </rPr>
      <t>Para el proceso CPR-126:</t>
    </r>
    <r>
      <rPr>
        <sz val="8"/>
        <color theme="1"/>
        <rFont val="Arial Narrow"/>
        <family val="2"/>
      </rPr>
      <t xml:space="preserve">
* Se cambió la redacción del riesgo SDH061R Posibilidad de presentar dificultades para la transmisión y recepción del mensaje en los espacios de comunicación directa, quedando de la siguiente manera: SDH061R Posibilidad de presentar dificultades para la transmisión y recepción del mensaje en los espacios de comunicación directa organizados por la OACOM.
* Para el riesgo SDH061R Posibilidad de presentar dificultades para la transmisión y recepción del mensaje en los espacios de comunicación directa, se eliminó la causa SDH456C Planificación y/o ejecución inadecuada de la actividad o evento a realizar y se insertó la causa SDH547C Factores externos a la SDH (problemas de orden público, inseguridad, clima, movilidad, entre otros), se mantuvo el control SDH252CT Realizar actividades pre-evento.
* Para el riesgo SDH068R Posibilidad de divulgar información inexacta, errada, incompleta o con enfoque negativo respecto de la SDH con la causa SDH072C Deficiencias en la información, se modifica la redacción del control SDH365CT Revisión detallada de cifras, nombres y datos entregados por cada una de las áreas. la información debe ser validada por la secretaria de hacienda antes de su difusión, quedando de la siguiente manera: Revisión detallada de cifras, nombres y datos entregados por cada una de las dependencias. la información debe ser validada por la secretaria de hacienda antes de su difusión.
* Para el riesgo SDH068R Posibilidad de divulgar información inexacta, errada, incompleta o con enfoque negativo respecto de la SDH se agregó la causa SDH698C Usuarios de impacto publican mensajes errados y/o negativos en redes sociales y el control SDH707CT Monitoreo permanente a las redes sociales de la Entidad.
* Finalmente se agregó un nuevo riesgo SHR277R  Imposibilidad de difundir y/o transmitir información a los grupos de valor e interés, con la causa SDH449C Pérdida de disponibilidad de la página web de la entidad y el control SDH297CT Reportar falla a la DIT.</t>
    </r>
  </si>
  <si>
    <r>
      <rPr>
        <b/>
        <sz val="8"/>
        <color theme="1"/>
        <rFont val="Arial Narrow"/>
        <family val="2"/>
      </rPr>
      <t>Para el proceso CPR-128:</t>
    </r>
    <r>
      <rPr>
        <sz val="8"/>
        <color theme="1"/>
        <rFont val="Arial Narrow"/>
        <family val="2"/>
      </rPr>
      <t xml:space="preserve">
* A los riesgos: SDH167R, SDH208R, SDH210R, SDH264R se le agregó la causa SDH388C 	Ausencia por causas fortuitas, en caso de que simultáneamente todos los colaboradores del proceso faltaran.
* Se ajusta fecha de la matriz y se incluen las observaciones de corrupción.
* en la columna  “consecuencias” se incluyó un numeral 3. Sanciones disciplinarias
* en la columna  “control de riesgo inherente” se revisó y actualizo la redacción.
1. Se modificó la descripción de los controles SDH132CT y SDH282CT de las causas SDH248C y SDH486C del riesgo SDH167R.
2. Se modificó la evidencia de los controles SDH306CT; SDH132CT y SDH282CT de las causas SDH248C; SDH486C y SDH592C del riesgo SDH167R.
3. Se eliminó el control SDH418CT de la causa SDH361C del riesgo SDH168R.
4. Se creó el control SDH701CT en la causa SDH361C en el riesgo SDH168R y se realizó valoración del control.
5. Se modificó la descripción de la causa SDH385C del riesgo SDH208R.
6. Se eliminaron los controles SDH003CT y SDH133CT de la causa SDH385C, del riesgo SDH208R.
7. Se creó el control SDH702CT en la causa SDH385C, en el riesgo SDH208R.
8. Se modificó el atributo “tipo de control” de correctivo a preventivo del control SDH298CT, cambiando la calificación de diseño y de efectividad, disminuyendo la probabilidad y no el impacto, de la causa SDH230C del riesgo SDH208R.
9. Se modificó la periodicidad del control SDH532CT de continuo a mensual, de la causa SDH230C del riesgo SDH208R.
10. Se modificó la descripción y evidencia del control SDH173CT, de la causa SDH561C del riesgo SDH208R.
11. Se eliminó la causa SDH530C y los dos controles (SDH133CT y SDH532CT) que tenía asignados en el riesgo SDH208R.
12. Se eliminó la causa SDH601C y el control SDH530CT del riesgo SDH264R.
13. Se incluyó la causa SDH592C y el control SDH680CT y se realizó valoración del control en el riesgo SDH264R.
14. Debido a que se eliminó un control correctivo y se reemplazó por un control preventivo, el riesgo SDH264R cambia su valoración residual de probable - menor - alto a probable - moderado - alto.</t>
    </r>
  </si>
  <si>
    <t>Versión 1 - 2024</t>
  </si>
  <si>
    <r>
      <rPr>
        <b/>
        <sz val="8"/>
        <color theme="1"/>
        <rFont val="Arial Narrow"/>
        <family val="2"/>
      </rPr>
      <t>Para el proceso CPR-124:</t>
    </r>
    <r>
      <rPr>
        <sz val="8"/>
        <color theme="1"/>
        <rFont val="Arial Narrow"/>
        <family val="2"/>
      </rPr>
      <t xml:space="preserve">
* Eliminación del riesgo R58CRR, ya que se encuentra contenido en el riesgo R10CRR.
* Eliminación del control CRR46CT, ya que se encuentra contenido en el control CRR47CT y CRR75CT, por eliminación del riesgo R58CRR.
* En el riesgo R10CRR se incluyeron y especificaron 9 trámites (tomados de la relación de trámites y servicios remitida por la OAP el 19Ene2024) que son atendidos por todos los canales que atiende la Oficina de Gestión del Servicio. Se ajustó la causa incluyendo lo relacionado con los contratistas.
* Eliminación del riesgo R16CRR, ya que se encuentra contenido en el riesgo R56CRR.
* Eliminación de los controles CRR46CT y CRR44CT, por eliminación del riesgo R16CRR.
* En el riesgo R56CRR se incluyeron y especificaron 9 trámites (tomados de la relación de trámites y servicios remitida por la OAP el 19Ene2024) que son atendidos por todos los canales que atiende la Oficina de Gestión del Servicio. Se ajustó la causa incluyendo lo relacionado con el exceso de manualidad en las actividades a realizar.
* Eliminación de los riesgos, causas y controles de los riesgos R43CRR y R65CRR, ya que se encuentran contenidos en el riesgo R56CRR.
* En el riesgo R24CRR se incluyeron y especificaron 4 trámites (tomados de la relación de trámites y servicios remitida por la OAP el 19Ene2024) que son atendidos por la Oficina de Gestión del Servicio.
* Se ajustó el nombre del riesgo R10CRR, incluyendo el verbo "manipular".
* Se ajustó el control CRR115CT, retirando los nombres taxativos de los puntos de atención presencial y dejando de manera general que el control se ejecutará en esos puntos de atención.
* Se ajustó el control CRR47CT, incluyendo el cumplimiento de las directrices respecto del reporte y entrega de las dádivas.
* Se ajustó la descripción del control SDH610CT.</t>
    </r>
  </si>
  <si>
    <t>Enero de 2024</t>
  </si>
  <si>
    <r>
      <rPr>
        <b/>
        <sz val="8"/>
        <color theme="1"/>
        <rFont val="Arial Narrow"/>
        <family val="2"/>
      </rPr>
      <t>Para el proceso CPR-110:</t>
    </r>
    <r>
      <rPr>
        <sz val="8"/>
        <color theme="1"/>
        <rFont val="Arial Narrow"/>
        <family val="2"/>
      </rPr>
      <t xml:space="preserve">
* Se actualizó el objetivo del proceso de acuerdo con la versión 15 (21Nov2023) de la caracterización.
* Se marcaron los riesgos de corrupción, también como operacionales, ya que todos los riesgos surgen de las actividades desarrolladas por los procesos, por lo que todos los riesgos son operacionales y también de otras tipologías específicas.
* Se modificó la calificación de diseño del control SDH698CT, ya que se encoentraba incorrecta.
* Se ajustaron las calificaciones de probabilidad, impacto y riesgo residual del riesgo SDH093R. Impacto residual de los riesgos SDH071R y SDH142R y probabilidad residual del riesgo SDH263R, ajustando la información a la metodología de calificación.</t>
    </r>
  </si>
  <si>
    <r>
      <rPr>
        <b/>
        <sz val="8"/>
        <color theme="1"/>
        <rFont val="Arial Narrow"/>
        <family val="2"/>
      </rPr>
      <t>Para el proceso CPR-119:</t>
    </r>
    <r>
      <rPr>
        <sz val="8"/>
        <color theme="1"/>
        <rFont val="Arial Narrow"/>
        <family val="2"/>
      </rPr>
      <t xml:space="preserve">
* Para el riesgo SDH107R -Estados financieros e informes financieros y contables inconsistentes, asociado a la causa SDH165C Error humano, se ajustó la redacción de la descripción del control SDH331CT quedando de la siguiente manera: El funcionario asignado realiza validación del formulario CGN001 en el aplicativo de consolidación contable y comunica mediante correo electrónico los resultados de la validación, posteriormente el subdirector y los profesionales de manera mensual realizan reuniones de revisión por segmentos, si encuentran inconsistencias se corrigen inmediatamente o se establecen compromisos para la siguiente revisión.</t>
    </r>
  </si>
  <si>
    <r>
      <t>Por solicitud efectuada por la OAP en revisión de la matriz de riesgos de corrupción se modificaron los</t>
    </r>
    <r>
      <rPr>
        <b/>
        <sz val="8"/>
        <color theme="1"/>
        <rFont val="Arial Narrow"/>
        <family val="2"/>
      </rPr>
      <t xml:space="preserve"> encabezados de los títulos de las celdas de identificación del proceso:</t>
    </r>
    <r>
      <rPr>
        <sz val="8"/>
        <color theme="1"/>
        <rFont val="Arial Narrow"/>
        <family val="2"/>
      </rPr>
      <t xml:space="preserve"> Cambió de: Área - Código proceso - Nombre del proceso - Objetivo del proceso, a Dependencia - Código proceso / procedimiento - Nombre del proceso / procedimiento - Objetivo del proceso / procedimiento</t>
    </r>
  </si>
  <si>
    <t>Versión 2 - 2024</t>
  </si>
  <si>
    <r>
      <rPr>
        <b/>
        <sz val="8"/>
        <color theme="1"/>
        <rFont val="Arial Narrow"/>
        <family val="2"/>
      </rPr>
      <t>Para el procedimiento 105-P-01:
11Mar2024:</t>
    </r>
    <r>
      <rPr>
        <sz val="8"/>
        <color theme="1"/>
        <rFont val="Arial Narrow"/>
        <family val="2"/>
      </rPr>
      <t xml:space="preserve"> Por autogestión de la dependencia se actualizó el nombre, descripción, evidencia y atributo de naturaleza del control, pasando de combinado a manual del control SDH077CT de la causa SDH121C, del riesgo SDH263R.
</t>
    </r>
    <r>
      <rPr>
        <b/>
        <sz val="8"/>
        <color theme="1"/>
        <rFont val="Arial Narrow"/>
        <family val="2"/>
      </rPr>
      <t>14Mar2024:</t>
    </r>
    <r>
      <rPr>
        <sz val="8"/>
        <color theme="1"/>
        <rFont val="Arial Narrow"/>
        <family val="2"/>
      </rPr>
      <t xml:space="preserve"> Por materialización del riesgo SDH263R, donde se vieron involucrados los controles SDH077CT y SDH705CT, se realizó ajuste de la calificación de la fortaleza de los controles pasando de fuerte a débil y del riesgo residual que pasó de probabilidad rara vez a improbable, sin que se modificara el impacto o la zona de riesgo, situándose aún en zona baja.</t>
    </r>
  </si>
  <si>
    <t>Marzo de 2024</t>
  </si>
  <si>
    <r>
      <rPr>
        <b/>
        <sz val="8"/>
        <color theme="1"/>
        <rFont val="Arial Narrow"/>
        <family val="2"/>
      </rPr>
      <t>Para los procedimientos 105-P-05 y 105-P-11:</t>
    </r>
    <r>
      <rPr>
        <sz val="8"/>
        <color theme="1"/>
        <rFont val="Arial Narrow"/>
        <family val="2"/>
      </rPr>
      <t xml:space="preserve">
Continuando con el trabajo realizado en 2023 y en programación conjunta con la dependencia, se realizó levantamiento, identificación y valoración de riesgos, identificación de causas, identificación de controles y su calificación de atributos para la determinación del riesgo residual del riesgo SDH621R; causas SDH699C; SDH704C y SDH705C y controles SDH717CT; SDH718CT y SDH719CT. Y del riesgo SDH622R; causas SDH706C; SDH707C y SDH704 y controles SDH720CT; SDH721CT y SDH718CT.</t>
    </r>
  </si>
  <si>
    <r>
      <rPr>
        <b/>
        <sz val="8"/>
        <color theme="1"/>
        <rFont val="Arial Narrow"/>
        <family val="2"/>
      </rPr>
      <t>Para el CPR-117:</t>
    </r>
    <r>
      <rPr>
        <sz val="8"/>
        <color theme="1"/>
        <rFont val="Arial Narrow"/>
        <family val="2"/>
      </rPr>
      <t xml:space="preserve">
En mesa de trabajo del 21/02/2023 se realizó una revisión completa de la matriz de riesgo del CPR-117, de la cual surgieron diferentes cambios producto del monitoreo de controles 2023, revisiones internas realizadas por el área y recomendaciones de la OACR sobre la forma de elaborar la matriz e identificación de riesgos, priorizando situaciones críticas, producto de esto obtuvimos una matriz con tres riesgos resumida de la siguiente manera:
los ajustes se citan a continuación y cuentan con el visto bueno del responsable
del proceso. 
1.	Se ajustan las calificaciones de monitoreo pasando de moderado a fuerte, toda vez que las recomendaciones de la OACR fueron atendidas.
2.	Ajuste redacción riego SDH010R quedando de la siguiente forma: Posibilidad de incurrir en pago de sanciones al darse incumplimientos de la normatividad ambiental por cambios o desconocimiento de la misma.
3.	Ajuste redacción del control SDH145CT “Analizar la normativa vigente” quedando de la siguiente manera: El profesional con el rol de referente ambiental revisa y analiza la normativa vigente y las condiciones ambientales internas, para determinar si es o no aplicable a la SDH. Los cambios normativos identificados son incorporados en el normograma y en el formato (Informe SDA  03 Storm Planificación)
4.	Ajuste de la evidencia: 
•	Normograma SDH
•	Formato (informe SDA  03 storm planificación)
•	Correos electrónicos
	Para el criterio tipo de control se modifica de detectivo a preventivo
5.	Para el riesgo SDH010R Posibilidad de incurrir en pago de sanciones al darse incumplimientos de la normatividad ambiental por cambios o desconocimiento de la misma, se elimina la causa SDH008C Rotación o reducción de personal y el control asociado SDH052CT Asignar backups de personal, se determina que no es una causa asociada a incumplimiento normativo y el control no aplicaría en este caso por parte de la Subdirección Administrativa y Financiera.
6.	Para el riesgo SDH078R Posibilidad de incumplimiento u omisión de cláusulas ambientales en los contratos asociados al Plan Anual de Adquisiciones. Se elimina el control SDH145CT Analizar la normativa vigente y se crea el siguiente control: El profesional con el rol de referente ambiental revisa las condiciones ambientales que deben cumplir los contratos priorizados dentro del Plan Anual de Adquisiciones, con la evaluación de los criterios respectivos.
7.	Se elimina el riesgo SDH153R	Posibilidad de incrementar los costos/consumo de servicios públicos por malas prácticas ambientales con la causa SDH258CManejo inadecuado de los recursos y el control SDH075CT Promover y ejecutar campañas educativas ambientales. Dentro de análisis de la mesa de trabajo se concluyó que el incremento de los costos o el consumo está determinado por diferentes factores y si bien es una situación a la que se enfrenta el proceso no constituye un riesgo.
8.	Se elimina el riesgo SHR273R	Posibilidad de afectación a la salud ambiental y/o humana por el manejo de residuos peligrosos durante el transporte con la causa asociada SDH620CManipulación inadecuada de residuos o desechos peligrosos durante el traslado entre sedes y en vehículos institucionales y el control SDH545CT Realizar seguimiento a solicitudes radicadas y anexos en el aplicativo de correspondencia, toda vez que la SDH no manipula ni transporta residuos entre sedes, ni en vehículos institucionales, esta actividad es realizada por el contratista y vigilada por el supervisor de dicho contrato, adicionalmente la clausulas ambientales están establecidas en el anexo técnico.
9.	Para el riego de corrupción R30CRR	Hurto y/o venta de residuos aprovechables se eliminan las causas:
1. Falta de control en el manejo de los residuos aprovechables generados en la Entidad para su ingreso en la economía circular.
 2. Falta de inspección y capacitaciones en manejo integral de residuos de la entidad.
Quedando solamente la causa:
1. Acceso no controlado al centro de acopio (Bodega número 1).
10.	Para el riego de corrupción R30CRR se eliminan los controles:
CRR84CT El Profesional Universitario responsable de Gestión Ambiental solicita periódicamente a la asociación de recicladores con la cual la Entidad suscribe el acuerdo de corresponsabilidad, los certificados de aprovechamiento y economía circular de los residuos entregados en calidad de donación por parte de la SDH.
CRR108CT El Profesional Universitario responsable de Gestión Ambiental realiza inspecciones rutinarias al centro de acopio de residuos, si se detecta alguna anomalía realiza la observación al supervisor del contrato de aseo de la SDH o al profesional responsable de gestión ambiental en caso de otras entidades habitantes del CAD.
 CRR68CT El Subdirector Administrativo y Financiero proyecta según las necesidades de la entidad el acuerdo de corresponsabilidad con una asociación de recicladores avalada por la UAESP, cumpliendo así lo establecido en el Decreto 400 de 2004.
Esos controles son actividades que se realizan en cumplimiento del acuerdo de corresponsabilidad vigente, pero no atacan la causa 1. Acceso no controlado al centro de acopio (Bodega número 1).</t>
    </r>
  </si>
  <si>
    <r>
      <t xml:space="preserve">Para el CPR-103:
</t>
    </r>
    <r>
      <rPr>
        <sz val="8"/>
        <color theme="1"/>
        <rFont val="Arial Narrow"/>
        <family val="2"/>
      </rPr>
      <t>Despues de publicada la versión 1 del 2024, para el CPR-103 se recibe correo electrónico (Jue 7/03/2024 9:45 AM) solicitando un ajuste en la redacción de la descripción del control quedando de la siguiente manera: La recepción de las propuestas económicas para créditos y operaciones conexas se realiza a través del servicio de correspondencia de la entidad(radicacionhaciendabogota@shd.gov.co) o a través del buzón de correo contratacion_ddcp@shd.gov.co (buzón que tiene acceso restringido), con el propósito de tener trazabilidad sobre la hora de recepción de las ofertas (servicio de correspondencia: evidencia vía CRM, fecha y hora de radicación, buzón de correo: fecha y hora de recepción de propuesta). De esta forma, solamente el Director y los Subdirectores tienen acceso a la información recibida por medio del buzón referido. Cabe aclarar que la radicación vía CRM no es inmediata y no refleja la hora exacta de recepción, cómo sí lo demuestra el correo electrónico. Adicionalmente las propuestas que se reciban sólo son abiertas una vez cumplido el plazo de recepción; por ende, no se podría comunicar a una o varias entidades financieras para que modifiquen las condiciones financieras de la oferta y que favorezcan a una entidad específica.</t>
    </r>
  </si>
  <si>
    <r>
      <t>Para los procedimientos 105-P-06 y 105-P-07:</t>
    </r>
    <r>
      <rPr>
        <sz val="8"/>
        <color theme="1"/>
        <rFont val="Arial Narrow"/>
        <family val="2"/>
      </rPr>
      <t xml:space="preserve">
* Por programación conjunta con la dependencia, se realizó la revisión de la matriz de riesgos identificando un nuevo control SDH747CT  en la causa SDH362C y riesgo SDH245R. Se realizó calificación de los atributos. El nuevo control es detectivo y no se modificó el riesgo residual.
* Se recalificó el tipo de control de preventivo a detectivo del control CRR65CT del riesgo de corrupción R43CRR, sin que se hubiera modificado el riesgo residual</t>
    </r>
  </si>
  <si>
    <r>
      <t>Mediante correo del 07/05/2024 el Oficial de Seguridad informa que "l</t>
    </r>
    <r>
      <rPr>
        <i/>
        <sz val="11"/>
        <color rgb="FF000000"/>
        <rFont val="Arial"/>
        <family val="2"/>
      </rPr>
      <t>a política vigente se encuentra alineada con los lineamientos establecidos por el gobierno nacional en la resolución 500 del 2021 del Ministerio de Tecnologías de información y las comunicaciones MINTIC</t>
    </r>
    <r>
      <rPr>
        <sz val="11"/>
        <color rgb="FF000000"/>
        <rFont val="Arial"/>
        <family val="2"/>
      </rPr>
      <t xml:space="preserve">". No se observan evidencias de la aplicación del control. </t>
    </r>
  </si>
  <si>
    <r>
      <t>El Oficial de Seguridad informa que "</t>
    </r>
    <r>
      <rPr>
        <i/>
        <sz val="11"/>
        <color rgb="FF000000"/>
        <rFont val="Arial"/>
        <family val="2"/>
      </rPr>
      <t>Actualmente contamos con la versión 15 del 6 de febrero del 2024 se publicó en la sede electrónica de la entidad del inventario de activos de información</t>
    </r>
    <r>
      <rPr>
        <sz val="11"/>
        <color rgb="FF000000"/>
        <rFont val="Arial"/>
        <family val="2"/>
      </rPr>
      <t>". En efecto al consultar en enlace respectivo, se observa el Inventario de Activos de la Información en su versión 15 del  06/02/2024. Es una matriz que contiene la relación de los diferentes documentos y formatos, con sus características , propiedad, accesos, entre otros.</t>
    </r>
  </si>
  <si>
    <r>
      <t>Subdirección de Cobro No Tributario: Se encuentra libros de excel con la relación de la información general en el cual se encuentra cada procesos, si está activo, suspendido, devuelto, entre otras y correo electronico con fecha del 29 de abril del 2024 con asunto "Temas de Comité Directivo". Dede la SCNT sobre la aplicación del control en correo electrónico del 9 de mayo, aclaran: "</t>
    </r>
    <r>
      <rPr>
        <i/>
        <sz val="11"/>
        <color rgb="FF000000"/>
        <rFont val="Arial"/>
        <family val="2"/>
      </rPr>
      <t>La gestión de seguimiento sobre los procesos próximos a prescribir inicia con el descargue de las bases de datos incluidas en el sharepoint de evidencias. Posterior a ello, y en las reuniones de gestión mensual que se realizan a la SCNT y a la OGC, desde el Despacho de la DCO, se realiza el correspondiente seguimiento, del cual se suscriben actas soportes que ya se encuentran cargadas en el SharePoint. Adicionalmente, desde la SCNT eventualmente se remiten correos a los funcionarios con casos particulares</t>
    </r>
    <r>
      <rPr>
        <sz val="11"/>
        <color rgb="FF000000"/>
        <rFont val="Arial"/>
        <family val="2"/>
      </rPr>
      <t>".
Subdirección de Cobro Tributario: Se observa la presentación de febrero de 2024 con el análisis de cartera de junio a diciembre de 2023 y se evidencia correo electrónico del 4 de marzo de 2024, con asunto: "Análisis de Registros Nuevos Cartera Sin Mandamiento de Pago a Diciembre de 2023".  Seguimiento realizado por Claudia Rubiela Torres.</t>
    </r>
  </si>
  <si>
    <t>Respecto a la publicación  de actos administrativos, se encuentran publicados en la página web en la siguiente dirección: https://www.haciendabogota.gov.co/es/normatividad.
Adicionalmente y de acuerdo con lo dispuesto en el Decreto Distrital 474 de 20221, se remite el listado de actos administrativos publicados en la página web de la entidad en el periodo medido. (enero, febrero, marzo y abril de 2024)</t>
  </si>
  <si>
    <t>Se evidencia el cumplimiento del control con archivos en formato PDF de listas de “Control de Asistencia”, en los cuales se visualiza capacitación en temas relacionados con: entrenamiento Registro de Información Tributaria-RIT, protocolos, atributos y verificación de Calidad del canal de escritos, procedimiento y paquete Tributario, temas de diferentes impuestos, cobro y otros importantes para facilitar la comprensión de los funcionarios de la Oficina de Gestión del Servicio.
Capacitacion y Socialización de registro de tramites DIB.</t>
  </si>
  <si>
    <t>Se evidenciaron actas denominadas “Pre-turno” en el periodo del seguimiento realizadas en los SuperCades: CAD, 20 de Julio, Suba, Américas, en donde se realiza por parte de los Coordinadores, retroalimentación a los funcionarios en diferentes temas, entre ellos: identificación de oportunidades de mejora, información de correos relevantes, actualización de trámites y temas tributarios que impactan la gestión del servicio, temas de integridad, reportes cartas falsas, entre otros. De igual manera, se evidenció el envío mensual de piezas comunicativas recordando a los funcionarios del área el cumplimiento de sus funciones en el marco de la gestión ética. Lo anterior evidencia la aplicación del control.</t>
  </si>
  <si>
    <t>Se evidencia la base de datos denominada CRR141CT 202401 20240510 Muestra-Leonardo mayo 7, en donde se evidencia la aplicación del control de la muestra realizada en el mes de enero. No se evidencia la aplicación del control en febrero, marzo y abril como lo menciona el control respectivo.</t>
  </si>
  <si>
    <t>Se evidencian dos bases de datos con los radicados de los documentos de salida de la Oficina de Atención al Ciudadano, tanto internos (IE) como externos (EE), evidenciando la gestión en CRM. Se recomienda revisar el control porque se menciona que lo deben realizar todas las dependencias y solo se visualiza el control realizado por la dependencia de atención al ciudadano, por lo tanto se recomienda que se revise el control.</t>
  </si>
  <si>
    <t xml:space="preserve">Se evidencian dos bases de datos con los radicados de los documentos de salida de la Oficina de Atención al Ciudadano, tanto internos (IE) como externos (EE), evidenciando la gestión en CRM. </t>
  </si>
  <si>
    <t>Se evidenciaron tres (3) correos electrónicos en los cuales  desde la Oficina de Notificaciones y Documentación Fiscal se reenvían al personal de la dependencia los boletines informativos de la Dirección de Impuestos relacionados con la "Gestión Ética" reforzando y recordando la función de servidores públicos en el marco de una gestión ética. Las evidencias aportadas son acordes con lo que se ejecuta dentro del proceso por lo tanto el control es efectivo.</t>
  </si>
  <si>
    <t>Se evidencian correos en los cuales, se revisan y valida las solicitudes de roles, cuando presentan inconsistencias en la información se devuelven al solicitante sin trámite, una vez subsadana la situación se continua con la gestión de la solicitud. Las evidencias aportadas son acordes con lo que se ejecuta dentro del proceso por lo tanto el control es efectivo.</t>
  </si>
  <si>
    <t>Se evidencia que mediante correos el jefe de la Oficina de Cuentas Corrientes y Devoluciones solicita a la Dirección de Informática y Tecnología la relación de la asignación de los roles y funcionarios asignados para verificar  la correcta asignación de roles entre los funcionarios y sus actividades, y solicitar las modificaciones cuando se requiera.</t>
  </si>
  <si>
    <t>Para mayor objetividad y transparencia en el proceso, se evidencia mediante planillas y formatos la asignación de roles y correos de validación con la mesa de ayuda.</t>
  </si>
  <si>
    <t>La OACR envía al Subsecretario Técnico - Presidente Comité de Riesgo, durante los meses de enero, febrero y marzo, el reporte de resultados de los controles operativos al Riesgo de Mercado para inversiones de la SDH. Queda pendiente el reporte del mes de abril de 2024. Se recomienda validar que se informaron los resultados a las siguientes dependencias: la Oficina de Inversiones,  la Subdirección de Planeación Financiera e Inversiones y  la Dirección Distrital de Tesorería con el fin de que se tomen las medidas y ajustes que correspondan.</t>
  </si>
  <si>
    <t xml:space="preserve">La OAP informa que para el perrodo evaluado (del 1 de enero al 30 de abril de 2024),  no se realizaron auditorias  internas de calidad, por tanto no se puede establecer la aplicación del control. No obstante la evidencia suministrada que corresponde al Programa de Auditorias Internas del Sistema de Gestión de Calidad  2024, las auditorias se realizaran entre el 14 de mayo al 12 de junio de 2024 y se espera que se aplique el control e identificar previamente que los auditores no se encuentren en un causal de conflicto de intereses.
</t>
  </si>
  <si>
    <t xml:space="preserve">La OAP informa que para el periodo evaluado (del 1 de enero al 30 de abril de 2024),  no se realizaron auditorias  internas de calidad, por tanto no se puede establecer la aplicación del control. No obstante la evidencia suministrada que corresponde al Programa de Auditorias Internas del Sistema de Gestión de Calidad  2024, las auditorias se realizaran entre el 14 de mayo al 12 de junio de 2024 y se espera que se aplique el control y se deje constancia del doble compromiso firmado por parte del auditor y del auditado. 
</t>
  </si>
  <si>
    <t>Lo reportado por la OAP corresponde a la actualización de las fichas EBI de los diferentes proyectos de inversión a cargo de la SDH, en total 9 proyectos al 30 de abril de 2024. Las listas de verificación que menciona el control, no se evidencian, sin embargo, la actualización de las fichas es una muestra de la aplicación del control. Se seugiere reivsar si la lista de chequeo se esta utilizando o no.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</si>
</sst>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dd\-mmm\-yyyy"/>
    <numFmt numFmtId="165" formatCode="0.0%"/>
    <numFmt numFmtId="166" formatCode="0.0"/>
    <numFmt numFmtId="167" formatCode="#,##0.0"/>
  </numFmts>
  <fonts count="31" x14ac:knownFonts="1">
    <font>
      <sz val="11"/>
      <color theme="1"/>
      <name val="Calibri"/>
      <family val="2"/>
      <scheme val="minor"/>
    </font>
    <font>
      <sz val="10"/>
      <name val="Arial"/>
      <family val="2"/>
    </font>
    <font>
      <b/>
      <sz val="10"/>
      <name val="Arial"/>
      <family val="2"/>
    </font>
    <font>
      <sz val="10"/>
      <name val="Arial"/>
      <family val="2"/>
    </font>
    <font>
      <b/>
      <sz val="9"/>
      <name val="Arial"/>
      <family val="2"/>
    </font>
    <font>
      <sz val="11"/>
      <color theme="1"/>
      <name val="Calibri"/>
      <family val="2"/>
      <scheme val="minor"/>
    </font>
    <font>
      <b/>
      <sz val="11"/>
      <name val="Arial"/>
      <family val="2"/>
    </font>
    <font>
      <b/>
      <sz val="12"/>
      <name val="Arial"/>
      <family val="2"/>
    </font>
    <font>
      <b/>
      <sz val="12"/>
      <color theme="0"/>
      <name val="Calibri"/>
      <family val="2"/>
      <scheme val="minor"/>
    </font>
    <font>
      <b/>
      <sz val="28"/>
      <color rgb="FFFFFFFF"/>
      <name val="Arial"/>
      <family val="2"/>
    </font>
    <font>
      <sz val="10"/>
      <name val="Arial"/>
      <family val="2"/>
    </font>
    <font>
      <sz val="9"/>
      <name val="Arial"/>
      <family val="2"/>
    </font>
    <font>
      <sz val="10"/>
      <name val="Arial"/>
      <family val="2"/>
    </font>
    <font>
      <b/>
      <sz val="11"/>
      <color theme="1"/>
      <name val="Calibri"/>
      <family val="2"/>
      <scheme val="minor"/>
    </font>
    <font>
      <sz val="10"/>
      <name val="Arial"/>
      <family val="2"/>
    </font>
    <font>
      <sz val="9"/>
      <color theme="1"/>
      <name val="Arial"/>
      <family val="2"/>
    </font>
    <font>
      <b/>
      <sz val="9"/>
      <color theme="1"/>
      <name val="Arial"/>
      <family val="2"/>
    </font>
    <font>
      <sz val="9"/>
      <color theme="4" tint="-0.249977111117893"/>
      <name val="Arial"/>
      <family val="2"/>
    </font>
    <font>
      <sz val="9"/>
      <color rgb="FF201F1E"/>
      <name val="Arial"/>
      <family val="2"/>
    </font>
    <font>
      <sz val="8"/>
      <color theme="1"/>
      <name val="Arial Narrow"/>
      <family val="2"/>
    </font>
    <font>
      <b/>
      <sz val="8"/>
      <color theme="1"/>
      <name val="Arial Narrow"/>
      <family val="2"/>
    </font>
    <font>
      <b/>
      <sz val="28"/>
      <color rgb="FF00CC00"/>
      <name val="Arial"/>
      <family val="2"/>
    </font>
    <font>
      <sz val="10.35"/>
      <name val="Arial"/>
      <family val="2"/>
    </font>
    <font>
      <b/>
      <sz val="10"/>
      <color rgb="FF000000"/>
      <name val="Arial"/>
      <family val="2"/>
    </font>
    <font>
      <sz val="10"/>
      <color rgb="FF000000"/>
      <name val="Arial"/>
      <family val="2"/>
    </font>
    <font>
      <b/>
      <sz val="10"/>
      <color theme="1"/>
      <name val="Arial"/>
      <family val="2"/>
    </font>
    <font>
      <sz val="10"/>
      <color theme="1"/>
      <name val="Calibri"/>
      <family val="2"/>
      <scheme val="minor"/>
    </font>
    <font>
      <b/>
      <sz val="18"/>
      <color theme="1"/>
      <name val="Arial"/>
      <family val="2"/>
    </font>
    <font>
      <sz val="11"/>
      <color rgb="FF000000"/>
      <name val="Arial"/>
      <family val="2"/>
    </font>
    <font>
      <sz val="11"/>
      <color theme="1"/>
      <name val="Arial"/>
      <family val="2"/>
    </font>
    <font>
      <i/>
      <sz val="11"/>
      <color rgb="FF000000"/>
      <name val="Arial"/>
      <family val="2"/>
    </font>
  </fonts>
  <fills count="16">
    <fill>
      <patternFill patternType="none"/>
    </fill>
    <fill>
      <patternFill patternType="gray125"/>
    </fill>
    <fill>
      <patternFill patternType="solid">
        <fgColor rgb="FFFFFF00"/>
        <bgColor indexed="64"/>
      </patternFill>
    </fill>
    <fill>
      <patternFill patternType="solid">
        <fgColor theme="2" tint="-9.9978637043366805E-2"/>
        <bgColor indexed="64"/>
      </patternFill>
    </fill>
    <fill>
      <patternFill patternType="solid">
        <fgColor theme="4" tint="0.59999389629810485"/>
        <bgColor indexed="64"/>
      </patternFill>
    </fill>
    <fill>
      <patternFill patternType="solid">
        <fgColor rgb="FFFF0000"/>
        <bgColor indexed="64"/>
      </patternFill>
    </fill>
    <fill>
      <patternFill patternType="solid">
        <fgColor rgb="FF000000"/>
        <bgColor rgb="FF000000"/>
      </patternFill>
    </fill>
    <fill>
      <patternFill patternType="solid">
        <fgColor theme="0"/>
        <bgColor indexed="64"/>
      </patternFill>
    </fill>
    <fill>
      <patternFill patternType="solid">
        <fgColor theme="4" tint="-0.249977111117893"/>
        <bgColor indexed="64"/>
      </patternFill>
    </fill>
    <fill>
      <patternFill patternType="solid">
        <fgColor theme="4" tint="0.79998168889431442"/>
        <bgColor theme="4" tint="0.79998168889431442"/>
      </patternFill>
    </fill>
    <fill>
      <patternFill patternType="solid">
        <fgColor rgb="FFFF9900"/>
        <bgColor indexed="64"/>
      </patternFill>
    </fill>
    <fill>
      <patternFill patternType="solid">
        <fgColor rgb="FF00FF00"/>
        <bgColor indexed="64"/>
      </patternFill>
    </fill>
    <fill>
      <patternFill patternType="solid">
        <fgColor rgb="FFFF8C00"/>
        <bgColor indexed="64"/>
      </patternFill>
    </fill>
    <fill>
      <patternFill patternType="solid">
        <fgColor rgb="FFFFFFFF"/>
        <bgColor rgb="FF000000"/>
      </patternFill>
    </fill>
    <fill>
      <patternFill patternType="solid">
        <fgColor rgb="FFFFC000"/>
        <bgColor rgb="FF000000"/>
      </patternFill>
    </fill>
    <fill>
      <patternFill patternType="solid">
        <fgColor rgb="FFFFC000"/>
        <bgColor indexed="64"/>
      </patternFill>
    </fill>
  </fills>
  <borders count="32">
    <border>
      <left/>
      <right/>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right style="thin">
        <color indexed="64"/>
      </right>
      <top style="thin">
        <color indexed="64"/>
      </top>
      <bottom style="thin">
        <color indexed="64"/>
      </bottom>
      <diagonal/>
    </border>
  </borders>
  <cellStyleXfs count="9">
    <xf numFmtId="0" fontId="0" fillId="0" borderId="0"/>
    <xf numFmtId="0" fontId="1" fillId="0" borderId="0"/>
    <xf numFmtId="0" fontId="3" fillId="0" borderId="0"/>
    <xf numFmtId="9" fontId="5" fillId="0" borderId="0" applyFont="0" applyFill="0" applyBorder="0" applyAlignment="0" applyProtection="0"/>
    <xf numFmtId="9" fontId="1" fillId="0" borderId="0" applyFont="0" applyFill="0" applyBorder="0" applyAlignment="0" applyProtection="0"/>
    <xf numFmtId="0" fontId="1" fillId="0" borderId="0"/>
    <xf numFmtId="0" fontId="10" fillId="0" borderId="0"/>
    <xf numFmtId="0" fontId="1" fillId="0" borderId="0"/>
    <xf numFmtId="0" fontId="12" fillId="0" borderId="0"/>
  </cellStyleXfs>
  <cellXfs count="183">
    <xf numFmtId="0" fontId="0" fillId="0" borderId="0" xfId="0"/>
    <xf numFmtId="0" fontId="8" fillId="8" borderId="1" xfId="0" applyFont="1" applyFill="1" applyBorder="1" applyAlignment="1">
      <alignment horizontal="center" vertical="center" wrapText="1"/>
    </xf>
    <xf numFmtId="9" fontId="0" fillId="0" borderId="0" xfId="3" applyFont="1" applyFill="1"/>
    <xf numFmtId="0" fontId="0" fillId="0" borderId="0" xfId="0" applyAlignment="1">
      <alignment horizontal="left"/>
    </xf>
    <xf numFmtId="0" fontId="13" fillId="3" borderId="1" xfId="0" applyFont="1" applyFill="1" applyBorder="1" applyAlignment="1">
      <alignment horizontal="center"/>
    </xf>
    <xf numFmtId="0" fontId="0" fillId="0" borderId="1" xfId="0" applyBorder="1" applyAlignment="1">
      <alignment horizontal="center" vertical="center" wrapText="1"/>
    </xf>
    <xf numFmtId="15" fontId="0" fillId="0" borderId="5" xfId="0" applyNumberFormat="1" applyBorder="1" applyAlignment="1">
      <alignment horizontal="center" vertical="center"/>
    </xf>
    <xf numFmtId="0" fontId="1" fillId="0" borderId="0" xfId="7"/>
    <xf numFmtId="0" fontId="11" fillId="0" borderId="1" xfId="0" applyFont="1" applyBorder="1" applyAlignment="1">
      <alignment horizontal="center" vertical="center" wrapText="1"/>
    </xf>
    <xf numFmtId="10" fontId="0" fillId="0" borderId="0" xfId="0" applyNumberFormat="1"/>
    <xf numFmtId="0" fontId="0" fillId="0" borderId="0" xfId="0" pivotButton="1" applyAlignment="1">
      <alignment horizontal="center" vertical="center" wrapText="1"/>
    </xf>
    <xf numFmtId="0" fontId="0" fillId="0" borderId="0" xfId="0" applyAlignment="1">
      <alignment horizontal="center" vertical="center" wrapText="1"/>
    </xf>
    <xf numFmtId="165" fontId="13" fillId="9" borderId="1" xfId="3" applyNumberFormat="1" applyFont="1" applyFill="1" applyBorder="1" applyAlignment="1">
      <alignment horizontal="center" vertical="center"/>
    </xf>
    <xf numFmtId="165" fontId="0" fillId="0" borderId="1" xfId="3" applyNumberFormat="1" applyFont="1" applyFill="1" applyBorder="1" applyAlignment="1">
      <alignment horizontal="center" vertical="center"/>
    </xf>
    <xf numFmtId="0" fontId="15" fillId="0" borderId="1" xfId="0" applyFont="1" applyBorder="1" applyAlignment="1">
      <alignment horizontal="center" vertical="center" wrapText="1"/>
    </xf>
    <xf numFmtId="0" fontId="2" fillId="0" borderId="0" xfId="7" applyFont="1" applyAlignment="1">
      <alignment horizontal="center" vertical="center"/>
    </xf>
    <xf numFmtId="0" fontId="1" fillId="0" borderId="0" xfId="7" applyAlignment="1">
      <alignment horizontal="center" vertical="center"/>
    </xf>
    <xf numFmtId="0" fontId="6" fillId="0" borderId="0" xfId="7" applyFont="1" applyAlignment="1">
      <alignment horizontal="center" vertical="center"/>
    </xf>
    <xf numFmtId="0" fontId="7" fillId="0" borderId="0" xfId="7" applyFont="1" applyAlignment="1">
      <alignment horizontal="center" vertical="center" wrapText="1"/>
    </xf>
    <xf numFmtId="0" fontId="14" fillId="0" borderId="0" xfId="0" applyFont="1"/>
    <xf numFmtId="0" fontId="15" fillId="0" borderId="3" xfId="0" applyFont="1" applyBorder="1" applyAlignment="1">
      <alignment horizontal="center" vertical="center" wrapText="1"/>
    </xf>
    <xf numFmtId="0" fontId="16" fillId="0" borderId="8" xfId="0" applyFont="1" applyBorder="1" applyAlignment="1">
      <alignment horizontal="center" vertical="center" wrapText="1"/>
    </xf>
    <xf numFmtId="0" fontId="15" fillId="5" borderId="2" xfId="0" applyFont="1" applyFill="1" applyBorder="1" applyAlignment="1">
      <alignment horizontal="center" vertical="center" wrapText="1"/>
    </xf>
    <xf numFmtId="0" fontId="15" fillId="2" borderId="2" xfId="0" applyFont="1" applyFill="1" applyBorder="1" applyAlignment="1">
      <alignment horizontal="center" vertical="center" wrapText="1"/>
    </xf>
    <xf numFmtId="0" fontId="16" fillId="0" borderId="9" xfId="0" applyFont="1" applyBorder="1" applyAlignment="1">
      <alignment horizontal="center" vertical="center" wrapText="1"/>
    </xf>
    <xf numFmtId="0" fontId="15" fillId="5" borderId="4" xfId="0" applyFont="1" applyFill="1" applyBorder="1" applyAlignment="1">
      <alignment horizontal="center" vertical="center" wrapText="1"/>
    </xf>
    <xf numFmtId="0" fontId="15" fillId="0" borderId="8" xfId="0" applyFont="1" applyBorder="1" applyAlignment="1">
      <alignment horizontal="center" vertical="center" wrapText="1"/>
    </xf>
    <xf numFmtId="0" fontId="15" fillId="0" borderId="9" xfId="0" applyFont="1" applyBorder="1" applyAlignment="1">
      <alignment horizontal="center" vertical="center" wrapText="1"/>
    </xf>
    <xf numFmtId="0" fontId="11" fillId="0" borderId="1" xfId="7" applyFont="1" applyBorder="1" applyAlignment="1">
      <alignment horizontal="center" vertical="center" wrapText="1"/>
    </xf>
    <xf numFmtId="0" fontId="15" fillId="0" borderId="1" xfId="0" applyFont="1" applyBorder="1" applyAlignment="1">
      <alignment horizontal="center" vertical="center"/>
    </xf>
    <xf numFmtId="0" fontId="4" fillId="0" borderId="1" xfId="0" applyFont="1" applyBorder="1" applyAlignment="1">
      <alignment horizontal="center" vertical="center" wrapText="1"/>
    </xf>
    <xf numFmtId="0" fontId="11" fillId="0" borderId="1" xfId="0" applyFont="1" applyBorder="1" applyAlignment="1">
      <alignment vertical="center" wrapText="1"/>
    </xf>
    <xf numFmtId="0" fontId="15" fillId="0" borderId="1" xfId="0" applyFont="1" applyBorder="1" applyAlignment="1">
      <alignment horizontal="justify" vertical="center" wrapText="1"/>
    </xf>
    <xf numFmtId="0" fontId="11" fillId="0" borderId="1" xfId="0" applyFont="1" applyBorder="1" applyAlignment="1">
      <alignment horizontal="justify" vertical="center" wrapText="1"/>
    </xf>
    <xf numFmtId="0" fontId="16" fillId="0" borderId="1" xfId="0" applyFont="1" applyBorder="1" applyAlignment="1">
      <alignment horizontal="center" vertical="center" wrapText="1"/>
    </xf>
    <xf numFmtId="10" fontId="0" fillId="0" borderId="0" xfId="3" applyNumberFormat="1" applyFont="1"/>
    <xf numFmtId="0" fontId="16" fillId="0" borderId="1" xfId="0" applyFont="1" applyBorder="1" applyAlignment="1">
      <alignment horizontal="center" vertical="center"/>
    </xf>
    <xf numFmtId="0" fontId="15" fillId="0" borderId="1" xfId="0" applyFont="1" applyBorder="1" applyAlignment="1">
      <alignment horizontal="justify" vertical="center"/>
    </xf>
    <xf numFmtId="0" fontId="11" fillId="0" borderId="1" xfId="0" applyFont="1" applyBorder="1" applyAlignment="1">
      <alignment horizontal="left" vertical="center" wrapText="1"/>
    </xf>
    <xf numFmtId="0" fontId="15" fillId="0" borderId="1" xfId="0" applyFont="1" applyBorder="1" applyAlignment="1">
      <alignment vertical="center" wrapText="1"/>
    </xf>
    <xf numFmtId="0" fontId="15" fillId="0" borderId="1" xfId="0" applyFont="1" applyBorder="1" applyAlignment="1">
      <alignment horizontal="left" vertical="center" wrapText="1"/>
    </xf>
    <xf numFmtId="0" fontId="18" fillId="0" borderId="1" xfId="0" applyFont="1" applyBorder="1" applyAlignment="1">
      <alignment vertical="center" wrapText="1"/>
    </xf>
    <xf numFmtId="49" fontId="16" fillId="0" borderId="1" xfId="0" applyNumberFormat="1" applyFont="1" applyBorder="1" applyAlignment="1">
      <alignment horizontal="center" vertical="center" wrapText="1"/>
    </xf>
    <xf numFmtId="0" fontId="11" fillId="0" borderId="8" xfId="7" applyFont="1" applyBorder="1" applyAlignment="1">
      <alignment vertical="center" wrapText="1"/>
    </xf>
    <xf numFmtId="0" fontId="4" fillId="0" borderId="1" xfId="7" applyFont="1" applyBorder="1" applyAlignment="1">
      <alignment horizontal="center" vertical="center" wrapText="1"/>
    </xf>
    <xf numFmtId="0" fontId="11" fillId="0" borderId="1" xfId="7" applyFont="1" applyBorder="1" applyAlignment="1">
      <alignment vertical="center" wrapText="1"/>
    </xf>
    <xf numFmtId="0" fontId="11" fillId="7" borderId="1" xfId="7" applyFont="1" applyFill="1" applyBorder="1" applyAlignment="1">
      <alignment horizontal="center" vertical="center" wrapText="1"/>
    </xf>
    <xf numFmtId="0" fontId="11" fillId="10" borderId="1" xfId="7" applyFont="1" applyFill="1" applyBorder="1" applyAlignment="1">
      <alignment horizontal="center" vertical="center" wrapText="1"/>
    </xf>
    <xf numFmtId="0" fontId="19" fillId="0" borderId="5" xfId="0" applyFont="1" applyBorder="1" applyAlignment="1">
      <alignment horizontal="justify" vertical="center" wrapText="1"/>
    </xf>
    <xf numFmtId="0" fontId="19" fillId="0" borderId="6" xfId="0" applyFont="1" applyBorder="1" applyAlignment="1">
      <alignment horizontal="justify" vertical="center" wrapText="1"/>
    </xf>
    <xf numFmtId="0" fontId="19" fillId="0" borderId="10" xfId="0" applyFont="1" applyBorder="1" applyAlignment="1">
      <alignment horizontal="justify" vertical="center" wrapText="1"/>
    </xf>
    <xf numFmtId="0" fontId="19" fillId="0" borderId="0" xfId="0" applyFont="1"/>
    <xf numFmtId="0" fontId="4" fillId="7" borderId="1" xfId="7" applyFont="1" applyFill="1" applyBorder="1" applyAlignment="1">
      <alignment horizontal="center" vertical="center" wrapText="1"/>
    </xf>
    <xf numFmtId="0" fontId="15" fillId="2" borderId="1" xfId="0" applyFont="1" applyFill="1" applyBorder="1" applyAlignment="1">
      <alignment horizontal="center" vertical="center" wrapText="1"/>
    </xf>
    <xf numFmtId="0" fontId="11" fillId="7" borderId="8" xfId="7" applyFont="1" applyFill="1" applyBorder="1" applyAlignment="1">
      <alignment vertical="center" wrapText="1"/>
    </xf>
    <xf numFmtId="0" fontId="11" fillId="7" borderId="1" xfId="7" applyFont="1" applyFill="1" applyBorder="1" applyAlignment="1">
      <alignment vertical="center" wrapText="1"/>
    </xf>
    <xf numFmtId="0" fontId="11" fillId="7" borderId="1" xfId="7" applyFont="1" applyFill="1" applyBorder="1" applyAlignment="1">
      <alignment horizontal="justify" vertical="center"/>
    </xf>
    <xf numFmtId="0" fontId="11" fillId="7" borderId="1" xfId="7" applyFont="1" applyFill="1" applyBorder="1" applyAlignment="1">
      <alignment horizontal="justify" vertical="center" wrapText="1"/>
    </xf>
    <xf numFmtId="0" fontId="15" fillId="10" borderId="1" xfId="0" applyFont="1" applyFill="1" applyBorder="1" applyAlignment="1">
      <alignment horizontal="center" vertical="center" wrapText="1"/>
    </xf>
    <xf numFmtId="0" fontId="11" fillId="0" borderId="3" xfId="0" applyFont="1" applyBorder="1" applyAlignment="1">
      <alignment horizontal="center" vertical="center" wrapText="1"/>
    </xf>
    <xf numFmtId="0" fontId="15" fillId="5" borderId="1" xfId="0" applyFont="1" applyFill="1" applyBorder="1" applyAlignment="1">
      <alignment horizontal="center" vertical="center" wrapText="1"/>
    </xf>
    <xf numFmtId="0" fontId="11" fillId="2" borderId="1" xfId="0" applyFont="1" applyFill="1" applyBorder="1" applyAlignment="1">
      <alignment horizontal="center" vertical="center" wrapText="1"/>
    </xf>
    <xf numFmtId="0" fontId="15" fillId="0" borderId="8" xfId="7" applyFont="1" applyBorder="1" applyAlignment="1">
      <alignment vertical="center" wrapText="1"/>
    </xf>
    <xf numFmtId="0" fontId="16" fillId="0" borderId="1" xfId="7" applyFont="1" applyBorder="1" applyAlignment="1">
      <alignment horizontal="center" vertical="center" wrapText="1"/>
    </xf>
    <xf numFmtId="0" fontId="15" fillId="0" borderId="1" xfId="7" applyFont="1" applyBorder="1" applyAlignment="1">
      <alignment vertical="center" wrapText="1"/>
    </xf>
    <xf numFmtId="0" fontId="15" fillId="0" borderId="1" xfId="7" applyFont="1" applyBorder="1" applyAlignment="1">
      <alignment horizontal="justify" vertical="center" wrapText="1"/>
    </xf>
    <xf numFmtId="0" fontId="11" fillId="13" borderId="1" xfId="0" applyFont="1" applyFill="1" applyBorder="1" applyAlignment="1">
      <alignment horizontal="left" vertical="center" wrapText="1"/>
    </xf>
    <xf numFmtId="0" fontId="15" fillId="0" borderId="8" xfId="0" applyFont="1" applyBorder="1" applyAlignment="1">
      <alignment vertical="center" wrapText="1"/>
    </xf>
    <xf numFmtId="0" fontId="15" fillId="0" borderId="9" xfId="0" applyFont="1" applyBorder="1" applyAlignment="1">
      <alignment vertical="center" wrapText="1"/>
    </xf>
    <xf numFmtId="0" fontId="16" fillId="0" borderId="3" xfId="0" applyFont="1" applyBorder="1" applyAlignment="1">
      <alignment horizontal="center" vertical="center" wrapText="1"/>
    </xf>
    <xf numFmtId="0" fontId="15" fillId="0" borderId="3" xfId="0" applyFont="1" applyBorder="1" applyAlignment="1">
      <alignment vertical="center" wrapText="1"/>
    </xf>
    <xf numFmtId="0" fontId="15" fillId="0" borderId="3" xfId="0" applyFont="1" applyBorder="1" applyAlignment="1">
      <alignment horizontal="justify" vertical="center" wrapText="1"/>
    </xf>
    <xf numFmtId="0" fontId="15" fillId="0" borderId="3" xfId="0" applyFont="1" applyBorder="1" applyAlignment="1">
      <alignment horizontal="center" vertical="center"/>
    </xf>
    <xf numFmtId="0" fontId="15" fillId="10" borderId="2" xfId="0" applyFont="1" applyFill="1" applyBorder="1" applyAlignment="1">
      <alignment horizontal="center" vertical="center" wrapText="1"/>
    </xf>
    <xf numFmtId="0" fontId="4" fillId="0" borderId="8" xfId="7" applyFont="1" applyBorder="1" applyAlignment="1">
      <alignment horizontal="center" vertical="center" wrapText="1"/>
    </xf>
    <xf numFmtId="0" fontId="11" fillId="0" borderId="8" xfId="7" applyFont="1" applyBorder="1" applyAlignment="1">
      <alignment horizontal="center" vertical="center" wrapText="1"/>
    </xf>
    <xf numFmtId="0" fontId="11" fillId="0" borderId="8" xfId="0" applyFont="1" applyBorder="1" applyAlignment="1">
      <alignment horizontal="center" vertical="center" wrapText="1"/>
    </xf>
    <xf numFmtId="0" fontId="11" fillId="2" borderId="2" xfId="0" applyFont="1" applyFill="1" applyBorder="1" applyAlignment="1">
      <alignment horizontal="center" vertical="center" wrapText="1"/>
    </xf>
    <xf numFmtId="0" fontId="11" fillId="10" borderId="2" xfId="0" applyFont="1" applyFill="1" applyBorder="1" applyAlignment="1">
      <alignment horizontal="center" vertical="center" wrapText="1"/>
    </xf>
    <xf numFmtId="0" fontId="11" fillId="10" borderId="2" xfId="7" applyFont="1" applyFill="1" applyBorder="1" applyAlignment="1">
      <alignment horizontal="center" vertical="center" wrapText="1"/>
    </xf>
    <xf numFmtId="0" fontId="4" fillId="0" borderId="8" xfId="0" applyFont="1" applyBorder="1" applyAlignment="1">
      <alignment horizontal="center" vertical="center" wrapText="1"/>
    </xf>
    <xf numFmtId="49" fontId="16" fillId="0" borderId="8" xfId="0" applyNumberFormat="1" applyFont="1" applyBorder="1" applyAlignment="1">
      <alignment horizontal="center" vertical="center" wrapText="1"/>
    </xf>
    <xf numFmtId="0" fontId="16" fillId="0" borderId="8" xfId="7" applyFont="1" applyBorder="1" applyAlignment="1">
      <alignment horizontal="center" vertical="center" wrapText="1"/>
    </xf>
    <xf numFmtId="0" fontId="15" fillId="5" borderId="1" xfId="0" applyFont="1" applyFill="1" applyBorder="1" applyAlignment="1">
      <alignment horizontal="center" vertical="center"/>
    </xf>
    <xf numFmtId="166" fontId="15" fillId="0" borderId="1" xfId="0" applyNumberFormat="1" applyFont="1" applyBorder="1" applyAlignment="1">
      <alignment horizontal="center" vertical="center" wrapText="1"/>
    </xf>
    <xf numFmtId="166" fontId="11" fillId="0" borderId="1" xfId="7" applyNumberFormat="1" applyFont="1" applyBorder="1" applyAlignment="1">
      <alignment horizontal="center" vertical="center" wrapText="1"/>
    </xf>
    <xf numFmtId="0" fontId="11" fillId="0" borderId="3" xfId="7" applyFont="1" applyBorder="1" applyAlignment="1">
      <alignment horizontal="center" vertical="center" wrapText="1"/>
    </xf>
    <xf numFmtId="166" fontId="15" fillId="0" borderId="3" xfId="0" applyNumberFormat="1" applyFont="1" applyBorder="1" applyAlignment="1">
      <alignment horizontal="center" vertical="center" wrapText="1"/>
    </xf>
    <xf numFmtId="1" fontId="11" fillId="0" borderId="1" xfId="7" applyNumberFormat="1" applyFont="1" applyBorder="1" applyAlignment="1">
      <alignment horizontal="center" vertical="center" wrapText="1"/>
    </xf>
    <xf numFmtId="1" fontId="11" fillId="0" borderId="3" xfId="7" applyNumberFormat="1" applyFont="1" applyBorder="1" applyAlignment="1">
      <alignment horizontal="center" vertical="center" wrapText="1"/>
    </xf>
    <xf numFmtId="0" fontId="19" fillId="0" borderId="1" xfId="0" applyFont="1" applyBorder="1" applyAlignment="1">
      <alignment vertical="top" wrapText="1"/>
    </xf>
    <xf numFmtId="0" fontId="2" fillId="0" borderId="13" xfId="7" applyFont="1" applyBorder="1" applyAlignment="1">
      <alignment horizontal="center" vertical="center"/>
    </xf>
    <xf numFmtId="0" fontId="2" fillId="0" borderId="13" xfId="7" applyFont="1" applyBorder="1" applyAlignment="1">
      <alignment horizontal="center" vertical="center" wrapText="1"/>
    </xf>
    <xf numFmtId="0" fontId="2" fillId="11" borderId="13" xfId="7" applyFont="1" applyFill="1" applyBorder="1" applyAlignment="1">
      <alignment horizontal="center" vertical="center" wrapText="1"/>
    </xf>
    <xf numFmtId="0" fontId="2" fillId="0" borderId="13" xfId="5" applyFont="1" applyBorder="1" applyAlignment="1">
      <alignment horizontal="center" vertical="center" wrapText="1"/>
    </xf>
    <xf numFmtId="0" fontId="19" fillId="0" borderId="1" xfId="0" applyFont="1" applyBorder="1" applyAlignment="1">
      <alignment vertical="center" wrapText="1"/>
    </xf>
    <xf numFmtId="167" fontId="11" fillId="7" borderId="1" xfId="7" applyNumberFormat="1" applyFont="1" applyFill="1" applyBorder="1" applyAlignment="1">
      <alignment horizontal="center" vertical="center" wrapText="1"/>
    </xf>
    <xf numFmtId="167" fontId="11" fillId="0" borderId="1" xfId="7" applyNumberFormat="1" applyFont="1" applyBorder="1" applyAlignment="1">
      <alignment horizontal="center" vertical="center" wrapText="1"/>
    </xf>
    <xf numFmtId="1" fontId="11" fillId="7" borderId="1" xfId="7" applyNumberFormat="1" applyFont="1" applyFill="1" applyBorder="1" applyAlignment="1">
      <alignment horizontal="center" vertical="center" wrapText="1"/>
    </xf>
    <xf numFmtId="0" fontId="7" fillId="4" borderId="21" xfId="7" applyFont="1" applyFill="1" applyBorder="1" applyAlignment="1">
      <alignment horizontal="center" vertical="center" wrapText="1"/>
    </xf>
    <xf numFmtId="0" fontId="6" fillId="0" borderId="15" xfId="7" applyFont="1" applyBorder="1" applyAlignment="1">
      <alignment horizontal="center" vertical="center" wrapText="1"/>
    </xf>
    <xf numFmtId="0" fontId="6" fillId="0" borderId="15" xfId="7" applyFont="1" applyBorder="1" applyAlignment="1">
      <alignment horizontal="center" vertical="center"/>
    </xf>
    <xf numFmtId="0" fontId="6" fillId="0" borderId="13" xfId="7" applyFont="1" applyBorder="1" applyAlignment="1">
      <alignment horizontal="center" vertical="center" wrapText="1"/>
    </xf>
    <xf numFmtId="0" fontId="6" fillId="0" borderId="14" xfId="7" applyFont="1" applyBorder="1" applyAlignment="1">
      <alignment horizontal="center" vertical="center" wrapText="1"/>
    </xf>
    <xf numFmtId="0" fontId="15" fillId="0" borderId="2" xfId="0" applyFont="1" applyBorder="1" applyAlignment="1">
      <alignment vertical="center" wrapText="1"/>
    </xf>
    <xf numFmtId="0" fontId="15" fillId="0" borderId="2" xfId="0" applyFont="1" applyBorder="1" applyAlignment="1">
      <alignment horizontal="justify" vertical="center" wrapText="1"/>
    </xf>
    <xf numFmtId="0" fontId="11" fillId="0" borderId="2" xfId="7" applyFont="1" applyBorder="1" applyAlignment="1">
      <alignment vertical="center" wrapText="1"/>
    </xf>
    <xf numFmtId="0" fontId="11" fillId="0" borderId="2" xfId="0" applyFont="1" applyBorder="1" applyAlignment="1">
      <alignment vertical="center" wrapText="1"/>
    </xf>
    <xf numFmtId="0" fontId="11" fillId="0" borderId="2" xfId="0" applyFont="1" applyBorder="1" applyAlignment="1">
      <alignment horizontal="left" vertical="center" wrapText="1"/>
    </xf>
    <xf numFmtId="0" fontId="11" fillId="0" borderId="2" xfId="0" applyFont="1" applyBorder="1" applyAlignment="1">
      <alignment horizontal="justify" vertical="center" wrapText="1"/>
    </xf>
    <xf numFmtId="0" fontId="15" fillId="0" borderId="4" xfId="0" applyFont="1" applyBorder="1" applyAlignment="1">
      <alignment horizontal="justify" vertical="center" wrapText="1"/>
    </xf>
    <xf numFmtId="0" fontId="11" fillId="0" borderId="2" xfId="7" applyFont="1" applyBorder="1" applyAlignment="1">
      <alignment horizontal="center" vertical="center" wrapText="1"/>
    </xf>
    <xf numFmtId="0" fontId="15" fillId="0" borderId="2" xfId="0" applyFont="1" applyBorder="1" applyAlignment="1">
      <alignment horizontal="center" vertical="center" wrapText="1"/>
    </xf>
    <xf numFmtId="0" fontId="15" fillId="0" borderId="2" xfId="7" applyFont="1" applyBorder="1" applyAlignment="1">
      <alignment vertical="center" wrapText="1"/>
    </xf>
    <xf numFmtId="0" fontId="15" fillId="0" borderId="4" xfId="0" applyFont="1" applyBorder="1" applyAlignment="1">
      <alignment vertical="center" wrapText="1"/>
    </xf>
    <xf numFmtId="0" fontId="0" fillId="0" borderId="0" xfId="0" pivotButton="1"/>
    <xf numFmtId="0" fontId="0" fillId="0" borderId="1" xfId="0" applyBorder="1"/>
    <xf numFmtId="0" fontId="11" fillId="7" borderId="11" xfId="7" applyFont="1" applyFill="1" applyBorder="1" applyAlignment="1">
      <alignment vertical="center" wrapText="1"/>
    </xf>
    <xf numFmtId="0" fontId="15" fillId="0" borderId="11" xfId="0" applyFont="1" applyBorder="1" applyAlignment="1">
      <alignment horizontal="justify" vertical="center" wrapText="1"/>
    </xf>
    <xf numFmtId="0" fontId="15" fillId="5" borderId="11" xfId="0" applyFont="1" applyFill="1" applyBorder="1" applyAlignment="1">
      <alignment horizontal="center" vertical="center" wrapText="1"/>
    </xf>
    <xf numFmtId="0" fontId="20" fillId="0" borderId="1" xfId="0" applyFont="1" applyBorder="1" applyAlignment="1">
      <alignment vertical="top" wrapText="1"/>
    </xf>
    <xf numFmtId="0" fontId="0" fillId="0" borderId="1" xfId="0" applyBorder="1" applyAlignment="1">
      <alignment horizontal="center" vertical="center"/>
    </xf>
    <xf numFmtId="0" fontId="0" fillId="0" borderId="1" xfId="0" applyBorder="1" applyAlignment="1">
      <alignment horizontal="left" vertical="center"/>
    </xf>
    <xf numFmtId="0" fontId="0" fillId="7" borderId="7" xfId="0" applyFill="1" applyBorder="1" applyAlignment="1">
      <alignment horizontal="center" vertical="center" wrapText="1"/>
    </xf>
    <xf numFmtId="0" fontId="0" fillId="0" borderId="6" xfId="0" applyBorder="1" applyAlignment="1">
      <alignment horizontal="center" vertical="center" wrapText="1"/>
    </xf>
    <xf numFmtId="0" fontId="23" fillId="14" borderId="1" xfId="0" applyFont="1" applyFill="1" applyBorder="1" applyAlignment="1">
      <alignment horizontal="center" vertical="center" wrapText="1"/>
    </xf>
    <xf numFmtId="0" fontId="25" fillId="15" borderId="1" xfId="0" applyFont="1" applyFill="1" applyBorder="1" applyAlignment="1">
      <alignment horizontal="center" vertical="center" wrapText="1"/>
    </xf>
    <xf numFmtId="0" fontId="2" fillId="0" borderId="15" xfId="7" applyFont="1" applyBorder="1" applyAlignment="1">
      <alignment horizontal="center" vertical="center" wrapText="1"/>
    </xf>
    <xf numFmtId="0" fontId="2" fillId="0" borderId="1" xfId="7" applyFont="1" applyBorder="1" applyAlignment="1">
      <alignment horizontal="center" vertical="center" wrapText="1"/>
    </xf>
    <xf numFmtId="0" fontId="2" fillId="7" borderId="13" xfId="7" applyFont="1" applyFill="1" applyBorder="1" applyAlignment="1">
      <alignment horizontal="center" vertical="center" wrapText="1"/>
    </xf>
    <xf numFmtId="4" fontId="2" fillId="0" borderId="13" xfId="7" applyNumberFormat="1" applyFont="1" applyBorder="1" applyAlignment="1">
      <alignment horizontal="center" vertical="center" wrapText="1"/>
    </xf>
    <xf numFmtId="1" fontId="2" fillId="0" borderId="13" xfId="7" applyNumberFormat="1" applyFont="1" applyBorder="1" applyAlignment="1">
      <alignment horizontal="center" vertical="center" wrapText="1"/>
    </xf>
    <xf numFmtId="0" fontId="26" fillId="0" borderId="0" xfId="0" applyFont="1"/>
    <xf numFmtId="0" fontId="2" fillId="0" borderId="29" xfId="7" applyFont="1" applyBorder="1" applyAlignment="1">
      <alignment horizontal="center" vertical="center" wrapText="1"/>
    </xf>
    <xf numFmtId="0" fontId="11" fillId="0" borderId="11" xfId="0" applyFont="1" applyBorder="1" applyAlignment="1">
      <alignment horizontal="center" vertical="center" wrapText="1"/>
    </xf>
    <xf numFmtId="0" fontId="11" fillId="0" borderId="30" xfId="0" applyFont="1" applyBorder="1" applyAlignment="1">
      <alignment horizontal="center" vertical="center" wrapText="1"/>
    </xf>
    <xf numFmtId="0" fontId="23" fillId="14" borderId="31" xfId="0" applyFont="1" applyFill="1" applyBorder="1" applyAlignment="1">
      <alignment horizontal="center" vertical="center" wrapText="1"/>
    </xf>
    <xf numFmtId="0" fontId="16" fillId="2" borderId="1" xfId="0" applyFont="1" applyFill="1" applyBorder="1" applyAlignment="1">
      <alignment horizontal="center" vertical="center" wrapText="1"/>
    </xf>
    <xf numFmtId="0" fontId="29" fillId="0" borderId="1" xfId="0" applyFont="1" applyBorder="1" applyAlignment="1">
      <alignment horizontal="center" vertical="center"/>
    </xf>
    <xf numFmtId="0" fontId="29" fillId="7" borderId="1" xfId="0" applyFont="1" applyFill="1" applyBorder="1" applyAlignment="1">
      <alignment horizontal="justify" vertical="center" wrapText="1"/>
    </xf>
    <xf numFmtId="0" fontId="29" fillId="7" borderId="1" xfId="0" applyFont="1" applyFill="1" applyBorder="1" applyAlignment="1">
      <alignment horizontal="left" vertical="center" wrapText="1"/>
    </xf>
    <xf numFmtId="0" fontId="28" fillId="0" borderId="1" xfId="0" applyFont="1" applyBorder="1" applyAlignment="1">
      <alignment horizontal="center" vertical="center" wrapText="1"/>
    </xf>
    <xf numFmtId="0" fontId="0" fillId="7" borderId="0" xfId="0" applyFill="1"/>
    <xf numFmtId="0" fontId="29" fillId="7" borderId="5" xfId="0" applyFont="1" applyFill="1" applyBorder="1" applyAlignment="1">
      <alignment horizontal="left" vertical="center" wrapText="1"/>
    </xf>
    <xf numFmtId="0" fontId="29" fillId="7" borderId="10" xfId="0" applyFont="1" applyFill="1" applyBorder="1" applyAlignment="1">
      <alignment horizontal="left" vertical="center" wrapText="1"/>
    </xf>
    <xf numFmtId="0" fontId="15" fillId="10" borderId="1" xfId="0" applyFont="1" applyFill="1" applyBorder="1" applyAlignment="1">
      <alignment horizontal="center" vertical="center" wrapText="1"/>
    </xf>
    <xf numFmtId="0" fontId="16" fillId="0" borderId="1" xfId="0" applyFont="1" applyBorder="1" applyAlignment="1">
      <alignment horizontal="center" vertical="center" wrapText="1"/>
    </xf>
    <xf numFmtId="0" fontId="15" fillId="0" borderId="1" xfId="0" applyFont="1" applyBorder="1" applyAlignment="1">
      <alignment horizontal="center" vertical="center" wrapText="1"/>
    </xf>
    <xf numFmtId="0" fontId="15" fillId="2" borderId="1" xfId="0" applyFont="1" applyFill="1" applyBorder="1" applyAlignment="1">
      <alignment horizontal="center" vertical="center" wrapText="1"/>
    </xf>
    <xf numFmtId="0" fontId="15" fillId="5" borderId="1" xfId="0" applyFont="1" applyFill="1" applyBorder="1" applyAlignment="1">
      <alignment horizontal="center" vertical="center" wrapText="1"/>
    </xf>
    <xf numFmtId="0" fontId="15" fillId="0" borderId="3" xfId="0" applyFont="1" applyBorder="1" applyAlignment="1">
      <alignment horizontal="center" vertical="center" wrapText="1"/>
    </xf>
    <xf numFmtId="0" fontId="15" fillId="5" borderId="3" xfId="0" applyFont="1" applyFill="1" applyBorder="1" applyAlignment="1">
      <alignment horizontal="center" vertical="center" wrapText="1"/>
    </xf>
    <xf numFmtId="0" fontId="15" fillId="12" borderId="1" xfId="0" applyFont="1" applyFill="1" applyBorder="1" applyAlignment="1">
      <alignment horizontal="center" vertical="center" wrapText="1"/>
    </xf>
    <xf numFmtId="0" fontId="11" fillId="0" borderId="1" xfId="0" applyFont="1" applyBorder="1" applyAlignment="1">
      <alignment horizontal="center" vertical="center" wrapText="1"/>
    </xf>
    <xf numFmtId="0" fontId="11" fillId="10" borderId="1" xfId="0" applyFont="1" applyFill="1" applyBorder="1" applyAlignment="1">
      <alignment horizontal="center" vertical="center" wrapText="1"/>
    </xf>
    <xf numFmtId="0" fontId="7" fillId="4" borderId="22" xfId="7" applyFont="1" applyFill="1" applyBorder="1" applyAlignment="1">
      <alignment horizontal="center" vertical="center" wrapText="1"/>
    </xf>
    <xf numFmtId="0" fontId="7" fillId="4" borderId="23" xfId="7" applyFont="1" applyFill="1" applyBorder="1" applyAlignment="1">
      <alignment horizontal="center" vertical="center" wrapText="1"/>
    </xf>
    <xf numFmtId="0" fontId="7" fillId="4" borderId="24" xfId="7" applyFont="1" applyFill="1" applyBorder="1" applyAlignment="1">
      <alignment horizontal="center" vertical="center" wrapText="1"/>
    </xf>
    <xf numFmtId="0" fontId="9" fillId="6" borderId="11" xfId="5" applyFont="1" applyFill="1" applyBorder="1" applyAlignment="1">
      <alignment horizontal="left" vertical="center" wrapText="1"/>
    </xf>
    <xf numFmtId="0" fontId="9" fillId="6" borderId="12" xfId="5" applyFont="1" applyFill="1" applyBorder="1" applyAlignment="1">
      <alignment horizontal="left" vertical="center" wrapText="1"/>
    </xf>
    <xf numFmtId="0" fontId="7" fillId="4" borderId="25" xfId="7" applyFont="1" applyFill="1" applyBorder="1" applyAlignment="1">
      <alignment horizontal="center" vertical="center" wrapText="1"/>
    </xf>
    <xf numFmtId="0" fontId="7" fillId="4" borderId="26" xfId="7" applyFont="1" applyFill="1" applyBorder="1" applyAlignment="1">
      <alignment horizontal="center" vertical="center" wrapText="1"/>
    </xf>
    <xf numFmtId="0" fontId="7" fillId="4" borderId="27" xfId="7" applyFont="1" applyFill="1" applyBorder="1" applyAlignment="1">
      <alignment horizontal="center" vertical="center" wrapText="1"/>
    </xf>
    <xf numFmtId="0" fontId="4" fillId="0" borderId="1" xfId="0" applyFont="1" applyBorder="1" applyAlignment="1">
      <alignment horizontal="center" vertical="center" wrapText="1"/>
    </xf>
    <xf numFmtId="0" fontId="16" fillId="0" borderId="3" xfId="0" applyFont="1" applyBorder="1" applyAlignment="1">
      <alignment horizontal="center" vertical="center" wrapText="1"/>
    </xf>
    <xf numFmtId="0" fontId="27" fillId="15" borderId="0" xfId="0" applyFont="1" applyFill="1" applyAlignment="1">
      <alignment horizontal="right" wrapText="1"/>
    </xf>
    <xf numFmtId="0" fontId="27" fillId="15" borderId="0" xfId="0" applyFont="1" applyFill="1" applyAlignment="1">
      <alignment horizontal="right"/>
    </xf>
    <xf numFmtId="0" fontId="27" fillId="15" borderId="28" xfId="0" applyFont="1" applyFill="1" applyBorder="1" applyAlignment="1">
      <alignment horizontal="right"/>
    </xf>
    <xf numFmtId="0" fontId="6" fillId="4" borderId="17" xfId="7" applyFont="1" applyFill="1" applyBorder="1" applyAlignment="1">
      <alignment horizontal="center" vertical="center" wrapText="1"/>
    </xf>
    <xf numFmtId="0" fontId="6" fillId="4" borderId="16" xfId="7" applyFont="1" applyFill="1" applyBorder="1" applyAlignment="1">
      <alignment horizontal="center" vertical="center" wrapText="1"/>
    </xf>
    <xf numFmtId="0" fontId="6" fillId="4" borderId="18" xfId="7" applyFont="1" applyFill="1" applyBorder="1" applyAlignment="1">
      <alignment horizontal="center" vertical="center" wrapText="1"/>
    </xf>
    <xf numFmtId="0" fontId="6" fillId="4" borderId="19" xfId="7" applyFont="1" applyFill="1" applyBorder="1" applyAlignment="1">
      <alignment horizontal="center" vertical="center" wrapText="1"/>
    </xf>
    <xf numFmtId="0" fontId="6" fillId="4" borderId="20" xfId="7" applyFont="1" applyFill="1" applyBorder="1" applyAlignment="1">
      <alignment horizontal="center" vertical="center" wrapText="1"/>
    </xf>
    <xf numFmtId="0" fontId="0" fillId="0" borderId="5" xfId="0" applyBorder="1" applyAlignment="1">
      <alignment horizontal="center" vertical="top" wrapText="1"/>
    </xf>
    <xf numFmtId="0" fontId="0" fillId="0" borderId="6" xfId="0" applyBorder="1" applyAlignment="1">
      <alignment horizontal="center" vertical="top" wrapText="1"/>
    </xf>
    <xf numFmtId="0" fontId="0" fillId="0" borderId="10" xfId="0" applyBorder="1" applyAlignment="1">
      <alignment horizontal="center" vertical="top" wrapText="1"/>
    </xf>
    <xf numFmtId="164" fontId="0" fillId="0" borderId="5" xfId="0" applyNumberFormat="1" applyBorder="1" applyAlignment="1">
      <alignment horizontal="center" vertical="top"/>
    </xf>
    <xf numFmtId="164" fontId="0" fillId="0" borderId="6" xfId="0" applyNumberFormat="1" applyBorder="1" applyAlignment="1">
      <alignment horizontal="center" vertical="top"/>
    </xf>
    <xf numFmtId="164" fontId="0" fillId="0" borderId="10" xfId="0" applyNumberFormat="1" applyBorder="1" applyAlignment="1">
      <alignment horizontal="center" vertical="top"/>
    </xf>
    <xf numFmtId="0" fontId="19" fillId="0" borderId="1" xfId="0" applyFont="1" applyBorder="1" applyAlignment="1">
      <alignment horizontal="left" vertical="top" wrapText="1"/>
    </xf>
    <xf numFmtId="0" fontId="0" fillId="0" borderId="1" xfId="0" applyBorder="1" applyAlignment="1">
      <alignment horizontal="center" vertical="top" wrapText="1"/>
    </xf>
    <xf numFmtId="0" fontId="19" fillId="0" borderId="1" xfId="0" applyFont="1" applyBorder="1" applyAlignment="1">
      <alignment vertical="center" wrapText="1"/>
    </xf>
    <xf numFmtId="164" fontId="0" fillId="0" borderId="1" xfId="0" applyNumberFormat="1" applyBorder="1" applyAlignment="1">
      <alignment horizontal="center" vertical="top"/>
    </xf>
  </cellXfs>
  <cellStyles count="9">
    <cellStyle name="Normal" xfId="0" builtinId="0"/>
    <cellStyle name="Normal 2" xfId="1" xr:uid="{00000000-0005-0000-0000-000001000000}"/>
    <cellStyle name="Normal 2 2" xfId="5" xr:uid="{00000000-0005-0000-0000-000002000000}"/>
    <cellStyle name="Normal 3" xfId="2" xr:uid="{00000000-0005-0000-0000-000003000000}"/>
    <cellStyle name="Normal 3 2" xfId="8" xr:uid="{00000000-0005-0000-0000-000004000000}"/>
    <cellStyle name="Normal 4" xfId="6" xr:uid="{00000000-0005-0000-0000-000005000000}"/>
    <cellStyle name="Normal 4 2" xfId="7" xr:uid="{00000000-0005-0000-0000-000006000000}"/>
    <cellStyle name="Porcentaje" xfId="3" builtinId="5"/>
    <cellStyle name="Porcentaje 2" xfId="4" xr:uid="{00000000-0005-0000-0000-000008000000}"/>
  </cellStyles>
  <dxfs count="87">
    <dxf>
      <numFmt numFmtId="15" formatCode="0.00E+00"/>
      <fill>
        <patternFill>
          <bgColor rgb="FFFF0000"/>
        </patternFill>
      </fill>
    </dxf>
    <dxf>
      <fill>
        <patternFill>
          <bgColor rgb="FF92D050"/>
        </patternFill>
      </fill>
    </dxf>
    <dxf>
      <fill>
        <patternFill>
          <bgColor theme="5" tint="0.39994506668294322"/>
        </patternFill>
      </fill>
    </dxf>
    <dxf>
      <alignment wrapText="1"/>
    </dxf>
    <dxf>
      <alignment wrapText="1"/>
    </dxf>
    <dxf>
      <font>
        <b val="0"/>
        <i val="0"/>
        <strike val="0"/>
        <condense val="0"/>
        <extend val="0"/>
        <outline val="0"/>
        <shadow val="0"/>
        <u val="none"/>
        <vertAlign val="baseline"/>
        <sz val="11"/>
        <color theme="1"/>
        <name val="Calibri"/>
        <family val="2"/>
        <scheme val="minor"/>
      </font>
    </dxf>
    <dxf>
      <fill>
        <patternFill patternType="none">
          <bgColor auto="1"/>
        </patternFill>
      </fill>
    </dxf>
    <dxf>
      <fill>
        <patternFill patternType="none">
          <bgColor auto="1"/>
        </patternFill>
      </fill>
    </dxf>
    <dxf>
      <border>
        <left style="thin">
          <color indexed="64"/>
        </left>
        <top style="thin">
          <color indexed="64"/>
        </top>
        <vertical style="thin">
          <color indexed="64"/>
        </vertical>
        <horizontal style="thin">
          <color indexed="64"/>
        </horizontal>
      </border>
    </dxf>
    <dxf>
      <border>
        <bottom/>
      </border>
    </dxf>
    <dxf>
      <border>
        <bottom/>
      </border>
    </dxf>
    <dxf>
      <border>
        <bottom/>
      </border>
    </dxf>
    <dxf>
      <fill>
        <patternFill patternType="solid">
          <bgColor theme="0"/>
        </patternFill>
      </fill>
    </dxf>
    <dxf>
      <fill>
        <patternFill patternType="solid">
          <bgColor theme="0"/>
        </patternFill>
      </fill>
    </dxf>
    <dxf>
      <fill>
        <patternFill patternType="solid">
          <bgColor theme="0"/>
        </patternFill>
      </fill>
    </dxf>
    <dxf>
      <font>
        <color theme="0"/>
      </font>
    </dxf>
    <dxf>
      <fill>
        <patternFill patternType="solid">
          <bgColor theme="4" tint="-0.249977111117893"/>
        </patternFill>
      </fill>
    </dxf>
    <dxf>
      <border>
        <top/>
        <bottom/>
      </border>
    </dxf>
    <dxf>
      <border>
        <top/>
        <bottom/>
      </border>
    </dxf>
    <dxf>
      <border>
        <top/>
        <bottom/>
      </border>
    </dxf>
    <dxf>
      <fill>
        <patternFill>
          <bgColor auto="1"/>
        </patternFill>
      </fill>
    </dxf>
    <dxf>
      <fill>
        <patternFill>
          <bgColor auto="1"/>
        </patternFill>
      </fill>
    </dxf>
    <dxf>
      <fill>
        <patternFill>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border>
        <left/>
        <right/>
        <top/>
        <bottom/>
        <vertical/>
      </border>
    </dxf>
    <dxf>
      <border>
        <left/>
        <right/>
        <top/>
        <bottom/>
        <vertical/>
      </border>
    </dxf>
    <dxf>
      <fill>
        <patternFill patternType="solid">
          <bgColor theme="0"/>
        </patternFill>
      </fill>
    </dxf>
    <dxf>
      <fill>
        <patternFill patternType="solid">
          <bgColor theme="0"/>
        </patternFill>
      </fill>
    </dxf>
    <dxf>
      <font>
        <sz val="12"/>
      </font>
    </dxf>
    <dxf>
      <font>
        <color theme="0"/>
      </font>
    </dxf>
    <dxf>
      <fill>
        <patternFill patternType="solid">
          <bgColor theme="4" tint="-0.249977111117893"/>
        </patternFill>
      </fill>
    </dxf>
    <dxf>
      <font>
        <b/>
      </font>
    </dxf>
    <dxf>
      <alignment horizontal="center"/>
    </dxf>
    <dxf>
      <alignment wrapText="1"/>
    </dxf>
    <dxf>
      <alignment horizontal="left"/>
    </dxf>
    <dxf>
      <alignment horizontal="left"/>
    </dxf>
    <dxf>
      <alignment horizontal="center"/>
    </dxf>
    <dxf>
      <alignment horizontal="center"/>
    </dxf>
    <dxf>
      <alignment horizontal="center"/>
    </dxf>
    <dxf>
      <alignment vertical="center" indent="0"/>
    </dxf>
    <dxf>
      <alignment vertical="center" indent="0"/>
    </dxf>
    <dxf>
      <alignment vertical="center" indent="0"/>
    </dxf>
    <dxf>
      <alignment vertical="center" indent="0"/>
    </dxf>
    <dxf>
      <alignment vertical="center" indent="0"/>
    </dxf>
    <dxf>
      <alignment vertical="center" indent="0"/>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fill>
        <patternFill patternType="solid">
          <bgColor theme="4" tint="-0.249977111117893"/>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ont>
        <b/>
        <sz val="12"/>
        <color theme="0"/>
      </font>
      <fill>
        <patternFill patternType="solid">
          <fgColor indexed="64"/>
          <bgColor theme="4" tint="-0.249977111117893"/>
        </patternFill>
      </fill>
    </dxf>
    <dxf>
      <font>
        <b/>
        <sz val="12"/>
        <color theme="0"/>
      </font>
      <fill>
        <patternFill patternType="solid">
          <fgColor indexed="64"/>
          <bgColor theme="4" tint="-0.249977111117893"/>
        </patternFill>
      </fill>
    </dxf>
    <dxf>
      <alignment wrapText="1"/>
    </dxf>
    <dxf>
      <alignment wrapText="1"/>
    </dxf>
    <dxf>
      <alignment vertical="center"/>
    </dxf>
    <dxf>
      <alignment vertical="center"/>
    </dxf>
    <dxf>
      <alignment vertical="center"/>
    </dxf>
    <dxf>
      <alignment vertical="center"/>
    </dxf>
    <dxf>
      <alignment horizontal="center" indent="0"/>
    </dxf>
    <dxf>
      <alignment horizontal="center" indent="0"/>
    </dxf>
    <dxf>
      <alignment horizontal="center" indent="0"/>
    </dxf>
    <dxf>
      <alignment horizontal="center" indent="0"/>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alignment vertical="center"/>
    </dxf>
    <dxf>
      <alignment vertical="center"/>
    </dxf>
    <dxf>
      <alignment horizontal="center"/>
    </dxf>
    <dxf>
      <alignment horizontal="center"/>
    </dxf>
    <dxf>
      <alignment wrapText="1"/>
    </dxf>
    <dxf>
      <alignment wrapText="1"/>
    </dxf>
    <dxf>
      <alignment horizontal="center" vertical="center" wrapText="1"/>
    </dxf>
    <dxf>
      <alignment horizontal="center" vertical="center"/>
    </dxf>
    <dxf>
      <numFmt numFmtId="14" formatCode="0.00%"/>
    </dxf>
    <dxf>
      <alignment wrapText="1"/>
    </dxf>
  </dxfs>
  <tableStyles count="0" defaultTableStyle="TableStyleMedium2" defaultPivotStyle="PivotStyleLight16"/>
  <colors>
    <mruColors>
      <color rgb="FF00CC00"/>
      <color rgb="FFFF99CC"/>
      <color rgb="FFFFFF00"/>
      <color rgb="FF00FF00"/>
      <color rgb="FFFF9900"/>
      <color rgb="FFFF8C00"/>
      <color rgb="FF3EFB25"/>
      <color rgb="FFFF6600"/>
      <color rgb="FF54FB2D"/>
      <color rgb="FF1DA60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pivotCacheDefinition" Target="pivotCache/pivotCacheDefinition1.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pivotCacheDefinition" Target="pivotCache/pivotCacheDefinition2.xml"/><Relationship Id="rId14"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pivotSource>
    <c:name>[Mapa de riesgos de corrupción V2 2024 final.xlsx]Perfiles de Riesgo!TablaDinámica1</c:name>
    <c:fmtId val="0"/>
  </c:pivotSource>
  <c:chart>
    <c:title>
      <c:tx>
        <c:rich>
          <a:bodyPr rot="0" spcFirstLastPara="1" vertOverflow="ellipsis" vert="horz" wrap="square" anchor="ctr" anchorCtr="1"/>
          <a:lstStyle/>
          <a:p>
            <a:pPr>
              <a:defRPr sz="1800" b="0" i="0" u="none" strike="noStrike" kern="1200" spc="0" baseline="0">
                <a:solidFill>
                  <a:schemeClr val="tx1">
                    <a:lumMod val="65000"/>
                    <a:lumOff val="35000"/>
                  </a:schemeClr>
                </a:solidFill>
                <a:latin typeface="+mn-lt"/>
                <a:ea typeface="+mn-ea"/>
                <a:cs typeface="+mn-cs"/>
              </a:defRPr>
            </a:pPr>
            <a:r>
              <a:rPr lang="es-CO" sz="1800" b="1" i="0" u="none" strike="noStrike" baseline="0">
                <a:effectLst/>
              </a:rPr>
              <a:t>Perfil de riesgo inherente SDH  2024</a:t>
            </a:r>
            <a:endParaRPr lang="en-US" sz="1800"/>
          </a:p>
        </c:rich>
      </c:tx>
      <c:layout>
        <c:manualLayout>
          <c:xMode val="edge"/>
          <c:yMode val="edge"/>
          <c:x val="0.11766858090107156"/>
          <c:y val="0.22120151647710704"/>
        </c:manualLayout>
      </c:layout>
      <c:overlay val="0"/>
      <c:spPr>
        <a:noFill/>
        <a:ln>
          <a:noFill/>
        </a:ln>
        <a:effectLst/>
      </c:spPr>
      <c:txPr>
        <a:bodyPr rot="0" spcFirstLastPara="1" vertOverflow="ellipsis" vert="horz" wrap="square" anchor="ctr" anchorCtr="1"/>
        <a:lstStyle/>
        <a:p>
          <a:pPr>
            <a:defRPr sz="1800" b="0" i="0" u="none" strike="noStrike" kern="1200" spc="0" baseline="0">
              <a:solidFill>
                <a:schemeClr val="tx1">
                  <a:lumMod val="65000"/>
                  <a:lumOff val="35000"/>
                </a:schemeClr>
              </a:solidFill>
              <a:latin typeface="+mn-lt"/>
              <a:ea typeface="+mn-ea"/>
              <a:cs typeface="+mn-cs"/>
            </a:defRPr>
          </a:pPr>
          <a:endParaRPr lang="es-CO"/>
        </a:p>
      </c:txPr>
    </c:title>
    <c:autoTitleDeleted val="0"/>
    <c:pivotFmts>
      <c:pivotFmt>
        <c:idx val="0"/>
        <c:spPr>
          <a:solidFill>
            <a:schemeClr val="accent1"/>
          </a:solidFill>
          <a:ln>
            <a:noFill/>
          </a:ln>
          <a:effectLst/>
          <a:sp3d/>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ysClr val="windowText" lastClr="000000"/>
                  </a:solidFill>
                  <a:latin typeface="+mn-lt"/>
                  <a:ea typeface="+mn-ea"/>
                  <a:cs typeface="+mn-cs"/>
                </a:defRPr>
              </a:pPr>
              <a:endParaRPr lang="es-CO"/>
            </a:p>
          </c:txPr>
          <c:showLegendKey val="0"/>
          <c:showVal val="1"/>
          <c:showCatName val="0"/>
          <c:showSerName val="0"/>
          <c:showPercent val="1"/>
          <c:showBubbleSize val="0"/>
          <c:extLst>
            <c:ext xmlns:c15="http://schemas.microsoft.com/office/drawing/2012/chart" uri="{CE6537A1-D6FC-4f65-9D91-7224C49458BB}"/>
          </c:extLst>
        </c:dLbl>
      </c:pivotFmt>
      <c:pivotFmt>
        <c:idx val="1"/>
        <c:spPr>
          <a:solidFill>
            <a:srgbClr val="00CC00"/>
          </a:solidFill>
          <a:ln>
            <a:noFill/>
          </a:ln>
          <a:effectLst/>
          <a:sp3d/>
        </c:spPr>
      </c:pivotFmt>
      <c:pivotFmt>
        <c:idx val="2"/>
        <c:spPr>
          <a:solidFill>
            <a:srgbClr val="FFFF00"/>
          </a:solidFill>
          <a:ln>
            <a:noFill/>
          </a:ln>
          <a:effectLst/>
          <a:sp3d/>
        </c:spPr>
      </c:pivotFmt>
      <c:pivotFmt>
        <c:idx val="3"/>
        <c:spPr>
          <a:solidFill>
            <a:srgbClr val="FF6600"/>
          </a:solidFill>
          <a:ln>
            <a:noFill/>
          </a:ln>
          <a:effectLst/>
          <a:sp3d/>
        </c:spPr>
      </c:pivotFmt>
      <c:pivotFmt>
        <c:idx val="4"/>
        <c:spPr>
          <a:solidFill>
            <a:srgbClr val="FF0000"/>
          </a:solidFill>
          <a:ln>
            <a:noFill/>
          </a:ln>
          <a:effectLst/>
          <a:sp3d/>
        </c:spPr>
      </c:pivotFmt>
      <c:pivotFmt>
        <c:idx val="5"/>
        <c:spPr>
          <a:solidFill>
            <a:schemeClr val="accent1"/>
          </a:solidFill>
          <a:ln>
            <a:noFill/>
          </a:ln>
          <a:effectLst/>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a:sp3d/>
        </c:spPr>
      </c:pivotFmt>
      <c:pivotFmt>
        <c:idx val="7"/>
        <c:spPr>
          <a:solidFill>
            <a:schemeClr val="accent1"/>
          </a:solidFill>
          <a:ln>
            <a:noFill/>
          </a:ln>
          <a:effectLst/>
          <a:sp3d/>
        </c:spPr>
      </c:pivotFmt>
      <c:pivotFmt>
        <c:idx val="8"/>
        <c:spPr>
          <a:solidFill>
            <a:schemeClr val="accent1"/>
          </a:solidFill>
          <a:ln>
            <a:noFill/>
          </a:ln>
          <a:effectLst/>
          <a:sp3d/>
        </c:spPr>
      </c:pivotFmt>
      <c:pivotFmt>
        <c:idx val="9"/>
        <c:spPr>
          <a:solidFill>
            <a:schemeClr val="accent1"/>
          </a:solidFill>
          <a:ln>
            <a:noFill/>
          </a:ln>
          <a:effectLst/>
          <a:sp3d/>
        </c:spPr>
      </c:pivotFmt>
    </c:pivotFmts>
    <c:view3D>
      <c:rotX val="30"/>
      <c:rotY val="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pie3DChart>
        <c:varyColors val="1"/>
        <c:ser>
          <c:idx val="0"/>
          <c:order val="0"/>
          <c:tx>
            <c:strRef>
              <c:f>'Perfiles de Riesgo'!$B$3</c:f>
              <c:strCache>
                <c:ptCount val="1"/>
                <c:pt idx="0">
                  <c:v>No. de riesgos inherentes</c:v>
                </c:pt>
              </c:strCache>
            </c:strRef>
          </c:tx>
          <c:dPt>
            <c:idx val="0"/>
            <c:bubble3D val="0"/>
            <c:spPr>
              <a:solidFill>
                <a:srgbClr val="FFFF00"/>
              </a:solidFill>
              <a:ln>
                <a:noFill/>
              </a:ln>
              <a:effectLst/>
              <a:sp3d/>
            </c:spPr>
            <c:extLst>
              <c:ext xmlns:c16="http://schemas.microsoft.com/office/drawing/2014/chart" uri="{C3380CC4-5D6E-409C-BE32-E72D297353CC}">
                <c16:uniqueId val="{00000002-66D4-450A-ADD5-5EFB4BE6E7B0}"/>
              </c:ext>
            </c:extLst>
          </c:dPt>
          <c:dPt>
            <c:idx val="1"/>
            <c:bubble3D val="0"/>
            <c:spPr>
              <a:solidFill>
                <a:srgbClr val="FF6600"/>
              </a:solidFill>
              <a:ln>
                <a:noFill/>
              </a:ln>
              <a:effectLst/>
              <a:sp3d/>
            </c:spPr>
            <c:extLst>
              <c:ext xmlns:c16="http://schemas.microsoft.com/office/drawing/2014/chart" uri="{C3380CC4-5D6E-409C-BE32-E72D297353CC}">
                <c16:uniqueId val="{00000003-66D4-450A-ADD5-5EFB4BE6E7B0}"/>
              </c:ext>
            </c:extLst>
          </c:dPt>
          <c:dPt>
            <c:idx val="2"/>
            <c:bubble3D val="0"/>
            <c:spPr>
              <a:solidFill>
                <a:srgbClr val="FF0000"/>
              </a:solidFill>
              <a:ln>
                <a:noFill/>
              </a:ln>
              <a:effectLst/>
              <a:sp3d/>
            </c:spPr>
            <c:extLst>
              <c:ext xmlns:c16="http://schemas.microsoft.com/office/drawing/2014/chart" uri="{C3380CC4-5D6E-409C-BE32-E72D297353CC}">
                <c16:uniqueId val="{00000004-66D4-450A-ADD5-5EFB4BE6E7B0}"/>
              </c:ext>
            </c:extLst>
          </c:dPt>
          <c:dPt>
            <c:idx val="3"/>
            <c:bubble3D val="0"/>
            <c:spPr>
              <a:solidFill>
                <a:schemeClr val="accent4"/>
              </a:solidFill>
              <a:ln>
                <a:noFill/>
              </a:ln>
              <a:effectLst/>
              <a:sp3d/>
            </c:spPr>
            <c:extLst>
              <c:ext xmlns:c16="http://schemas.microsoft.com/office/drawing/2014/chart" uri="{C3380CC4-5D6E-409C-BE32-E72D297353CC}">
                <c16:uniqueId val="{00000005-66D4-450A-ADD5-5EFB4BE6E7B0}"/>
              </c:ext>
            </c:extLst>
          </c:dPt>
          <c:dLbls>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ysClr val="windowText" lastClr="000000"/>
                    </a:solidFill>
                    <a:latin typeface="+mn-lt"/>
                    <a:ea typeface="+mn-ea"/>
                    <a:cs typeface="+mn-cs"/>
                  </a:defRPr>
                </a:pPr>
                <a:endParaRPr lang="es-CO"/>
              </a:p>
            </c:txPr>
            <c:showLegendKey val="0"/>
            <c:showVal val="1"/>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'Perfiles de Riesgo'!$A$4:$A$7</c:f>
              <c:strCache>
                <c:ptCount val="3"/>
                <c:pt idx="0">
                  <c:v>2 - MODERADO</c:v>
                </c:pt>
                <c:pt idx="1">
                  <c:v>3 - ALTO</c:v>
                </c:pt>
                <c:pt idx="2">
                  <c:v>4 - EXTREMO</c:v>
                </c:pt>
              </c:strCache>
            </c:strRef>
          </c:cat>
          <c:val>
            <c:numRef>
              <c:f>'Perfiles de Riesgo'!$B$4:$B$7</c:f>
              <c:numCache>
                <c:formatCode>General</c:formatCode>
                <c:ptCount val="3"/>
                <c:pt idx="0">
                  <c:v>7</c:v>
                </c:pt>
                <c:pt idx="1">
                  <c:v>34</c:v>
                </c:pt>
                <c:pt idx="2">
                  <c:v>19</c:v>
                </c:pt>
              </c:numCache>
            </c:numRef>
          </c:val>
          <c:extLst>
            <c:ext xmlns:c16="http://schemas.microsoft.com/office/drawing/2014/chart" uri="{C3380CC4-5D6E-409C-BE32-E72D297353CC}">
              <c16:uniqueId val="{00000000-66D4-450A-ADD5-5EFB4BE6E7B0}"/>
            </c:ext>
          </c:extLst>
        </c:ser>
        <c:ser>
          <c:idx val="1"/>
          <c:order val="1"/>
          <c:tx>
            <c:strRef>
              <c:f>'Perfiles de Riesgo'!$C$3</c:f>
              <c:strCache>
                <c:ptCount val="1"/>
                <c:pt idx="0">
                  <c:v>% Riesgo Inherente</c:v>
                </c:pt>
              </c:strCache>
            </c:strRef>
          </c:tx>
          <c:dPt>
            <c:idx val="0"/>
            <c:bubble3D val="0"/>
            <c:spPr>
              <a:solidFill>
                <a:schemeClr val="accent1"/>
              </a:solidFill>
              <a:ln>
                <a:noFill/>
              </a:ln>
              <a:effectLst/>
              <a:sp3d/>
            </c:spPr>
            <c:extLst>
              <c:ext xmlns:c16="http://schemas.microsoft.com/office/drawing/2014/chart" uri="{C3380CC4-5D6E-409C-BE32-E72D297353CC}">
                <c16:uniqueId val="{00000009-75A9-4E31-9411-A1A8864C7AC9}"/>
              </c:ext>
            </c:extLst>
          </c:dPt>
          <c:dPt>
            <c:idx val="1"/>
            <c:bubble3D val="0"/>
            <c:spPr>
              <a:solidFill>
                <a:schemeClr val="accent2"/>
              </a:solidFill>
              <a:ln>
                <a:noFill/>
              </a:ln>
              <a:effectLst/>
              <a:sp3d/>
            </c:spPr>
            <c:extLst>
              <c:ext xmlns:c16="http://schemas.microsoft.com/office/drawing/2014/chart" uri="{C3380CC4-5D6E-409C-BE32-E72D297353CC}">
                <c16:uniqueId val="{0000000B-75A9-4E31-9411-A1A8864C7AC9}"/>
              </c:ext>
            </c:extLst>
          </c:dPt>
          <c:dPt>
            <c:idx val="2"/>
            <c:bubble3D val="0"/>
            <c:spPr>
              <a:solidFill>
                <a:schemeClr val="accent3"/>
              </a:solidFill>
              <a:ln>
                <a:noFill/>
              </a:ln>
              <a:effectLst/>
              <a:sp3d/>
            </c:spPr>
            <c:extLst>
              <c:ext xmlns:c16="http://schemas.microsoft.com/office/drawing/2014/chart" uri="{C3380CC4-5D6E-409C-BE32-E72D297353CC}">
                <c16:uniqueId val="{0000000D-75A9-4E31-9411-A1A8864C7AC9}"/>
              </c:ext>
            </c:extLst>
          </c:dPt>
          <c:dPt>
            <c:idx val="3"/>
            <c:bubble3D val="0"/>
            <c:spPr>
              <a:solidFill>
                <a:schemeClr val="accent4"/>
              </a:solidFill>
              <a:ln>
                <a:noFill/>
              </a:ln>
              <a:effectLst/>
              <a:sp3d/>
            </c:spPr>
            <c:extLst>
              <c:ext xmlns:c16="http://schemas.microsoft.com/office/drawing/2014/chart" uri="{C3380CC4-5D6E-409C-BE32-E72D297353CC}">
                <c16:uniqueId val="{0000000F-75A9-4E31-9411-A1A8864C7AC9}"/>
              </c:ext>
            </c:extLst>
          </c:dPt>
          <c:cat>
            <c:strRef>
              <c:f>'Perfiles de Riesgo'!$A$4:$A$7</c:f>
              <c:strCache>
                <c:ptCount val="3"/>
                <c:pt idx="0">
                  <c:v>2 - MODERADO</c:v>
                </c:pt>
                <c:pt idx="1">
                  <c:v>3 - ALTO</c:v>
                </c:pt>
                <c:pt idx="2">
                  <c:v>4 - EXTREMO</c:v>
                </c:pt>
              </c:strCache>
            </c:strRef>
          </c:cat>
          <c:val>
            <c:numRef>
              <c:f>'Perfiles de Riesgo'!$C$4:$C$7</c:f>
              <c:numCache>
                <c:formatCode>0.00%</c:formatCode>
                <c:ptCount val="3"/>
                <c:pt idx="0">
                  <c:v>0.11666666666666667</c:v>
                </c:pt>
                <c:pt idx="1">
                  <c:v>0.56666666666666665</c:v>
                </c:pt>
                <c:pt idx="2">
                  <c:v>0.31666666666666665</c:v>
                </c:pt>
              </c:numCache>
            </c:numRef>
          </c:val>
          <c:extLst>
            <c:ext xmlns:c16="http://schemas.microsoft.com/office/drawing/2014/chart" uri="{C3380CC4-5D6E-409C-BE32-E72D297353CC}">
              <c16:uniqueId val="{00000006-66D4-450A-ADD5-5EFB4BE6E7B0}"/>
            </c:ext>
          </c:extLst>
        </c:ser>
        <c:dLbls>
          <c:showLegendKey val="0"/>
          <c:showVal val="0"/>
          <c:showCatName val="0"/>
          <c:showSerName val="0"/>
          <c:showPercent val="0"/>
          <c:showBubbleSize val="0"/>
          <c:showLeaderLines val="1"/>
        </c:dLbls>
      </c:pie3DChart>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a:softEdge rad="0"/>
    </a:effectLst>
  </c:spPr>
  <c:txPr>
    <a:bodyPr/>
    <a:lstStyle/>
    <a:p>
      <a:pPr>
        <a:defRPr/>
      </a:pPr>
      <a:endParaRPr lang="es-CO"/>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dropZonesVisible val="1"/>
      </c14:pivotOptions>
    </c:ext>
    <c:ext xmlns:c16="http://schemas.microsoft.com/office/drawing/2014/chart" uri="{E28EC0CA-F0BB-4C9C-879D-F8772B89E7AC}">
      <c16:pivotOptions16>
        <c16:showExpandCollapseFieldButtons val="1"/>
      </c16:pivotOptions16>
    </c:ext>
  </c:extLst>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pivotSource>
    <c:name>[Mapa de riesgos de corrupción V2 2024 final.xlsx]Perfiles de Riesgo!TablaDinámica3</c:name>
    <c:fmtId val="0"/>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sz="1800" b="1" i="0" baseline="0">
                <a:effectLst/>
              </a:rPr>
              <a:t>Perfil de riesgo residual SDH  2024</a:t>
            </a:r>
            <a:endParaRPr lang="es-CO">
              <a:effectLst/>
            </a:endParaRP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ivotFmts>
      <c:pivotFmt>
        <c:idx val="0"/>
        <c:spPr>
          <a:solidFill>
            <a:schemeClr val="accent1"/>
          </a:solidFill>
          <a:ln>
            <a:noFill/>
          </a:ln>
          <a:effectLst/>
          <a:sp3d/>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ysClr val="windowText" lastClr="000000"/>
                  </a:solidFill>
                  <a:latin typeface="+mn-lt"/>
                  <a:ea typeface="+mn-ea"/>
                  <a:cs typeface="+mn-cs"/>
                </a:defRPr>
              </a:pPr>
              <a:endParaRPr lang="es-CO"/>
            </a:p>
          </c:txPr>
          <c:showLegendKey val="0"/>
          <c:showVal val="1"/>
          <c:showCatName val="0"/>
          <c:showSerName val="0"/>
          <c:showPercent val="1"/>
          <c:showBubbleSize val="0"/>
          <c:extLst>
            <c:ext xmlns:c15="http://schemas.microsoft.com/office/drawing/2012/chart" uri="{CE6537A1-D6FC-4f65-9D91-7224C49458BB}"/>
          </c:extLst>
        </c:dLbl>
      </c:pivotFmt>
      <c:pivotFmt>
        <c:idx val="1"/>
        <c:spPr>
          <a:solidFill>
            <a:srgbClr val="00CC00"/>
          </a:solidFill>
          <a:ln>
            <a:noFill/>
          </a:ln>
          <a:effectLst/>
          <a:sp3d/>
        </c:spPr>
      </c:pivotFmt>
      <c:pivotFmt>
        <c:idx val="2"/>
        <c:spPr>
          <a:solidFill>
            <a:srgbClr val="FFFF00"/>
          </a:solidFill>
          <a:ln>
            <a:noFill/>
          </a:ln>
          <a:effectLst/>
          <a:sp3d/>
        </c:spPr>
      </c:pivotFmt>
      <c:pivotFmt>
        <c:idx val="3"/>
        <c:spPr>
          <a:solidFill>
            <a:srgbClr val="FF6600"/>
          </a:solidFill>
          <a:ln>
            <a:noFill/>
          </a:ln>
          <a:effectLst/>
          <a:sp3d/>
        </c:spPr>
      </c:pivotFmt>
      <c:pivotFmt>
        <c:idx val="4"/>
        <c:spPr>
          <a:solidFill>
            <a:srgbClr val="FF0000"/>
          </a:solidFill>
          <a:ln>
            <a:noFill/>
          </a:ln>
          <a:effectLst/>
          <a:sp3d/>
        </c:spPr>
      </c:pivotFmt>
      <c:pivotFmt>
        <c:idx val="5"/>
        <c:spPr>
          <a:solidFill>
            <a:schemeClr val="accent1"/>
          </a:solidFill>
          <a:ln>
            <a:noFill/>
          </a:ln>
          <a:effectLst/>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a:sp3d/>
        </c:spPr>
      </c:pivotFmt>
      <c:pivotFmt>
        <c:idx val="7"/>
        <c:spPr>
          <a:solidFill>
            <a:schemeClr val="accent1"/>
          </a:solidFill>
          <a:ln>
            <a:noFill/>
          </a:ln>
          <a:effectLst/>
          <a:sp3d/>
        </c:spPr>
      </c:pivotFmt>
      <c:pivotFmt>
        <c:idx val="8"/>
        <c:spPr>
          <a:solidFill>
            <a:schemeClr val="accent1"/>
          </a:solidFill>
          <a:ln>
            <a:noFill/>
          </a:ln>
          <a:effectLst/>
          <a:sp3d/>
        </c:spPr>
      </c:pivotFmt>
      <c:pivotFmt>
        <c:idx val="9"/>
        <c:spPr>
          <a:solidFill>
            <a:schemeClr val="accent1"/>
          </a:solidFill>
          <a:ln>
            <a:noFill/>
          </a:ln>
          <a:effectLst/>
          <a:sp3d/>
        </c:spPr>
      </c:pivotFmt>
    </c:pivotFmts>
    <c:view3D>
      <c:rotX val="30"/>
      <c:rotY val="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pie3DChart>
        <c:varyColors val="1"/>
        <c:ser>
          <c:idx val="0"/>
          <c:order val="0"/>
          <c:tx>
            <c:strRef>
              <c:f>'Perfiles de Riesgo'!$H$3</c:f>
              <c:strCache>
                <c:ptCount val="1"/>
                <c:pt idx="0">
                  <c:v>No. de riesgos residuales</c:v>
                </c:pt>
              </c:strCache>
            </c:strRef>
          </c:tx>
          <c:dPt>
            <c:idx val="0"/>
            <c:bubble3D val="0"/>
            <c:spPr>
              <a:solidFill>
                <a:srgbClr val="FFFF00"/>
              </a:solidFill>
              <a:ln>
                <a:noFill/>
              </a:ln>
              <a:effectLst/>
              <a:sp3d/>
            </c:spPr>
            <c:extLst>
              <c:ext xmlns:c16="http://schemas.microsoft.com/office/drawing/2014/chart" uri="{C3380CC4-5D6E-409C-BE32-E72D297353CC}">
                <c16:uniqueId val="{00000002-8D53-4BF3-9ABB-D970E8430A26}"/>
              </c:ext>
            </c:extLst>
          </c:dPt>
          <c:dPt>
            <c:idx val="1"/>
            <c:bubble3D val="0"/>
            <c:spPr>
              <a:solidFill>
                <a:srgbClr val="FF6600"/>
              </a:solidFill>
              <a:ln>
                <a:noFill/>
              </a:ln>
              <a:effectLst/>
              <a:sp3d/>
            </c:spPr>
            <c:extLst>
              <c:ext xmlns:c16="http://schemas.microsoft.com/office/drawing/2014/chart" uri="{C3380CC4-5D6E-409C-BE32-E72D297353CC}">
                <c16:uniqueId val="{00000003-8D53-4BF3-9ABB-D970E8430A26}"/>
              </c:ext>
            </c:extLst>
          </c:dPt>
          <c:dPt>
            <c:idx val="2"/>
            <c:bubble3D val="0"/>
            <c:spPr>
              <a:solidFill>
                <a:srgbClr val="FF0000"/>
              </a:solidFill>
              <a:ln>
                <a:noFill/>
              </a:ln>
              <a:effectLst/>
              <a:sp3d/>
            </c:spPr>
            <c:extLst>
              <c:ext xmlns:c16="http://schemas.microsoft.com/office/drawing/2014/chart" uri="{C3380CC4-5D6E-409C-BE32-E72D297353CC}">
                <c16:uniqueId val="{00000004-8D53-4BF3-9ABB-D970E8430A26}"/>
              </c:ext>
            </c:extLst>
          </c:dPt>
          <c:dPt>
            <c:idx val="3"/>
            <c:bubble3D val="0"/>
            <c:spPr>
              <a:solidFill>
                <a:schemeClr val="accent4"/>
              </a:solidFill>
              <a:ln>
                <a:noFill/>
              </a:ln>
              <a:effectLst/>
              <a:sp3d/>
            </c:spPr>
            <c:extLst>
              <c:ext xmlns:c16="http://schemas.microsoft.com/office/drawing/2014/chart" uri="{C3380CC4-5D6E-409C-BE32-E72D297353CC}">
                <c16:uniqueId val="{00000005-8D53-4BF3-9ABB-D970E8430A26}"/>
              </c:ext>
            </c:extLst>
          </c:dPt>
          <c:dLbls>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ysClr val="windowText" lastClr="000000"/>
                    </a:solidFill>
                    <a:latin typeface="+mn-lt"/>
                    <a:ea typeface="+mn-ea"/>
                    <a:cs typeface="+mn-cs"/>
                  </a:defRPr>
                </a:pPr>
                <a:endParaRPr lang="es-CO"/>
              </a:p>
            </c:txPr>
            <c:showLegendKey val="0"/>
            <c:showVal val="1"/>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'Perfiles de Riesgo'!$G$4:$G$7</c:f>
              <c:strCache>
                <c:ptCount val="3"/>
                <c:pt idx="0">
                  <c:v>2 - MODERADO</c:v>
                </c:pt>
                <c:pt idx="1">
                  <c:v>3 - ALTO</c:v>
                </c:pt>
                <c:pt idx="2">
                  <c:v>4 - EXTREMO</c:v>
                </c:pt>
              </c:strCache>
            </c:strRef>
          </c:cat>
          <c:val>
            <c:numRef>
              <c:f>'Perfiles de Riesgo'!$H$4:$H$7</c:f>
              <c:numCache>
                <c:formatCode>General</c:formatCode>
                <c:ptCount val="3"/>
                <c:pt idx="0">
                  <c:v>9</c:v>
                </c:pt>
                <c:pt idx="1">
                  <c:v>36</c:v>
                </c:pt>
                <c:pt idx="2">
                  <c:v>15</c:v>
                </c:pt>
              </c:numCache>
            </c:numRef>
          </c:val>
          <c:extLst>
            <c:ext xmlns:c16="http://schemas.microsoft.com/office/drawing/2014/chart" uri="{C3380CC4-5D6E-409C-BE32-E72D297353CC}">
              <c16:uniqueId val="{00000000-8D53-4BF3-9ABB-D970E8430A26}"/>
            </c:ext>
          </c:extLst>
        </c:ser>
        <c:ser>
          <c:idx val="1"/>
          <c:order val="1"/>
          <c:tx>
            <c:strRef>
              <c:f>'Perfiles de Riesgo'!$I$3</c:f>
              <c:strCache>
                <c:ptCount val="1"/>
                <c:pt idx="0">
                  <c:v>% Riesgo Residual</c:v>
                </c:pt>
              </c:strCache>
            </c:strRef>
          </c:tx>
          <c:dPt>
            <c:idx val="0"/>
            <c:bubble3D val="0"/>
            <c:spPr>
              <a:solidFill>
                <a:schemeClr val="accent1"/>
              </a:solidFill>
              <a:ln>
                <a:noFill/>
              </a:ln>
              <a:effectLst/>
              <a:sp3d/>
            </c:spPr>
            <c:extLst>
              <c:ext xmlns:c16="http://schemas.microsoft.com/office/drawing/2014/chart" uri="{C3380CC4-5D6E-409C-BE32-E72D297353CC}">
                <c16:uniqueId val="{00000009-4200-4910-B2FB-9D0A66294931}"/>
              </c:ext>
            </c:extLst>
          </c:dPt>
          <c:dPt>
            <c:idx val="1"/>
            <c:bubble3D val="0"/>
            <c:spPr>
              <a:solidFill>
                <a:schemeClr val="accent2"/>
              </a:solidFill>
              <a:ln>
                <a:noFill/>
              </a:ln>
              <a:effectLst/>
              <a:sp3d/>
            </c:spPr>
            <c:extLst>
              <c:ext xmlns:c16="http://schemas.microsoft.com/office/drawing/2014/chart" uri="{C3380CC4-5D6E-409C-BE32-E72D297353CC}">
                <c16:uniqueId val="{0000000B-4200-4910-B2FB-9D0A66294931}"/>
              </c:ext>
            </c:extLst>
          </c:dPt>
          <c:dPt>
            <c:idx val="2"/>
            <c:bubble3D val="0"/>
            <c:spPr>
              <a:solidFill>
                <a:schemeClr val="accent3"/>
              </a:solidFill>
              <a:ln>
                <a:noFill/>
              </a:ln>
              <a:effectLst/>
              <a:sp3d/>
            </c:spPr>
            <c:extLst>
              <c:ext xmlns:c16="http://schemas.microsoft.com/office/drawing/2014/chart" uri="{C3380CC4-5D6E-409C-BE32-E72D297353CC}">
                <c16:uniqueId val="{0000000D-4200-4910-B2FB-9D0A66294931}"/>
              </c:ext>
            </c:extLst>
          </c:dPt>
          <c:dPt>
            <c:idx val="3"/>
            <c:bubble3D val="0"/>
            <c:spPr>
              <a:solidFill>
                <a:schemeClr val="accent4"/>
              </a:solidFill>
              <a:ln>
                <a:noFill/>
              </a:ln>
              <a:effectLst/>
              <a:sp3d/>
            </c:spPr>
            <c:extLst>
              <c:ext xmlns:c16="http://schemas.microsoft.com/office/drawing/2014/chart" uri="{C3380CC4-5D6E-409C-BE32-E72D297353CC}">
                <c16:uniqueId val="{0000000F-4200-4910-B2FB-9D0A66294931}"/>
              </c:ext>
            </c:extLst>
          </c:dPt>
          <c:cat>
            <c:strRef>
              <c:f>'Perfiles de Riesgo'!$G$4:$G$7</c:f>
              <c:strCache>
                <c:ptCount val="3"/>
                <c:pt idx="0">
                  <c:v>2 - MODERADO</c:v>
                </c:pt>
                <c:pt idx="1">
                  <c:v>3 - ALTO</c:v>
                </c:pt>
                <c:pt idx="2">
                  <c:v>4 - EXTREMO</c:v>
                </c:pt>
              </c:strCache>
            </c:strRef>
          </c:cat>
          <c:val>
            <c:numRef>
              <c:f>'Perfiles de Riesgo'!$I$4:$I$7</c:f>
              <c:numCache>
                <c:formatCode>0.00%</c:formatCode>
                <c:ptCount val="3"/>
                <c:pt idx="0">
                  <c:v>0.15</c:v>
                </c:pt>
                <c:pt idx="1">
                  <c:v>0.6</c:v>
                </c:pt>
                <c:pt idx="2">
                  <c:v>0.25</c:v>
                </c:pt>
              </c:numCache>
            </c:numRef>
          </c:val>
          <c:extLst>
            <c:ext xmlns:c16="http://schemas.microsoft.com/office/drawing/2014/chart" uri="{C3380CC4-5D6E-409C-BE32-E72D297353CC}">
              <c16:uniqueId val="{00000006-8D53-4BF3-9ABB-D970E8430A26}"/>
            </c:ext>
          </c:extLst>
        </c:ser>
        <c:dLbls>
          <c:showLegendKey val="0"/>
          <c:showVal val="0"/>
          <c:showCatName val="0"/>
          <c:showSerName val="0"/>
          <c:showPercent val="0"/>
          <c:showBubbleSize val="0"/>
          <c:showLeaderLines val="1"/>
        </c:dLbls>
      </c:pie3DChart>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dropZonesVisible val="1"/>
      </c14:pivotOptions>
    </c:ext>
    <c:ext xmlns:c16="http://schemas.microsoft.com/office/drawing/2014/chart" uri="{E28EC0CA-F0BB-4C9C-879D-F8772B89E7AC}">
      <c16:pivotOptions16>
        <c16:showExpandCollapseFieldButtons val="1"/>
      </c16:pivotOptions16>
    </c:ext>
  </c:extLst>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pivotSource>
    <c:name>[Mapa de riesgos de corrupción V2 2024 final.xlsx]ANALISIS CAUSAS!TablaDinámica9</c:name>
    <c:fmtId val="0"/>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sz="1800" b="1" i="0" baseline="0">
                <a:effectLst/>
              </a:rPr>
              <a:t>Gráfica Análisis de Causas </a:t>
            </a:r>
            <a:endParaRPr lang="es-CO">
              <a:effectLst/>
            </a:endParaRP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ivotFmts>
      <c:pivotFmt>
        <c:idx val="0"/>
        <c:spPr>
          <a:solidFill>
            <a:schemeClr val="accent1"/>
          </a:solidFill>
          <a:ln>
            <a:noFill/>
          </a:ln>
          <a:effectLst/>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numFmt formatCode="General"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0"/>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strRef>
              <c:f>'ANALISIS CAUSAS'!$B$3</c:f>
              <c:strCache>
                <c:ptCount val="1"/>
                <c:pt idx="0">
                  <c:v>Total</c:v>
                </c:pt>
              </c:strCache>
            </c:strRef>
          </c:tx>
          <c:spPr>
            <a:solidFill>
              <a:schemeClr val="accent1"/>
            </a:solidFill>
            <a:ln>
              <a:noFill/>
            </a:ln>
            <a:effectLst/>
          </c:spPr>
          <c:invertIfNegative val="0"/>
          <c:dLbls>
            <c:numFmt formatCode="General"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'ANALISIS CAUSAS'!$A$4:$A$5</c:f>
              <c:strCache>
                <c:ptCount val="1"/>
                <c:pt idx="0">
                  <c:v>07 - Talento humano</c:v>
                </c:pt>
              </c:strCache>
            </c:strRef>
          </c:cat>
          <c:val>
            <c:numRef>
              <c:f>'ANALISIS CAUSAS'!$B$4:$B$5</c:f>
              <c:numCache>
                <c:formatCode>General</c:formatCode>
                <c:ptCount val="1"/>
                <c:pt idx="0">
                  <c:v>162</c:v>
                </c:pt>
              </c:numCache>
            </c:numRef>
          </c:val>
          <c:extLst>
            <c:ext xmlns:c16="http://schemas.microsoft.com/office/drawing/2014/chart" uri="{C3380CC4-5D6E-409C-BE32-E72D297353CC}">
              <c16:uniqueId val="{00000000-0C23-402D-AC92-785958FDB6B8}"/>
            </c:ext>
          </c:extLst>
        </c:ser>
        <c:dLbls>
          <c:showLegendKey val="0"/>
          <c:showVal val="0"/>
          <c:showCatName val="0"/>
          <c:showSerName val="0"/>
          <c:showPercent val="0"/>
          <c:showBubbleSize val="0"/>
        </c:dLbls>
        <c:gapWidth val="150"/>
        <c:axId val="1152257456"/>
        <c:axId val="1152257872"/>
      </c:barChart>
      <c:catAx>
        <c:axId val="1152257456"/>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152257872"/>
        <c:crosses val="autoZero"/>
        <c:auto val="1"/>
        <c:lblAlgn val="ctr"/>
        <c:lblOffset val="100"/>
        <c:noMultiLvlLbl val="0"/>
      </c:catAx>
      <c:valAx>
        <c:axId val="1152257872"/>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152257456"/>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dropZonesVisible val="1"/>
      </c14:pivotOptions>
    </c:ext>
    <c:ext xmlns:c16="http://schemas.microsoft.com/office/drawing/2014/chart" uri="{E28EC0CA-F0BB-4C9C-879D-F8772B89E7AC}">
      <c16:pivotOptions16>
        <c16:showExpandCollapseFieldButtons val="1"/>
      </c16:pivotOptions16>
    </c:ext>
  </c:extLst>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pivotSource>
    <c:name>[Mapa de riesgos de corrupción V2 2024 final.xlsx]ANALISIS CONTROLES!TablaDinámica12</c:name>
    <c:fmtId val="0"/>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sz="1800" b="1" i="0" baseline="0">
                <a:effectLst/>
              </a:rPr>
              <a:t>Gráfica Análsis de Controles</a:t>
            </a:r>
            <a:endParaRPr lang="es-CO">
              <a:effectLst/>
            </a:endParaRPr>
          </a:p>
        </c:rich>
      </c:tx>
      <c:layout>
        <c:manualLayout>
          <c:xMode val="edge"/>
          <c:yMode val="edge"/>
          <c:x val="0.27875771853120773"/>
          <c:y val="0.1278189926966400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2"/>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0"/>
          <c:showCatName val="0"/>
          <c:showSerName val="0"/>
          <c:showPercent val="0"/>
          <c:showBubbleSize val="0"/>
          <c:extLst>
            <c:ext xmlns:c15="http://schemas.microsoft.com/office/drawing/2012/chart" uri="{CE6537A1-D6FC-4f65-9D91-7224C49458BB}"/>
          </c:extLst>
        </c:dLbl>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0"/>
          <c:showCatName val="0"/>
          <c:showSerName val="0"/>
          <c:showPercent val="0"/>
          <c:showBubbleSize val="0"/>
          <c:extLst>
            <c:ext xmlns:c15="http://schemas.microsoft.com/office/drawing/2012/chart" uri="{CE6537A1-D6FC-4f65-9D91-7224C49458BB}"/>
          </c:extLst>
        </c:dLbl>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1"/>
                  </a:solidFill>
                  <a:latin typeface="+mn-lt"/>
                  <a:ea typeface="+mn-ea"/>
                  <a:cs typeface="+mn-cs"/>
                </a:defRPr>
              </a:pPr>
              <a:endParaRPr lang="es-CO"/>
            </a:p>
          </c:txPr>
          <c:showLegendKey val="0"/>
          <c:showVal val="1"/>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howLegendKey val="0"/>
          <c:showVal val="1"/>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howLegendKey val="0"/>
          <c:showVal val="1"/>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dLbl>
          <c:idx val="0"/>
          <c:showLegendKey val="0"/>
          <c:showVal val="1"/>
          <c:showCatName val="0"/>
          <c:showSerName val="0"/>
          <c:showPercent val="0"/>
          <c:showBubbleSize val="0"/>
          <c:extLst>
            <c:ext xmlns:c15="http://schemas.microsoft.com/office/drawing/2012/chart" uri="{CE6537A1-D6FC-4f65-9D91-7224C49458BB}"/>
          </c:extLst>
        </c:dLbl>
      </c:pivotFmt>
    </c:pivotFmts>
    <c:plotArea>
      <c:layout/>
      <c:barChart>
        <c:barDir val="col"/>
        <c:grouping val="stacked"/>
        <c:varyColors val="0"/>
        <c:ser>
          <c:idx val="0"/>
          <c:order val="0"/>
          <c:tx>
            <c:strRef>
              <c:f>'ANALISIS CONTROLES'!$B$3</c:f>
              <c:strCache>
                <c:ptCount val="1"/>
                <c:pt idx="0">
                  <c:v>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1"/>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'ANALISIS CONTROLES'!$A$4:$A$8</c:f>
              <c:strCache>
                <c:ptCount val="4"/>
                <c:pt idx="0">
                  <c:v>10 - CORRECTIVO</c:v>
                </c:pt>
                <c:pt idx="1">
                  <c:v>15 - DETECTIVO</c:v>
                </c:pt>
                <c:pt idx="2">
                  <c:v>25 - PREVENTIVO</c:v>
                </c:pt>
                <c:pt idx="3">
                  <c:v>15 - DETECTIVO - 10 - CORRECTIVO</c:v>
                </c:pt>
              </c:strCache>
            </c:strRef>
          </c:cat>
          <c:val>
            <c:numRef>
              <c:f>'ANALISIS CONTROLES'!$B$4:$B$8</c:f>
              <c:numCache>
                <c:formatCode>General</c:formatCode>
                <c:ptCount val="4"/>
                <c:pt idx="0">
                  <c:v>2</c:v>
                </c:pt>
                <c:pt idx="1">
                  <c:v>12</c:v>
                </c:pt>
                <c:pt idx="2">
                  <c:v>144</c:v>
                </c:pt>
                <c:pt idx="3">
                  <c:v>1</c:v>
                </c:pt>
              </c:numCache>
            </c:numRef>
          </c:val>
          <c:extLst>
            <c:ext xmlns:c16="http://schemas.microsoft.com/office/drawing/2014/chart" uri="{C3380CC4-5D6E-409C-BE32-E72D297353CC}">
              <c16:uniqueId val="{00000005-624A-4352-BD59-FCEE45BB2C03}"/>
            </c:ext>
          </c:extLst>
        </c:ser>
        <c:dLbls>
          <c:showLegendKey val="0"/>
          <c:showVal val="0"/>
          <c:showCatName val="0"/>
          <c:showSerName val="0"/>
          <c:showPercent val="0"/>
          <c:showBubbleSize val="0"/>
        </c:dLbls>
        <c:gapWidth val="219"/>
        <c:overlap val="100"/>
        <c:axId val="1393293552"/>
        <c:axId val="1393287312"/>
      </c:barChart>
      <c:catAx>
        <c:axId val="139329355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393287312"/>
        <c:crosses val="autoZero"/>
        <c:auto val="1"/>
        <c:lblAlgn val="ctr"/>
        <c:lblOffset val="100"/>
        <c:noMultiLvlLbl val="0"/>
      </c:catAx>
      <c:valAx>
        <c:axId val="1393287312"/>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393293552"/>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Visible val="1"/>
      </c14:pivotOptions>
    </c:ext>
    <c:ext xmlns:c16="http://schemas.microsoft.com/office/drawing/2014/chart" uri="{E28EC0CA-F0BB-4C9C-879D-F8772B89E7AC}">
      <c16:pivotOptions16>
        <c16:showExpandCollapseFieldButtons val="1"/>
      </c16:pivotOptions16>
    </c:ext>
  </c:extLst>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3.xml"/></Relationships>
</file>

<file path=xl/drawings/_rels/drawing3.xml.rels><?xml version="1.0" encoding="UTF-8" standalone="yes"?>
<Relationships xmlns="http://schemas.openxmlformats.org/package/2006/relationships"><Relationship Id="rId1" Type="http://schemas.openxmlformats.org/officeDocument/2006/relationships/chart" Target="../charts/chart4.xml"/></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0</xdr:colOff>
      <xdr:row>9</xdr:row>
      <xdr:rowOff>4762</xdr:rowOff>
    </xdr:from>
    <xdr:to>
      <xdr:col>4</xdr:col>
      <xdr:colOff>752475</xdr:colOff>
      <xdr:row>23</xdr:row>
      <xdr:rowOff>80962</xdr:rowOff>
    </xdr:to>
    <xdr:graphicFrame macro="">
      <xdr:nvGraphicFramePr>
        <xdr:cNvPr id="2" name="Gráfico 1">
          <a:extLst>
            <a:ext uri="{FF2B5EF4-FFF2-40B4-BE49-F238E27FC236}">
              <a16:creationId xmlns:a16="http://schemas.microsoft.com/office/drawing/2014/main" id="{0D29F19D-B176-0D54-E265-70ACF36A67A4}"/>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6</xdr:col>
      <xdr:colOff>9525</xdr:colOff>
      <xdr:row>9</xdr:row>
      <xdr:rowOff>23812</xdr:rowOff>
    </xdr:from>
    <xdr:to>
      <xdr:col>11</xdr:col>
      <xdr:colOff>0</xdr:colOff>
      <xdr:row>23</xdr:row>
      <xdr:rowOff>100012</xdr:rowOff>
    </xdr:to>
    <xdr:graphicFrame macro="">
      <xdr:nvGraphicFramePr>
        <xdr:cNvPr id="3" name="Gráfico 2">
          <a:extLst>
            <a:ext uri="{FF2B5EF4-FFF2-40B4-BE49-F238E27FC236}">
              <a16:creationId xmlns:a16="http://schemas.microsoft.com/office/drawing/2014/main" id="{83EEEB8E-7308-C67B-CED8-78049C74A51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3</xdr:col>
      <xdr:colOff>171450</xdr:colOff>
      <xdr:row>0</xdr:row>
      <xdr:rowOff>80961</xdr:rowOff>
    </xdr:from>
    <xdr:to>
      <xdr:col>8</xdr:col>
      <xdr:colOff>428625</xdr:colOff>
      <xdr:row>16</xdr:row>
      <xdr:rowOff>47624</xdr:rowOff>
    </xdr:to>
    <xdr:graphicFrame macro="">
      <xdr:nvGraphicFramePr>
        <xdr:cNvPr id="2" name="Gráfico 1">
          <a:extLst>
            <a:ext uri="{FF2B5EF4-FFF2-40B4-BE49-F238E27FC236}">
              <a16:creationId xmlns:a16="http://schemas.microsoft.com/office/drawing/2014/main" id="{87D62CA9-BF20-DA8A-0467-34270859AA32}"/>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342899</xdr:colOff>
      <xdr:row>0</xdr:row>
      <xdr:rowOff>0</xdr:rowOff>
    </xdr:from>
    <xdr:to>
      <xdr:col>10</xdr:col>
      <xdr:colOff>152400</xdr:colOff>
      <xdr:row>15</xdr:row>
      <xdr:rowOff>157162</xdr:rowOff>
    </xdr:to>
    <xdr:graphicFrame macro="">
      <xdr:nvGraphicFramePr>
        <xdr:cNvPr id="2" name="Gráfico 1">
          <a:extLst>
            <a:ext uri="{FF2B5EF4-FFF2-40B4-BE49-F238E27FC236}">
              <a16:creationId xmlns:a16="http://schemas.microsoft.com/office/drawing/2014/main" id="{92A84283-0334-BC10-CB17-F8FE1293F9DC}"/>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19050</xdr:colOff>
      <xdr:row>0</xdr:row>
      <xdr:rowOff>0</xdr:rowOff>
    </xdr:from>
    <xdr:to>
      <xdr:col>2</xdr:col>
      <xdr:colOff>3429000</xdr:colOff>
      <xdr:row>3</xdr:row>
      <xdr:rowOff>152399</xdr:rowOff>
    </xdr:to>
    <xdr:pic>
      <xdr:nvPicPr>
        <xdr:cNvPr id="2" name="Imagen 1">
          <a:extLst>
            <a:ext uri="{FF2B5EF4-FFF2-40B4-BE49-F238E27FC236}">
              <a16:creationId xmlns:a16="http://schemas.microsoft.com/office/drawing/2014/main" id="{74CF2A61-5BED-45B0-ACBA-41D887F4F3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28625" y="76200"/>
          <a:ext cx="4171950" cy="72389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shdgov.sharepoint.com/Users/BRAMIR~1/AppData/Local/Temp/Rar$DIa1971848.17219/2021-05-26_Formato_mapa_riesgos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 INSTRUCTIVO"/>
      <sheetName val="2 CONTEXTO E IDENTIFICACIÓN"/>
      <sheetName val="3 PROBABIL E IMPACTO INHERENTE"/>
      <sheetName val="4 MAPA CALOR INHERENTE"/>
      <sheetName val="5 VALORACIÓN DEL CONTROL"/>
      <sheetName val="6 MAPA CALOR RESIDUAL"/>
      <sheetName val="7 MAPA CALOR INHEREN Y RESIDUAL"/>
      <sheetName val="8 MAPA RIESGOS"/>
      <sheetName val="11 FORMULAS"/>
      <sheetName val="9 RIESGO DEL PROCESO"/>
      <sheetName val="10 CONTROL DE CAMBIOS"/>
    </sheetNames>
    <sheetDataSet>
      <sheetData sheetId="0"/>
      <sheetData sheetId="1">
        <row r="1">
          <cell r="B1" t="str">
            <v>MAPA DE RIESGOS</v>
          </cell>
        </row>
      </sheetData>
      <sheetData sheetId="2">
        <row r="9">
          <cell r="E9">
            <v>0.4</v>
          </cell>
          <cell r="X9" t="str">
            <v>Menor a 10 SMLMV</v>
          </cell>
          <cell r="Y9" t="str">
            <v>El riesgo afecta la imagen de algún área de la organización.</v>
          </cell>
        </row>
        <row r="10">
          <cell r="X10" t="str">
            <v>Entre 10 y 50 SMLMV</v>
          </cell>
          <cell r="Y10" t="str">
            <v>El riesgo afecta la imagen de la entidad internamente, de conocimiento general nivel interno, de junta directiva y accionistas y/o de proveedores.</v>
          </cell>
        </row>
        <row r="11">
          <cell r="X11" t="str">
            <v>Entre 50 y 100 SMLMV</v>
          </cell>
          <cell r="Y11" t="str">
            <v>El riesgo afecta la imagen de la entidad con algunos usuarios de relevancia frente al logro de los objetivos.</v>
          </cell>
        </row>
        <row r="12">
          <cell r="X12" t="str">
            <v>Entre 100 y 500 SMLMV</v>
          </cell>
          <cell r="Y12" t="str">
            <v>El riesgo afecta la imagen de la entidad con efecto publicitario sostenido a nivel de sector administrativo, nivel departamental o municipal.</v>
          </cell>
        </row>
        <row r="13">
          <cell r="X13" t="str">
            <v>Mayor a 500 SMLMV</v>
          </cell>
          <cell r="Y13" t="str">
            <v>El riesgo afecta la imagen de la entidad a nivel nacional, con efecto publicitario sostenido a nivel país</v>
          </cell>
        </row>
        <row r="14">
          <cell r="X14" t="str">
            <v>N/A</v>
          </cell>
          <cell r="Y14" t="str">
            <v>N/A</v>
          </cell>
        </row>
      </sheetData>
      <sheetData sheetId="3"/>
      <sheetData sheetId="4"/>
      <sheetData sheetId="5"/>
      <sheetData sheetId="6"/>
      <sheetData sheetId="7"/>
      <sheetData sheetId="8">
        <row r="4">
          <cell r="A4" t="str">
            <v>A_Ejecución_y_Administración_de_procesos</v>
          </cell>
        </row>
        <row r="5">
          <cell r="A5" t="str">
            <v>B_Fraude_Externo</v>
          </cell>
        </row>
        <row r="6">
          <cell r="A6" t="str">
            <v>C_Fraude_Interno</v>
          </cell>
        </row>
        <row r="7">
          <cell r="A7" t="str">
            <v>D_Fallas_Tecnológicas</v>
          </cell>
        </row>
        <row r="8">
          <cell r="A8" t="str">
            <v>E_Relaciones_Laborales</v>
          </cell>
        </row>
        <row r="9">
          <cell r="A9" t="str">
            <v>F_Usuarios_Productos_y_Prácticas_Organizacionales</v>
          </cell>
        </row>
        <row r="10">
          <cell r="A10" t="str">
            <v>G_Daños_Activos_Físicos</v>
          </cell>
        </row>
      </sheetData>
      <sheetData sheetId="9"/>
      <sheetData sheetId="10"/>
    </sheetDataSet>
  </externalBook>
</externalLink>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Beverly Carolina Ramírez Triana" refreshedDate="45383.630926041667" createdVersion="8" refreshedVersion="8" minRefreshableVersion="3" recordCount="60" xr:uid="{B04CC506-9A94-497A-A908-8E30BE217EA7}">
  <cacheSource type="worksheet">
    <worksheetSource ref="A2:J62" sheet="Evaluación por riesgo"/>
  </cacheSource>
  <cacheFields count="10">
    <cacheField name="Código proceso / procedimiento" numFmtId="0">
      <sharedItems count="46">
        <s v="CPR-01"/>
        <s v="CPR-34"/>
        <s v="CPR-47"/>
        <s v="CPR-52"/>
        <s v="CPR-76"/>
        <s v="CPR-103"/>
        <s v="CPR-105_x000a_105-P-01"/>
        <s v="CPR-105_x000a_105-P-02"/>
        <s v="CPR-105_x000a_105-P-03"/>
        <s v="CPR-105_x000a_105-P-04"/>
        <s v="CPR-105_x000a_105-P-05_x000a_105-P-11"/>
        <s v="CPR-105_x000a_105-P-06_x000a_105-P-07"/>
        <s v="CPR-105_x000a_105-P-08"/>
        <s v="CPR-105_x000a_105-P-09"/>
        <s v="CPR-106"/>
        <s v="CPR-110"/>
        <s v="CPR-112"/>
        <s v="CPR-113"/>
        <s v="CPR-114"/>
        <s v="CPR-115"/>
        <s v="CPR-116"/>
        <s v="CPR-117"/>
        <s v="CPR-118"/>
        <s v="CPR-120"/>
        <s v="CPR-121"/>
        <s v="CPR-122"/>
        <s v="CPR-124"/>
        <s v="CPR-125"/>
        <s v="CPR-127"/>
        <s v="CPR-128"/>
        <s v="TODOS LOS PROCESOS DE LA ENTIDAD"/>
        <s v="CPR-70" u="1"/>
        <s v="CPR-101" u="1"/>
        <s v="CPR-102" u="1"/>
        <s v="CPR-105_x000a_105-P-10" u="1"/>
        <s v="CPR-105_x000a_105-P-12" u="1"/>
        <s v="CPR-105_x000a_105-P-13" u="1"/>
        <s v="CPR-105_x000a_105-P-14" u="1"/>
        <s v="CPR-105_x000a_105-P-15" u="1"/>
        <s v="CPR-107" u="1"/>
        <s v="CPR-108" u="1"/>
        <s v="CPR-109" u="1"/>
        <s v="CPR-111" u="1"/>
        <s v="CPR-119" u="1"/>
        <s v="CPR-126" u="1"/>
        <s v="CPR-129" u="1"/>
      </sharedItems>
    </cacheField>
    <cacheField name="Nombre del proceso / procedimiento" numFmtId="0">
      <sharedItems/>
    </cacheField>
    <cacheField name="Código Riesgo" numFmtId="0">
      <sharedItems/>
    </cacheField>
    <cacheField name="Nombre del riesgo" numFmtId="0">
      <sharedItems/>
    </cacheField>
    <cacheField name="Probabilidad" numFmtId="0">
      <sharedItems/>
    </cacheField>
    <cacheField name="Impacto" numFmtId="0">
      <sharedItems/>
    </cacheField>
    <cacheField name="Riesgo Inherente" numFmtId="0">
      <sharedItems count="4">
        <s v="2 - MODERADO"/>
        <s v="3 - ALTO"/>
        <s v="4 - EXTREMO"/>
        <s v="1 - BAJO" u="1"/>
      </sharedItems>
    </cacheField>
    <cacheField name="Probabilidad2" numFmtId="0">
      <sharedItems/>
    </cacheField>
    <cacheField name="Impacto2" numFmtId="0">
      <sharedItems/>
    </cacheField>
    <cacheField name="Riesgo Residual" numFmtId="0">
      <sharedItems count="4">
        <s v="2 - MODERADO"/>
        <s v="3 - ALTO"/>
        <s v="4 - EXTREMO"/>
        <s v="1 - BAJO" u="1"/>
      </sharedItems>
    </cacheField>
  </cacheFields>
  <extLst>
    <ext xmlns:x14="http://schemas.microsoft.com/office/spreadsheetml/2009/9/main" uri="{725AE2AE-9491-48be-B2B4-4EB974FC3084}">
      <x14:pivotCacheDefinition/>
    </ext>
  </extLst>
</pivotCacheDefinition>
</file>

<file path=xl/pivotCache/pivotCacheDefinition2.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Beverly Carolina Ramírez Triana" refreshedDate="45383.630926504629" createdVersion="8" refreshedVersion="8" minRefreshableVersion="3" recordCount="162" xr:uid="{8D8B4358-CB9E-4114-8E26-E9CD3CA0F957}">
  <cacheSource type="worksheet">
    <worksheetSource ref="A9:BH171" sheet="MATRIZ CONSOLIDADA"/>
  </cacheSource>
  <cacheFields count="60">
    <cacheField name="Dependencia" numFmtId="0">
      <sharedItems count="18">
        <s v="Oficina Asesora de Planeación"/>
        <s v="Oficina de análisis y control de riesgo"/>
        <s v="Subdirección de Proyectos Especiales"/>
        <s v="Dirección Distrital de Crédito Público"/>
        <s v="Dirección Distrital de Impuestos"/>
        <s v="Dirección Distrital de Tesorería"/>
        <s v="Dirección Distrital de Cobro"/>
        <s v="Dirección de Gestión Corporativa"/>
        <s v="Dirección Jurídica"/>
        <s v="Dirección de Informática y Tecnología"/>
        <s v="Oficina de Control Interno"/>
        <s v="Oficina de Atención al Ciudadano"/>
        <s v="Oficina de Control Disciplinario Interno"/>
        <s v="TODOS LOS PROCESOS DE LA ENTIDAD"/>
        <s v="Dirección de Estadísticas y Estudios Fiscales" u="1"/>
        <s v="Dirección Distrital de Presupuesto" u="1"/>
        <s v="Dirección Distrital de Contabilidad" u="1"/>
        <s v="Oficina Asesora de Comunicaciones" u="1"/>
      </sharedItems>
    </cacheField>
    <cacheField name="Código proceso / procedimiento" numFmtId="0">
      <sharedItems/>
    </cacheField>
    <cacheField name="Nombre del proceso / procedimiento" numFmtId="0">
      <sharedItems/>
    </cacheField>
    <cacheField name="Objetivo del proceso / procedimiento" numFmtId="0">
      <sharedItems longText="1"/>
    </cacheField>
    <cacheField name="Trámite" numFmtId="0">
      <sharedItems longText="1"/>
    </cacheField>
    <cacheField name="Código Riesgo" numFmtId="0">
      <sharedItems/>
    </cacheField>
    <cacheField name="Nombre del riesgo" numFmtId="0">
      <sharedItems/>
    </cacheField>
    <cacheField name="Descripción Específica del riesgo" numFmtId="0">
      <sharedItems longText="1"/>
    </cacheField>
    <cacheField name="Operacional" numFmtId="0">
      <sharedItems containsBlank="1"/>
    </cacheField>
    <cacheField name="Corrupción" numFmtId="0">
      <sharedItems containsBlank="1"/>
    </cacheField>
    <cacheField name="Seguridad de la_x000a_información" numFmtId="0">
      <sharedItems containsBlank="1"/>
    </cacheField>
    <cacheField name="Continuidad _x000a_del negocio" numFmtId="0">
      <sharedItems containsNonDate="0" containsString="0" containsBlank="1"/>
    </cacheField>
    <cacheField name="LAFT" numFmtId="0">
      <sharedItems containsNonDate="0" containsString="0" containsBlank="1"/>
    </cacheField>
    <cacheField name="SST" numFmtId="0">
      <sharedItems containsNonDate="0" containsString="0" containsBlank="1"/>
    </cacheField>
    <cacheField name="Ambiental" numFmtId="0">
      <sharedItems containsNonDate="0" containsString="0" containsBlank="1"/>
    </cacheField>
    <cacheField name="Código causa" numFmtId="0">
      <sharedItems/>
    </cacheField>
    <cacheField name="Nombre de la causa" numFmtId="0">
      <sharedItems longText="1"/>
    </cacheField>
    <cacheField name="Descripción Específica de la causa" numFmtId="0">
      <sharedItems longText="1"/>
    </cacheField>
    <cacheField name="Factor de Riesgo" numFmtId="0">
      <sharedItems count="6">
        <s v="07 - Talento humano"/>
        <s v="06 - Procesos" u="1"/>
        <s v="09 - Tecnología" u="1"/>
        <s v="03 - Evento externo" u="1"/>
        <s v="05 - Infraestructura" u="1"/>
        <s v="10 - Eventos externos" u="1"/>
      </sharedItems>
    </cacheField>
    <cacheField name="Confidencialidad" numFmtId="0">
      <sharedItems containsBlank="1"/>
    </cacheField>
    <cacheField name="Integridad" numFmtId="0">
      <sharedItems containsBlank="1"/>
    </cacheField>
    <cacheField name="Disponibilidad" numFmtId="0">
      <sharedItems containsBlank="1"/>
    </cacheField>
    <cacheField name="CONSECUENCIA" numFmtId="0">
      <sharedItems longText="1"/>
    </cacheField>
    <cacheField name="Económico" numFmtId="0">
      <sharedItems containsNonDate="0" containsString="0" containsBlank="1"/>
    </cacheField>
    <cacheField name="Operación" numFmtId="0">
      <sharedItems containsNonDate="0" containsString="0" containsBlank="1"/>
    </cacheField>
    <cacheField name="Legal" numFmtId="0">
      <sharedItems containsNonDate="0" containsString="0" containsBlank="1"/>
    </cacheField>
    <cacheField name="Reputacional" numFmtId="0">
      <sharedItems containsNonDate="0" containsString="0" containsBlank="1"/>
    </cacheField>
    <cacheField name="Corrupción2" numFmtId="0">
      <sharedItems containsBlank="1"/>
    </cacheField>
    <cacheField name="Contagio (SARLAFT)" numFmtId="0">
      <sharedItems containsNonDate="0" containsString="0" containsBlank="1"/>
    </cacheField>
    <cacheField name="Probabilidad" numFmtId="0">
      <sharedItems containsBlank="1"/>
    </cacheField>
    <cacheField name="Impacto" numFmtId="0">
      <sharedItems containsBlank="1"/>
    </cacheField>
    <cacheField name="Riesgo Inherente" numFmtId="0">
      <sharedItems containsBlank="1"/>
    </cacheField>
    <cacheField name="Código del control" numFmtId="0">
      <sharedItems containsBlank="1"/>
    </cacheField>
    <cacheField name="Nombre del control" numFmtId="0">
      <sharedItems containsBlank="1" longText="1"/>
    </cacheField>
    <cacheField name="Descripción ejecución del control" numFmtId="0">
      <sharedItems containsBlank="1" longText="1"/>
    </cacheField>
    <cacheField name="Objetivo del control" numFmtId="0">
      <sharedItems containsBlank="1" longText="1"/>
    </cacheField>
    <cacheField name="Evidencia" numFmtId="0">
      <sharedItems containsBlank="1" longText="1"/>
    </cacheField>
    <cacheField name="Calificación de ejecución del control y monitoreo" numFmtId="0">
      <sharedItems containsBlank="1"/>
    </cacheField>
    <cacheField name="Responsable asignado" numFmtId="0">
      <sharedItems containsBlank="1"/>
    </cacheField>
    <cacheField name="Oportunidad" numFmtId="0">
      <sharedItems containsBlank="1"/>
    </cacheField>
    <cacheField name="Tipo de control" numFmtId="0">
      <sharedItems containsBlank="1" count="5">
        <s v="25 - PREVENTIVO"/>
        <s v="15 - DETECTIVO"/>
        <s v="10 - CORRECTIVO"/>
        <s v="15 - DETECTIVO - 10 - CORRECTIVO"/>
        <m/>
      </sharedItems>
    </cacheField>
    <cacheField name="Naturaleza del control" numFmtId="0">
      <sharedItems containsBlank="1"/>
    </cacheField>
    <cacheField name="Documentación del control" numFmtId="0">
      <sharedItems containsBlank="1"/>
    </cacheField>
    <cacheField name="Evidencia de la ejecución del control" numFmtId="0">
      <sharedItems containsBlank="1"/>
    </cacheField>
    <cacheField name="Calificación diseño del control" numFmtId="0">
      <sharedItems containsString="0" containsBlank="1" containsNumber="1" minValue="67.400000000000006" maxValue="100"/>
    </cacheField>
    <cacheField name="Calificación efectividad del control" numFmtId="0">
      <sharedItems containsString="0" containsBlank="1" containsNumber="1" minValue="83.7" maxValue="100"/>
    </cacheField>
    <cacheField name="Fortaleza del Control" numFmtId="0">
      <sharedItems containsBlank="1"/>
    </cacheField>
    <cacheField name="¿Debe establecer acciones para fortalecer el control?" numFmtId="0">
      <sharedItems containsBlank="1"/>
    </cacheField>
    <cacheField name="El control disminuye" numFmtId="0">
      <sharedItems containsBlank="1"/>
    </cacheField>
    <cacheField name="Frecuencia" numFmtId="0">
      <sharedItems containsBlank="1"/>
    </cacheField>
    <cacheField name="Probabilidad2" numFmtId="0">
      <sharedItems containsBlank="1"/>
    </cacheField>
    <cacheField name="Impacto2" numFmtId="0">
      <sharedItems containsBlank="1"/>
    </cacheField>
    <cacheField name="Riesgo Residual" numFmtId="0">
      <sharedItems containsBlank="1"/>
    </cacheField>
    <cacheField name="Fecha" numFmtId="0">
      <sharedItems/>
    </cacheField>
    <cacheField name="Fecha Inicio" numFmtId="0">
      <sharedItems/>
    </cacheField>
    <cacheField name="Fecha Final" numFmtId="0">
      <sharedItems/>
    </cacheField>
    <cacheField name="Clase" numFmtId="0">
      <sharedItems/>
    </cacheField>
    <cacheField name="Objetivos" numFmtId="0">
      <sharedItems/>
    </cacheField>
    <cacheField name="Responsable" numFmtId="0">
      <sharedItems/>
    </cacheField>
    <cacheField name="Estado" numFmtId="0">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60">
  <r>
    <x v="0"/>
    <s v="Direccionamiento Estratégico"/>
    <s v="R2CRR"/>
    <s v="Omisión de evidencias por parte del auditor interno"/>
    <s v="2 - IMPROBABLE"/>
    <s v="3 - MODERADO"/>
    <x v="0"/>
    <s v="1 - RARA VEZ"/>
    <s v="3 - MODERADO"/>
    <x v="0"/>
  </r>
  <r>
    <x v="0"/>
    <s v="Direccionamiento Estratégico"/>
    <s v="R53CRR"/>
    <s v="Otorgar concepto favorable a un proyecto de inversión que no cumple con los requisitos."/>
    <s v="2 - IMPROBABLE"/>
    <s v="4 - MAYOR"/>
    <x v="1"/>
    <s v="1 - RARA VEZ"/>
    <s v="4 - MAYOR"/>
    <x v="1"/>
  </r>
  <r>
    <x v="1"/>
    <s v="Gestión de las obligaciones contingentes"/>
    <s v="R72CRR"/>
    <s v="Posibilidad de emitir un concepto errado por coerción, influencia indebida o inducción con el fin de obtener un beneficio particular en los proyectos APP (Asociaciones Público Privadas)"/>
    <s v="1 - RARA VEZ"/>
    <s v="4 - MAYOR"/>
    <x v="1"/>
    <s v="1 - RARA VEZ"/>
    <s v="4 - MAYOR"/>
    <x v="1"/>
  </r>
  <r>
    <x v="2"/>
    <s v="Gestión de riesgo financiero"/>
    <s v="R15CRR"/>
    <s v="Excluir o alterar los parámetros o la información insumo para la estimación del riesgo financiero."/>
    <s v="1 - RARA VEZ"/>
    <s v="4 - MAYOR"/>
    <x v="1"/>
    <s v="1 - RARA VEZ"/>
    <s v="3 - MODERADO"/>
    <x v="0"/>
  </r>
  <r>
    <x v="3"/>
    <s v="Administración de entidades liquidadas o suprimidas"/>
    <s v="R11CRR"/>
    <s v="Elaborar y suscribir certificaciones de manera fraudulenta con el fin de beneficiar a un tercero. "/>
    <s v="1 - RARA VEZ"/>
    <s v="4 - MAYOR"/>
    <x v="1"/>
    <s v="1 - RARA VEZ"/>
    <s v="4 - MAYOR"/>
    <x v="1"/>
  </r>
  <r>
    <x v="4"/>
    <s v="Administración del riesgo operacional, de la seguridad de la información y de continuidad del negocio"/>
    <s v="R14CRR"/>
    <s v="Entregar información de vulnerabilidades a un tercero a cambio de un beneficio particular."/>
    <s v="2 - IMPROBABLE"/>
    <s v="4 - MAYOR"/>
    <x v="1"/>
    <s v="1 - RARA VEZ"/>
    <s v="4 - MAYOR"/>
    <x v="1"/>
  </r>
  <r>
    <x v="5"/>
    <s v="Administración de Operaciones de Crédito Público"/>
    <s v="R8CRR"/>
    <s v="Divulgar información pública clasificada que pueda afectar la contratación de operaciones de crédito."/>
    <s v="1 - RARA VEZ"/>
    <s v="4 - MAYOR"/>
    <x v="1"/>
    <s v="1 - RARA VEZ"/>
    <s v="4 - MAYOR"/>
    <x v="1"/>
  </r>
  <r>
    <x v="6"/>
    <s v="Notificaciones"/>
    <s v="R69CRR"/>
    <s v="Manipular la notificación de actos administrativos"/>
    <s v="2 - IMPROBABLE"/>
    <s v="4 - MAYOR"/>
    <x v="1"/>
    <s v="1 - RARA VEZ"/>
    <s v="4 - MAYOR"/>
    <x v="1"/>
  </r>
  <r>
    <x v="7"/>
    <s v="Asesoría jurídico tributaria"/>
    <s v="R19CRR"/>
    <s v="Falsedad ideológica o material de un documento."/>
    <s v="1 - RARA VEZ"/>
    <s v="5 - CATASTROFICO"/>
    <x v="2"/>
    <s v="1 - RARA VEZ"/>
    <s v="5 - CATASTROFICO"/>
    <x v="2"/>
  </r>
  <r>
    <x v="8"/>
    <s v="Recursos tributarios"/>
    <s v="R41CRR"/>
    <s v="Manipular el fallo de un recurso por acción u omisión sin sustento jurídico a favor de un contribuyente y en contra de la administración."/>
    <s v="1 - RARA VEZ"/>
    <s v="4 - MAYOR"/>
    <x v="1"/>
    <s v="1 - RARA VEZ"/>
    <s v="4 - MAYOR"/>
    <x v="1"/>
  </r>
  <r>
    <x v="8"/>
    <s v="Recursos tributarios"/>
    <s v="R40CRR"/>
    <s v="Manipular el fallo de un recurso por acción u omisión a favor de un contribuyente y en contra de la administración, omitiendo las pruebas que respaldan dicho fallo, con el fin de obtener un beneficio propio o para un tercero."/>
    <s v="1 - RARA VEZ"/>
    <s v="3 - MODERADO"/>
    <x v="0"/>
    <s v="1 - RARA VEZ"/>
    <s v="3 - MODERADO"/>
    <x v="0"/>
  </r>
  <r>
    <x v="8"/>
    <s v="Recursos tributarios"/>
    <s v="R40CRR"/>
    <s v="Manipular el fallo de un recurso por acción u omisión a favor de un contribuyente y en contra de la administración, omitiendo las pruebas que respaldan dicho fallo, con el fin de obtener un beneficio propio o para un tercero."/>
    <s v="1 - RARA VEZ"/>
    <s v="3 - MODERADO"/>
    <x v="0"/>
    <s v="1 - RARA VEZ"/>
    <s v="3 - MODERADO"/>
    <x v="0"/>
  </r>
  <r>
    <x v="9"/>
    <s v="Administración del sistema de información tributario"/>
    <s v="R49CRR"/>
    <s v="Modificar información sin los requisitos establecidos en el sistema de información Tributaria."/>
    <s v="1 - RARA VEZ"/>
    <s v="4 - MAYOR"/>
    <x v="1"/>
    <s v="1 - RARA VEZ"/>
    <s v="4 - MAYOR"/>
    <x v="1"/>
  </r>
  <r>
    <x v="10"/>
    <s v="Devoluciones y/o Compensaciones_x000a_Análisis de Cuenta y Corrección de la Información Tributaria Causada"/>
    <s v="R45CRR"/>
    <s v="Manipular información privilegiada relacionada con los valores a devolver y/o compensar."/>
    <s v="1 - RARA VEZ"/>
    <s v="3 - MODERADO"/>
    <x v="0"/>
    <s v="1 - RARA VEZ"/>
    <s v="3 - MODERADO"/>
    <x v="0"/>
  </r>
  <r>
    <x v="10"/>
    <s v="Devoluciones y/o Compensaciones_x000a_Análisis de Cuenta y Corrección de la Información Tributaria Causada"/>
    <s v="R67CRR"/>
    <s v="Omitir o alterar el cumplimiento de los requisitos protocolarios para otorgarle la devolución de saldos."/>
    <s v="2 - IMPROBABLE"/>
    <s v="4 - MAYOR"/>
    <x v="1"/>
    <s v="1 - RARA VEZ"/>
    <s v="4 - MAYOR"/>
    <x v="1"/>
  </r>
  <r>
    <x v="10"/>
    <s v="Devoluciones y/o Compensaciones_x000a_Análisis de Cuenta y Corrección de la Información Tributaria Causada"/>
    <s v="R63CRR"/>
    <s v="Alterar actos administrativos para afectar la cuenta corriente de un contribuyente."/>
    <s v="1 - RARA VEZ"/>
    <s v="4 - MAYOR"/>
    <x v="1"/>
    <s v="1 - RARA VEZ"/>
    <s v="4 - MAYOR"/>
    <x v="1"/>
  </r>
  <r>
    <x v="10"/>
    <s v="Devoluciones y/o Compensaciones_x000a_Análisis de Cuenta y Corrección de la Información Tributaria Causada"/>
    <s v="R64CRR"/>
    <s v="Aplicar el pago del impuesto que ha realizado un contribuyente a otro."/>
    <s v="1 - RARA VEZ"/>
    <s v="4 - MAYOR"/>
    <x v="1"/>
    <s v="1 - RARA VEZ"/>
    <s v="4 - MAYOR"/>
    <x v="1"/>
  </r>
  <r>
    <x v="10"/>
    <s v="Devoluciones y/o Compensaciones_x000a_Análisis de Cuenta y Corrección de la Información Tributaria Causada"/>
    <s v="R61CRR"/>
    <s v="Manipular información privilegiada relacionada con la aplicación  y/o clarificación de pagos y corrección de la información tributaria en la cuenta corriente de los contribuyentes."/>
    <s v="1 - RARA VEZ"/>
    <s v="3 - MODERADO"/>
    <x v="0"/>
    <s v="1 - RARA VEZ"/>
    <s v="3 - MODERADO"/>
    <x v="0"/>
  </r>
  <r>
    <x v="10"/>
    <s v="Devoluciones y/o Compensaciones_x000a_Análisis de Cuenta y Corrección de la Información Tributaria Causada"/>
    <s v="R66CRR"/>
    <s v="Modificar cualquier campo dentro de la declaración y pago de un impuesto."/>
    <s v="1 - RARA VEZ"/>
    <s v="4 - MAYOR"/>
    <x v="1"/>
    <s v="1 - RARA VEZ"/>
    <s v="4 - MAYOR"/>
    <x v="1"/>
  </r>
  <r>
    <x v="11"/>
    <s v="Fiscalización de impuestos_x000a_Liquidación de impuestos"/>
    <s v="R54CRR"/>
    <s v="Permitir dolosamente el vencimiento de términos."/>
    <s v="1 - RARA VEZ"/>
    <s v="5 - CATASTROFICO"/>
    <x v="2"/>
    <s v="1 - RARA VEZ"/>
    <s v="5 - CATASTROFICO"/>
    <x v="2"/>
  </r>
  <r>
    <x v="11"/>
    <s v="Fiscalización de impuestos_x000a_Liquidación de impuestos"/>
    <s v="R43CRR"/>
    <s v="Manipular información privilegiada relacionada con los impuestos predial y/o de vehículos."/>
    <s v="2 - IMPROBABLE"/>
    <s v="5 - CATASTROFICO"/>
    <x v="2"/>
    <s v="1 - RARA VEZ"/>
    <s v="5 - CATASTROFICO"/>
    <x v="2"/>
  </r>
  <r>
    <x v="12"/>
    <s v="Obtención y disposición de la información tributaria"/>
    <s v="R50CRR"/>
    <s v="Modificar marcas en el RIT sin los requisitos establecidos."/>
    <s v="1 - RARA VEZ"/>
    <s v="4 - MAYOR"/>
    <x v="1"/>
    <s v="1 - RARA VEZ"/>
    <s v="4 - MAYOR"/>
    <x v="1"/>
  </r>
  <r>
    <x v="13"/>
    <s v="Inteligencia Tributaria"/>
    <s v="R48CRR"/>
    <s v="Modificar información  de los programas a ejecutar por la DIB."/>
    <s v="1 - RARA VEZ"/>
    <s v="5 - CATASTROFICO"/>
    <x v="2"/>
    <s v="1 - RARA VEZ"/>
    <s v="5 - CATASTROFICO"/>
    <x v="2"/>
  </r>
  <r>
    <x v="14"/>
    <s v="Administración de Liquidez e Inversiones"/>
    <s v="R62CRR"/>
    <s v="Manipulación de precios del mercado."/>
    <s v="1 - RARA VEZ"/>
    <s v="5 - CATASTROFICO"/>
    <x v="2"/>
    <s v="1 - RARA VEZ"/>
    <s v="5 - CATASTROFICO"/>
    <x v="2"/>
  </r>
  <r>
    <x v="15"/>
    <s v="Gestión de Cobro"/>
    <s v="R52CRR"/>
    <s v="Omitir o alterar el cumplimiento de los requisitos protocolarios para otorgar facilidad de pago que resulta con el levantamiento de medidas cautelares o con la suspensión del proceso de cobro. "/>
    <s v="2 - IMPROBABLE"/>
    <s v="3 - MODERADO"/>
    <x v="0"/>
    <s v="1 - RARA VEZ"/>
    <s v="3 - MODERADO"/>
    <x v="0"/>
  </r>
  <r>
    <x v="15"/>
    <s v="Gestión de Cobro"/>
    <s v="R35CRR"/>
    <s v="Manipulación indebida de documentos de cobro."/>
    <s v="2 - IMPROBABLE"/>
    <s v="4 - MAYOR"/>
    <x v="1"/>
    <s v="1 - RARA VEZ"/>
    <s v="4 - MAYOR"/>
    <x v="1"/>
  </r>
  <r>
    <x v="15"/>
    <s v="Gestión de Cobro"/>
    <s v="R34CRR"/>
    <s v="Manipulación fraudulenta de Títulos de Depósito Judicial."/>
    <s v="1 - RARA VEZ"/>
    <s v="4 - MAYOR"/>
    <x v="1"/>
    <s v="1 - RARA VEZ"/>
    <s v="4 - MAYOR"/>
    <x v="1"/>
  </r>
  <r>
    <x v="15"/>
    <s v="Gestión de Cobro"/>
    <s v="R12CRR"/>
    <s v="Emitir o adulterar actos administrativos de manera ilegal."/>
    <s v="1 - RARA VEZ"/>
    <s v="4 - MAYOR"/>
    <x v="1"/>
    <s v="1 - RARA VEZ"/>
    <s v="4 - MAYOR"/>
    <x v="1"/>
  </r>
  <r>
    <x v="15"/>
    <s v="Gestión de Cobro"/>
    <s v="R3CRR"/>
    <s v="Alterar bases de datos."/>
    <s v="2 - IMPROBABLE"/>
    <s v="4 - MAYOR"/>
    <x v="1"/>
    <s v="1 - RARA VEZ"/>
    <s v="4 - MAYOR"/>
    <x v="1"/>
  </r>
  <r>
    <x v="15"/>
    <s v="Gestión de Cobro"/>
    <s v="R47CRR"/>
    <s v="Manipular, divulgar y/o entregar información reservada o privilegiada."/>
    <s v="3 - POSIBLE"/>
    <s v="4 - MAYOR"/>
    <x v="2"/>
    <s v="2 - IMPROBABLE"/>
    <s v="4 - MAYOR"/>
    <x v="1"/>
  </r>
  <r>
    <x v="15"/>
    <s v="Gestión de Cobro"/>
    <s v="R32CRR"/>
    <s v="Manipulación de términos legales. No aplicar los términos legales para la gestión."/>
    <s v="1 - RARA VEZ"/>
    <s v="4 - MAYOR"/>
    <x v="1"/>
    <s v="1 - RARA VEZ"/>
    <s v="4 - MAYOR"/>
    <x v="1"/>
  </r>
  <r>
    <x v="15"/>
    <s v="Gestión de Cobro"/>
    <s v="R13CRR"/>
    <s v="Ofrecer al contribuyente una gestión privilegiada."/>
    <s v="1 - RARA VEZ"/>
    <s v="4 - MAYOR"/>
    <x v="1"/>
    <s v="1 - RARA VEZ"/>
    <s v="4 - MAYOR"/>
    <x v="1"/>
  </r>
  <r>
    <x v="15"/>
    <s v="Gestión de Cobro"/>
    <s v="R31CRR"/>
    <s v="Indebida notificación de actos de cobro."/>
    <s v="1 - RARA VEZ"/>
    <s v="4 - MAYOR"/>
    <x v="1"/>
    <s v="1 - RARA VEZ"/>
    <s v="4 - MAYOR"/>
    <x v="1"/>
  </r>
  <r>
    <x v="16"/>
    <s v="Gestión del talento humano"/>
    <s v="R46CRR"/>
    <s v="Manipular los procesos de vinculación de personal."/>
    <s v="1 - RARA VEZ"/>
    <s v="4 - MAYOR"/>
    <x v="1"/>
    <s v="1 - RARA VEZ"/>
    <s v="4 - MAYOR"/>
    <x v="1"/>
  </r>
  <r>
    <x v="16"/>
    <s v="Gestión del talento humano"/>
    <s v="R4CRR"/>
    <s v="Alterar u omitir información de la nómina."/>
    <s v="1 - RARA VEZ"/>
    <s v="4 - MAYOR"/>
    <x v="1"/>
    <s v="1 - RARA VEZ"/>
    <s v="4 - MAYOR"/>
    <x v="1"/>
  </r>
  <r>
    <x v="16"/>
    <s v="Gestión del talento humano"/>
    <s v="R18CRR"/>
    <s v="Expedir actos administrativos adulterando u omitiendo información."/>
    <s v="2 - IMPROBABLE"/>
    <s v="4 - MAYOR"/>
    <x v="1"/>
    <s v="1 - RARA VEZ"/>
    <s v="4 - MAYOR"/>
    <x v="1"/>
  </r>
  <r>
    <x v="17"/>
    <s v="Asesoría jurídica"/>
    <s v="R7CRR"/>
    <s v="Direccionar la elaboración y revisión de conceptos."/>
    <s v="1 - RARA VEZ"/>
    <s v="4 - MAYOR"/>
    <x v="1"/>
    <s v="1 - RARA VEZ"/>
    <s v="4 - MAYOR"/>
    <x v="1"/>
  </r>
  <r>
    <x v="17"/>
    <s v="Asesoría jurídica"/>
    <s v="R6CRR"/>
    <s v="Direccionar la elaboración y revisión de actos administrativos."/>
    <s v="1 - RARA VEZ"/>
    <s v="4 - MAYOR"/>
    <x v="1"/>
    <s v="1 - RARA VEZ"/>
    <s v="4 - MAYOR"/>
    <x v="1"/>
  </r>
  <r>
    <x v="18"/>
    <s v="Defensa jurídica"/>
    <s v="R59CRR"/>
    <s v="Utilización indebida o manipulación de información privilegiada."/>
    <s v="1 - RARA VEZ"/>
    <s v="4 - MAYOR"/>
    <x v="1"/>
    <s v="1 - RARA VEZ"/>
    <s v="4 - MAYOR"/>
    <x v="1"/>
  </r>
  <r>
    <x v="19"/>
    <s v="Provisión de Bienes y Servicios"/>
    <s v="R5CRR"/>
    <s v="Direccionar de forma indebida el proceso de selección para la contratación de bienes y/o servicios."/>
    <s v="1 - RARA VEZ"/>
    <s v="5 - CATASTROFICO"/>
    <x v="2"/>
    <s v="1 - RARA VEZ"/>
    <s v="5 - CATASTROFICO"/>
    <x v="2"/>
  </r>
  <r>
    <x v="19"/>
    <s v="Provisión de Bienes y Servicios"/>
    <s v="R21CRR"/>
    <s v="Favorecimiento de proveedores y/o contratistas en la etapa de ejecución contractual."/>
    <s v="1 - RARA VEZ"/>
    <s v="5 - CATASTROFICO"/>
    <x v="2"/>
    <s v="1 - RARA VEZ"/>
    <s v="5 - CATASTROFICO"/>
    <x v="2"/>
  </r>
  <r>
    <x v="20"/>
    <s v="Gestión de bienes y servicios"/>
    <s v="R27CRR"/>
    <s v="Hurto de bienes de la entidad."/>
    <s v="3 - POSIBLE"/>
    <s v="4 - MAYOR"/>
    <x v="2"/>
    <s v="1 - RARA VEZ"/>
    <s v="3 - MODERADO"/>
    <x v="0"/>
  </r>
  <r>
    <x v="20"/>
    <s v="Gestión de bienes y servicios"/>
    <s v="R28CRR"/>
    <s v="Hurto de insumos para prestación de servicios de aseo y cafetería."/>
    <s v="1 - RARA VEZ"/>
    <s v="4 - MAYOR"/>
    <x v="1"/>
    <s v="1 - RARA VEZ"/>
    <s v="4 - MAYOR"/>
    <x v="1"/>
  </r>
  <r>
    <x v="21"/>
    <s v="Gestión Ambiental"/>
    <s v="R30CRR"/>
    <s v="Hurto y/o venta de residuos aprovechables."/>
    <s v="1 - RARA VEZ"/>
    <s v="3 - MODERADO"/>
    <x v="0"/>
    <s v="1 - RARA VEZ"/>
    <s v="3 - MODERADO"/>
    <x v="0"/>
  </r>
  <r>
    <x v="22"/>
    <s v="Gestión presupuesto de gastos e inversiones"/>
    <s v="R29CRR"/>
    <s v="Hurto o jineteo de dinero o cheques administrados en la caja menor."/>
    <s v="1 - RARA VEZ"/>
    <s v="4 - MAYOR"/>
    <x v="1"/>
    <s v="1 - RARA VEZ"/>
    <s v="4 - MAYOR"/>
    <x v="1"/>
  </r>
  <r>
    <x v="23"/>
    <s v="Gestión Documental"/>
    <s v="R26CRR"/>
    <s v="Hurtar, adulterar u ocultar un expediente, documento o información (física o electrónica), cuya custodia esté a cargo de las oficinas de Operación y/o Técnica del Sistema de Gestión Documental, de la Subdirección de Gestión Documental."/>
    <s v="1 - RARA VEZ"/>
    <s v="4 - MAYOR"/>
    <x v="1"/>
    <s v="1 - RARA VEZ"/>
    <s v="4 - MAYOR"/>
    <x v="1"/>
  </r>
  <r>
    <x v="23"/>
    <s v="Gestión Documental"/>
    <s v="R23CRR"/>
    <s v="Filtrar o perder  información pública reservada."/>
    <s v="1 - RARA VEZ"/>
    <s v="5 - CATASTROFICO"/>
    <x v="2"/>
    <s v="1 - RARA VEZ"/>
    <s v="5 - CATASTROFICO"/>
    <x v="2"/>
  </r>
  <r>
    <x v="23"/>
    <s v="Gestión Documental"/>
    <s v="R20CRR"/>
    <s v="Falsificar una comunicación radicada en el aplicativo de correspondencia."/>
    <s v="2 - IMPROBABLE"/>
    <s v="5 - CATASTROFICO"/>
    <x v="2"/>
    <s v="1 - RARA VEZ"/>
    <s v="5 - CATASTROFICO"/>
    <x v="2"/>
  </r>
  <r>
    <x v="23"/>
    <s v="Gestión Documental"/>
    <s v="R68CRR"/>
    <s v="Acceder a información confidencial sin los permisos autorizados"/>
    <s v="3 - POSIBLE"/>
    <s v="4 - MAYOR"/>
    <x v="2"/>
    <s v="2 - IMPROBABLE"/>
    <s v="4 - MAYOR"/>
    <x v="1"/>
  </r>
  <r>
    <x v="24"/>
    <s v="Gestión Estratégica de Servicios de TI"/>
    <s v="R70CRR"/>
    <s v="Activos de información de la entidad, utilizados en beneficio propio o de un tercero."/>
    <s v="1 - RARA VEZ"/>
    <s v="5 - CATASTROFICO"/>
    <x v="2"/>
    <s v="1 - RARA VEZ"/>
    <s v="5 - CATASTROFICO"/>
    <x v="2"/>
  </r>
  <r>
    <x v="24"/>
    <s v="Gestión Estratégica de Servicios de TI"/>
    <s v="R71CRR"/>
    <s v="Información pública reservada y/o clasificada expuesta a pérdida o fuga de información."/>
    <s v="3 - POSIBLE"/>
    <s v="5 - CATASTROFICO"/>
    <x v="2"/>
    <s v="1 - RARA VEZ"/>
    <s v="5 - CATASTROFICO"/>
    <x v="2"/>
  </r>
  <r>
    <x v="25"/>
    <s v="Evaluación del sistema de control interno"/>
    <s v="R51CRR"/>
    <s v="Ocultar o manipular información de los resultados del ejercicio auditor afectando la realidad de lo evidenciado a cambio de una dádiva que beneficia al auditor."/>
    <s v="2 - IMPROBABLE"/>
    <s v="4 - MAYOR"/>
    <x v="1"/>
    <s v="1 - RARA VEZ"/>
    <s v="4 - MAYOR"/>
    <x v="1"/>
  </r>
  <r>
    <x v="26"/>
    <s v="Educación Tributaria y Servicio"/>
    <s v="R24CRR"/>
    <s v="Generar liquidaciones de forma indebida."/>
    <s v="2 - IMPROBABLE"/>
    <s v="5 - CATASTROFICO"/>
    <x v="2"/>
    <s v="1 - RARA VEZ"/>
    <s v="5 - CATASTROFICO"/>
    <x v="2"/>
  </r>
  <r>
    <x v="26"/>
    <s v="Educación Tributaria y Servicio"/>
    <s v="R56CRR"/>
    <s v="Recibir o solicitar dádivas a contribuyentes."/>
    <s v="3 - POSIBLE"/>
    <s v="4 - MAYOR"/>
    <x v="2"/>
    <s v="1 - RARA VEZ"/>
    <s v="4 - MAYOR"/>
    <x v="1"/>
  </r>
  <r>
    <x v="26"/>
    <s v="Educación Tributaria y Servicio"/>
    <s v="R10CRR"/>
    <s v="Divulgar, manipular y entregar información sujeta a reserva tributaria."/>
    <s v="1 - RARA VEZ"/>
    <s v="4 - MAYOR"/>
    <x v="1"/>
    <s v="1 - RARA VEZ"/>
    <s v="4 - MAYOR"/>
    <x v="1"/>
  </r>
  <r>
    <x v="27"/>
    <s v="Atención al Ciudadano"/>
    <s v="R42CRR"/>
    <s v="Manipular el trámite de peticiones, quejas, reclamos, denuncias y felicitaciones."/>
    <s v="1 - RARA VEZ"/>
    <s v="4 - MAYOR"/>
    <x v="1"/>
    <s v="1 - RARA VEZ"/>
    <s v="4 - MAYOR"/>
    <x v="1"/>
  </r>
  <r>
    <x v="28"/>
    <s v="Investigaciones disciplinarias"/>
    <s v="R33CRR"/>
    <s v="Manipulación del trámite de las quejas e investigaciones disciplinarias"/>
    <s v="2 - IMPROBABLE"/>
    <s v="5 - CATASTROFICO"/>
    <x v="2"/>
    <s v="1 - RARA VEZ"/>
    <s v="5 - CATASTROFICO"/>
    <x v="2"/>
  </r>
  <r>
    <x v="28"/>
    <s v="Investigaciones disciplinarias"/>
    <s v="R36CRR"/>
    <s v="Manipulación indebida de los expedientes disciplinarios."/>
    <s v="2 - IMPROBABLE"/>
    <s v="5 - CATASTROFICO"/>
    <x v="2"/>
    <s v="1 - RARA VEZ"/>
    <s v="5 - CATASTROFICO"/>
    <x v="2"/>
  </r>
  <r>
    <x v="29"/>
    <s v="Gestión de consolidación de operaciones tesorales"/>
    <s v="R37CRR"/>
    <s v="Manipular  y entregar información exógena adulterada de terceros."/>
    <s v="1 - RARA VEZ"/>
    <s v="4 - MAYOR"/>
    <x v="1"/>
    <s v="1 - RARA VEZ"/>
    <s v="4 - MAYOR"/>
    <x v="1"/>
  </r>
  <r>
    <x v="30"/>
    <s v="TODOS LOS PROCESOS DE LA ENTIDAD"/>
    <s v="R57CRR"/>
    <s v="Uso indebido de información clasificada o reservada."/>
    <s v="5 - CASI CIERTO"/>
    <s v="5 - CATASTROFICO"/>
    <x v="2"/>
    <s v="3 - POSIBLE"/>
    <s v="5 - CATASTROFICO"/>
    <x v="2"/>
  </r>
</pivotCacheRecords>
</file>

<file path=xl/pivotCache/pivotCacheRecords2.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62">
  <r>
    <x v="0"/>
    <s v="CPR-01"/>
    <s v="Direccionamiento Estratégico"/>
    <s v="Establecer e implementar lineamientos, metodologías y mecanismos para, la formulación y seguimiento de la planeación estratégica e institucional, el seguimiento al desempeño y gestión de los procesos y la formulación y seguimiento de los proyectos de inversión, así como la articulación de estos con el Sistema de Gestión de la entidad. Con el fin de contribuir a la mejora continua, la sostenibilidad del Sistema de Gestión, el cumplimiento de los objetivos institucionales y el Plan Desarrollo Distrital vigente, en línea con el Modelo Integrado de Planeación y Gestión"/>
    <s v="N/A"/>
    <s v="R2CRR"/>
    <s v="Omisión de evidencias por parte del auditor interno"/>
    <s v="Omisión de evidencias por parte del auditor interno en el desarrollo de la auditoría interna, faltando a los principios de la auditoría de integridad, presentación imparcial y enfoque basado en la evidencia, para obtener un beneficio propio o favorecer a un tercero."/>
    <s v="X"/>
    <s v="X"/>
    <m/>
    <m/>
    <m/>
    <m/>
    <m/>
    <s v="Corrupción"/>
    <s v="1. Presión por parte de tercero._x000a_2. No declaración intencional del conflicto de intereses. _x000a_3. Interés particular de cometer el acto de corrupción a cambio de algún tipo de dádiva."/>
    <s v="1. Presión por parte de tercero._x000a_2. No declaración intencional del conflicto de intereses. _x000a_3. Interés particular de cometer el acto de corrupción a cambio de algún tipo de dádiva."/>
    <x v="0"/>
    <m/>
    <m/>
    <m/>
    <s v="1. Pérdida de imagen, confianza y credibilidad en la gestión del área._x000a__x000a_2. Investigaciones y sanciones en contra del servidor público que comete el hecho."/>
    <m/>
    <m/>
    <m/>
    <m/>
    <s v="3 - MODERADO"/>
    <m/>
    <s v="2 - IMPROBABLE"/>
    <s v="3 - MODERADO"/>
    <s v="2 - MODERADO"/>
    <s v="CRR20CT"/>
    <s v="El equipo coordinador de auditoría de la OAP, cada vez que se requiera, verifica con antelación a la ejecución de la auditoría, que los auditores no se encuentren incursos en alguna causal de conflicto de interés.  En caso de evidenciar que algún auditor se encuentra inmerso en algún conflicto de interés, se reasigna a otro equipo o proceso."/>
    <s v="El equipo coordinador de auditoría de la OAP, cada vez que se requiera, verifica con antelación a la ejecución de la auditoría, que los auditores no se encuentren incursos en alguna causal de conflicto de interés.  En caso de evidenciar que algún auditor se encuentra inmerso en algún conflicto de interés, se reasigna a otro equipo o proceso."/>
    <s v="Evitar el conflicto de intereses en el proceso de auditorías. "/>
    <s v="- Solicitud a la Subdirección de Talento Humano de la confirmación de cargo, dependencia y situaciones administrativas de los equipos auditores._x000a_- Comunicación de la asignación o reasignación de procesos a auditar a los respectivos equipos auditores luego de la validación. _x000a_- Correo electrónico del auditor comunicando el conflicto de interés. "/>
    <s v="100 - FUERTE"/>
    <s v="25 - ASIGNADO"/>
    <s v="25 - OPORTUNA"/>
    <x v="0"/>
    <s v="10 - MANUAL"/>
    <s v="25 - DOCUMENTADO"/>
    <s v="25 - CON EVIDENCIA"/>
    <n v="89.8"/>
    <n v="94.9"/>
    <s v="Moderado"/>
    <s v="No"/>
    <s v="PROBABILIDAD"/>
    <s v="ESPORADICO"/>
    <s v="1 - RARA VEZ"/>
    <s v="3 - MODERADO"/>
    <s v="2 - MODERADO"/>
    <s v="N/A"/>
    <s v="N/A"/>
    <s v="N/A"/>
    <s v="N/A"/>
    <s v="N/A"/>
    <s v="N/A"/>
    <s v="N/A"/>
  </r>
  <r>
    <x v="0"/>
    <s v="CPR-01"/>
    <s v="Direccionamiento Estratégico"/>
    <s v="Establecer e implementar lineamientos, metodologías y mecanismos para, la formulación y seguimiento de la planeación estratégica e institucional, el seguimiento al desempeño y gestión de los procesos y la formulación y seguimiento de los proyectos de inversión, así como la articulación de estos con el Sistema de Gestión de la entidad. Con el fin de contribuir a la mejora continua, la sostenibilidad del Sistema de Gestión, el cumplimiento de los objetivos institucionales y el Plan Desarrollo Distrital vigente, en línea con el Modelo Integrado de Planeación y Gestión"/>
    <s v="N/A"/>
    <s v="R2CRR"/>
    <s v="Omisión de evidencias por parte del auditor interno"/>
    <s v="Omisión de evidencias por parte del auditor interno en el desarrollo de la auditoría interna, faltando a los principios de la auditoría de integridad, presentación imparcial, independencia y enfoque basado en la evidencia, para obtener un beneficio propio o favorecer a un tercero."/>
    <m/>
    <m/>
    <m/>
    <m/>
    <m/>
    <m/>
    <m/>
    <s v="Corrupción"/>
    <s v="1. Presión por parte de tercero._x000a_2. No declaración intencional del conflicto de intereses. _x000a_3. Interés particular de cometer el acto de corrupción a cambio de algún tipo de dádiva."/>
    <s v="1. Presión por parte de tercero._x000a_2. No declaración intencional del conflicto de intereses. _x000a_3. Interés particular de cometer el acto de corrupción a cambio de algún tipo de dádiva."/>
    <x v="0"/>
    <m/>
    <m/>
    <m/>
    <s v="1. Pérdida de imagen, confianza y credibilidad en la gestión del área._x000a__x000a_2. Investigaciones y sanciones en contra del servidor público que comete el hecho."/>
    <m/>
    <m/>
    <m/>
    <m/>
    <m/>
    <m/>
    <m/>
    <m/>
    <m/>
    <s v="CRR21CT"/>
    <s v="El equipo coordinador de auditoría de la OAP, cada vez que se requiera, verifica que se realice un doble compromiso por parte del auditado y el auditor mediante la firma de los respectivos documentos:_x000a_1. compromiso de representación (auditado)_x000a_2. compromiso de confidencialidad y seguridad de la información (auditor)_x000a_El equipo auditor debe remitir a la OAP la totalidad de los documentos que soportan el desarrollo de la auditoría interna conforme con lo establecido en el procedimiento 01-P-05."/>
    <s v="El equipo coordinador de auditoría de la OAP, cada vez que se requiera, verifica que se realice un doble compromiso por parte del auditado y el auditor mediante la firma de los respectivos documentos:_x000a_1. compromiso de representación (auditado)_x000a_2. compromiso de confidencialidad y seguridad de la información (auditor)_x000a_El equipo auditor debe remitir a la OAP la totalidad de los documentos que soportan el desarrollo de la auditoría interna conforme con lo establecido en el procedimiento 01-P-05."/>
    <s v="Garantizar la transparencia y el cumplimiento de los principios de la auditoria:_x000a_Integridad, Presentación imparcial, Debido cuidado profesional, Confidencialidad, Independencia, enfoque basado en la evidencia."/>
    <s v="Compromisos firmados._x000a_1. compromiso de representación (auditado)_x000a_2. compromiso de confidencialidad y seguridad de la información (auditor)"/>
    <s v="100 - FUERTE"/>
    <s v="25 - ASIGNADO"/>
    <s v="25 - OPORTUNA"/>
    <x v="0"/>
    <s v="10 - MANUAL"/>
    <s v="25 - DOCUMENTADO"/>
    <s v="25 - CON EVIDENCIA"/>
    <n v="89.8"/>
    <n v="94.9"/>
    <s v="Moderado"/>
    <s v="No"/>
    <s v="PROBABILIDAD"/>
    <s v="ESPORADICO"/>
    <m/>
    <m/>
    <m/>
    <s v="N/A"/>
    <s v="N/A"/>
    <s v="N/A"/>
    <s v="N/A"/>
    <s v="N/A"/>
    <s v="N/A"/>
    <s v="N/A"/>
  </r>
  <r>
    <x v="0"/>
    <s v="CPR-01"/>
    <s v="Direccionamiento Estratégico"/>
    <s v="Establecer e implementar lineamientos, metodologías y mecanismos para, la formulación y seguimiento de la planeación estratégica e institucional, el seguimiento al desempeño y gestión de los procesos y la formulación y seguimiento de los proyectos de inversión, así como la articulación de estos con el Sistema de Gestión de la entidad. Con el fin de contribuir a la mejora continua, la sostenibilidad del Sistema de Gestión, el cumplimiento de los objetivos institucionales y el Plan Desarrollo Distrital vigente, en línea con el Modelo Integrado de Planeación y Gestión"/>
    <s v="N/A"/>
    <s v="R53CRR"/>
    <s v="Otorgar concepto favorable a un proyecto de inversión que no cumple con los requisitos."/>
    <s v="Otorgar concepto favorable a un proyecto de inversión en ejercicio de las funciones propias del cargo, para darle viabilidad sin el cumplimiento de los requisitos, con el fin de obtener un beneficio propio o favorecer a un tercero."/>
    <s v="X"/>
    <s v="X"/>
    <s v="X"/>
    <m/>
    <m/>
    <m/>
    <m/>
    <s v="Corrupción"/>
    <s v="1. Presión por parte de tercero._x000a_2. Interés particular de cometer el acto de corrupción a cambio de algún tipo de dádiva."/>
    <s v="1. Presión por parte de tercero._x000a_2. Interés particular de cometer el acto de corrupción a cambio de algún tipo de dádiva."/>
    <x v="0"/>
    <m/>
    <s v="X"/>
    <m/>
    <s v="1. Pérdida de imagen, confianza y credibilidad en la gestión del área._x000a__x000a_2. Investigaciones y sanciones en contra del servidor público que comete el hecho._x000a__x000a_3. Detrimento patrimonial."/>
    <m/>
    <m/>
    <m/>
    <m/>
    <s v="4 - MAYOR"/>
    <m/>
    <s v="2 - IMPROBABLE"/>
    <s v="4 - MAYOR"/>
    <s v="3 - ALTO"/>
    <s v="CRR38CT"/>
    <s v="El jefe de la Oficina Asesora de Planeación, cada vez que se requiera, verifica mediante una lista de chequeo (en los sistemas de información pública) que el proyecto de inversión cumpla con los requisitos de viabilidad técnica y financiera y procede a generar la ficha EBI del proyecto registrado. En caso de identificar que un proyecto no es viable informa a la dependencia responsable y no se otorga el visto bueno para inscribirlo en el sistemas de información pública.  _x000a_"/>
    <s v="El jefe de la Oficina Asesora de Planeación, cada vez que se requiera, verifica mediante una lista de chequeo (en los sistemas de información pública) que el proyecto de inversión cumpla con los requisitos de viabilidad técnica y financiera y procede a generar la ficha EBI del proyecto registrado. En caso de identificar que un proyecto no es viable informa a la dependencia responsable y no se otorga el visto bueno para inscribirlo en el sistemas de información pública.  _x000a_"/>
    <s v="Evitar el incumplimiento de los requisitos que debe tener un proyecto de inversión."/>
    <s v="Comunicación del concepto (Proyecto no viable)_x000a_Ficha EBI (Proyecto viable)"/>
    <s v="100 - FUERTE"/>
    <s v="25 - ASIGNADO"/>
    <s v="25 - OPORTUNA"/>
    <x v="0"/>
    <s v="10 - MANUAL"/>
    <s v="25 - DOCUMENTADO"/>
    <s v="25 - CON EVIDENCIA"/>
    <n v="89.8"/>
    <n v="94.9"/>
    <s v="Moderado"/>
    <s v="No"/>
    <s v="PROBABILIDAD"/>
    <s v="ESPORADICO"/>
    <s v="1 - RARA VEZ"/>
    <s v="4 - MAYOR"/>
    <s v="3 - ALTO"/>
    <s v="N/A"/>
    <s v="N/A"/>
    <s v="N/A"/>
    <s v="N/A"/>
    <s v="N/A"/>
    <s v="N/A"/>
    <s v="N/A"/>
  </r>
  <r>
    <x v="1"/>
    <s v="CPR-34"/>
    <s v="Gestión de las obligaciones contingentes"/>
    <s v="Proveer información relacionada con las obligaciones contingentes derivadas de procesos judiciales, contratos públicos distritales y operaciones de crédito público para la toma de decisiones sobre eventos que puedan generar un impacto adverso sobre las finanzas distritales y mejora continua al módulo de contingentes judiciales en el Siproj Web y a los reportes y conceptos generados"/>
    <s v="N/A"/>
    <s v="R72CRR"/>
    <s v="Posibilidad de emitir un concepto errado por coerción, influencia indebida o inducción con el fin de obtener un beneficio particular en los proyectos APP (Asociaciones Público Privadas)"/>
    <s v="Posibilidad de emitir un concepto errado por coerción, influencia indebida o inducción con el fin de obtener un beneficio particular en los proyectos APP (Asociaciones Público Privadas)"/>
    <s v="X"/>
    <s v="X"/>
    <s v="X"/>
    <m/>
    <m/>
    <m/>
    <m/>
    <s v="Corrupción"/>
    <s v="1. Presión por parte de tercero._x000a_2. Interés particular de cometer el acto de corrupción a cambio de algún tipo de dádiva._x000a_3. Conflicto de intereses no manifestado por parte del funcionario(s)."/>
    <s v="1. Presión por parte de tercero._x000a_2. Interés particular de cometer el acto de corrupción a cambio de algún tipo de dádiva._x000a_3. Conflicto de intereses no manifestado por parte del funcionario(s)."/>
    <x v="0"/>
    <s v="X"/>
    <s v="X"/>
    <m/>
    <s v="1. Posible pérdidas económicas (Detrimento patrimonial)._x000a_2. Deterioro de la imagen de la entidad."/>
    <m/>
    <m/>
    <m/>
    <m/>
    <s v="4 - MAYOR"/>
    <m/>
    <s v="1 - RARA VEZ"/>
    <s v="4 - MAYOR"/>
    <s v="3 - ALTO"/>
    <s v="CRR170CT"/>
    <s v="Los conceptos se elaboran por el equipo que gestiona los riesgos de obligaciones contingentes, por demanda y con base en la información remitida por el tercero y lo contemplado en la Resolución 866 de 2004, posteriormente pasa a validación por parte del asesor y el jefe de la OACR. En caso de encontrar inconsistencias se devuelve para ajustes a través de correo electrónico, de lo contrario se aprueba"/>
    <s v="Los conceptos se elaboran por el equipo que gestiona los riesgos de obligaciones contingentes, por demanda y con base en la información remitida por el tercero y lo contemplado en la Resolución 866 de 2004, posteriormente pasa a validación por parte del asesor y el jefe de la OACR. En caso de encontrar inconsistencias se devuelve para ajustes a través de correo electrónico, de lo contrario se aprueba"/>
    <s v="Asegurar que el concepto cumpla con los requisitos de la resolución y sea beneficioso para la entidad y para la ciudad"/>
    <s v="Concepto final emitido, correo electrónico"/>
    <s v="100 - FUERTE"/>
    <s v="25 - ASIGNADO"/>
    <s v="25 - OPORTUNA"/>
    <x v="0"/>
    <s v="10 - MANUAL"/>
    <s v="25 - DOCUMENTADO"/>
    <s v="25 - CON EVIDENCIA"/>
    <n v="89.8"/>
    <n v="94.9"/>
    <s v="Moderado"/>
    <s v="No"/>
    <s v="PROBABILIDAD"/>
    <s v="ESPORADICO"/>
    <s v="1 - RARA VEZ"/>
    <s v="4 - MAYOR"/>
    <s v="3 - ALTO"/>
    <s v="N/A"/>
    <s v="N/A"/>
    <s v="N/A"/>
    <s v="N/A"/>
    <s v="N/A"/>
    <s v="N/A"/>
    <s v="N/A"/>
  </r>
  <r>
    <x v="1"/>
    <s v="CPR-47"/>
    <s v="Gestión de riesgo financiero"/>
    <s v="Gestionar el riesgo financiero inherente a los portafolios de inversión y de deuda administrados por la SDH."/>
    <s v="N/A"/>
    <s v="R15CRR"/>
    <s v="Excluir o alterar los parámetros o la información insumo para la estimación del riesgo financiero."/>
    <s v="Alteración de los parámetros para cálculo de riesgo financiero por parte del funcionario a cargo de la evaluación con el fin de favorecer a un participante (entidad financiera, proponente, etc.) a cambio de la obtención de una dádiva o beneficio propio o para un tercero relacionado."/>
    <s v="X"/>
    <s v="X"/>
    <s v="X"/>
    <m/>
    <m/>
    <m/>
    <m/>
    <s v="Corrupción"/>
    <s v="1. Manipulación indebida de la información con el fin de obtener un beneficio particular."/>
    <s v="1. Manipulación indebida de la información con el fin de obtener un beneficio particular."/>
    <x v="0"/>
    <m/>
    <s v="X"/>
    <m/>
    <s v="1. Posible pérdidas económicas (Detrimento patrimonial)._x000a__x000a_2. Deterioro de la imagen de la entidad."/>
    <m/>
    <m/>
    <m/>
    <m/>
    <s v="4 - MAYOR"/>
    <m/>
    <s v="1 - RARA VEZ"/>
    <s v="4 - MAYOR"/>
    <s v="3 - ALTO"/>
    <s v="CRR7CT"/>
    <s v="Cada vez que se ejecuta el proceso, el funcionario de rol asesor o un funcionario diferente a quien elabora, revisa la consistencia de la información mediante confrontación de los datos verificables contra las fuentes de información y solicita ajustes cuando se encuentren inconsistencias."/>
    <s v="Cada vez que se ejecuta el proceso, el funcionario de rol asesor o un funcionario diferente a quien elabora, revisa la consistencia de la información mediante confrontación de los datos verificables contra las fuentes de información y solicita ajustes cuando se encuentren inconsistencias."/>
    <s v="Evitar la manipulación indebida de la información."/>
    <s v="Correos electrónicos _x000a_formatos con proyección revisión y aprobación."/>
    <s v="100 - FUERTE"/>
    <s v="25 - ASIGNADO"/>
    <s v="25 - OPORTUNA"/>
    <x v="1"/>
    <s v="10 - MANUAL"/>
    <s v="25 - DOCUMENTADO"/>
    <s v="25 - CON EVIDENCIA"/>
    <n v="83.4"/>
    <n v="91.7"/>
    <s v="Moderado"/>
    <s v="No"/>
    <s v="PROBABILIDAD"/>
    <s v="ESPORADICO"/>
    <s v="1 - RARA VEZ"/>
    <s v="3 - MODERADO"/>
    <s v="2 - MODERADO"/>
    <s v="N/A"/>
    <s v="N/A"/>
    <s v="N/A"/>
    <s v="N/A"/>
    <s v="N/A"/>
    <s v="N/A"/>
    <s v="N/A"/>
  </r>
  <r>
    <x v="1"/>
    <s v="CPR-47"/>
    <s v="Gestión de riesgo financiero"/>
    <s v="Gestionar el riesgo financiero inherente a los portafolios de inversión y de deuda administrados por la SDH."/>
    <s v="N/A"/>
    <s v="R15CRR"/>
    <s v="Excluir o alterar los parámetros o la información insumo para la estimación del riesgo financiero."/>
    <s v="Alteración de los parámetros para cálculo de riesgo financiero por parte del funcionario a cargo de la evaluación con el fin de favorecer a un participante (entidad financiera, proponente, etc.) a cambio de la obtención de una dádiva o beneficio propio o para un tercero relacionado."/>
    <m/>
    <m/>
    <m/>
    <m/>
    <m/>
    <m/>
    <m/>
    <s v="Corrupción"/>
    <s v="1. Manipulación indebida de la información con el fin de obtener un beneficio particular."/>
    <s v="1. Manipulación indebida de la información con el fin de obtener un beneficio particular."/>
    <x v="0"/>
    <m/>
    <m/>
    <m/>
    <s v="1. Posible pérdidas económicas (Detrimento patrimonial)._x000a__x000a_2. Deterioro de la imagen de la entidad."/>
    <m/>
    <m/>
    <m/>
    <m/>
    <m/>
    <m/>
    <m/>
    <m/>
    <m/>
    <s v="CRR140CT"/>
    <s v="El Profesional asignado en caso de identificar alguna irregularidad o posible materialización del riesgo elabora nuevamente los informes con la correcta estimación del riesgo financiero."/>
    <s v="El Profesional asignado en caso de identificar alguna irregularidad o posible materialización del riesgo elabora nuevamente los informes con la correcta estimación del riesgo financiero."/>
    <s v="Corregir la información del cálculo del riesgo financiero."/>
    <s v="Correo electrónico con el informe corregido remitido."/>
    <s v="100 - FUERTE"/>
    <s v="25 - ASIGNADO"/>
    <s v="25 - OPORTUNA"/>
    <x v="2"/>
    <s v="10 - MANUAL"/>
    <s v="25 - DOCUMENTADO"/>
    <s v="25 - CON EVIDENCIA"/>
    <n v="80.2"/>
    <n v="90.1"/>
    <s v="Moderado"/>
    <s v="No"/>
    <s v="IMPACTO"/>
    <s v="ESPORADICO"/>
    <m/>
    <m/>
    <m/>
    <s v="N/A"/>
    <s v="N/A"/>
    <s v="N/A"/>
    <s v="N/A"/>
    <s v="N/A"/>
    <s v="N/A"/>
    <s v="N/A"/>
  </r>
  <r>
    <x v="2"/>
    <s v="CPR-52"/>
    <s v="Administración de entidades liquidadas o suprimidas"/>
    <s v="Representar administrativamente las entidades liquidadas o suprimidas y administrar sus activos, pasivos y documentación"/>
    <s v="N/A"/>
    <s v="R11CRR"/>
    <s v="Elaborar y suscribir certificaciones de manera fraudulenta con el fin de beneficiar a un tercero. "/>
    <s v="Elaborar y suscribir certificaciones aprovechando la calidad de servidor público y el acceso a la información de manera fraudulenta, con el fin de beneficiar a un tercero. "/>
    <s v="X"/>
    <s v="X"/>
    <s v="X"/>
    <m/>
    <m/>
    <m/>
    <m/>
    <s v="Corrupción"/>
    <s v="1. Intereses particulares."/>
    <s v="1. Intereses particulares."/>
    <x v="0"/>
    <s v="X"/>
    <s v="X"/>
    <m/>
    <s v="1. Pérdida de recursos."/>
    <m/>
    <m/>
    <m/>
    <m/>
    <s v="4 - MAYOR"/>
    <m/>
    <s v="1 - RARA VEZ"/>
    <s v="4 - MAYOR"/>
    <s v="3 - ALTO"/>
    <s v="CRR26CT"/>
    <s v="El Funcionario Técnico asignado elabora la certificación utilizando la información del aplicativo SIEL y la consulta del expediente laboral digitalizado, dicha certificación es revisada por otro Funcionario Técnico para asegurar la veracidad de la información. En caso de encontrar alguna inconsistencia, se revisa y se realizan los ajustes que correspondan."/>
    <s v="El Funcionario Técnico asignado elabora la certificación utilizando la información del aplicativo SIEL y la consulta del expediente laboral digitalizado, dicha certificación es revisada por otro Funcionario Técnico para asegurar la veracidad de la información. En caso de encontrar alguna inconsistencia, se revisa y se realizan los ajustes que correspondan."/>
    <s v="Asegurar que la información se ajusta a los registros."/>
    <s v="Certificaciones emitidas."/>
    <s v="100 - FUERTE"/>
    <s v="25 - ASIGNADO"/>
    <s v="25 - OPORTUNA"/>
    <x v="0"/>
    <s v="10 - MANUAL"/>
    <s v="25 - DOCUMENTADO"/>
    <s v="25 - CON EVIDENCIA"/>
    <n v="89.8"/>
    <n v="94.9"/>
    <s v="Moderado"/>
    <s v="No"/>
    <s v="PROBABILIDAD"/>
    <s v="CONTINUO"/>
    <s v="1 - RARA VEZ"/>
    <s v="4 - MAYOR"/>
    <s v="3 - ALTO"/>
    <s v="N/A"/>
    <s v="N/A"/>
    <s v="N/A"/>
    <s v="N/A"/>
    <s v="N/A"/>
    <s v="N/A"/>
    <s v="N/A"/>
  </r>
  <r>
    <x v="1"/>
    <s v="CPR-76"/>
    <s v="Administración del riesgo operacional, de la seguridad de la información y de continuidad del negocio"/>
    <s v="Desarrollar, implementar y mejorar continuamente la gestión de los riesgos Operacionales, de Corrupción, de Seguridad de la Información y de Continuidad del Negocio al interior de la SDH, a través de la aplicación de metodologías para identificar, medir, controlar y monitorear las mencionadas tipologías de riesgo a las cuales se ve expuesta la entidad en el desarrollo de sus actividades"/>
    <s v="N/A"/>
    <s v="R14CRR"/>
    <s v="Entregar información de vulnerabilidades a un tercero a cambio de un beneficio particular."/>
    <s v="Entregar información de vulnerabilidades a un tercero aprovechando el acceso a la información en cumplimiento al desarrollo de las funciones, exponiendo la información de las vulnerabilidades presentes en la SDH a cambio de algún beneficio propio o de un tercero."/>
    <s v="X"/>
    <s v="X"/>
    <s v="X"/>
    <m/>
    <m/>
    <m/>
    <m/>
    <s v="Corrupción"/>
    <s v="1. Interés particular por el ofrecimiento de un tercero de algún tipo de dádiva._x000a__x000a_2. Presiones o amenazas de un tercero o un superior._x000a__x000a_3. Inconformidad por parte del funcionario a cargo._x000a__x000a_4. Vinculación de personas perteneciente a organizaciones al margen de la ley."/>
    <s v="1. Interés particular por el ofrecimiento de un tercero de algún tipo de dádiva._x000a__x000a_2. Presiones o amenazas de un tercero o un superior._x000a__x000a_3. Inconformidad por parte del funcionario a cargo._x000a__x000a_4. Vinculación de personas perteneciente a organizaciones al margen de la ley."/>
    <x v="0"/>
    <s v="X"/>
    <m/>
    <m/>
    <s v="1. Pérdidas económicas (Detrimento patrimonial)._x000a__x000a_2. Deterioro de la imagen de la entidad."/>
    <m/>
    <m/>
    <m/>
    <m/>
    <s v="4 - MAYOR"/>
    <m/>
    <s v="2 - IMPROBABLE"/>
    <s v="4 - MAYOR"/>
    <s v="3 - ALTO"/>
    <s v="CRR2CT"/>
    <s v="Al momento de posesionar a un candidato, un profesional de la Subdirección de Talento Humano, solicita la firma  de la declaración de aceptación de la política de seguridad de la información, en la cual el firmante se compromete a dar cumplimiento  a:  No copiar, ni extraer información, así mismo a que su uso será para propósitos institucionales, aún después de finalizada la relación contractual, si el candidato se niega a firmar, no se realiza la vinculación y se informa al Subdirector(a) del Talento Humano."/>
    <s v="Al momento de posesionar a un candidato, un profesional de la Subdirección de Talento Humano, solicita la firma  de la declaración de aceptación de la política de seguridad de la información, en la cual el firmante se compromete a dar cumplimiento  a:  No copiar, ni extraer información, así mismo a que su uso será para propósitos institucionales, aún después de finalizada la relación contractual, si el candidato se niega a firmar, no se realiza la vinculación y se informa al Subdirector(a) del Talento Humano."/>
    <s v="Persuadir a los funcionarios de incumplir la política de seguridad de la información, mediante la firma de la firma  de la declaración de aceptación de la política de seguridad de la información."/>
    <s v="Declaración de aceptación de la Política de Seguridad de la Información firmada."/>
    <s v="100 - FUERTE"/>
    <s v="25 - ASIGNADO"/>
    <s v="25 - OPORTUNA"/>
    <x v="0"/>
    <s v="10 - MANUAL"/>
    <s v="25 - DOCUMENTADO"/>
    <s v="25 - CON EVIDENCIA"/>
    <n v="89.8"/>
    <n v="94.9"/>
    <s v="Moderado"/>
    <s v="No"/>
    <s v="PROBABILIDAD"/>
    <s v="ESPORADICO"/>
    <s v="1 - RARA VEZ"/>
    <s v="4 - MAYOR"/>
    <s v="3 - ALTO"/>
    <s v="N/A"/>
    <s v="N/A"/>
    <s v="N/A"/>
    <s v="N/A"/>
    <s v="N/A"/>
    <s v="N/A"/>
    <s v="N/A"/>
  </r>
  <r>
    <x v="3"/>
    <s v="CPR-103"/>
    <s v="Administración de Operaciones de Crédito Público"/>
    <s v="Elaborar y ejecutar la estrategia de financiamiento anual de la Administración Central del Distrito Capital, así como administrar su portafolio de deuda pública con criterios que contribuyan a su sostenibilidad fiscal y financiera"/>
    <s v="N/A"/>
    <s v="R8CRR"/>
    <s v="Divulgar información pública clasificada que pueda afectar la contratación de operaciones de crédito."/>
    <s v="Divulgar información pública clasificada que pueda afectar la contratación de operaciones de crédito haciendo uso inadecuado de la misma en ejercicio de las funciones del cargo, contratando bajo condiciones no favorables para el distrito buscando el favorecimiento de un tercero"/>
    <s v="X"/>
    <s v="X"/>
    <s v="X"/>
    <m/>
    <m/>
    <m/>
    <m/>
    <s v="Corrupción"/>
    <s v="1. Interés particular por el ofrecimiento de un tercero de algún tipo de dádiva._x000a_2. Presiones o amenazas de un tercero o un superior."/>
    <s v="1. Interés particular por el ofrecimiento de un tercero de algún tipo de dádiva._x000a_2. Presiones o amenazas de un tercero o un superior."/>
    <x v="0"/>
    <s v="X"/>
    <m/>
    <m/>
    <s v="1. Mayor costo en la financiación."/>
    <m/>
    <m/>
    <m/>
    <m/>
    <s v="4 - MAYOR"/>
    <m/>
    <s v="1 - RARA VEZ"/>
    <s v="4 - MAYOR"/>
    <s v="3 - ALTO"/>
    <s v="CRR91CT"/>
    <s v="La recepción de las propuestas economicas para créditos y operacions conexas se realiza a través del servicio de correspondencia de la entidad (radicacionhaciendabogota@shd.gov.co) o a través del buzón de correo contratacion_ddcp@shd.gov.co (buzón que tiene acceso restringido), con el propósito de tener trazabilidad sobre la hora de recepción de las ofertas (servicio de correspondencia: evidencia vía CRM, fecha y hora de radicación, buzón de correo: fecha y hora de recepción de propuesta). De esta forma, solamente el Director y los Subdirectores tienen acceso a la información recibida por medio del buzón referido. Cabe aclarar que la radicación vía CRM no es inmediata y no refleja la hora exacta de recepción, cómo sí lo demuestra el correo electrónico. Adicionalmente las propuestas que se reciban sólo son abiertas una vez cumplido el plazo de recepción; por ende, no se podría comunicar a una o varias entidades financieras para que modifiquen las condiciones financieras de la oferta y que favorezcan a una entidad específica."/>
    <s v="La recepción de las propuestas economicas para créditos y operaciones conexas se realiza a través del servicio de correspondencia de la entidad(radicacionhaciendabogota@shd.gov.co) o a través del buzón de correo contratacion_ddcp@shd.gov.co (buzón que tiene acceso restringido), con el propósito de tener trazabilidad sobre la hora de recepción de las ofertas (servicio de correspondencia: evidencia vía CRM, fecha y hora de radicación, buzón de correo: fecha y hora de recepción de propuesta). De esta forma, solamente el Director y los Subdirectores tienen acceso a la información recibida por medio del buzón referido. Cabe aclarar que la radicación vía CRM no es inmediata y no refleja la hora exacta de recepción, cómo sí lo demuestra el correo electrónico. Adicionalmente las propuestas que se reciban sólo son abiertas una vez cumplido el plazo de recepción; por ende, no se podría comunicar a una o varias entidades financieras para que modifiquen las condiciones financieras de la oferta y que favorezcan a una entidad específica."/>
    <s v="Evitar el favorecimiento a terceros en la contratación de operaciones de crédito"/>
    <s v="Propuestas recibidas por medio del buzón de correo electrónico (con registro de hora y fecha) o número de radicado del servicio de correspondencia, con la aclaración de que la fecha de recepción de correspondencia puede diferir de la fecha de recepción en el correo electrónico dado que es un proceso manual."/>
    <s v="100 - FUERTE"/>
    <s v="25 - ASIGNADO"/>
    <s v="25 - OPORTUNA"/>
    <x v="0"/>
    <s v="10 - MANUAL"/>
    <s v="25 - DOCUMENTADO"/>
    <s v="25 - CON EVIDENCIA"/>
    <n v="89.8"/>
    <n v="94.9"/>
    <s v="Moderado"/>
    <s v="No"/>
    <s v="PROBABILIDAD"/>
    <s v="ESPORADICO"/>
    <s v="1 - RARA VEZ"/>
    <s v="4 - MAYOR"/>
    <s v="3 - ALTO"/>
    <s v="N/A"/>
    <s v="N/A"/>
    <s v="N/A"/>
    <s v="N/A"/>
    <s v="N/A"/>
    <s v="N/A"/>
    <s v="N/A"/>
  </r>
  <r>
    <x v="3"/>
    <s v="CPR-103"/>
    <s v="Administración de Operaciones de Crédito Público"/>
    <s v="Elaborar y ejecutar la estrategia de financiamiento anual de la Administración Central del Distrito Capital, así como administrar su portafolio de deuda pública con criterios que contribuyan a su sostenibilidad fiscal y financiera"/>
    <s v="N/A"/>
    <s v="R8CRR"/>
    <s v="Divulgar información pública clasificada que pueda afectar la contratación de operaciones de crédito."/>
    <s v="Divulgar información pública clasificada que pueda afectar la contratación de operaciones de crédito haciendo uso inadecuado de la misma en ejercicio de las funciones del cargo, contratando bajo condiciones no favorables para el distrito buscando el favorecimiento de un tercero"/>
    <m/>
    <m/>
    <m/>
    <m/>
    <m/>
    <m/>
    <m/>
    <s v="Corrupción"/>
    <s v="1. Interés particular por el ofrecimiento de un tercero de algún tipo de dádiva._x000a_2. Presiones o amenazas de un tercero o un superior."/>
    <s v="1. Interés particular por el ofrecimiento de un tercero de algún tipo de dádiva._x000a_2. Presiones o amenazas de un tercero o un superior."/>
    <x v="0"/>
    <m/>
    <m/>
    <m/>
    <s v="1. Mayor costo en la financiación."/>
    <m/>
    <m/>
    <m/>
    <m/>
    <m/>
    <m/>
    <m/>
    <m/>
    <m/>
    <s v="CRR2CT"/>
    <s v="Al momento de posesionar a un candidato, un profesional de la Subdirección de Talento Humano, solicita la firma  de la declaración de aceptación de la política de seguridad de la información, en la cual el firmante se compromete a dar cumplimiento  a:  No copiar, ni extraer información, así mismo a que su uso será para propósitos institucionales, aún después de finalizada la relación contractual, si el candidato se niega a firmar, no se realiza la vinculación y se informa al Subdirector(a) del Talento Humano."/>
    <s v="Al momento de posesionar a un candidato, un profesional de la Subdirección de Talento Humano, solicita la firma  de la declaración de aceptación de la política de seguridad de la información, en la cual el firmante se compromete a dar cumplimiento  a:  No copiar, ni extraer información, así mismo a que su uso será para propósitos institucionales, aún después de finalizada la relación contractual, si el candidato se niega a firmar, no se realiza la vinculación y se informa al Subdirector(a) del Talento Humano."/>
    <s v="Evitar el favorecimiento a terceros en la contratación de operaciones de crédito"/>
    <s v="Declaración de aceptación de la Política de Seguridad de la Información firmada."/>
    <s v="100 - FUERTE"/>
    <s v="25 - ASIGNADO"/>
    <s v="25 - OPORTUNA"/>
    <x v="0"/>
    <s v="10 - MANUAL"/>
    <s v="0 - NO DOCUMENTADO"/>
    <s v="25 - CON EVIDENCIA"/>
    <n v="73.8"/>
    <n v="86.9"/>
    <s v="Moderado"/>
    <s v="Si"/>
    <s v="PROBABILIDAD"/>
    <s v="ESPORADICO"/>
    <m/>
    <m/>
    <m/>
    <s v="N/A"/>
    <s v="N/A"/>
    <s v="N/A"/>
    <s v="N/A"/>
    <s v="N/A"/>
    <s v="N/A"/>
    <s v="N/A"/>
  </r>
  <r>
    <x v="4"/>
    <s v="CPR-105_x000a_105-P-01"/>
    <s v="Notificaciones"/>
    <s v="Gestionar oportunamente la entrega o publicidad efectiva de las actuaciones administrativas, asegurando el cumplimiento de los derechos fundamentales al debido proceso y el derecho de defensa consagrados en el artículo 29 de la Constitución Política Nacional, y el principio de publicidad de las decisiones de la administración en materia tributaria y no tributaria con la finalidad de poder ser controvertidos o puestos en discusión por los interesados"/>
    <s v="N/A"/>
    <s v="R69CRR"/>
    <s v="Manipular la notificación de actos administrativos"/>
    <s v="No notificar o manipular la notificación de actos administrativos para dilatar los procesos del ciclo tributario, buscando que la entidad pierda la facultad administrativa de ejecutar el cobro de las obligaciones, en beneficio de un tercero a cambio de algún tipo de dádiva. "/>
    <s v="X"/>
    <s v="X"/>
    <s v="X"/>
    <m/>
    <m/>
    <m/>
    <m/>
    <s v="Corrupción"/>
    <s v="Interés particular para beneficio propio o de un tercero_x000a_Los funcionarios de la Oficina de Notificaciones y Documentación Fiscal encargados de la recepción, revisión, verificación, alistamiento y entrega al contratista de los actos a notificar, por interés particular para beneficio propio o de un tercero, falta de ética profesional y sentido de pertenencia, realizan manipulación indebida de la gestión de notificación."/>
    <s v="Interés particular para beneficio propio o de un tercero_x000a_Los funcionarios de la Oficina de Notificaciones y Documentación Fiscal encargados de la recepción, revisión, verificación, alistamiento y entrega al contratista de los actos a notificar, por interés particular para beneficio propio o de un tercero, falta de ética profesional y sentido de pertenencia, realizan manipulación indebida de la gestión de notificación."/>
    <x v="0"/>
    <m/>
    <s v="X"/>
    <m/>
    <s v="1. Favorecimiento a terceros_x000a__x000a_2. Ocasionar pérdidas económicas a la entidad (detrimento patrimonial)_x000a__x000a_3. Investigación disciplinaria, fiscal y/o penal_x000a__x000a_4. Afectación de la imagen de la entidad"/>
    <m/>
    <m/>
    <m/>
    <m/>
    <s v="4 - MAYOR"/>
    <m/>
    <s v="2 - IMPROBABLE"/>
    <s v="4 - MAYOR"/>
    <s v="3 - ALTO"/>
    <s v="CRR149CT"/>
    <s v="Sensibilizar al personal sobre el desempeño de sus funciones en el marco de una gestión ética._x000a_El profesional designado por el Jefe de la Oficina de Notificaciones y Documentación Fiscal realiza el envío de piezas comunicativas con el fin de recordar a los funcionarios del área el cumplimiento de sus funciones en el marco de una gestión ética. "/>
    <s v="Sensibilizar al personal sobre el desempeño de sus funciones en el marco de una gestión ética._x000a_El profesional designado por el Jefe de la Oficina de Notificaciones y Documentación Fiscal realiza el envío de piezas comunicativas con el fin de recordar a los funcionarios del área el cumplimiento de sus funciones en el marco de una gestión ética. "/>
    <s v="Evitar la manipulación de actos administrativos para beneficio personal o de un tercero"/>
    <s v="Correos electrónicos."/>
    <s v="100 - FUERTE"/>
    <s v="25 - ASIGNADO"/>
    <s v="25 - OPORTUNA"/>
    <x v="0"/>
    <s v="10 - MANUAL"/>
    <s v="0 - NO DOCUMENTADO"/>
    <s v="25 - CON EVIDENCIA"/>
    <n v="73.8"/>
    <n v="86.9"/>
    <s v="Moderado"/>
    <s v="Si"/>
    <s v="PROBABILIDAD"/>
    <s v="SEMESTRAL"/>
    <s v="1 - RARA VEZ"/>
    <s v="4 - MAYOR"/>
    <s v="3 - ALTO"/>
    <s v="N/A"/>
    <s v="N/A"/>
    <s v="N/A"/>
    <s v="N/A"/>
    <s v="N/A"/>
    <s v="N/A"/>
    <s v="N/A"/>
  </r>
  <r>
    <x v="4"/>
    <s v="CPR-105_x000a_105-P-02"/>
    <s v="Asesoría jurídico tributaria"/>
    <s v="Emitir doctrina tributaria distrital, atender consultas y pronunciamientos jurídico-tributarios, garantizando la unidad doctrinal y la seguridad jurídica, tanto para ciudadanos como para funcionarios de la administración tributaria distrital, generando estrategias para la prevención del daño antijurídico al interior de la Dirección Distrital de Impuestos de Bogotá DIB."/>
    <s v="N/A"/>
    <s v="R19CRR"/>
    <s v="Falsedad ideológica o material de un documento."/>
    <s v="Emitir conceptos, doctrina, proyectos de norma,  respuesta a tutelas, apoyos judiciales y  revocatorias directas para beneficio o perjuicio privado o de un tercero."/>
    <s v="X"/>
    <s v="X"/>
    <s v="X"/>
    <m/>
    <m/>
    <m/>
    <m/>
    <s v="Corrupción"/>
    <s v="1. Interés particular, beneficio o perjuicio de un tercero."/>
    <s v="1. Interés particular, beneficio o perjuicio de un tercero."/>
    <x v="0"/>
    <m/>
    <s v="X"/>
    <m/>
    <s v="1. Deterioro de imagen de la entidad._x000a__x000a_2. Posibilidad de pérdidas o disminución en el monto del recaudo que conlleven a un detrimento patrimonial."/>
    <m/>
    <m/>
    <m/>
    <m/>
    <s v="5 - CATASTROFICO"/>
    <m/>
    <s v="1 - RARA VEZ"/>
    <s v="5 - CATASTROFICO"/>
    <s v="4 - EXTREMO"/>
    <s v="CRR25CT"/>
    <s v="El funcionario responsable proyecta memorando, oficios, conceptos, proyectos de norma, respuestas a las tutelas de la subdirección, fallos de recursos y revocatorias permanentemente, para el visto bueno y/o firma del Subdirector Jurídico Tributario, ante alguna observación o inconformidad se devolverá para realizar los ajustes pertinentes."/>
    <s v="El funcionario responsable proyecta memorando, oficios, conceptos, proyectos de norma, respuestas a las tutelas de la subdirección, fallos de recursos y revocatorias permanentemente, para el visto bueno y/o firma del Subdirector Jurídico Tributario, ante alguna observación o inconformidad se devolverá para realizar los ajustes pertinentes."/>
    <s v="Asegurar que el contenido de los documentos este conforme a la normatividad vigente."/>
    <s v="Correos con observaciones."/>
    <s v="100 - FUERTE"/>
    <s v="25 - ASIGNADO"/>
    <s v="25 - OPORTUNA"/>
    <x v="0"/>
    <s v="10 - MANUAL"/>
    <s v="25 - DOCUMENTADO"/>
    <s v="25 - CON EVIDENCIA"/>
    <n v="89.8"/>
    <n v="94.9"/>
    <s v="Moderado"/>
    <s v="No"/>
    <s v="PROBABILIDAD"/>
    <s v="CONTINUO"/>
    <s v="1 - RARA VEZ"/>
    <s v="5 - CATASTROFICO"/>
    <s v="4 - EXTREMO"/>
    <s v="N/A"/>
    <s v="N/A"/>
    <s v="N/A"/>
    <s v="N/A"/>
    <s v="N/A"/>
    <s v="N/A"/>
    <s v="N/A"/>
  </r>
  <r>
    <x v="4"/>
    <s v="CPR-105_x000a_105-P-03"/>
    <s v="Recursos tributarios"/>
    <s v="Resolver los recursos de reconsideración, solicitudes de revocatoria directa, peticiones y solicitudes de aceptación de reducción sanción, elevadas por los contribuyentes en relación con los actos oficiales proferidos por las áreas de gestión de la Dirección Distrital de Impuestos de Bogotá"/>
    <s v="N/A"/>
    <s v="R41CRR"/>
    <s v="Manipular el fallo de un recurso por acción u omisión sin sustento jurídico a favor de un contribuyente y en contra de la administración."/>
    <s v="Ejercer las funciones propias del cargo, manipulando el fallo de un recurso por acción u omisión a favor de un contribuyente y en contra de la administración, sin el sustento jurídico y/o pruebas correspondientes, con el fin de obtener un beneficio propio o para un tercero."/>
    <s v="X"/>
    <s v="X"/>
    <s v="X"/>
    <m/>
    <m/>
    <m/>
    <m/>
    <s v="Corrupción"/>
    <s v="1. Comportamiento indebido por parte los servidores de la Oficina de Recursos Tributarios._x000a__x000a_2. Realizar tareas de manera manual sin el seguimiento adecuado._x000a__x000a_3. La influencia o presión de un tercero._x000a__x000a_4. Manejo de la información en una herramienta de control insegura._x000a__x000a_5. Incumpliendo de las funciones de los servidores."/>
    <s v="1. Comportamiento indebido por parte los servidores de la Oficina de Recursos Tributarios._x000a__x000a_2. Realizar tareas de manera manual sin el seguimiento adecuado._x000a__x000a_3. La influencia o presión de un tercero._x000a__x000a_4. Manejo de la información en una herramienta de control insegura._x000a__x000a_5. Incumpliendo de las funciones de los servidores."/>
    <x v="0"/>
    <m/>
    <s v="X"/>
    <m/>
    <s v="1. Detrimento patrimonial al verse afectadas las metas de recaudo y/o gastos procesales._x000a__x000a_2. Investigaciones y sanciones contra el servidor público._x000a__x000a_3. Pérdida de imagen, confianza y credibilidad en la gestión de la entidad."/>
    <m/>
    <m/>
    <m/>
    <m/>
    <s v="4 - MAYOR"/>
    <m/>
    <s v="1 - RARA VEZ"/>
    <s v="4 - MAYOR"/>
    <s v="3 - ALTO"/>
    <s v="CRR61CT"/>
    <s v="El revisor de la Oficina de Recursos Tributarios verifica los memorandos, oficios, fallos de recursos y revocatorias elaborados por los sustanciadores, los cuales deberán contener las pruebas necesarias para emitir la decisión que en derecho corresponda, con el sustento normativo, jurisprudencial y/o doctrinario aplicable y vigente a cada caso, de contener  inconformidad o inconsistencias se devolverá para realizar los ajustes pertinentes, si no existe observaciones es enviado al jefe de Oficina para su aprobación."/>
    <s v="El revisor de la Oficina de Recursos Tributarios verifica los memorandos, oficios, fallos de recursos y revocatorias elaborados por los sustanciadores, los cuales deberán contener las pruebas necesarias para emitir la decisión que en derecho corresponda, con el sustento normativo, jurisprudencial y/o doctrinario aplicable y vigente a cada caso, de contener  inconformidad o inconsistencias se devolverá para realizar los ajustes pertinentes, si no existe observaciones es enviado al jefe de Oficina para su aprobación."/>
    <s v="Asegurar la correcta y efectiva generación de los recursos."/>
    <s v="Correos electrónicos."/>
    <s v="100 - FUERTE"/>
    <s v="25 - ASIGNADO"/>
    <s v="25 - OPORTUNA"/>
    <x v="0"/>
    <s v="10 - MANUAL"/>
    <s v="25 - DOCUMENTADO"/>
    <s v="25 - CON EVIDENCIA"/>
    <n v="89.8"/>
    <n v="94.9"/>
    <s v="Moderado"/>
    <s v="No"/>
    <s v="PROBABILIDAD"/>
    <s v="CONTINUO"/>
    <s v="1 - RARA VEZ"/>
    <s v="4 - MAYOR"/>
    <s v="3 - ALTO"/>
    <s v="N/A"/>
    <s v="N/A"/>
    <s v="N/A"/>
    <s v="N/A"/>
    <s v="N/A"/>
    <s v="N/A"/>
    <s v="N/A"/>
  </r>
  <r>
    <x v="4"/>
    <s v="CPR-105_x000a_105-P-03"/>
    <s v="Recursos tributarios"/>
    <s v="Resolver los recursos de reconsideración, solicitudes de revocatoria directa, peticiones y solicitudes de aceptación de reducción sanción, elevadas por los contribuyentes en relación con los actos oficiales proferidos por las áreas de gestión de la Dirección Distrital de Impuestos de Bogotá"/>
    <s v="N/A"/>
    <s v="R41CRR"/>
    <s v="Manipular el fallo de un recurso por acción u omisión sin sustento jurídico a favor de un contribuyente y en contra de la administración."/>
    <s v="Ejercer las funciones propias del cargo, manipulando el fallo de un recurso por acción u omisión a favor de un contribuyente y en contra de la administración, sin el sustento jurídico y/o pruebas correspondientes, con el fin de obtener un beneficio propio o para un tercero."/>
    <m/>
    <m/>
    <m/>
    <m/>
    <m/>
    <m/>
    <m/>
    <s v="Corrupción"/>
    <s v="1. Comportamiento indebido por parte los servidores de la Oficina de Recursos Tributarios._x000a__x000a_2. Realizar tareas de manera manual sin el seguimiento adecuado._x000a__x000a_3. La influencia o presión de un tercero._x000a__x000a_4. Manejo de la información en una herramienta de control insegura._x000a__x000a_5. Incumpliendo de las funciones de los servidores."/>
    <s v="1. Comportamiento indebido por parte los servidores de la Oficina de Recursos Tributarios._x000a__x000a_2. Realizar tareas de manera manual sin el seguimiento adecuado._x000a__x000a_3. La influencia o presión de un tercero._x000a__x000a_4. Manejo de la información en una herramienta de control insegura._x000a__x000a_5. Incumpliendo de las funciones de los servidores."/>
    <x v="0"/>
    <m/>
    <m/>
    <m/>
    <s v="1. Detrimento patrimonial al verse afectadas las metas de recaudo y/o gastos procesales._x000a__x000a_2. Investigaciones y sanciones contra el servidor público._x000a__x000a_3. Pérdida de imagen, confianza y credibilidad en la gestión de la entidad."/>
    <m/>
    <m/>
    <m/>
    <m/>
    <m/>
    <m/>
    <m/>
    <m/>
    <m/>
    <s v="CRR27CT"/>
    <s v="El Gestor de Calidad de manera trimestral, revisa aleatoriamente - hasta el 2% - de los fallos emitidos por la Oficina de Recursos Tributarios, con el fin de verificar que el sentido del fallo corresponda entre lo sustanciado, revisado y aprobado por la Jefatura. En caso de identificar alguna inconsistencia se procederán con las acciones pertinentes."/>
    <s v="El Gestor de Calidad de manera trimestral, revisa aleatoriamente - hasta el 2% - de los fallos emitidos por la Oficina de Recursos Tributarios, con el fin de verificar que el sentido del fallo corresponda entre lo sustanciado, revisado y aprobado por la Jefatura. En caso de identificar alguna inconsistencia se procederán con las acciones pertinentes."/>
    <s v="Verificar que el sentido del fallo corresponda entre lo sustanciado, revisado y aprobado por la Jefatura."/>
    <s v="Correos electrónicos (en caso de identificar desviaciones)."/>
    <s v="100 - FUERTE"/>
    <s v="25 - ASIGNADO"/>
    <s v="25 - OPORTUNA"/>
    <x v="0"/>
    <s v="10 - MANUAL"/>
    <s v="25 - DOCUMENTADO"/>
    <s v="25 - CON EVIDENCIA"/>
    <n v="89.8"/>
    <n v="94.9"/>
    <s v="Moderado"/>
    <s v="No"/>
    <s v="PROBABILIDAD"/>
    <s v="TRIMESTRAL"/>
    <m/>
    <m/>
    <m/>
    <s v="N/A"/>
    <s v="N/A"/>
    <s v="N/A"/>
    <s v="N/A"/>
    <s v="N/A"/>
    <s v="N/A"/>
    <s v="N/A"/>
  </r>
  <r>
    <x v="4"/>
    <s v="CPR-105_x000a_105-P-03"/>
    <s v="Recursos tributarios"/>
    <s v="Resolver los recursos de reconsideración, solicitudes de revocatoria directa, peticiones y solicitudes de aceptación de reducción sanción, elevadas por los contribuyentes en relación con los actos oficiales proferidos por las áreas de gestión de la Dirección Distrital de Impuestos de Bogotá"/>
    <s v="N/A"/>
    <s v="R41CRR"/>
    <s v="Manipular el fallo de un recurso por acción u omisión sin sustento jurídico a favor de un contribuyente y en contra de la administración."/>
    <s v="Ejercer las funciones propias del cargo, manipulando el fallo de un recurso por acción u omisión a favor de un contribuyente y en contra de la administración, sin el sustento jurídico y/o pruebas correspondientes, con el fin de obtener un beneficio propio o para un tercero."/>
    <m/>
    <m/>
    <m/>
    <m/>
    <m/>
    <m/>
    <m/>
    <s v="Corrupción"/>
    <s v="1. Comportamiento indebido por parte los servidores de la Oficina de Recursos Tributarios._x000a__x000a_2. Realizar tareas de manera manual sin el seguimiento adecuado._x000a__x000a_3. La influencia o presión de un tercero._x000a__x000a_4. Manejo de la información en una herramienta de control insegura._x000a__x000a_5. Incumpliendo de las funciones de los servidores."/>
    <s v="1. Comportamiento indebido por parte los servidores de la Oficina de Recursos Tributarios._x000a__x000a_2. Realizar tareas de manera manual sin el seguimiento adecuado._x000a__x000a_3. La influencia o presión de un tercero._x000a__x000a_4. Manejo de la información en una herramienta de control insegura._x000a__x000a_5. Incumpliendo de las funciones de los servidores."/>
    <x v="0"/>
    <m/>
    <m/>
    <m/>
    <s v="1. Detrimento patrimonial al verse afectadas las metas de recaudo y/o gastos procesales._x000a__x000a_2. Investigaciones y sanciones contra el servidor público._x000a__x000a_3. Pérdida de imagen, confianza y credibilidad en la gestión de la entidad."/>
    <m/>
    <m/>
    <m/>
    <m/>
    <m/>
    <m/>
    <m/>
    <m/>
    <m/>
    <s v="CRR90CT"/>
    <s v="La jefe de oficina de Recursos Tributarios de manera mensual realiza el reparto de los recursos para su fallo de  fondo de forma aleatoria a los sustanciadores, teniendo en cuenta la experticia y el orden cronológico de radicación."/>
    <s v="La jefe de oficina de Recursos Tributarios de manera mensual realiza el reparto de los recursos para su fallo de  fondo de forma aleatoria a los sustanciadores, teniendo en cuenta la experticia y el orden cronológico de radicación."/>
    <s v="Prevenir la manipulación en la asignación de los recursos."/>
    <s v="Correos electrónicos y la TUC."/>
    <s v="100 - FUERTE"/>
    <s v="25 - ASIGNADO"/>
    <s v="25 - OPORTUNA"/>
    <x v="0"/>
    <s v="10 - MANUAL"/>
    <s v="25 - DOCUMENTADO"/>
    <s v="25 - CON EVIDENCIA"/>
    <n v="89.8"/>
    <n v="94.9"/>
    <s v="Moderado"/>
    <s v="No"/>
    <s v="PROBABILIDAD"/>
    <s v="MENSUAL"/>
    <m/>
    <m/>
    <m/>
    <s v="N/A"/>
    <s v="N/A"/>
    <s v="N/A"/>
    <s v="N/A"/>
    <s v="N/A"/>
    <s v="N/A"/>
    <s v="N/A"/>
  </r>
  <r>
    <x v="4"/>
    <s v="CPR-105_x000a_105-P-03"/>
    <s v="Recursos tributarios"/>
    <s v="Resolver los recursos de reconsideración, solicitudes de revocatoria directa, peticiones y solicitudes de aceptación de reducción sanción, elevadas por los contribuyentes en relación con los actos oficiales proferidos por las áreas de gestión de la Dirección Distrital de Impuestos de Bogotá"/>
    <s v="N/A"/>
    <s v="R41CRR"/>
    <s v="Manipular el fallo de un recurso por acción u omisión sin sustento jurídico a favor de un contribuyente y en contra de la administración."/>
    <s v="Ejercer las funciones propias del cargo, manipulando el fallo de un recurso por acción u omisión a favor de un contribuyente y en contra de la administración, sin el sustento jurídico y/o pruebas correspondientes, con el fin de obtener un beneficio propio o para un tercero."/>
    <m/>
    <m/>
    <m/>
    <m/>
    <m/>
    <m/>
    <m/>
    <s v="Corrupción"/>
    <s v="1. Comportamiento indebido por parte los servidores de la Oficina de Recursos Tributarios._x000a__x000a_2. Realizar tareas de manera manual sin el seguimiento adecuado._x000a__x000a_3. La influencia o presión de un tercero._x000a__x000a_4. Manejo de la información en una herramienta de control insegura._x000a__x000a_5. Incumpliendo de las funciones de los servidores."/>
    <s v="1. Comportamiento indebido por parte los servidores de la Oficina de Recursos Tributarios._x000a__x000a_2. Realizar tareas de manera manual sin el seguimiento adecuado._x000a__x000a_3. La influencia o presión de un tercero._x000a__x000a_4. Manejo de la información en una herramienta de control insegura._x000a__x000a_5. Incumpliendo de las funciones de los servidores."/>
    <x v="0"/>
    <m/>
    <m/>
    <m/>
    <s v="1. Detrimento patrimonial al verse afectadas las metas de recaudo y/o gastos procesales._x000a__x000a_2. Investigaciones y sanciones contra el servidor público._x000a__x000a_3. Pérdida de imagen, confianza y credibilidad en la gestión de la entidad."/>
    <m/>
    <m/>
    <m/>
    <m/>
    <m/>
    <m/>
    <m/>
    <m/>
    <m/>
    <s v="CRR80CT"/>
    <s v="El/la Jefe de Oficina de Recursos Tributarios al menos una vez al año rotará a los revisores."/>
    <s v="El/la Jefe de Oficina de Recursos Tributarios al menos una vez al año rotará a los revisores."/>
    <s v="Evitar la generación de vínculos de confianza que pueden influir en el sentido de los fallos."/>
    <s v="Acta y correos electrónicos."/>
    <s v="100 - FUERTE"/>
    <s v="25 - ASIGNADO"/>
    <s v="25 - OPORTUNA"/>
    <x v="0"/>
    <s v="10 - MANUAL"/>
    <s v="25 - DOCUMENTADO"/>
    <s v="25 - CON EVIDENCIA"/>
    <n v="89.8"/>
    <n v="94.9"/>
    <s v="Moderado"/>
    <s v="No"/>
    <s v="PROBABILIDAD"/>
    <s v="ANUAL"/>
    <m/>
    <m/>
    <m/>
    <s v="N/A"/>
    <s v="N/A"/>
    <s v="N/A"/>
    <s v="N/A"/>
    <s v="N/A"/>
    <s v="N/A"/>
    <s v="N/A"/>
  </r>
  <r>
    <x v="4"/>
    <s v="CPR-105_x000a_105-P-03"/>
    <s v="Recursos tributarios"/>
    <s v="Resolver los recursos de reconsideración, solicitudes de revocatoria directa, peticiones y solicitudes de aceptación de reducción sanción, elevadas por los contribuyentes en relación con los actos oficiales proferidos por las áreas de gestión de la Dirección Distrital de Impuestos de Bogotá"/>
    <s v="N/A"/>
    <s v="R41CRR"/>
    <s v="Manipular el fallo de un recurso por acción u omisión sin sustento jurídico a favor de un contribuyente y en contra de la administración."/>
    <s v="Ejercer las funciones propias del cargo, manipulando el fallo de un recurso por acción u omisión a favor de un contribuyente y en contra de la administración, sin el sustento jurídico y/o pruebas correspondientes, con el fin de obtener un beneficio propio o para un tercero."/>
    <m/>
    <m/>
    <m/>
    <m/>
    <m/>
    <m/>
    <m/>
    <s v="Corrupción"/>
    <s v="1. Comportamiento indebido por parte los servidores de la Oficina de Recursos Tributarios._x000a__x000a_2. Realizar tareas de manera manual sin el seguimiento adecuado._x000a__x000a_3. La influencia o presión de un tercero._x000a__x000a_4. Manejo de la información en una herramienta de control insegura._x000a__x000a_5. Incumpliendo de las funciones de los servidores."/>
    <s v="1. Comportamiento indebido por parte los servidores de la Oficina de Recursos Tributarios._x000a__x000a_2. Realizar tareas de manera manual sin el seguimiento adecuado._x000a__x000a_3. La influencia o presión de un tercero._x000a__x000a_4. Manejo de la información en una herramienta de control insegura._x000a__x000a_5. Incumpliendo de las funciones de los servidores."/>
    <x v="0"/>
    <m/>
    <m/>
    <m/>
    <s v="1. Detrimento patrimonial al verse afectadas las metas de recaudo y/o gastos procesales._x000a__x000a_2. Investigaciones y sanciones contra el servidor público._x000a__x000a_3. Pérdida de imagen, confianza y credibilidad en la gestión de la entidad."/>
    <m/>
    <m/>
    <m/>
    <m/>
    <m/>
    <m/>
    <m/>
    <m/>
    <m/>
    <s v="CRR87CT"/>
    <s v="La Jefe de la Oficina de Recursos Tributarios estudia y revisa los temas jurídicos de los casos atípicos, inusuales o nuevos que sean motivo de duda por parte del sustanciador  o revisor, hace retroalimentación sobre los posibles casos en que se hayan cometido errores, con el fin de evitar su recurrencia. "/>
    <s v="La Jefe de la Oficina de Recursos Tributarios estudia y revisa los temas jurídicos de los casos atípicos, inusuales o nuevos que sean motivo de duda por parte del sustanciador  o revisor, hace retroalimentación sobre los posibles casos en que se hayan cometido errores, con el fin de evitar su recurrencia. "/>
    <s v="Prevenir la emisión de fallos de fondo que no correspondan a las normas, jurisprudencia o doctrina."/>
    <s v="Correos electrónicos."/>
    <s v="100 - FUERTE"/>
    <s v="25 - ASIGNADO"/>
    <s v="25 - OPORTUNA"/>
    <x v="0"/>
    <s v="10 - MANUAL"/>
    <s v="25 - DOCUMENTADO"/>
    <s v="25 - CON EVIDENCIA"/>
    <n v="89.8"/>
    <n v="94.9"/>
    <s v="Moderado"/>
    <s v="No"/>
    <s v="PROBABILIDAD"/>
    <s v="ESPORADICO"/>
    <m/>
    <m/>
    <m/>
    <s v="N/A"/>
    <s v="N/A"/>
    <s v="N/A"/>
    <s v="N/A"/>
    <s v="N/A"/>
    <s v="N/A"/>
    <s v="N/A"/>
  </r>
  <r>
    <x v="4"/>
    <s v="CPR-105_x000a_105-P-03"/>
    <s v="Recursos tributarios"/>
    <s v="Resolver los recursos de reconsideración, solicitudes de revocatoria directa, peticiones y solicitudes de aceptación de reducción sanción, elevadas por los contribuyentes en relación con los actos oficiales proferidos por las áreas de gestión de la Dirección Distrital de Impuestos de Bogotá"/>
    <s v="Impuestos predial y/o de vehículos"/>
    <s v="R40CRR"/>
    <s v="Manipular el fallo de un recurso por acción u omisión a favor de un contribuyente y en contra de la administración, omitiendo las pruebas que respaldan dicho fallo, con el fin de obtener un beneficio propio o para un tercero."/>
    <s v="Aceptar o solicitar dádivas (regalos u otro beneficio) en ejercicio de las funciones propias del cargo, para manipular el fallo de un recurso por acción u omisión a favor de un contribuyente y en contra de la administración, omitiendo las pruebas que respaldan dicho fallo, con el fin de obtener un beneficio propio o para un tercero."/>
    <s v="X"/>
    <s v="X"/>
    <s v="X"/>
    <m/>
    <m/>
    <m/>
    <m/>
    <s v="Corrupción"/>
    <s v="1. Falta de un comportamiento íntegro por parte los servidores de la entidad._x000a_2.Realizar tareas de manera manual sin el seguimiento adecuado._x000a_3. La influencia o presión de un tercero."/>
    <s v="1. Falta de un comportamiento íntegro por parte los servidores de la entidad._x000a_2.Realizar tareas de manera manual sin el seguimiento adecuado._x000a_3. La influencia o presión de un tercero."/>
    <x v="0"/>
    <m/>
    <s v="X"/>
    <s v="X"/>
    <s v="1. Detrimento patrimonial al verse afectadas las metas de recaudo._x000a_2. Investigaciones y sanciones contra el servidor público._x000a_3. Pérdida de imagen, confianza y credibilidad en la gestión de la entidad."/>
    <m/>
    <m/>
    <m/>
    <m/>
    <s v="3 - MODERADO"/>
    <m/>
    <s v="1 - RARA VEZ"/>
    <s v="3 - MODERADO"/>
    <s v="2 - MODERADO"/>
    <s v="CRR88CT"/>
    <s v="La Jefe de la Oficina de Recursos Tributarios revisa la totalidad de los fallos emitidos y cada vez que se requiere, hace retroalimentación sobre los posibles casos en que se hayan cometido errores, con el fin de evitar su recurrencia. Si durante la revisión realizada a los fallos encuentra algún error, lo pone en conocimiento de las áreas de gestión para que se realicen los ajustes respectivos. Como evidencia de dicha revisión, quedan los ajustes realizados en los fallos y correos electrónicos."/>
    <s v="La Jefe de la Oficina de Recursos Tributarios revisa la totalidad de los fallos emitidos y cada vez que se requiere, hace retroalimentación sobre los posibles casos en que se hayan cometido errores, con el fin de evitar su recurrencia. Si durante la revisión realizada a los fallos encuentra algún error, lo pone en conocimiento de las áreas de gestión para que se realicen los ajustes respectivos. Como evidencia de dicha revisión, quedan los ajustes realizados en los fallos y correos electrónicos."/>
    <s v="Prevenir la emisión de fallos de fondo que no correspondan a las normas, jurisprudencia o doctrina."/>
    <s v="Correo electrónico."/>
    <s v="100 - FUERTE"/>
    <s v="25 - ASIGNADO"/>
    <s v="25 - OPORTUNA"/>
    <x v="0"/>
    <s v="10 - MANUAL"/>
    <s v="25 - DOCUMENTADO"/>
    <s v="25 - CON EVIDENCIA"/>
    <n v="89.8"/>
    <n v="94.9"/>
    <s v="Moderado"/>
    <s v="No"/>
    <s v="PROBABILIDAD"/>
    <s v="MENSUAL"/>
    <s v="1 - RARA VEZ"/>
    <s v="3 - MODERADO"/>
    <s v="2 - MODERADO"/>
    <s v="N/A"/>
    <s v="N/A"/>
    <s v="N/A"/>
    <s v="N/A"/>
    <s v="N/A"/>
    <s v="N/A"/>
    <s v="N/A"/>
  </r>
  <r>
    <x v="4"/>
    <s v="CPR-105_x000a_105-P-03"/>
    <s v="Recursos tributarios"/>
    <s v="Resolver los recursos de reconsideración, solicitudes de revocatoria directa, peticiones y solicitudes de aceptación de reducción sanción, elevadas por los contribuyentes en relación con los actos oficiales proferidos por las áreas de gestión de la Dirección Distrital de Impuestos de Bogotá"/>
    <s v="Impuestos predial y/o de vehículos"/>
    <s v="R40CRR"/>
    <s v="Manipular el fallo de un recurso por acción u omisión a favor de un contribuyente y en contra de la administración, omitiendo las pruebas que respaldan dicho fallo, con el fin de obtener un beneficio propio o para un tercero."/>
    <s v="Aceptar o solicitar dádivas (regalos u otro beneficio) en ejercicio de las funciones propias del cargo, para manipular el fallo de un recurso por acción u omisión a favor de un contribuyente y en contra de la administración, omitiendo las pruebas que respaldan dicho fallo, con el fin de obtener un beneficio propio o para un tercero."/>
    <m/>
    <m/>
    <m/>
    <m/>
    <m/>
    <m/>
    <m/>
    <s v="Corrupción"/>
    <s v="1. Falta de un comportamiento íntegro por parte los servidores de la entidad._x000a_2.Realizar tareas de manera manual sin el seguimiento adecuado._x000a_3. La influencia o presión de un tercero."/>
    <s v="1. Falta de un comportamiento íntegro por parte los servidores de la entidad._x000a_2.Realizar tareas de manera manual sin el seguimiento adecuado._x000a_3. La influencia o presión de un tercero."/>
    <x v="0"/>
    <m/>
    <m/>
    <m/>
    <s v="1. Detrimento patrimonial al verse afectadas las metas de recaudo._x000a_2. Investigaciones y sanciones contra el servidor público._x000a_3. Pérdida de imagen, confianza y credibilidad en la gestión de la entidad."/>
    <m/>
    <m/>
    <m/>
    <m/>
    <m/>
    <m/>
    <m/>
    <m/>
    <m/>
    <s v="CRR56CT"/>
    <s v="El profesional de la Oficina de Recursos Tributarios cada vez que se requiere, revisa el contenido de los fallos proferidos y los contrasta con los documentos que se encuentran en el expediente que contiene las pruebas respectivas. Posteriormente, la jefe de la Oficina aprueba los fallos, los firma y los envía a notificar. En caso de encontrar inconsistencias, los devuelve para su respectivo ajuste."/>
    <s v="El profesional de la Oficina de Recursos Tributarios cada vez que se requiere, revisa el contenido de los fallos proferidos y los contrasta con los documentos que se encuentran en el expediente que contiene las pruebas respectivas. Posteriormente, la jefe de la Oficina aprueba los fallos, los firma y los envía a notificar. En caso de encontrar inconsistencias, los devuelve para su respectivo ajuste."/>
    <s v="Prevenir la emisión de fallos de fondo que no correspondan a las normas, jurisprudencia o doctrina."/>
    <s v="Correo electrónico."/>
    <s v="100 - FUERTE"/>
    <s v="25 - ASIGNADO"/>
    <s v="25 - OPORTUNA"/>
    <x v="0"/>
    <s v="10 - MANUAL"/>
    <s v="25 - DOCUMENTADO"/>
    <s v="25 - CON EVIDENCIA"/>
    <n v="89.8"/>
    <n v="94.9"/>
    <s v="Moderado"/>
    <s v="No"/>
    <s v="PROBABILIDAD"/>
    <s v="MENSUAL"/>
    <m/>
    <m/>
    <m/>
    <s v="N/A"/>
    <s v="N/A"/>
    <s v="N/A"/>
    <s v="N/A"/>
    <s v="N/A"/>
    <s v="N/A"/>
    <s v="N/A"/>
  </r>
  <r>
    <x v="4"/>
    <s v="CPR-105_x000a_105-P-03"/>
    <s v="Recursos tributarios"/>
    <s v="Resolver los recursos de reconsideración, solicitudes de revocatoria directa, peticiones y solicitudes de aceptación de reducción sanción, elevadas por los contribuyentes en relación con los actos oficiales proferidos por las áreas de gestión de la Dirección Distrital de Impuestos de Bogotá"/>
    <s v="Devolución y/o compensación de pagos en exceso y pagos de lo no debido"/>
    <s v="R40CRR"/>
    <s v="Manipular el fallo de un recurso por acción u omisión a favor de un contribuyente y en contra de la administración, omitiendo las pruebas que respaldan dicho fallo, con el fin de obtener un beneficio propio o para un tercero."/>
    <s v="Aceptar o solicitar dádivas (regalos u otro beneficio) en ejercicio de las funciones propias del cargo, para manipular el fallo de un recurso por acción u omisión a favor de un contribuyente y en contra de la administración, omitiendo las pruebas que respaldan dicho fallo, con el fin de obtener un beneficio propio o para un tercero."/>
    <s v="X"/>
    <s v="X"/>
    <s v="X"/>
    <m/>
    <m/>
    <m/>
    <m/>
    <s v="Corrupción"/>
    <s v="1. Falta de un comportamiento íntegro por parte los servidores de la entidad._x000a_2.Realizar tareas de manera manual sin el seguimiento adecuado._x000a_3. La influencia o presión de un tercero."/>
    <s v="1. Falta de un comportamiento íntegro por parte los servidores de la entidad._x000a_2.Realizar tareas de manera manual sin el seguimiento adecuado._x000a_3. La influencia o presión de un tercero."/>
    <x v="0"/>
    <m/>
    <s v="X"/>
    <s v="X"/>
    <s v="1. Detrimento patrimonial al verse afectadas las metas de recaudo._x000a_2. Investigaciones y sanciones contra el servidor público._x000a_3. Pérdida de imagen, confianza y credibilidad en la gestión de la entidad."/>
    <m/>
    <m/>
    <m/>
    <m/>
    <s v="3 - MODERADO"/>
    <m/>
    <s v="1 - RARA VEZ"/>
    <s v="3 - MODERADO"/>
    <s v="2 - MODERADO"/>
    <s v="CRR88CT"/>
    <s v="La Jefe de la Oficina de Recursos Tributarios revisa la totalidad de los fallos emitidos y cada vez que se requiere, hace retroalimentación sobre los posibles casos en que se hayan cometido errores, con el fin de evitar su recurrencia. Si durante la revisión realizada a los fallos encuentra algún error, lo pone en conocimiento de las áreas de gestión para que se realicen los ajustes respectivos. Como evidencia de dicha revisión, quedan los ajustes realizados en los fallos y correos electrónicos."/>
    <s v="La Jefe de la Oficina de Recursos Tributarios revisa la totalidad de los fallos emitidos y cada vez que se requiere, hace retroalimentación sobre los posibles casos en que se hayan cometido errores, con el fin de evitar su recurrencia. Si durante la revisión realizada a los fallos encuentra algún error, lo pone en conocimiento de las áreas de gestión para que se realicen los ajustes respectivos. Como evidencia de dicha revisión, quedan los ajustes realizados en los fallos y correos electrónicos."/>
    <s v="Prevenir la emisión de fallos de fondo que no correspondan a las normas, jurisprudencia o doctrina."/>
    <s v="Correo electrónico."/>
    <s v="100 - FUERTE"/>
    <s v="25 - ASIGNADO"/>
    <s v="25 - OPORTUNA"/>
    <x v="0"/>
    <s v="10 - MANUAL"/>
    <s v="25 - DOCUMENTADO"/>
    <s v="25 - CON EVIDENCIA"/>
    <n v="89.8"/>
    <n v="94.9"/>
    <s v="Moderado"/>
    <s v="No"/>
    <s v="PROBABILIDAD"/>
    <s v="MENSUAL"/>
    <s v="1 - RARA VEZ"/>
    <s v="3 - MODERADO"/>
    <s v="2 - MODERADO"/>
    <s v="N/A"/>
    <s v="N/A"/>
    <s v="N/A"/>
    <s v="N/A"/>
    <s v="N/A"/>
    <s v="N/A"/>
    <s v="N/A"/>
  </r>
  <r>
    <x v="4"/>
    <s v="CPR-105_x000a_105-P-03"/>
    <s v="Recursos tributarios"/>
    <s v="Resolver los recursos de reconsideración, solicitudes de revocatoria directa, peticiones y solicitudes de aceptación de reducción sanción, elevadas por los contribuyentes en relación con los actos oficiales proferidos por las áreas de gestión de la Dirección Distrital de Impuestos de Bogotá"/>
    <s v="Devolución y/o compensación de pagos en exceso y pagos de lo no debido"/>
    <s v="R40CRR"/>
    <s v="Manipular el fallo de un recurso por acción u omisión a favor de un contribuyente y en contra de la administración, omitiendo las pruebas que respaldan dicho fallo, con el fin de obtener un beneficio propio o para un tercero."/>
    <s v="Aceptar o solicitar dádivas (regalos u otro beneficio) en ejercicio de las funciones propias del cargo, para manipular el fallo de un recurso por acción u omisión a favor de un contribuyente y en contra de la administración, omitiendo las pruebas que respaldan dicho fallo, con el fin de obtener un beneficio propio o para un tercero."/>
    <m/>
    <m/>
    <m/>
    <m/>
    <m/>
    <m/>
    <m/>
    <s v="Corrupción"/>
    <s v="1. Falta de un comportamiento íntegro por parte los servidores de la entidad._x000a_2.Realizar tareas de manera manual sin el seguimiento adecuado._x000a_3. La influencia o presión de un tercero."/>
    <s v="1. Falta de un comportamiento íntegro por parte los servidores de la entidad._x000a_2.Realizar tareas de manera manual sin el seguimiento adecuado._x000a_3. La influencia o presión de un tercero."/>
    <x v="0"/>
    <m/>
    <m/>
    <m/>
    <s v="1. Detrimento patrimonial al verse afectadas las metas de recaudo._x000a_2. Investigaciones y sanciones contra el servidor público._x000a_3. Pérdida de imagen, confianza y credibilidad en la gestión de la entidad."/>
    <m/>
    <m/>
    <m/>
    <m/>
    <m/>
    <m/>
    <m/>
    <m/>
    <m/>
    <s v="CRR56CT"/>
    <s v="El profesional de la Oficina de Recursos Tributarios cada vez que se requiere, revisa el contenido de los fallos proferidos y los contrasta con los documentos que se encuentran en el expediente que contiene las pruebas respectivas. Posteriormente, la jefe de la Oficina aprueba los fallos, los firma y los envía a notificar. En caso de encontrar inconsistencias, los devuelve para su respectivo ajuste."/>
    <s v="El profesional de la Oficina de Recursos Tributarios cada vez que se requiere, revisa el contenido de los fallos proferidos y los contrasta con los documentos que se encuentran en el expediente que contiene las pruebas respectivas. Posteriormente, la jefe de la Oficina aprueba los fallos, los firma y los envía a notificar. En caso de encontrar inconsistencias, los devuelve para su respectivo ajuste."/>
    <s v="Prevenir la emisión de fallos de fondo que no correspondan a las normas, jurisprudencia o doctrina."/>
    <s v="Correo electrónico."/>
    <s v="100 - FUERTE"/>
    <s v="25 - ASIGNADO"/>
    <s v="25 - OPORTUNA"/>
    <x v="0"/>
    <s v="10 - MANUAL"/>
    <s v="25 - DOCUMENTADO"/>
    <s v="25 - CON EVIDENCIA"/>
    <n v="89.8"/>
    <n v="94.9"/>
    <s v="Moderado"/>
    <s v="No"/>
    <s v="PROBABILIDAD"/>
    <s v="MENSUAL"/>
    <m/>
    <m/>
    <m/>
    <s v="N/A"/>
    <s v="N/A"/>
    <s v="N/A"/>
    <s v="N/A"/>
    <s v="N/A"/>
    <s v="N/A"/>
    <s v="N/A"/>
  </r>
  <r>
    <x v="4"/>
    <s v="CPR-105_x000a_105-P-04"/>
    <s v="Administración del sistema de información tributario"/>
    <s v="Administrar y Mantener actualizado el Sistema Información Tributario, así como los permisos de acceso (roles) al mismo, acorde a la normativa vigente y/o a los cambios requeridos por usuarios internos o externos a la administración"/>
    <s v="N/A"/>
    <s v="R49CRR"/>
    <s v="Modificar información sin los requisitos establecidos en el sistema de información Tributaria."/>
    <s v="Modificar de manera no autorizada o indebida la información que se encuentra en el Sistema de  Información Tributario, con el fin de obtener un beneficio propio o para un tercero."/>
    <s v="X"/>
    <s v="X"/>
    <s v="X"/>
    <m/>
    <m/>
    <m/>
    <m/>
    <s v="Corrupción"/>
    <s v="1. Solicitar la habilitación de roles a funcionarios que de acuerdo con las funciones de su cargo no lo requieren, o la  inhabilitación tardía de los mismos a funcionarios que cambien de dependencia o se retiren de la entidad."/>
    <s v="1. Solicitar la habilitación de roles a funcionarios que de acuerdo con las funciones de su cargo no lo requieren, o la  inhabilitación tardía de los mismos a funcionarios que cambien de dependencia o se retiren de la entidad."/>
    <x v="0"/>
    <m/>
    <s v="X"/>
    <m/>
    <s v="1. Acceso no autorizado a la información del Sistema de Información Tributario._x000a_2. Modificación de información._x000a_3. Posibles pérdidas de recursos."/>
    <m/>
    <m/>
    <m/>
    <m/>
    <s v="4 - MAYOR"/>
    <m/>
    <s v="1 - RARA VEZ"/>
    <s v="4 - MAYOR"/>
    <s v="3 - ALTO"/>
    <s v="CRR40CT"/>
    <s v="El Jefe de la Oficina de Administración Funcional del Sistema o su delegado, cuando reciba una solicitud, revisa y valida los roles y  privilegios solicitados, y que la misma provenga de un funcionario autorizado. En caso de encontrar inconsistencias se devuelve al solicitante sin trámite."/>
    <s v="El Jefe de la Oficina de Administración Funcional del Sistema o su delegado, cuando reciba una solicitud, revisa y valida los roles y  privilegios solicitados, y que la misma provenga de un funcionario autorizado. En caso de encontrar inconsistencias se devuelve al solicitante sin trámite."/>
    <s v="Verificar que los roles y privilegios solicitados estén acordes con las funciones de las oficinas, asegurando que la solicitud provenga de los jefes o funcionarios delegados."/>
    <s v="Correos electrónicos."/>
    <s v="100 - FUERTE"/>
    <s v="25 - ASIGNADO"/>
    <s v="25 - OPORTUNA"/>
    <x v="0"/>
    <s v="10 - MANUAL"/>
    <s v="25 - DOCUMENTADO"/>
    <s v="25 - CON EVIDENCIA"/>
    <n v="89.8"/>
    <n v="94.9"/>
    <s v="Moderado"/>
    <s v="No"/>
    <s v="PROBABILIDAD"/>
    <s v="ESPORADICO"/>
    <s v="1 - RARA VEZ"/>
    <s v="4 - MAYOR"/>
    <s v="3 - ALTO"/>
    <s v="N/A"/>
    <s v="N/A"/>
    <s v="N/A"/>
    <s v="N/A"/>
    <s v="N/A"/>
    <s v="N/A"/>
    <s v="N/A"/>
  </r>
  <r>
    <x v="4"/>
    <s v="CPR-105_x000a_105-P-04"/>
    <s v="Administración del sistema de información tributario"/>
    <s v="Administrar y Mantener actualizado el Sistema Información Tributario, así como los permisos de acceso (roles) al mismo, acorde a la normativa vigente y/o a los cambios requeridos por usuarios internos o externos a la administración"/>
    <s v="N/A"/>
    <s v="R49CRR"/>
    <s v="Modificar información sin los requisitos establecidos en el sistema de información Tributaria."/>
    <s v="Modificar de manera no autorizada o indebida la información que se encuentra en el Sistema de  Información Tributario, con el fin de obtener un beneficio propio o para un tercero."/>
    <m/>
    <m/>
    <m/>
    <m/>
    <m/>
    <m/>
    <m/>
    <s v="Corrupción"/>
    <s v="1. Solicitar la habilitación de roles a funcionarios que de acuerdo con las funciones de su cargo no lo requieren, o la  inhabilitación tardía de los mismos a funcionarios que cambien de dependencia o se retiren de la entidad."/>
    <s v="1. Solicitar la habilitación de roles a funcionarios que de acuerdo con las funciones de su cargo no lo requieren, o la  inhabilitación tardía de los mismos a funcionarios que cambien de dependencia o se retiren de la entidad."/>
    <x v="0"/>
    <m/>
    <m/>
    <m/>
    <s v="1. Acceso no autorizado a la información del Sistema de Información Tributario._x000a_2. Modificación de información._x000a_3. Posibles pérdidas de recursos."/>
    <m/>
    <m/>
    <m/>
    <m/>
    <m/>
    <m/>
    <m/>
    <m/>
    <m/>
    <s v="CRR39CT"/>
    <s v="El Jefe de la Oficina de Administración Funcional del Sistema designa los funcionarios a cargo del trámite de roles y privilegios de acceso al Sistema de Información Tributario para que realicen la verificación, trámite y control de las solicitudes recibidas de las diferentes dependencias de la DIB."/>
    <s v="El Jefe de la Oficina de Administración Funcional del Sistema designa los funcionarios a cargo del trámite de roles y privilegios de acceso al Sistema de Información Tributario para que realicen la verificación, trámite y control de las solicitudes recibidas de las diferentes dependencias de la DIB."/>
    <s v="Asignar responsable(s) de la gestión y verificación de los roles y privilegios solicitados y autorizados."/>
    <s v="Correos electrónicos."/>
    <s v="100 - FUERTE"/>
    <s v="25 - ASIGNADO"/>
    <s v="25 - OPORTUNA"/>
    <x v="0"/>
    <s v="10 - MANUAL"/>
    <s v="25 - DOCUMENTADO"/>
    <s v="25 - CON EVIDENCIA"/>
    <n v="89.8"/>
    <n v="94.9"/>
    <s v="Moderado"/>
    <s v="No"/>
    <s v="PROBABILIDAD"/>
    <s v="ESPORADICO"/>
    <m/>
    <m/>
    <m/>
    <s v="N/A"/>
    <s v="N/A"/>
    <s v="N/A"/>
    <s v="N/A"/>
    <s v="N/A"/>
    <s v="N/A"/>
    <s v="N/A"/>
  </r>
  <r>
    <x v="4"/>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Devolución y/o compensación de pagos en exceso y pagos de lo no debido"/>
    <s v="R45CRR"/>
    <s v="Manipular información privilegiada relacionada con los valores a devolver y/o compensar."/>
    <s v="Aceptar o solicitar dádivas (regalos u otro beneficio) en ejercicio de las funciones propias del cargo, para manipular información privilegiada relacionada con los valores a devolver y/o compensar, desviando así los intereses institucionales para obtener un beneficio propio o para favorecer a un tercero."/>
    <s v="X"/>
    <s v="X"/>
    <s v="X"/>
    <m/>
    <m/>
    <m/>
    <m/>
    <s v="Corrupción"/>
    <s v="1. Realizar ingreso o registro y ajustes manuales de la información (saldos) por migrar al nuevo sistema de información (SAP - TRM), debido a que este no se encuentra actualizado._x000a_2. Falta de un comportamiento íntegro por parte los servidores de la entidad._x000a_3. La influencia o presión de un tercero._x000a_4. Debilidades en la verificación de los saldos a pagar."/>
    <s v="1. Realizar ingreso o registro y ajustes manuales de la información (saldos) por migrar al nuevo sistema de información (SAP - TRM), debido a que este no se encuentra actualizado._x000a_2. Falta de un comportamiento íntegro por parte los servidores de la entidad._x000a_3. La influencia o presión de un tercero._x000a_4. Debilidades en la verificación de los saldos a pagar."/>
    <x v="0"/>
    <m/>
    <s v="X"/>
    <m/>
    <s v="1. Pérdida de imagen, confianza y credibilidad en la gestión de la entidad._x000a_2. Investigaciones disciplinariasy fiscales, asi como, sanciones contra el servidor público._x000a_3. Detrimento patrimonial.                  "/>
    <m/>
    <m/>
    <m/>
    <m/>
    <s v="3 - MODERADO"/>
    <m/>
    <s v="1 - RARA VEZ"/>
    <s v="3 - MODERADO"/>
    <s v="2 - MODERADO"/>
    <s v="CRR76CT"/>
    <s v="Momento 1: El sustanciador previo análisis, debe establecer el saldo que va a devolver y/o compensar. _x000a_Momento 2:  El revisor deberá establecer el saldo a devolver y/o compensar, para corroborar que el saldo generado por el sustanciador sea correcto, validando además el sustento legal, que se cumpla con lo establecido en los procedimientos y que se utilicen los formatos de calidad._x000a_Momento 3: El jefe de la Oficina de Cuentas Corrientes y Devoluciones verifica que el saldo creado en el sistema, coincida con el dato registrado en la planilla de acces y el generado en el sistema legado y/o SAP TRM, y que además el saldo exista."/>
    <s v="Momento 1: El sustanciador previo análisis, debe establecer el saldo que va a devolver y/o compensar. _x000a_Momento 2:  El revisor deberá establecer el saldo a devolver y/o compensar, para corroborar que el saldo generado por el sustanciador sea correcto, validando además el sustento legal, que se cumpla con lo establecido en los procedimientos y que se utilicen los formatos de calidad._x000a_Momento 3: El jefe de la Oficina de Cuentas Corrientes y Devoluciones verifica que el saldo creado en el sistema, coincida con el dato registrado en la planilla de acces y el generado en el sistema legado y/o SAP TRM, y que además el saldo exista."/>
    <s v="Identificar inconsistencias entre la información de las Planillas  de Acces y la información generada en el sistema legado y/o SAP TRM, con la finalidad de evitar devoluciones improcedentes. _x000a__x000a_Evitar que se profieran actos administrativos de devolución y/o compensación, sin el debido sustento legal y procedimental, así como la verificación de los formatos de calidad que correspondan a la decisión."/>
    <s v="1. Muestra de Planillas de acces firmadas con el visto bueno del Jefe de la Oficina_x000a_2. Relación de las salidas no conformes. "/>
    <s v="100 - FUERTE"/>
    <s v="25 - ASIGNADO"/>
    <s v="25 - OPORTUNA"/>
    <x v="0"/>
    <s v="10 - MANUAL"/>
    <s v="25 - DOCUMENTADO"/>
    <s v="25 - CON EVIDENCIA"/>
    <n v="89.8"/>
    <n v="94.9"/>
    <s v="Moderado"/>
    <s v="No"/>
    <s v="PROBABILIDAD"/>
    <s v="SEMANAL"/>
    <s v="1 - RARA VEZ"/>
    <s v="3 - MODERADO"/>
    <s v="2 - MODERADO"/>
    <s v="N/A"/>
    <s v="N/A"/>
    <s v="N/A"/>
    <s v="N/A"/>
    <s v="N/A"/>
    <s v="N/A"/>
    <s v="N/A"/>
  </r>
  <r>
    <x v="4"/>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Devolución y/o compensación de pagos en exceso y pagos de lo no debido"/>
    <s v="R45CRR"/>
    <s v="Manipular información privilegiada relacionada con los valores a devolver y/o compensar."/>
    <s v="Aceptar o solicitar dádivas (regalos u otro beneficio) en ejercicio de las funciones propias del cargo, para manipular información privilegiada relacionada con los valores a devolver y/o compensar, desviando así los intereses institucionales para obtener un beneficio propio o para favorecer a un tercero."/>
    <m/>
    <m/>
    <m/>
    <m/>
    <m/>
    <m/>
    <m/>
    <s v="Corrupción"/>
    <s v="1. Realizar ingreso o registro y ajustes manuales de la información (saldos) por migrar al nuevo sistema de información (SAP - TRM), debido a que este no se encuentra actualizado._x000a_2. Falta de un comportamiento íntegro por parte los servidores de la entidad._x000a_3. La influencia o presión de un tercero._x000a_4. Debilidades en la verificación de los saldos a pagar."/>
    <s v="1. Realizar ingreso o registro y ajustes manuales de la información (saldos) por migrar al nuevo sistema de información (SAP - TRM), debido a que este no se encuentra actualizado._x000a_2. Falta de un comportamiento íntegro por parte los servidores de la entidad._x000a_3. La influencia o presión de un tercero._x000a_4. Debilidades en la verificación de los saldos a pagar."/>
    <x v="0"/>
    <m/>
    <s v="X"/>
    <m/>
    <s v="1. Pérdida de imagen, confianza y credibilidad en la gestión de la entidad._x000a_2. Investigaciones disciplinariasy fiscales, asi como, sanciones contra el servidor público._x000a_3. Detrimento patrimonial.                  "/>
    <m/>
    <m/>
    <m/>
    <m/>
    <m/>
    <m/>
    <m/>
    <m/>
    <m/>
    <s v="CRR89CT"/>
    <s v="El Jefe de la Oficina, cada vez que se requiera solicita al correo rolesimpuestos@shd.gov.co de la Oficina de Administración Funcional del Sistema, la asignación de claves de uso personal para ingresar a los aplicativos utilizados en la Oficina de Cuentas Corrientes y Devoluciones."/>
    <s v="El Jefe de la Oficina, cada vez que se requiera solicita al correo rolesimpuestos@shd.gov.co de la Oficina de Administración Funcional del Sistema, la asignación de claves de uso personal para ingresar a los aplicativos utilizados en la Oficina de Cuentas Corrientes y Devoluciones."/>
    <s v="Garantizar y controlar el acceso de los funcionarios a las herramientas tecnológicas sobre las que realizan la gestión, restringir el acceso al aplicativo únicamente al que se le de autorización."/>
    <s v="1. Solitud a la mesa de ayuda, de solicitud de usuarios.                                                                          _x000a_2. Archivo en Excel con relación de roles asignados por funcionario."/>
    <s v="100 - FUERTE"/>
    <s v="25 - ASIGNADO"/>
    <s v="25 - OPORTUNA"/>
    <x v="0"/>
    <s v="10 - MANUAL"/>
    <s v="25 - DOCUMENTADO"/>
    <s v="25 - CON EVIDENCIA"/>
    <n v="89.8"/>
    <n v="94.9"/>
    <s v="Moderado"/>
    <s v="No"/>
    <s v="PROBABILIDAD"/>
    <s v="ESPORADICO"/>
    <m/>
    <m/>
    <m/>
    <s v="N/A"/>
    <s v="N/A"/>
    <s v="N/A"/>
    <s v="N/A"/>
    <s v="N/A"/>
    <s v="N/A"/>
    <s v="N/A"/>
  </r>
  <r>
    <x v="4"/>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Devolución y/o compensación de pagos en exceso y pagos de lo no debido"/>
    <s v="R45CRR"/>
    <s v="Manipular información privilegiada relacionada con los valores a devolver y/o compensar."/>
    <s v="Aceptar o solicitar dádivas (regalos u otro beneficio) en ejercicio de las funciones propias del cargo, para manipular información privilegiada relacionada con los valores a devolver y/o compensar, desviando así los intereses institucionales para obtener un beneficio propio o para favorecer a un tercero."/>
    <m/>
    <m/>
    <m/>
    <m/>
    <m/>
    <m/>
    <m/>
    <s v="Corrupción"/>
    <s v="1. Realizar ingreso o registro y ajustes manuales de la información (saldos) por migrar al nuevo sistema de información (SAP - TRM), debido a que este no se encuentra actualizado._x000a_2. Falta de un comportamiento íntegro por parte los servidores de la entidad._x000a_3. La influencia o presión de un tercero._x000a_4. Debilidades en la verificación de los saldos a pagar."/>
    <s v="1. Realizar ingreso o registro y ajustes manuales de la información (saldos) por migrar al nuevo sistema de información (SAP - TRM), debido a que este no se encuentra actualizado._x000a_2. Falta de un comportamiento íntegro por parte los servidores de la entidad._x000a_3. La influencia o presión de un tercero._x000a_4. Debilidades en la verificación de los saldos a pagar."/>
    <x v="0"/>
    <m/>
    <s v="X"/>
    <m/>
    <s v="1. Pérdida de imagen, confianza y credibilidad en la gestión de la entidad._x000a_2. Investigaciones disciplinariasy fiscales, asi como, sanciones contra el servidor público._x000a_3. Detrimento patrimonial.                  "/>
    <m/>
    <m/>
    <m/>
    <m/>
    <m/>
    <m/>
    <m/>
    <m/>
    <m/>
    <s v="CRR150CT"/>
    <s v="Cada cuatro meses el Jefe de la Oficina de Cuentas Corrientes y Devoluciones solicita Dirección de Informática y Tecnología por mesa de ayuda la relación de la asignación de los roles y funcionarios asignados la OCCD para verificar la correcta asignación de roles entre los funcionarios y sus actividades, y solicitar las modificaciones cuando se requiera."/>
    <s v="Cada cuatro meses el Jefe de la Oficina de Cuentas Corrientes y Devoluciones solicita Dirección de Informática y Tecnología por mesa de ayuda la relación de la asignación de los roles y funcionarios asignados la OCCD para verificar la correcta asignación de roles entre los funcionarios y sus actividades, y solicitar las modificaciones cuando se requiera."/>
    <s v="Garantizar y controlar el acceso de los funcionarios a las herramientas tecnológicas sobre las que realizan la gestión, restringir el acceso al aplicativo únicamente al que se le de autorización."/>
    <s v="1. Reporte de la asignación de roles a los funcionarios de acuerdo son sus actividades. (Correo Electrónico)                                      2. Solitud a la mesa de ayuda de modificación de roles, si aplica."/>
    <s v="100 - FUERTE"/>
    <s v="25 - ASIGNADO"/>
    <s v="25 - OPORTUNA"/>
    <x v="1"/>
    <s v="10 - MANUAL"/>
    <s v="0 - NO DOCUMENTADO"/>
    <s v="25 - CON EVIDENCIA"/>
    <n v="67.400000000000006"/>
    <n v="83.7"/>
    <s v="Débil"/>
    <s v="Si"/>
    <s v="PROBABILIDAD"/>
    <s v="CUATRIMESTRAL"/>
    <m/>
    <m/>
    <m/>
    <s v="N/A"/>
    <s v="N/A"/>
    <s v="N/A"/>
    <s v="N/A"/>
    <s v="N/A"/>
    <s v="N/A"/>
    <s v="N/A"/>
  </r>
  <r>
    <x v="4"/>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Devolución y/o compensación de pagos en exceso y pagos de lo no debido"/>
    <s v="R45CRR"/>
    <s v="Manipular información privilegiada relacionada con los valores a devolver y/o compensar."/>
    <s v="Aceptar o solicitar dádivas (regalos u otro beneficio) en ejercicio de las funciones propias del cargo, para manipular información privilegiada relacionada con los valores a devolver y/o compensar, desviando así los intereses institucionales para obtener un beneficio propio o para favorecer a un tercero."/>
    <m/>
    <m/>
    <m/>
    <m/>
    <m/>
    <m/>
    <m/>
    <s v="Corrupción"/>
    <s v="1. Realizar ingreso o registro y ajustes manuales de la información (saldos) por migrar al nuevo sistema de información (SAP - TRM), debido a que este no se encuentra actualizado._x000a_2. Falta de un comportamiento íntegro por parte los servidores de la entidad._x000a_3. La influencia o presión de un tercero._x000a_4. Debilidades en la verificación de los saldos a pagar."/>
    <s v="1. Realizar ingreso o registro y ajustes manuales de la información (saldos) por migrar al nuevo sistema de información (SAP - TRM), debido a que este no se encuentra actualizado._x000a_2. Falta de un comportamiento íntegro por parte los servidores de la entidad._x000a_3. La influencia o presión de un tercero._x000a_4. Debilidades en la verificación de los saldos a pagar."/>
    <x v="0"/>
    <m/>
    <s v="X"/>
    <m/>
    <s v="1. Pérdida de imagen, confianza y credibilidad en la gestión de la entidad._x000a_2. Investigaciones disciplinariasy fiscales, asi como, sanciones contra el servidor público._x000a_3. Detrimento patrimonial.                  "/>
    <m/>
    <m/>
    <m/>
    <m/>
    <m/>
    <m/>
    <m/>
    <m/>
    <m/>
    <s v="CRR86CT"/>
    <s v="Semestralmente en febrero y agosto y al ingreso de los funcionarios y/o contratistas a la Oficina de Cuentas Corrientes y Devoluciones, cuyas funciones impliquen decisiones que afecten la cuenta corriente, la jefatura socializará mediante correo electrónico, la prohibición explícita de tener contacto directo con los contribuyentes cuyos expedientes se encuentren a su cargo, en el marco de la política anticorrupción. En caso de que el funcionario y/o contratista incumpla esta directriz, se hace llamado de atención verbal, y si el funcionario reincide, se comunica a la Oficina de Control Disciplinario Interno."/>
    <s v="Semestralmente en febrero y agosto y al ingreso de los funcionarios y/o contratistas a la Oficina de Cuentas Corrientes y Devoluciones, cuyas funciones impliquen decisiones que afecten la cuenta corriente, la jefatura socializará mediante correo electrónico, la prohibición explícita de tener contacto directo con los contribuyentes cuyos expedientes se encuentren a su cargo, en el marco de la política anticorrupción. En caso de que el funcionario y/o contratista incumpla esta directriz, se hace llamado de atención verbal, y si el funcionario reincide, se comunica a la Oficina de Control Disciplinario Interno."/>
    <s v="Controlar el sesgo de la información producto de la comunicación directa con el ciudadano o peticionario."/>
    <s v="Correo electrónico de socialización de prohibición. "/>
    <s v="100 - FUERTE"/>
    <s v="25 - ASIGNADO"/>
    <s v="25 - OPORTUNA"/>
    <x v="0"/>
    <s v="10 - MANUAL"/>
    <s v="0 - NO DOCUMENTADO"/>
    <s v="25 - CON EVIDENCIA"/>
    <n v="73.8"/>
    <n v="86.9"/>
    <s v="Moderado"/>
    <s v="Si"/>
    <s v="PROBABILIDAD"/>
    <s v="SEMESTRAL"/>
    <m/>
    <m/>
    <m/>
    <s v="N/A"/>
    <s v="N/A"/>
    <s v="N/A"/>
    <s v="N/A"/>
    <s v="N/A"/>
    <s v="N/A"/>
    <s v="N/A"/>
  </r>
  <r>
    <x v="4"/>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Devolución y/o compensación de pagos en exceso y pagos de lo no debido"/>
    <s v="R45CRR"/>
    <s v="Manipular información privilegiada relacionada con los valores a devolver y/o compensar."/>
    <s v="Aceptar o solicitar dádivas (regalos u otro beneficio) en ejercicio de las funciones propias del cargo, para manipular información privilegiada relacionada con los valores a devolver y/o compensar, desviando así los intereses institucionales para obtener un beneficio propio o para favorecer a un tercero."/>
    <m/>
    <m/>
    <m/>
    <m/>
    <m/>
    <m/>
    <m/>
    <s v="Corrupción"/>
    <s v="1. Realizar ingreso o registro y ajustes manuales de la información (saldos) por migrar al nuevo sistema de información (SAP - TRM), debido a que este no se encuentra actualizado._x000a_2. Falta de un comportamiento íntegro por parte los servidores de la entidad._x000a_3. La influencia o presión de un tercero._x000a_4. Debilidades en la verificación de los saldos a pagar."/>
    <s v="1. Realizar ingreso o registro y ajustes manuales de la información (saldos) por migrar al nuevo sistema de información (SAP - TRM), debido a que este no se encuentra actualizado._x000a_2. Falta de un comportamiento íntegro por parte los servidores de la entidad._x000a_3. La influencia o presión de un tercero._x000a_4. Debilidades en la verificación de los saldos a pagar."/>
    <x v="0"/>
    <m/>
    <s v="X"/>
    <m/>
    <s v="1. Pérdida de imagen, confianza y credibilidad en la gestión de la entidad._x000a_2. Investigaciones disciplinariasy fiscales, asi como, sanciones contra el servidor público._x000a_3. Detrimento patrimonial.                  "/>
    <m/>
    <m/>
    <m/>
    <m/>
    <m/>
    <m/>
    <m/>
    <m/>
    <m/>
    <s v="CRR60CT"/>
    <s v="Validación por parte de la jefatura, del diligenciamiento y aceptación de la política de seguridad de la información, documento con el cual quien lo suscribe se compromete a no copiar y extraer información y solo utilizar la información para propósitos institucionales, aún después de finalizada la relación contractual. Si la persona a ingresar a la entidad se niega a firmar el documento, no se le solicitaran roles ni usuarios, hasta tanto no se reciba aprobación por parte del área de seguridad de la información. "/>
    <s v="Validación por parte de la jefatura, del diligenciamiento y aceptación de la política de seguridad de la información, documento con el cual quien lo suscribe se compromete a no copiar y extraer información y solo utilizar la información para propósitos institucionales, aún después de finalizada la relación contractual. Si la persona a ingresar a la entidad se niega a firmar el documento, no se le solicitaran roles ni usuarios, hasta tanto no se reciba aprobación por parte del área de seguridad de la información. "/>
    <s v="Garantizar y controlar el acceso a las herramientas, la administración de la información, así como el manejo de roles permitidos a los funcionarios, usando los formatos de calidad establecidos para ello."/>
    <s v="Formatos de suscripción de la política de seguridad de la información."/>
    <s v="100 - FUERTE"/>
    <s v="25 - ASIGNADO"/>
    <s v="25 - OPORTUNA"/>
    <x v="0"/>
    <s v="10 - MANUAL"/>
    <s v="25 - DOCUMENTADO"/>
    <s v="25 - CON EVIDENCIA"/>
    <n v="89.8"/>
    <n v="94.9"/>
    <s v="Moderado"/>
    <s v="No"/>
    <s v="PROBABILIDAD"/>
    <s v="ESPORADICO"/>
    <m/>
    <m/>
    <m/>
    <s v="N/A"/>
    <s v="N/A"/>
    <s v="N/A"/>
    <s v="N/A"/>
    <s v="N/A"/>
    <s v="N/A"/>
    <s v="N/A"/>
  </r>
  <r>
    <x v="4"/>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Devolución y/o compensación de pagos en exceso y pagos de lo no debido"/>
    <s v="R67CRR"/>
    <s v="Omitir o alterar el cumplimiento de los requisitos protocolarios para otorgarle la devolución de saldos."/>
    <s v="Aceptar o solicitar dádivas (regalos u otro beneficio) para hacer uso mal intencionado de las funciones y privilegios otorgados a los cargos de sustanciador y/o revisor y/o jefe de oficina, con el fin de favorecer a un contribuyente omitiendo o alterando el cumplimiento de los requisitos protocolarios para otorgarle la devolución de saldos."/>
    <s v="X"/>
    <s v="X"/>
    <s v="X"/>
    <m/>
    <m/>
    <m/>
    <m/>
    <s v="Corrupción"/>
    <s v="1. La influencia o presión de un tercero._x000a_2. Falta de un comportamiento íntegro por parte los servidores de la entidad."/>
    <s v="1. La influencia o presión de un tercero._x000a_2. Falta de un comportamiento íntegro por parte los servidores de la entidad."/>
    <x v="0"/>
    <m/>
    <s v="X"/>
    <m/>
    <s v="1. Pérdida de imagen, confianza y credibilidad en la gestión de la entidad._x000a__x000a_2. Investigaciones y sanciones contra el servidor público._x000a__x000a_3. Detrimento patrimonial."/>
    <m/>
    <m/>
    <m/>
    <m/>
    <s v="4 - MAYOR"/>
    <m/>
    <s v="2 - IMPROBABLE"/>
    <s v="4 - MAYOR"/>
    <s v="3 - ALTO"/>
    <s v="CRR86CT"/>
    <s v="Semestralmente en febrero y agosto y al ingreso de los funcionarios y/o contratistas a la Oficina de Cuentas Corrientes y Devoluciones, cuyas funciones impliquen decisiones que afecten la cuenta corriente, la jefatura socializará mediante correo electrónico, la prohibición explícita de tener contacto directo con los contribuyentes cuyos expedientes se encuentren a su cargo, en el marco de la política anticorrupción. En caso de que el funcionario y/o contratista incumpla esta directriz, se hace llamado de atención verbal, y si el funcionario reincide, se comunica a la Oficina de Control Disciplinario Interno."/>
    <s v="Semestralmente en febrero y agosto y al ingreso de los funcionarios y/o contratistas a la Oficina de Cuentas Corrientes y Devoluciones, cuyas funciones impliquen decisiones que afecten la cuenta corriente, la jefatura socializará mediante correo electrónico, la prohibición explícita de tener contacto directo con los contribuyentes cuyos expedientes se encuentren a su cargo, en el marco de la política anticorrupción. En caso de que el funcionario y/o contratista incumpla esta directriz, se hace llamado de atención verbal, y si el funcionario reincide, se comunica a la Oficina de Control Disciplinario Interno."/>
    <s v="Controlar el sesgo de la información producto de la comunicación directa con el ciudadano o peticionario."/>
    <s v="Correo electrónico de socialización de prohibición. "/>
    <s v="100 - FUERTE"/>
    <s v="25 - ASIGNADO"/>
    <s v="25 - OPORTUNA"/>
    <x v="0"/>
    <s v="10 - MANUAL"/>
    <s v="0 - NO DOCUMENTADO"/>
    <s v="25 - CON EVIDENCIA"/>
    <n v="73.8"/>
    <n v="86.9"/>
    <s v="Moderado"/>
    <s v="Si"/>
    <s v="PROBABILIDAD"/>
    <s v="SEMESTRAL"/>
    <s v="1 - RARA VEZ"/>
    <s v="4 - MAYOR"/>
    <s v="3 - ALTO"/>
    <s v="N/A"/>
    <s v="N/A"/>
    <s v="N/A"/>
    <s v="N/A"/>
    <s v="N/A"/>
    <s v="N/A"/>
    <s v="N/A"/>
  </r>
  <r>
    <x v="4"/>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Devolución y/o compensación de pagos en exceso y pagos de lo no debido"/>
    <s v="R67CRR"/>
    <s v="Omitir o alterar el cumplimiento de los requisitos protocolarios para otorgarle la devolución de saldos."/>
    <s v="Aceptar o solicitar dádivas (regalos u otro beneficio) para hacer uso mal intencionado de las funciones y privilegios otorgados a los cargos de sustanciador y/o revisor y/o jefe de oficina, con el fin de favorecer a un contribuyente omitiendo o alterando el cumplimiento de los requisitos protocolarios para otorgarle la devolución de saldos."/>
    <m/>
    <m/>
    <m/>
    <m/>
    <m/>
    <m/>
    <m/>
    <s v="Corrupción"/>
    <s v="1. La influencia o presión de un tercero._x000a_2. Falta de un comportamiento íntegro por parte los servidores de la entidad."/>
    <s v="1. La influencia o presión de un tercero._x000a_2. Falta de un comportamiento íntegro por parte los servidores de la entidad."/>
    <x v="0"/>
    <m/>
    <s v="X"/>
    <m/>
    <s v="1. Pérdida de imagen, confianza y credibilidad en la gestión de la entidad._x000a__x000a_2. Investigaciones y sanciones contra el servidor público._x000a__x000a_3. Detrimento patrimonial."/>
    <m/>
    <m/>
    <m/>
    <m/>
    <m/>
    <m/>
    <m/>
    <m/>
    <m/>
    <s v="CRR147CT"/>
    <s v="Momento 1: El profesional universitario preclasifica las solicitudes, verificando el cumplimiento de los requisitos mínimos (calidad para actuar, entre otros), en todos los casos. En caso de evidenciar algún incumplimiento de los requisitos, se inadmite la solicitud mediante acto y se notifica al contribuyente._x000a_Momento 2: El sustanciador estudia la solicitud (verificar nuevamente el cumplimiento de los requisitos) y si ésta procede realiza la devolución y/o compensación; si ésta no procede y está dentro de los términos de los 10 días deberá devolver al punto de preclasificación para que se adelante la gestión correspondiente (auto inadmisorio y notificación al contribuyente), superado el término de los 10 días el funcionario conocedor de la situación deberá generar el auto correspondiente._x000a_Momento 3: Finalmente, el revisor debe validar nuevamente los requisitos para avalar el fallo."/>
    <s v="Momento 1: El profesional universitario preclasifica las solicitudes, verificando el cumplimiento de los requisitos mínimos (calidad para actuar, entre otros), en todos los casos. En caso de evidenciar algún incumplimiento de los requisitos, se inadmite la solicitud mediante acto y se notifica al contribuyente._x000a_Momento 2: El sustanciador estudia la solicitud (verificar nuevamente el cumplimiento de los requisitos) y si ésta procede realiza la devolución y/o compensación; si ésta no procede y está dentro de los términos de los 10 días deberá devolver al punto de preclasificación para que se adelante la gestión correspondiente (auto inadmisorio y notificación al contribuyente), superado el término de los 10 días el funcionario conocedor de la situación deberá generar el auto correspondiente._x000a_Momento 3: Finalmente, el revisor debe validar nuevamente los requisitos para avalar el fallo."/>
    <s v="Garantizar que se realicen las revisiones, verificaciones y validaciones para proceder con las devoluciones y/o compensaciones correctamente y de elaborar los autos inadmisorios cuando no procedan las solicitudes."/>
    <s v="* Autos inadmisorios_x000a_* Asignación de trámite de devoluciones y/o compensaciones en CRM_x000a_* Resolución mediante la cual se falla la solicitud"/>
    <s v="100 - FUERTE"/>
    <s v="25 - ASIGNADO"/>
    <s v="25 - OPORTUNA"/>
    <x v="0"/>
    <s v="10 - MANUAL"/>
    <s v="25 - DOCUMENTADO"/>
    <s v="25 - CON EVIDENCIA"/>
    <n v="89.8"/>
    <n v="94.9"/>
    <s v="Moderado"/>
    <s v="No"/>
    <s v="PROBABILIDAD"/>
    <s v="ESPORADICO"/>
    <m/>
    <m/>
    <m/>
    <s v="N/A"/>
    <s v="N/A"/>
    <s v="N/A"/>
    <s v="N/A"/>
    <s v="N/A"/>
    <s v="N/A"/>
    <s v="N/A"/>
  </r>
  <r>
    <x v="4"/>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Consulta de obligaciones tributarias pendientes"/>
    <s v="R63CRR"/>
    <s v="Alterar actos administrativos para afectar la cuenta corriente de un contribuyente."/>
    <s v="Aceptar o solicitar dádivas (regalos u otro beneficio) en ejercicio de las funciones propias del cargo, a cambio de alterar actos administrativos para afectar la cuenta corriente de un contribuyente permitiéndole obtener una certificación de cartera sin obligaciones tributarias pendientes."/>
    <s v="X"/>
    <s v="X"/>
    <s v="X"/>
    <m/>
    <m/>
    <m/>
    <m/>
    <s v="Corrupción"/>
    <s v="1. Falta de un comportamiento íntegro por parte los servidores de la entidad._x000a_2. Puede haber presión por parte de un tercero para la omisión de requisitos."/>
    <s v="1. Falta de un comportamiento íntegro por parte los servidores de la entidad._x000a_2. Puede haber presión por parte de un tercero para la omisión de requisitos."/>
    <x v="0"/>
    <m/>
    <s v="X"/>
    <m/>
    <s v="1. Investigaciones y sanciones contra el servidor público._x000a__x000a_2. Pérdida de imagen, confianza y credibilidad en la gestión de la entidad."/>
    <m/>
    <m/>
    <m/>
    <m/>
    <s v="4 - MAYOR"/>
    <m/>
    <s v="1 - RARA VEZ"/>
    <s v="4 - MAYOR"/>
    <s v="3 - ALTO"/>
    <s v="CRR143CT"/>
    <s v="* El profesional que tiene a cargo el trámite, solicita cada vez que se requiera, al Jefe de la oficina de cuentas corrientes y devoluciones, los cambios de estado que permiten modificar los actos administrativos; estas solicitudes deben ir debidamente justificadas._x000a_* El profesional que realizó el trámite debe remitir un correo electrónico al jefe de la OCCD, indicando que el acto quedó nuevamente “ajustado y activo” en la cuenta._x000a_* Por otra parte, los cambios de estado en el sistema SIT II, tienen activado el log de auditoría para ser consultado cuando se requiera."/>
    <s v="* El profesional que tiene a cargo el trámite, solicita cada vez que se requiera, al Jefe de la oficina de cuentas corrientes y devoluciones, los cambios de estado que permiten modificar los actos administrativos; estas solicitudes deben ir debidamente justificadas._x000a_* El profesional que realizó el trámite debe remitir un correo electrónico al jefe de la OCCD, indicando que el acto quedó nuevamente “ajustado y activo” en la cuenta._x000a_* Por otra parte, los cambios de estado en el sistema SIT II, tienen activado el log de auditoría para ser consultado cuando se requiera."/>
    <s v="Realizar seguimiento a las modificaciones de &quot;estado&quot; en SIT2 o sistema legado de los actos oficiales, cuando son requeridos por la dependencia solicitante"/>
    <s v="* Solicitud por correo electrónico al jefe de la OCCD para realizar los cambios de estado que permiten modificar los actos administrativos._x000a_* Correo electrónico donde el funcionario que ha realizado el cambio de estado, indica que éste ya ha sido actualizado y activo en cuenta."/>
    <s v="100 - FUERTE"/>
    <s v="25 - ASIGNADO"/>
    <s v="25 - OPORTUNA"/>
    <x v="0"/>
    <s v="10 - MANUAL"/>
    <s v="25 - DOCUMENTADO"/>
    <s v="25 - CON EVIDENCIA"/>
    <n v="89.8"/>
    <n v="94.9"/>
    <s v="Moderado"/>
    <s v="No"/>
    <s v="PROBABILIDAD"/>
    <s v="ESPORADICO"/>
    <s v="1 - RARA VEZ"/>
    <s v="4 - MAYOR"/>
    <s v="3 - ALTO"/>
    <s v="N/A"/>
    <s v="N/A"/>
    <s v="N/A"/>
    <s v="N/A"/>
    <s v="N/A"/>
    <s v="N/A"/>
    <s v="N/A"/>
  </r>
  <r>
    <x v="4"/>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Consulta de obligaciones tributarias pendientes"/>
    <s v="R63CRR"/>
    <s v="Alterar actos administrativos para afectar la cuenta corriente de un contribuyente."/>
    <s v="Aceptar o solicitar dádivas (regalos u otro beneficio) en ejercicio de las funciones propias del cargo, a cambio de alterar actos administrativos para afectar la cuenta corriente de un contribuyente permitiéndole obtener una certificación de cartera sin obligaciones tributarias pendientes."/>
    <m/>
    <m/>
    <m/>
    <m/>
    <m/>
    <m/>
    <m/>
    <s v="Corrupción"/>
    <s v="1. Falta de un comportamiento íntegro por parte los servidores de la entidad._x000a_2. Puede haber presión por parte de un tercero para la omisión de requisitos."/>
    <s v="1. Falta de un comportamiento íntegro por parte los servidores de la entidad._x000a_2. Puede haber presión por parte de un tercero para la omisión de requisitos."/>
    <x v="0"/>
    <m/>
    <s v="X"/>
    <m/>
    <s v="1. Investigaciones y sanciones contra el servidor público._x000a_2. Pérdida de imagen, confianza y credibilidad en la gestión de la entidad."/>
    <m/>
    <m/>
    <m/>
    <m/>
    <m/>
    <m/>
    <m/>
    <m/>
    <m/>
    <s v="CRR40CT"/>
    <s v="El Jefe de la Oficina de Administración Funcional del Sistema o su delegado, cuando reciba una solicitud, revisa y valida los roles y  privilegios solicitados, y que la misma provenga de un funcionario autorizado. En caso de encontrar inconsistencias se devuelve al solicitante sin trámite."/>
    <s v="El Jefe de la Oficina de Administración Funcional del Sistema o su delegado, cuando reciba una solicitud, revisa y valida los roles y  privilegios solicitados, y que la misma provenga de un funcionario autorizado. En caso de encontrar inconsistencias se devuelve al solicitante sin trámite."/>
    <s v="Verificar que los roles y privilegios solicitados estén acordes con las funciones de las oficinas, asegurando que la solicitud provenga de los jefes o funcionarios delegados."/>
    <s v="Correos electrónicos."/>
    <s v="100 - FUERTE"/>
    <s v="25 - ASIGNADO"/>
    <s v="25 - OPORTUNA"/>
    <x v="0"/>
    <s v="10 - MANUAL"/>
    <s v="25 - DOCUMENTADO"/>
    <s v="25 - CON EVIDENCIA"/>
    <n v="89.8"/>
    <n v="94.9"/>
    <s v="Moderado"/>
    <s v="No"/>
    <s v="PROBABILIDAD"/>
    <s v="ESPORADICO"/>
    <m/>
    <m/>
    <m/>
    <s v="N/A"/>
    <s v="N/A"/>
    <s v="N/A"/>
    <s v="N/A"/>
    <s v="N/A"/>
    <s v="N/A"/>
    <s v="N/A"/>
  </r>
  <r>
    <x v="4"/>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Consulta de obligaciones tributarias pendientes"/>
    <s v="R64CRR"/>
    <s v="Aplicar el pago del impuesto que ha realizado un contribuyente a otro."/>
    <s v="Aceptar o solicitar dádivas (regalos u otro beneficio) en ejercicio de las funciones propias del cargo, a cambio de aplicar el pago del impuesto que ha realizado un contribuyente a otro."/>
    <s v="X"/>
    <s v="X"/>
    <s v="X"/>
    <m/>
    <m/>
    <m/>
    <m/>
    <s v="Corrupción"/>
    <s v="1. Falta de un comportamiento íntegro por parte los servidores de la entidad._x000a_2. Puede haber presión por parte de un tercero para la omisión de requisitos."/>
    <s v="1. Falta de un comportamiento íntegro por parte los servidores de la entidad._x000a_2. Puede haber presión por parte de un tercero para la omisión de requisitos."/>
    <x v="0"/>
    <m/>
    <s v="X"/>
    <m/>
    <s v="1. Investigaciones y sanciones contra el servidor público._x000a__x000a_2. Pérdida de imagen, confianza y credibilidad en la gestión de la entidad."/>
    <m/>
    <m/>
    <m/>
    <m/>
    <s v="4 - MAYOR"/>
    <m/>
    <s v="1 - RARA VEZ"/>
    <s v="4 - MAYOR"/>
    <s v="3 - ALTO"/>
    <s v="CRR143CT"/>
    <s v="* El profesional que tiene a cargo el trámite, solicita cada vez que se requiera, al Jefe de la oficina de cuentas corrientes y devoluciones, los cambios de estado que permiten modificar los actos administrativos; estas solicitudes deben ir debidamente justificadas._x000a_* El profesional que realizó el trámite debe remitir un correo electrónico al jefe de la OCCD, indicando que el acto quedó nuevamente “ajustado y activo” en la cuenta._x000a_* Por otra parte, los cambios de estado en el sistema SIT II, tienen activado el log de auditoría para ser consultado cuando se requiera."/>
    <s v="* El profesional que tiene a cargo el trámite, solicita cada vez que se requiera, al Jefe de la oficina de cuentas corrientes y devoluciones, los cambios de estado que permiten modificar los actos administrativos; estas solicitudes deben ir debidamente justificadas._x000a_* El profesional que realizó el trámite debe remitir un correo electrónico al jefe de la OCCD, indicando que el acto quedó nuevamente “ajustado y activo” en la cuenta._x000a_* Por otra parte, los cambios de estado en el sistema SIT II, tienen activado el log de auditoría para ser consultado cuando se requiera."/>
    <s v="Realizar seguimiento a las modificaciones de &quot;estado&quot; en SIT2 o sistema legado de los actos oficiales, cuando son requeridos por la dependencia solicitante"/>
    <s v="* Solicitud por correo electrónico al jefe de la OCCD para realizar los cambios de estado que permiten modificar los actos administrativos._x000a_* Correo electrónico donde el funcionario que ha realizado el cambio de estado, indica que éste ya ha sido actualizado y activo en cuenta."/>
    <s v="100 - FUERTE"/>
    <s v="25 - ASIGNADO"/>
    <s v="25 - OPORTUNA"/>
    <x v="0"/>
    <s v="10 - MANUAL"/>
    <s v="25 - DOCUMENTADO"/>
    <s v="25 - CON EVIDENCIA"/>
    <n v="89.8"/>
    <n v="94.9"/>
    <s v="Moderado"/>
    <s v="No"/>
    <s v="PROBABILIDAD"/>
    <s v="ESPORADICO"/>
    <s v="1 - RARA VEZ"/>
    <s v="4 - MAYOR"/>
    <s v="3 - ALTO"/>
    <s v="N/A"/>
    <s v="N/A"/>
    <s v="N/A"/>
    <s v="N/A"/>
    <s v="N/A"/>
    <s v="N/A"/>
    <s v="N/A"/>
  </r>
  <r>
    <x v="4"/>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Consulta de obligaciones tributarias pendientes"/>
    <s v="R64CRR"/>
    <s v="Aplicar el pago del impuesto que ha realizado un contribuyente a otro."/>
    <s v="Aceptar o solicitar dádivas (regalos u otro beneficio) en ejercicio de las funciones propias del cargo, a cambio de aplicar el pago del impuesto que ha realizado un contribuyente a otro."/>
    <m/>
    <m/>
    <m/>
    <m/>
    <m/>
    <m/>
    <m/>
    <s v="Corrupción"/>
    <s v="1. Falta de un comportamiento íntegro por parte los servidores de la entidad._x000a_2. Puede haber presión por parte de un tercero para la omisión de requisitos."/>
    <s v="1. Falta de un comportamiento íntegro por parte los servidores de la entidad._x000a_2. Puede haber presión por parte de un tercero para la omisión de requisitos."/>
    <x v="0"/>
    <m/>
    <s v="X"/>
    <m/>
    <s v="1. Investigaciones y sanciones contra el servidor público._x000a__x000a_2. Pérdida de imagen, confianza y credibilidad en la gestión de la entidad."/>
    <m/>
    <m/>
    <m/>
    <m/>
    <m/>
    <m/>
    <m/>
    <m/>
    <m/>
    <s v="CRR145CT"/>
    <s v="El revisor  de la Oficina de Cuentas Corrientes y Devoluciones avala con segunda digitación la corrección sobre los campos solicitados (identificación de objeto o sujeto), cada vez que se requiera. De hallar algún error, se devuelve al sustanciador (OCCD), previa anulación de la digitación No. 1. En el módulo de saneamiento de SIT2, quedan registradas todas las actuaciones."/>
    <s v="El revisor  de la Oficina de Cuentas Corrientes y Devoluciones avala con segunda digitación la corrección sobre los campos solicitados (identificación de objeto o sujeto), cada vez que se requiera. De hallar algún error, se devuelve al sustanciador (OCCD), previa anulación de la digitación No. 1. En el módulo de saneamiento de SIT2, quedan registradas todas las actuaciones."/>
    <s v="Validar o autorizar mediante la segunda digitación que la información corresponde con la corrección de los campos solicitados"/>
    <s v="Reporte de la segunda digitación donde se valida o autoriza la información correspondiente con la corrección de los campos solicitados, la cual queda registrada en el módulo de saneamiento de SIT II."/>
    <s v="100 - FUERTE"/>
    <s v="25 - ASIGNADO"/>
    <s v="25 - OPORTUNA"/>
    <x v="0"/>
    <s v="15 - COMBINADO"/>
    <s v="25 - DOCUMENTADO"/>
    <s v="25 - CON EVIDENCIA"/>
    <n v="93.2"/>
    <n v="96.6"/>
    <s v="Fuerte"/>
    <s v="No"/>
    <s v="PROBABILIDAD"/>
    <s v="ESPORADICO"/>
    <m/>
    <m/>
    <m/>
    <s v="N/A"/>
    <s v="N/A"/>
    <s v="N/A"/>
    <s v="N/A"/>
    <s v="N/A"/>
    <s v="N/A"/>
    <s v="N/A"/>
  </r>
  <r>
    <x v="4"/>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Consulta de obligaciones tributarias pendientes"/>
    <s v="R64CRR"/>
    <s v="Aplicar el pago del impuesto que ha realizado un contribuyente a otro."/>
    <s v="Aceptar o solicitar dádivas (regalos u otro beneficio) en ejercicio de las funciones propias del cargo, a cambio de aplicar el pago del impuesto que ha realizado un contribuyente a otro."/>
    <m/>
    <m/>
    <m/>
    <m/>
    <m/>
    <m/>
    <m/>
    <s v="Corrupción"/>
    <s v="1. Falta de un comportamiento íntegro por parte los servidores de la entidad._x000a_2. Puede haber presión por parte de un tercero para la omisión de requisitos."/>
    <s v="1. Falta de un comportamiento íntegro por parte los servidores de la entidad._x000a_2. Puede haber presión por parte de un tercero para la omisión de requisitos."/>
    <x v="0"/>
    <m/>
    <s v="X"/>
    <m/>
    <s v="1. Investigaciones y sanciones contra el servidor público._x000a_2. Pérdida de imagen, confianza y credibilidad en la gestión de la entidad."/>
    <m/>
    <m/>
    <m/>
    <m/>
    <m/>
    <m/>
    <m/>
    <m/>
    <m/>
    <s v="CRR40CT"/>
    <s v="El Jefe de la Oficina de Administración Funcional del Sistema o su delegado, cuando reciba una solicitud, revisa y valida los roles y  privilegios solicitados, y que la misma provenga de un funcionario autorizado. En caso de encontrar inconsistencias se devuelve al solicitante sin trámite."/>
    <s v="El Jefe de la Oficina de Administración Funcional del Sistema o su delegado, cuando reciba una solicitud, revisa y valida los roles y  privilegios solicitados, y que la misma provenga de un funcionario autorizado. En caso de encontrar inconsistencias se devuelve al solicitante sin trámite."/>
    <s v="Verificar que los roles y privilegios solicitados estén acordes con las funciones de las oficinas, asegurando que la solicitud provenga de los jefes o funcionarios delegados."/>
    <s v="Correos electrónicos."/>
    <s v="100 - FUERTE"/>
    <s v="25 - ASIGNADO"/>
    <s v="25 - OPORTUNA"/>
    <x v="0"/>
    <s v="10 - MANUAL"/>
    <s v="25 - DOCUMENTADO"/>
    <s v="25 - CON EVIDENCIA"/>
    <n v="89.8"/>
    <n v="94.9"/>
    <s v="Moderado"/>
    <s v="No"/>
    <s v="PROBABILIDAD"/>
    <s v="ESPORADICO"/>
    <m/>
    <m/>
    <m/>
    <s v="N/A"/>
    <s v="N/A"/>
    <s v="N/A"/>
    <s v="N/A"/>
    <s v="N/A"/>
    <s v="N/A"/>
    <s v="N/A"/>
  </r>
  <r>
    <x v="4"/>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N/A"/>
    <s v="R61CRR"/>
    <s v="Manipular información privilegiada relacionada con la aplicación  y/o clarificación de pagos y corrección de la información tributaria en la cuenta corriente de los contribuyentes."/>
    <s v="Aceptar o solicitar dádivas (regalos u otro beneficio) en ejercicio de las funciones propias del cargo, para manipular información privilegiada relacionada con aplicación y/o clarificación de pagos y corrección de la información tributaria, desviando así los intereses institucionales para obtener un beneficio propio o para favorecer a un tercero."/>
    <s v="X"/>
    <s v="X"/>
    <s v="X"/>
    <m/>
    <m/>
    <m/>
    <m/>
    <s v="Corrupción"/>
    <s v="1. Realizar ingreso o registro y ajustes manuales de la información al nuevo sistema de información (SAP - TRM)._x000a_2. Falta de un comportamiento íntegro por parte los servidores de la entidad._x000a_3. La influencia o presión de un tercero._x000a_4. Debilidades en la verificación de la información incorporada en la cuenta corriente."/>
    <s v="1. Realizar ingreso o registro y ajustes manuales de la información al nuevo sistema de información (SAP - TRM)._x000a_2. Falta de un comportamiento íntegro por parte los servidores de la entidad._x000a_3. La influencia o presión de un tercero._x000a_4. Debilidades en la verificación de la información incorporada en la cuenta corriente."/>
    <x v="0"/>
    <m/>
    <s v="X"/>
    <m/>
    <s v="1. Pérdida de imagen, confianza y credibilidad en la gestión de la entidad._x000a_2. Investigaciones disciplinarias y sanciones contra el servidor público._x000a_3. Detrimento patrimonial."/>
    <m/>
    <m/>
    <m/>
    <m/>
    <s v="3 - MODERADO"/>
    <m/>
    <s v="1 - RARA VEZ"/>
    <s v="3 - MODERADO"/>
    <s v="2 - MODERADO"/>
    <s v="CRR60CT"/>
    <s v="Validación por parte de la jefatura, del diligenciamiento y aceptación de la política de seguridad de la información, documento con el cual quien lo suscribe se compromete a no copiar y extraer información y solo utilizar la información para propósitos institucionales, aún después de finalizada la relación contractual. Si la persona a ingresar a la entidad se niega a firmar el documento, no se le solicitaran roles ni usuarios, hasta tanto no se reciba aprobación por parte del área de seguridad de la información. "/>
    <s v="Validación por parte de la jefatura, del diligenciamiento y aceptación de la política de seguridad de la información, documento con el cual quien lo suscribe se compromete a no copiar y extraer información y solo utilizar la información para propósitos institucionales, aún después de finalizada la relación contractual. Si la persona a ingresar a la entidad se niega a firmar el documento, no se le solicitaran roles ni usuarios, hasta tanto no se reciba aprobación por parte del área de seguridad de la información. "/>
    <s v="Garantizar y controlar el acceso a las herramientas, la administración de la información, así como el manejo de roles permitidos a los funcionarios, usando los formatos de calidad establecidos para ello."/>
    <s v="Formatos de suscripción de la política de seguridad de la información."/>
    <s v="100 - FUERTE"/>
    <s v="25 - ASIGNADO"/>
    <s v="25 - OPORTUNA"/>
    <x v="0"/>
    <s v="10 - MANUAL"/>
    <s v="25 - DOCUMENTADO"/>
    <s v="25 - CON EVIDENCIA"/>
    <n v="89.8"/>
    <n v="94.9"/>
    <s v="Moderado"/>
    <s v="No"/>
    <s v="PROBABILIDAD"/>
    <s v="ESPORADICO"/>
    <s v="1 - RARA VEZ"/>
    <s v="3 - MODERADO"/>
    <s v="2 - MODERADO"/>
    <s v="N/A"/>
    <s v="N/A"/>
    <s v="N/A"/>
    <s v="N/A"/>
    <s v="N/A"/>
    <s v="N/A"/>
    <s v="N/A"/>
  </r>
  <r>
    <x v="4"/>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N/A"/>
    <s v="R61CRR"/>
    <s v="Manipular información privilegiada relacionada con la aplicación  y/o clarificación de pagos y corrección de la información tributaria en la cuenta corriente de los contribuyentes."/>
    <s v="Aceptar o solicitar dádivas (regalos u otro beneficio) en ejercicio de las funciones propias del cargo, para manipular información privilegiada relacionada con aplicación y/o clarificación de pagos y corrección de la información tributaria, desviando así los intereses institucionales para obtener un beneficio propio o para favorecer a un tercero."/>
    <m/>
    <m/>
    <m/>
    <m/>
    <m/>
    <m/>
    <m/>
    <s v="Corrupción"/>
    <s v="1. Realizar ingreso o registro y ajustes manuales de la información al nuevo sistema de información (SAP - TRM)._x000a_2. Falta de un comportamiento íntegro por parte los servidores de la entidad._x000a_3. La influencia o presión de un tercero._x000a_4. Debilidades en la verificación de la información incorporada en la cuenta corriente."/>
    <s v="1. Realizar ingreso o registro y ajustes manuales de la información al nuevo sistema de información (SAP - TRM)._x000a_2. Falta de un comportamiento íntegro por parte los servidores de la entidad._x000a_3. La influencia o presión de un tercero._x000a_4. Debilidades en la verificación de la información incorporada en la cuenta corriente."/>
    <x v="0"/>
    <m/>
    <s v="X"/>
    <m/>
    <s v="1. Pérdida de imagen, confianza y credibilidad en la gestión de la entidad._x000a_2. Investigaciones disciplinarias y sanciones contra el servidor público._x000a_3. Detrimento patrimonial."/>
    <m/>
    <m/>
    <m/>
    <m/>
    <m/>
    <m/>
    <m/>
    <m/>
    <m/>
    <s v="CRR89CT"/>
    <s v="El Jefe de la Oficina, cada vez que se requiera solicita al correo rolesimpuestos@shd.gov.co de la Oficina de Administración Funcional del Sistema, la asignación de claves de uso personal para ingresar a los aplicativos utilizados en la Oficina de Cuentas Corrientes y Devoluciones."/>
    <s v="El Jefe de la Oficina, cada vez que se requiera solicita al correo rolesimpuestos@shd.gov.co de la Oficina de Administración Funcional del Sistema, la asignación de claves de uso personal para ingresar a los aplicativos utilizados en la Oficina de Cuentas Corrientes y Devoluciones."/>
    <s v="Garantizar y controlar el acceso de los funcionarios a las herramientas tecnológicas sobre las que realizan la gestión, restringir el acceso al aplicativo únicamente al que se le de autorización."/>
    <s v="1. Solitud a la mesa de ayuda, de solicitud de usuarios.                                                                          _x000a_2. Archivo en Excel con relación de roles asignados por funcionario."/>
    <s v="100 - FUERTE"/>
    <s v="25 - ASIGNADO"/>
    <s v="25 - OPORTUNA"/>
    <x v="0"/>
    <s v="10 - MANUAL"/>
    <s v="25 - DOCUMENTADO"/>
    <s v="25 - CON EVIDENCIA"/>
    <n v="89.8"/>
    <n v="94.9"/>
    <s v="Moderado"/>
    <s v="No"/>
    <s v="PROBABILIDAD"/>
    <s v="ESPORADICO"/>
    <m/>
    <m/>
    <m/>
    <s v="N/A"/>
    <s v="N/A"/>
    <s v="N/A"/>
    <s v="N/A"/>
    <s v="N/A"/>
    <s v="N/A"/>
    <s v="N/A"/>
  </r>
  <r>
    <x v="4"/>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N/A"/>
    <s v="R61CRR"/>
    <s v="Manipular información privilegiada relacionada con la aplicación  y/o clarificación de pagos y corrección de la información tributaria en la cuenta corriente de los contribuyentes."/>
    <s v="Aceptar o solicitar dádivas (regalos u otro beneficio) en ejercicio de las funciones propias del cargo, para manipular información privilegiada relacionada con aplicación y/o clarificación de pagos y corrección de la información tributaria, desviando así los intereses institucionales para obtener un beneficio propio o para favorecer a un tercero."/>
    <m/>
    <m/>
    <m/>
    <m/>
    <m/>
    <m/>
    <m/>
    <s v="Corrupción"/>
    <s v="1. Realizar ingreso o registro y ajustes manuales de la información al nuevo sistema de información (SAP - TRM)._x000a_2. Falta de un comportamiento íntegro por parte los servidores de la entidad._x000a_3. La influencia o presión de un tercero._x000a_4. Debilidades en la verificación de la información incorporada en la cuenta corriente."/>
    <s v="1. Realizar ingreso o registro y ajustes manuales de la información al nuevo sistema de información (SAP - TRM)._x000a_2. Falta de un comportamiento íntegro por parte los servidores de la entidad._x000a_3. La influencia o presión de un tercero._x000a_4. Debilidades en la verificación de la información incorporada en la cuenta corriente."/>
    <x v="0"/>
    <m/>
    <s v="X"/>
    <m/>
    <s v="1. Pérdida de imagen, confianza y credibilidad en la gestión de la entidad._x000a_2. Investigaciones disciplinarias y sanciones contra el servidor público._x000a_3. Detrimento patrimonial."/>
    <m/>
    <m/>
    <m/>
    <m/>
    <m/>
    <m/>
    <m/>
    <m/>
    <m/>
    <s v="CRR135CT"/>
    <s v="Momento 1: Los profesionales del equipo de saneamiento validan la completitud de los documentos requeridos del numeral 4 del Formato 105-F-98 solicitudes de Saneamiento, para estudiar la viabilidad de sanear del campo descrito para el objeto requerido, de acuerdo con la vigencia se realiza la validación en el sistema legado o en SAP-TRM._x000a_Momento 2: El Jefe de la oficina auditará cuatrimestralmente una muestra aleatoria de estas solicitudes validando el cumplimiento de los requisitos."/>
    <s v="Momento 1: Los profesionales del equipo de saneamiento validan la completitud de los documentos requeridos del numeral 4 del Formato 105-F-98 solicitudes de Saneamiento, para estudiar la viabilidad de sanear del campo descrito para el objeto requerido, de acuerdo con la vigencia se realiza la validación en el sistema legado o en SAP-TRM.                                                                                            Momento 2: El Jefe de la oficina auditará cuatrimestralmente una muestra aleatoria de estas solicitudes validando el cumplimiento de los requisitos."/>
    <s v="Evitar que se realice corrección de la información tributaria, sin el debido sustento legal y procedimental, así como la verificación de los formatos de calidad que correspondan a la decisión._x000a_"/>
    <s v="1. Resultado de la auditoria. _x000a_2. Muestra radicados auditados. "/>
    <s v="100 - FUERTE"/>
    <s v="25 - ASIGNADO"/>
    <s v="25 - OPORTUNA"/>
    <x v="1"/>
    <s v="10 - MANUAL"/>
    <s v="0 - NO DOCUMENTADO"/>
    <s v="25 - CON EVIDENCIA"/>
    <n v="67.400000000000006"/>
    <n v="83.7"/>
    <s v="Débil"/>
    <s v="Si"/>
    <s v="PROBABILIDAD"/>
    <s v="CUATRIMESTRAL"/>
    <m/>
    <m/>
    <m/>
    <s v="N/A"/>
    <s v="N/A"/>
    <s v="N/A"/>
    <s v="N/A"/>
    <s v="N/A"/>
    <s v="N/A"/>
    <s v="N/A"/>
  </r>
  <r>
    <x v="4"/>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Corrección de errores e inconsistencias en declaraciones y/o recibos de pago"/>
    <s v="R66CRR"/>
    <s v="Modificar cualquier campo dentro de la declaración y pago de un impuesto."/>
    <s v="Favorecer a un contribuyente modificando cualquier campo dentro de la declaración y pago de un impuesto realizado con el fin de que éste demuestre el cumplimiento de su obligación en una vigencia anterior o actual, haciendo uso mal intencionado de las funciones propias del cargo, a cambio de dádivas (regalos u otro beneficio)."/>
    <s v="X"/>
    <s v="X"/>
    <s v="X"/>
    <m/>
    <m/>
    <m/>
    <m/>
    <s v="Corrupción"/>
    <s v="1. Falta de un comportamiento íntegro por parte los servidores de la entidad._x000a_2. Puede haber presión por parte de un tercero para la omisión de requisitos."/>
    <s v="1. Falta de un comportamiento íntegro por parte los servidores de la entidad._x000a_2. Puede haber presión por parte de un tercero para la omisión de requisitos."/>
    <x v="0"/>
    <m/>
    <s v="X"/>
    <m/>
    <s v="1. Investigaciones y sanciones contra el servidor público._x000a__x000a_2. Pérdida de imagen, confianza y credibilidad en la gestión de la entidad._x000a__x000a_3. Incumplimiento de las metas de recaudo y detrimento patrimonial."/>
    <m/>
    <m/>
    <m/>
    <m/>
    <s v="4 - MAYOR"/>
    <m/>
    <s v="1 - RARA VEZ"/>
    <s v="4 - MAYOR"/>
    <s v="3 - ALTO"/>
    <s v="CRR145CT"/>
    <s v="El revisor  de la Oficina de Cuentas Corrientes y Devoluciones avala con segunda digitación la corrección sobre los campos solicitados (identificación de objeto o sujeto), cada vez que se requiera. De hallar algún error, se devuelve al sustanciador (OCCD), previa anulación de la digitación No. 1. En el módulo de saneamiento de SIT2, quedan registradas todas las actuaciones."/>
    <s v="El revisor  de la Oficina de Cuentas Corrientes y Devoluciones avala con segunda digitación la corrección sobre los campos solicitados (identificación de objeto o sujeto), cada vez que se requiera. De hallar algún error, se devuelve al sustanciador (OCCD), previa anulación de la digitación No. 1. En el módulo de saneamiento de SIT2, quedan registradas todas las actuaciones."/>
    <s v="Validar o autorizar mediante la segunda digitación que la información corresponde con la corrección de los campos solicitados"/>
    <s v="Reporte de la segunda digitación donde se valida o autoriza la información correspondiente con la corrección de los campos solicitados, la cual queda registrada en el módulo de saneamiento de SIT II."/>
    <s v="100 - FUERTE"/>
    <s v="25 - ASIGNADO"/>
    <s v="25 - OPORTUNA"/>
    <x v="0"/>
    <s v="15 - COMBINADO"/>
    <s v="25 - DOCUMENTADO"/>
    <s v="25 - CON EVIDENCIA"/>
    <n v="93.2"/>
    <n v="96.6"/>
    <s v="Fuerte"/>
    <s v="No"/>
    <s v="PROBABILIDAD"/>
    <s v="ESPORADICO"/>
    <s v="1 - RARA VEZ"/>
    <s v="4 - MAYOR"/>
    <s v="3 - ALTO"/>
    <s v="N/A"/>
    <s v="N/A"/>
    <s v="N/A"/>
    <s v="N/A"/>
    <s v="N/A"/>
    <s v="N/A"/>
    <s v="N/A"/>
  </r>
  <r>
    <x v="4"/>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Corrección de errores e inconsistencias en declaraciones y/o recibos de pago"/>
    <s v="R66CRR"/>
    <s v="Modificar cualquier campo dentro de la declaración y pago de un impuesto."/>
    <s v="Favorecer a un contribuyente modificando cualquier campo dentro de la declaración y pago de un impuesto realizado con el fin de que éste demuestre el cumplimiento de su obligación en una vigencia anterior o actual, haciendo uso mal intencionado de las funciones propias del cargo, a cambio de dádivas (regalos u otro beneficio)."/>
    <m/>
    <m/>
    <m/>
    <m/>
    <m/>
    <m/>
    <m/>
    <s v="Corrupción"/>
    <s v="1. Falta de un comportamiento íntegro por parte los servidores de la entidad._x000a_2. Puede haber presión por parte de un tercero para la omisión de requisitos."/>
    <s v="1. Falta de un comportamiento íntegro por parte los servidores de la entidad._x000a_2. Puede haber presión por parte de un tercero para la omisión de requisitos."/>
    <x v="0"/>
    <m/>
    <s v="X"/>
    <m/>
    <s v="1. Investigaciones y sanciones contra el servidor público._x000a__x000a_2. Pérdida de imagen, confianza y credibilidad en la gestión de la entidad._x000a__x000a_3. Incumplimiento de las metas de recaudo y detrimento patrimonial."/>
    <m/>
    <m/>
    <m/>
    <m/>
    <m/>
    <m/>
    <m/>
    <m/>
    <m/>
    <s v="CRR86CT"/>
    <s v="Semestralmente en febrero y agosto y al ingreso de los funcionarios y/o contratistas a la Oficina de Cuentas Corrientes y Devoluciones, cuyas funciones impliquen decisiones que afecten la cuenta corriente, la jefatura socializará mediante correo electrónico, la prohibición explícita de tener contacto directo con los contribuyentes cuyos expedientes se encuentren a su cargo, en el marco de la política anticorrupción. En caso de que el funcionario y/o contratista incumpla esta directriz, se hace llamado de atención verbal, y si el funcionario reincide, se comunica a la Oficina de Control Disciplinario Interno."/>
    <s v="Semestralmente en febrero y agosto y al ingreso de los funcionarios y/o contratistas a la Oficina de Cuentas Corrientes y Devoluciones, cuyas funciones impliquen decisiones que afecten la cuenta corriente, la jefatura socializará mediante correo electrónico, la prohibición explícita de tener contacto directo con los contribuyentes cuyos expedientes se encuentren a su cargo, en el marco de la política anticorrupción. En caso de que el funcionario y/o contratista incumpla esta directriz, se hace llamado de atención verbal, y si el funcionario reincide, se comunica a la Oficina de Control Disciplinario Interno."/>
    <s v="Controlar el sesgo de la información producto de la comunicación directa con el ciudadano o peticionario."/>
    <s v="Correo electrónico de socialización de prohibición. "/>
    <s v="100 - FUERTE"/>
    <s v="25 - ASIGNADO"/>
    <s v="25 - OPORTUNA"/>
    <x v="0"/>
    <s v="10 - MANUAL"/>
    <s v="0 - NO DOCUMENTADO"/>
    <s v="25 - CON EVIDENCIA"/>
    <n v="73.8"/>
    <n v="86.9"/>
    <s v="Moderado"/>
    <s v="Si"/>
    <s v="PROBABILIDAD"/>
    <s v="SEMESTRAL"/>
    <m/>
    <m/>
    <m/>
    <s v="N/A"/>
    <s v="N/A"/>
    <s v="N/A"/>
    <s v="N/A"/>
    <s v="N/A"/>
    <s v="N/A"/>
    <s v="N/A"/>
  </r>
  <r>
    <x v="4"/>
    <s v="CPR-105_x000a_105-P-06_x000a_105-P-07"/>
    <s v="Fiscalización de impuestos_x000a_Liquidación de impuestos"/>
    <s v="105-P-06 Verificar y determinar el correcto cumplimiento de las obligaciones tributarias formales y sustanciales a través de acciones de fiscalización, con el fin de controlar la evasión y elusión e incrementar el cumplimiento oportuno de los tributos administrados por la Dirección de Impuestos de Bogotá. 105-P-07 Realizar la determinación oficial de los tributos distritales, con el fin de controlar la evasión y elusión e incrementar el cumplimiento de los tributos administrados por la Dirección Distrital de Impuestos de Bogotá"/>
    <s v="N/A"/>
    <s v="R54CRR"/>
    <s v="Permitir dolosamente el vencimiento de términos."/>
    <s v="Permitir el vencimiento del término para proferir los actos administrativos de determinación, por acciones malintencionadas para beneficio propio o del contribuyente."/>
    <s v="X"/>
    <s v="X"/>
    <m/>
    <m/>
    <m/>
    <m/>
    <m/>
    <s v="Corrupción"/>
    <s v="1. Omitir por causas injustificadas la aplicación  de directrices, instructivos, listas de chequeo o memorandos de instrucciones para gestionar la población asignada._x000a_2. Ausencia y/o funcionamiento inadecuado en herramientas que controlen de manera automática el vencimiento de términos."/>
    <s v="1. Omitir por causas injustificadas la aplicación  de directrices, instructivos, listas de chequeo o memorandos de instrucciones para gestionar la población asignada._x000a_2. Ausencia y/o funcionamiento inadecuado en herramientas que controlen de manera automática el vencimiento de términos."/>
    <x v="0"/>
    <m/>
    <m/>
    <m/>
    <s v="1. Pérdida de recursos._x000a__x000a_2. Afectación de la imagen de la entidad."/>
    <m/>
    <m/>
    <m/>
    <m/>
    <s v="5 - CATASTROFICO"/>
    <m/>
    <s v="1 - RARA VEZ"/>
    <s v="5 - CATASTROFICO"/>
    <s v="4 - EXTREMO"/>
    <s v="CRR34CT"/>
    <s v="El Jefe de cada Oficina (General de Fiscalización, Fiscalización Grandes Contribuyentes, Liquidación y Control Masivo) con el apoyo del revisor asignado, o la persona designada para dicha labor, hace seguimiento cada vez que se requiera a los registros en reparto sin gestión o con gestión incompleta y lo informa al funcionario a cargo mediante memorando, correo electrónico, actas de compromiso, entre otros. En caso de materialización del riesgo con evidencia de dolo, se informa a la Oficina de Control Disciplinario."/>
    <s v="El Jefe de cada Oficina (General de Fiscalización, Fiscalización Grandes Contribuyentes, Liquidación y Control Masivo) con el apoyo del revisor asignado, o la persona designada para dicha labor, hace seguimiento cada vez que se requiera a los registros en reparto sin gestión o con gestión incompleta y lo informa al funcionario a cargo mediante memorando, correo electrónico, actas de compromiso, entre otros. En caso de materialización del riesgo con evidencia de dolo, se informa a la Oficina de Control Disciplinario."/>
    <s v="Dar cumplimiento a los términos de ley."/>
    <s v="Memorando, correo electrónico, actas de compromiso, cronogramas."/>
    <s v="100 - FUERTE"/>
    <s v="25 - ASIGNADO"/>
    <s v="25 - OPORTUNA"/>
    <x v="0"/>
    <s v="10 - MANUAL"/>
    <s v="25 - DOCUMENTADO"/>
    <s v="25 - CON EVIDENCIA"/>
    <n v="89.8"/>
    <n v="94.9"/>
    <s v="Moderado"/>
    <s v="No"/>
    <s v="PROBABILIDAD"/>
    <s v="ESPORADICO"/>
    <s v="1 - RARA VEZ"/>
    <s v="5 - CATASTROFICO"/>
    <s v="4 - EXTREMO"/>
    <s v="N/A"/>
    <s v="N/A"/>
    <s v="N/A"/>
    <s v="N/A"/>
    <s v="N/A"/>
    <s v="N/A"/>
    <s v="N/A"/>
  </r>
  <r>
    <x v="4"/>
    <s v="CPR-105_x000a_105-P-06_x000a_105-P-07"/>
    <s v="Fiscalización de impuestos_x000a_Liquidación de impuestos"/>
    <s v="105-P-06 Verificar y determinar el correcto cumplimiento de las obligaciones tributarias formales y sustanciales a través de acciones de fiscalización, con el fin de controlar la evasión y elusión e incrementar el cumplimiento oportuno de los tributos administrados por la Dirección de Impuestos de Bogotá. 105-P-07 Realizar la determinación oficial de los tributos distritales, con el fin de controlar la evasión y elusión e incrementar el cumplimiento de los tributos administrados por la Dirección Distrital de Impuestos de Bogotá"/>
    <s v="Impuestos predial y/o de vehículos"/>
    <s v="R43CRR"/>
    <s v="Manipular información privilegiada relacionada con los impuestos predial y/o de vehículos."/>
    <s v="Aceptar o solicitar dádivas (regalos u otro beneficio) en ejercicio de las funciones propias del cargo, para manipular información privilegiada relacionada con los impuestos predial y/o de vehículos, desviando así los intereses institucionales en cuanto a metas de recaudo, para obtener un beneficio propio o para un tercero."/>
    <s v="X"/>
    <s v="X"/>
    <s v="X"/>
    <m/>
    <m/>
    <m/>
    <m/>
    <s v="Corrupción"/>
    <s v="1. Falta de un comportamiento íntegro por parte los servidores de la entidad._x000a_2. Debilidades en el control de las múltiples actividades desarrolladas por un solo servidor._x000a_3. Realizar tareas de manera manual sin el seguimiento adecuado._x000a_4. Hacer liquidaciones sin una autenticación previa que garantice la verificación de identidad del contribuyente, tercero autorizado o del funcionario que realiza el proceso."/>
    <s v="1. Falta de un comportamiento íntegro por parte los servidores de la entidad._x000a_2. Debilidades en el control de las múltiples actividades desarrolladas por un solo servidor._x000a_3. Realizar tareas de manera manual sin el seguimiento adecuado._x000a_4. Hacer liquidaciones sin una autenticación previa que garantice la verificación de identidad del contribuyente, tercero autorizado o del funcionario que realiza el proceso."/>
    <x v="0"/>
    <m/>
    <s v="X"/>
    <m/>
    <s v="1. Incumplimiento de las metas de recaudo._x000a_2. Demandas interpuestas por los ciudadanos en contra de la entidad._x000a_3. Investigaciones y sanciones contra el servidor público._x000a_4. Pérdida de imagen, confianza y credibilidad en la gestión de la entidad._x000a_5. Detrimento patrimonial al verse afectadas las metas de recaudo."/>
    <m/>
    <m/>
    <m/>
    <m/>
    <s v="5 - CATASTROFICO"/>
    <m/>
    <s v="2 - IMPROBABLE"/>
    <s v="5 - CATASTROFICO"/>
    <s v="4 - EXTREMO"/>
    <s v="CRR65CT"/>
    <s v="El revisor, cada vez que se requiere, verifica que los actos administrativos, oficios, liquidaciones, validaciones, entre otros, cumplan con todos los requisitos, y estén acorde con la información de impuestos que reposa en la entidad. En caso de encontrar inconsistencias, se devuelve al profesional encargado del manejo de esta información para su ajuste."/>
    <s v="El revisor, cada vez que se requiere, verifica que los actos administrativos, oficios, liquidaciones, validaciones, entre otros, cumplan con todos los requisitos, y estén acorde con la información de impuestos que reposa en la entidad. En caso de encontrar inconsistencias, se devuelve al profesional encargado del manejo de esta información para su ajuste."/>
    <s v="Garantizar que los actos administrativos de trámite o cierre cumplan con las características de integridad y confiabilidad."/>
    <s v="Correo electrónico donde el revisor confirma la conformidad o donde realiza observaciones y solicita ajustes"/>
    <s v="100 - FUERTE"/>
    <s v="25 - ASIGNADO"/>
    <s v="25 - OPORTUNA"/>
    <x v="1"/>
    <s v="10 - MANUAL"/>
    <s v="25 - DOCUMENTADO"/>
    <s v="25 - CON EVIDENCIA"/>
    <n v="83.4"/>
    <n v="91.7"/>
    <s v="Moderado"/>
    <s v="No"/>
    <s v="PROBABILIDAD"/>
    <s v="ESPORADICO"/>
    <s v="1 - RARA VEZ"/>
    <s v="5 - CATASTROFICO"/>
    <s v="4 - EXTREMO"/>
    <s v="N/A"/>
    <s v="N/A"/>
    <s v="N/A"/>
    <s v="N/A"/>
    <s v="N/A"/>
    <s v="N/A"/>
    <s v="N/A"/>
  </r>
  <r>
    <x v="4"/>
    <s v="CPR-105_x000a_105-P-08"/>
    <s v="Obtención y disposición de la información tributaria"/>
    <s v="Obtener y disponer la información de los objetos y de los sujetos tributarios, de manera oportuna, confiable y completa, para asegurar la gestión del ciclo tributario"/>
    <s v="N/A"/>
    <s v="R50CRR"/>
    <s v="Modificar marcas en el RIT sin los requisitos establecidos."/>
    <s v="Crear o actualizar el registro en el RIT utilizando los permisos y el acceso a la información para modificar las características de un objeto, con el propósito de dar una condición de exento o excluido que no corresponde, para favorecer a un tercero."/>
    <s v="X"/>
    <s v="X"/>
    <s v="X"/>
    <m/>
    <m/>
    <m/>
    <m/>
    <s v="Corrupción"/>
    <s v="1. Interés particular en el objeto._x000a__x000a_2. Recibir dádivas a cambio de la modificación._x000a__x000a_3. Presiones externas o internas."/>
    <s v="1. Interés particular en el objeto._x000a__x000a_2. Recibir dádivas a cambio de la modificación._x000a__x000a_3. Presiones externas o internas."/>
    <x v="0"/>
    <m/>
    <s v="X"/>
    <m/>
    <s v="1. Pérdida de recursos de la Entidad."/>
    <m/>
    <m/>
    <m/>
    <m/>
    <s v="4 - MAYOR"/>
    <m/>
    <s v="1 - RARA VEZ"/>
    <s v="4 - MAYOR"/>
    <s v="3 - ALTO"/>
    <s v="CRR52CT"/>
    <s v="El Jefe de la Oficina de Registro y Gestión de la Información o el funcionario que él designe (Cuando lo requiera) puede solicitar al Jefe de la Oficina de Administración Funcional del Sistema, o al funcionario delegado, la asignación de roles para el acceso a modificaciones de información en el RIT de acuerdo a las competencias de la oficina y los acuerdos establecidos entre las áreas (excluidos y exentos), de conformidad con el formato establecido en el Sistema de Gestión de Calidad."/>
    <s v="El Jefe de la Oficina de Registro y Gestión de la Información o el funcionario que él designe (Cuando lo requiera) puede solicitar al Jefe de la Oficina de Administración Funcional del Sistema, o al funcionario delegado, la asignación de roles para el acceso a modificaciones de información en el RIT de acuerdo a las competencias de la oficina y los acuerdos establecidos entre las áreas (excluidos y exentos), de conformidad con el formato establecido en el Sistema de Gestión de Calidad."/>
    <s v="Asegurar que los permisos se asignen exclusivamente a los funcionarios autorizados para realizar este tipo de novedades en el sistema."/>
    <s v="Solicitud de roles enviados por correo electrónico."/>
    <s v="100 - FUERTE"/>
    <s v="25 - ASIGNADO"/>
    <s v="25 - OPORTUNA"/>
    <x v="0"/>
    <s v="10 - MANUAL"/>
    <s v="25 - DOCUMENTADO"/>
    <s v="25 - CON EVIDENCIA"/>
    <n v="89.8"/>
    <n v="94.9"/>
    <s v="Moderado"/>
    <s v="No"/>
    <s v="PROBABILIDAD"/>
    <s v="ESPORADICO"/>
    <s v="1 - RARA VEZ"/>
    <s v="4 - MAYOR"/>
    <s v="3 - ALTO"/>
    <s v="N/A"/>
    <s v="N/A"/>
    <s v="N/A"/>
    <s v="N/A"/>
    <s v="N/A"/>
    <s v="N/A"/>
    <s v="N/A"/>
  </r>
  <r>
    <x v="4"/>
    <s v="CPR-105_x000a_105-P-09"/>
    <s v="Inteligencia Tributaria"/>
    <s v="Clasificar, caracterizar y calificar a los contribuyentes conforme al ciclo tributario y las políticas de priorización de gestión de la cobranza de las obligaciones tributarias, para generar las campañas, programas y lógicas de control que propendan por el cumplimiento de las metas de recaudo definidas en el plan de servicio y control tributario"/>
    <s v="N/A"/>
    <s v="R48CRR"/>
    <s v="Modificar información  de los programas a ejecutar por la DIB."/>
    <s v="Modificar de forma indebida información en los insumos o los programas generados y/o asignados en la DIB omitiendo, eliminando, alterando, modificando o no gestionando alguno de los registros para favorecer a un tercero."/>
    <s v="X"/>
    <s v="X"/>
    <s v="X"/>
    <m/>
    <m/>
    <m/>
    <m/>
    <s v="Corrupción"/>
    <s v="1. Presión de un superior._x000a__x000a_2. Favorecimiento personal."/>
    <s v="1. Presión de un superior._x000a__x000a_2. Favorecimiento personal."/>
    <x v="0"/>
    <s v="X"/>
    <s v="X"/>
    <m/>
    <s v="1. Acceso no autorizado a la información del Sistema de Información Tributario._x000a__x000a_2. Modificación de información._x000a__x000a_3. Posibles pérdidas de recursos."/>
    <m/>
    <m/>
    <m/>
    <m/>
    <s v="5 - CATASTROFICO"/>
    <m/>
    <s v="1 - RARA VEZ"/>
    <s v="5 - CATASTROFICO"/>
    <s v="4 - EXTREMO"/>
    <s v="CRR48CT"/>
    <s v="El Jefe de la Oficina de Inteligencia Tributaria asigna 2 equipos, uno para la ejecución de los programas y otro para realizar pruebas sobre las poblaciones generadas anualmente. En caso de encontrar inconsistencias, se realizan revisiones sobre la lógica y el dato fuente y se toman las acciones a las que haya lugar. "/>
    <s v="El Jefe de la Oficina de Inteligencia Tributaria asigna 2 equipos, uno para la ejecución de los programas y otro para realizar pruebas sobre las poblaciones generadas anualmente. En caso de encontrar inconsistencias, se realizan revisiones sobre la lógica y el dato fuente y se toman las acciones a las que haya lugar. "/>
    <s v="Evitar mediante un control dual la omisión, eliminación o modificación de registros como resultado de aplicar una lógica de control con la que se genera la población."/>
    <s v="Prueba, ficha, correos de asignación, cronograma con los responsables de generación de  población y elaboración de prueba."/>
    <s v="100 - FUERTE"/>
    <s v="25 - ASIGNADO"/>
    <s v="25 - OPORTUNA"/>
    <x v="0"/>
    <s v="10 - MANUAL"/>
    <s v="25 - DOCUMENTADO"/>
    <s v="25 - CON EVIDENCIA"/>
    <n v="89.8"/>
    <n v="94.9"/>
    <s v="Moderado"/>
    <s v="No"/>
    <s v="PROBABILIDAD"/>
    <s v="ANUAL"/>
    <s v="1 - RARA VEZ"/>
    <s v="5 - CATASTROFICO"/>
    <s v="4 - EXTREMO"/>
    <s v="N/A"/>
    <s v="N/A"/>
    <s v="N/A"/>
    <s v="N/A"/>
    <s v="N/A"/>
    <s v="N/A"/>
    <s v="N/A"/>
  </r>
  <r>
    <x v="5"/>
    <s v="CPR-106"/>
    <s v="Administración de Liquidez e Inversiones"/>
    <s v="Dirigir la administración de liquidez del portafolio de inversión de la Dirección Distrital de Tesorería garantizando la disponibilidad de los recursos y maximizando su rentabilidad, para dar cumplimiento a las obligaciones ordenadas por las entidades que conforman el presupuesto anual del Distrito Capital, los Fondos de Desarrollo Local y Terceros, considerando los principios de oportunidad y confiabilidad"/>
    <s v="N/A"/>
    <s v="R62CRR"/>
    <s v="Manipulación de precios del mercado."/>
    <s v="Conductas manipulativas y esquemas defraudatorios en el mercado de valores, haciendo uso indebido de las funciones, roles, y/o información a la cual se tiene acceso, con el fin de obtener beneficio personal, para la entidad o para un tercero."/>
    <s v="X"/>
    <s v="X"/>
    <m/>
    <m/>
    <m/>
    <m/>
    <m/>
    <s v="Corrupción"/>
    <s v="1. Interés particular de cometer el acto de corrupción a cambio de algún tipo de dádiva._x000a_2. Conflicto de intereses no manifestados por parte del funcionario(s)._x000a_3. Presión por parte de terceros internos y/o externos."/>
    <s v="1. Interés particular de cometer el acto de corrupción a cambio de algún tipo de dádiva._x000a_2. Conflicto de intereses no manifestados por parte del funcionario(s)._x000a_3. Presión por parte de terceros internos y/o externos."/>
    <x v="0"/>
    <m/>
    <m/>
    <m/>
    <s v="1. Investigaciones y sanciones disciplinarias, penales y fiscales._x000a__x000a_2. Afectación de la imagen de la entidad."/>
    <m/>
    <m/>
    <m/>
    <m/>
    <s v="5 - CATASTROFICO"/>
    <m/>
    <s v="1 - RARA VEZ"/>
    <s v="5 - CATASTROFICO"/>
    <s v="4 - EXTREMO"/>
    <s v="CRR137CT"/>
    <s v="El profesional de la Oficina de Análisis y Control de Riesgos para cada operación de compra y/o venta de instrumentos financieros valida de manera posterior los criterios relacionados con las operaciones. Adicionalmente, se informan los resultados a la Oficina de Inversiones, a la Subdirección de Planeación Financiera e Inversiones y a la Dirección Distrital de Tesorería con el fin de que se tomen las medidas y ajustes que correspondan."/>
    <s v="El profesional de la Oficina de Análisis y Control de Riesgos para cada operación de compra y/o venta de instrumentos financieros valida de manera posterior los criterios relacionados con las operaciones. Adicionalmente, se informan los resultados a la Oficina de Inversiones, a la Subdirección de Planeación Financiera e Inversiones y a la Dirección Distrital de Tesorería con el fin de que se tomen las medidas y ajustes que correspondan."/>
    <s v="Monitorear que las operaciones financieras se realicen bajo los estándares del mercado."/>
    <s v="Formatos verificación y Control en la Compra, Venta y Reinversión de Instrumentos Financieros."/>
    <s v="100 - FUERTE"/>
    <s v="25 - ASIGNADO"/>
    <s v="25 - OPORTUNA"/>
    <x v="1"/>
    <s v="10 - MANUAL"/>
    <s v="25 - DOCUMENTADO"/>
    <s v="25 - CON EVIDENCIA"/>
    <n v="83.4"/>
    <n v="91.7"/>
    <s v="Moderado"/>
    <s v="No"/>
    <s v="PROBABILIDAD"/>
    <s v="ESPORADICO"/>
    <s v="1 - RARA VEZ"/>
    <s v="5 - CATASTROFICO"/>
    <s v="4 - EXTREMO"/>
    <s v="N/A"/>
    <s v="N/A"/>
    <s v="N/A"/>
    <s v="N/A"/>
    <s v="N/A"/>
    <s v="N/A"/>
    <s v="N/A"/>
  </r>
  <r>
    <x v="5"/>
    <s v="CPR-106"/>
    <s v="Administración de Liquidez e Inversiones"/>
    <s v="Dirigir la administración de liquidez del portafolio de inversión de la Dirección Distrital de Tesorería garantizando la disponibilidad de los recursos y maximizando su rentabilidad, para dar cumplimiento a las obligaciones ordenadas por las entidades que conforman el presupuesto anual del Distrito Capital, los Fondos de Desarrollo Local y Terceros, considerando los principios de oportunidad y confiabilidad"/>
    <s v="N/A"/>
    <s v="R62CRR"/>
    <s v="Manipulación de precios del mercado."/>
    <s v="Conductas manipulativas y esquemas defraudatorios en el mercado de valores, haciendo uso indebido de las funciones, roles, y/o información a la cual se tiene acceso, con el fin de obtener beneficio personal, para la entidad o para un tercero."/>
    <m/>
    <m/>
    <m/>
    <m/>
    <m/>
    <m/>
    <m/>
    <s v="Corrupción"/>
    <s v="1. Interés particular de cometer el acto de corrupción a cambio de algún tipo de dádiva._x000a_2. Conflicto de intereses no manifestados por parte del funcionario(s)._x000a_3. Presión por parte de terceros internos y/o externos."/>
    <s v="1. Interés particular de cometer el acto de corrupción a cambio de algún tipo de dádiva._x000a_2. Conflicto de intereses no manifestados por parte del funcionario(s)._x000a_3. Presión por parte de terceros internos y/o externos."/>
    <x v="0"/>
    <m/>
    <m/>
    <m/>
    <s v="1. Investigaciones y sanciones disciplinarias, penales y fiscales._x000a__x000a_2. Afectación de la imagen de la entidad."/>
    <m/>
    <m/>
    <m/>
    <m/>
    <m/>
    <m/>
    <m/>
    <m/>
    <m/>
    <s v="CRR138CT"/>
    <s v="El trader, el jefe de la oficina de inversiones y el subdirector realizan la revisión y comparación de las tasas cotizadas de cada una de las contrapartes. si se presenta alguna observación se valida con el banco."/>
    <s v="El trader, el jefe de la oficina de inversiones y el subdirector realizan la revisión y comparación de las tasas cotizadas de cada una de las contrapartes. si se presenta alguna observación se valida con el banco."/>
    <s v="Realizar operaciones de inversión acordes a las condiciones de mercado."/>
    <s v="Planillas de cotización y cierre, correos electrónicos de aprobación."/>
    <s v="100 - FUERTE"/>
    <s v="25 - ASIGNADO"/>
    <s v="25 - OPORTUNA"/>
    <x v="0"/>
    <s v="10 - MANUAL"/>
    <s v="25 - DOCUMENTADO"/>
    <s v="25 - CON EVIDENCIA"/>
    <n v="89.8"/>
    <n v="94.9"/>
    <s v="Moderado"/>
    <s v="No"/>
    <s v="PROBABILIDAD"/>
    <s v="CONTINUO"/>
    <m/>
    <m/>
    <m/>
    <s v="N/A"/>
    <s v="N/A"/>
    <s v="N/A"/>
    <s v="N/A"/>
    <s v="N/A"/>
    <s v="N/A"/>
    <s v="N/A"/>
  </r>
  <r>
    <x v="5"/>
    <s v="CPR-106"/>
    <s v="Administración de Liquidez e Inversiones"/>
    <s v="Dirigir la administración de liquidez del portafolio de inversión de la Dirección Distrital de Tesorería garantizando la disponibilidad de los recursos y maximizando su rentabilidad, para dar cumplimiento a las obligaciones ordenadas por las entidades que conforman el presupuesto anual del Distrito Capital, los Fondos de Desarrollo Local y Terceros, considerando los principios de oportunidad y confiabilidad"/>
    <s v="N/A"/>
    <s v="R62CRR"/>
    <s v="Manipulación de precios del mercado."/>
    <s v="Conductas manipulativas y esquemas defraudatorios en el mercado de valores, haciendo uso indebido de las funciones, roles, y/o información a la cual se tiene acceso, con el fin de obtener beneficio personal, para la entidad o para un tercero."/>
    <m/>
    <m/>
    <m/>
    <m/>
    <m/>
    <m/>
    <m/>
    <s v="Corrupción"/>
    <s v="1. Interés particular de cometer el acto de corrupción a cambio de algún tipo de dádiva._x000a_2. Conflicto de intereses no manifestados por parte del funcionario(s)._x000a_3. Presión por parte de terceros internos y/o externos."/>
    <s v="1. Interés particular de cometer el acto de corrupción a cambio de algún tipo de dádiva._x000a_2. Conflicto de intereses no manifestados por parte del funcionario(s)._x000a_3. Presión por parte de terceros internos y/o externos."/>
    <x v="0"/>
    <m/>
    <m/>
    <m/>
    <s v="1. Investigaciones y sanciones disciplinarias, penales y fiscales._x000a__x000a_2. Afectación de la imagen de la entidad."/>
    <m/>
    <m/>
    <m/>
    <m/>
    <m/>
    <m/>
    <m/>
    <m/>
    <m/>
    <s v="CRR139CT"/>
    <s v="Los traders deben realizar para cada cierre de moneda legal al menos 3 cotizaciones y 2 para moneda extranjera, las cuales deben quedar registradas en la planilla de cotización y/o el reporte generado por el Sistema de Información Financiera."/>
    <s v="Los traders deben realizar para cada cierre de moneda legal al menos 3 cotizaciones y 2 para moneda extranjera, las cuales deben quedar registradas en la planilla de cotización y/o el reporte generado por el Sistema de Información Financiera."/>
    <s v="Asegurar el mejor cierre de operación."/>
    <s v="Planilla de cotización y cierre y/o reporte generado por el Sistema de Información Financiera, correos electrónicos de aprobación."/>
    <s v="100 - FUERTE"/>
    <s v="25 - ASIGNADO"/>
    <s v="25 - OPORTUNA"/>
    <x v="0"/>
    <s v="10 - MANUAL"/>
    <s v="25 - DOCUMENTADO"/>
    <s v="25 - CON EVIDENCIA"/>
    <n v="89.8"/>
    <n v="94.9"/>
    <s v="Moderado"/>
    <s v="No"/>
    <s v="PROBABILIDAD"/>
    <s v="CONTINUO"/>
    <m/>
    <m/>
    <m/>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Facilidades de pago para los deudores de obligaciones tributarias y no tributarias"/>
    <s v="R52CRR"/>
    <s v="Omitir o alterar el cumplimiento de los requisitos protocolarios para otorgar facilidad de pago que resulta con el levantamiento de medidas cautelares o con la suspensión del proceso de cobro. "/>
    <s v="Omitir o alterar el cumplimiento de los requisitos protocolarios para otorgar facilidad de pago que resulta con el levantamiento de medidas cautelares o con la suspensión del proceso de cobro. "/>
    <s v="X"/>
    <s v="X"/>
    <m/>
    <m/>
    <m/>
    <m/>
    <m/>
    <s v="Corrupción"/>
    <s v="1. Interés particular de beneficiar a un deudor o a un tercero._x000a__x000a_2. Presión por parte de un tercero para la omisión de requisitos."/>
    <s v="1. Interés particular de beneficiar a un deudor o a un tercero._x000a__x000a_2. Presión por parte de un tercero para la omisión de requisitos."/>
    <x v="0"/>
    <m/>
    <m/>
    <m/>
    <s v="1. Pérdida de recursos."/>
    <m/>
    <m/>
    <m/>
    <m/>
    <s v="3 - MODERADO"/>
    <m/>
    <s v="2 - IMPROBABLE"/>
    <s v="3 - MODERADO"/>
    <s v="2 - MODERADO"/>
    <s v="CRR29CT"/>
    <s v="El gestor de cobro, cuando se requiere, diligencia y verifica mediante lista de chequeo los requisitos, plazos y garantías para otorgar la facilidad de pago. Posteriormente, el revisor valida que la información de la lista de chequeo diligenciada sea consistente contra la respuesta de aceptación o negación; en caso de encontrar inconsistencias, lo devuelve al gestor para su corrección y se registra como salida no conforme. Las evidencias de la ejecución del control son la lista de chequeo, visto bueno del revisor y salida no conforme."/>
    <s v="El gestor de cobro, cuando se requiere, diligencia y verifica mediante lista de chequeo los requisitos, plazos y garantías para otorgar la facilidad de pago. Posteriormente, el revisor valida que la información de la lista de chequeo diligenciada sea consistente contra la respuesta de aceptación o negación; en caso de encontrar inconsistencias, lo devuelve al gestor para su corrección y se registra como salida no conforme. Las evidencias de la ejecución del control son la lista de chequeo, visto bueno del revisor y salida no conforme."/>
    <s v="Otorgar facilidades de pago con el lleno de requisitos."/>
    <s v="Correo electrónico o pantallazo del aplicativo SAP de la trazabilidad de revisión de trámite de facilidad de pago desde gestor, revisor y firma de jefe_x000a_y Listas de chequeo_x000a_y Matriz de salida no conforme"/>
    <s v="100 - FUERTE"/>
    <s v="25 - ASIGNADO"/>
    <s v="25 - OPORTUNA"/>
    <x v="0"/>
    <s v="10 - MANUAL"/>
    <s v="25 - DOCUMENTADO"/>
    <s v="25 - CON EVIDENCIA"/>
    <n v="89.8"/>
    <n v="94.9"/>
    <s v="Moderado"/>
    <s v="No"/>
    <s v="PROBABILIDAD"/>
    <s v="ESPORADICO"/>
    <s v="1 - RARA VEZ"/>
    <s v="3 - MODERADO"/>
    <s v="2 - MODERADO"/>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5CRR"/>
    <s v="Manipulación indebida de documentos de cobro."/>
    <s v="Manipulación indebida de documentos de cobro aprovechando los permisos y el acceso a los mismos en ejercicio de las funciones del cargo, buscando el favorecimiento económico de un tercero a cambio de algún tipo de dádiva."/>
    <s v="X"/>
    <s v="X"/>
    <s v="X"/>
    <m/>
    <m/>
    <m/>
    <m/>
    <s v="Corrupción"/>
    <s v="1. Favorecer a un tercero._x000a_2. Interés particular._x000a_3. Falta de ética profesional y sentido de pertenencia."/>
    <s v="1. Favorecer a un tercero._x000a_2. Interés particular._x000a_3. Falta de ética profesional y sentido de pertenencia."/>
    <x v="0"/>
    <m/>
    <s v="X"/>
    <m/>
    <s v="1. Pérdida de recursos."/>
    <m/>
    <m/>
    <m/>
    <m/>
    <s v="4 - MAYOR"/>
    <m/>
    <s v="2 - IMPROBABLE"/>
    <s v="4 - MAYOR"/>
    <s v="3 - ALTO"/>
    <s v="CRR128CT"/>
    <s v="En caso que el expediente sea físico o híbrido para el caso de obligaciones No tributarias, el gestor de cobro solicita por WCC los expedientes (quienes no tienen usuario en WCC lo deben solicitar a través del formato de consulta de préstamo de expedientes), para obligaciones tributarias la solicitud de expedientes solo se realiza a través de correo institucional asignado para tal fin archivodibcobro@shd.gov.co."/>
    <s v="En caso que el expediente sea físico o híbrido para el caso de obligaciones No tributarias, el gestor de cobro solicita por WCC los expedientes (quienes no tienen usuario en WCC lo deben solicitar a través del formato de consulta de préstamo de expedientes), para obligaciones tributarias la solicitud de expedientes solo se realiza a través de correo institucional asignado para tal fin archivodibcobro@shd.gov.co."/>
    <s v="Controlar y llevar la trazabilidad del préstamo de los expedientes, de modo tal que se pueda identificar el funcionario que lo gestiona, para evitar la perdida total o parcial de la información que reposa en los expedientes."/>
    <s v="Formato de consulta de préstamo de expedientes, correos electrónicos, registros en el WCC."/>
    <s v="100 - FUERTE"/>
    <s v="25 - ASIGNADO"/>
    <s v="25 - OPORTUNA"/>
    <x v="0"/>
    <s v="10 - MANUAL"/>
    <s v="25 - DOCUMENTADO"/>
    <s v="25 - CON EVIDENCIA"/>
    <n v="89.8"/>
    <n v="94.9"/>
    <s v="Moderado"/>
    <s v="No"/>
    <s v="PROBABILIDAD"/>
    <s v="ESPORADICO"/>
    <s v="1 - RARA VEZ"/>
    <s v="4 - MAYOR"/>
    <s v="3 - ALTO"/>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5CRR"/>
    <s v="Manipulación indebida de documentos de cobro."/>
    <s v="Manipulación indebida de documentos de cobro aprovechando los permisos y el acceso a los mismos en ejercicio de las funciones del cargo, buscando el favorecimiento económico de un tercero a cambio de algún tipo de dádiva."/>
    <m/>
    <m/>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m/>
    <m/>
    <m/>
    <m/>
    <m/>
    <s v="CRR28CT"/>
    <s v="El gestor de cobro verifica que la información que reposa en el expediente, no presente enmendaduras y/o tachones y/o faltantes de hojas o documentos  vs la hoja de ruta y lo consignado en el sistema BogData, de encontrarlos, se devuelve a la entidad o área de origen."/>
    <s v="El gestor de cobro verifica que la información que reposa en el expediente, no presente enmendaduras y/o tachones y/o faltantes de hojas o documentos  vs la hoja de ruta y lo consignado en el sistema BogData, de encontrarlos, se devuelve a la entidad o área de origen."/>
    <s v="Validar que el contenido y la integridad del expediente correspondan con lo consignado en la hoja de ruta y que se tengan en cuenta los documentos asociados al mismo expediente que se encuentran dentro del expediente virtual o híbrido"/>
    <s v="Planilla de devolución de expedientes"/>
    <s v="100 - FUERTE"/>
    <s v="25 - ASIGNADO"/>
    <s v="25 - OPORTUNA"/>
    <x v="0"/>
    <s v="10 - MANUAL"/>
    <s v="25 - DOCUMENTADO"/>
    <s v="25 - CON EVIDENCIA"/>
    <n v="89.8"/>
    <n v="94.9"/>
    <s v="Moderado"/>
    <s v="No"/>
    <s v="PROBABILIDAD"/>
    <s v="ESPORADICO"/>
    <m/>
    <m/>
    <m/>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5CRR"/>
    <s v="Manipulación indebida de documentos de cobro."/>
    <s v="Manipulación indebida de documentos de cobro aprovechando los permisos y el acceso a los mismos en ejercicio de las funciones del cargo, buscando el favorecimiento económico de un tercero a cambio de algún tipo de dádiva."/>
    <m/>
    <m/>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m/>
    <m/>
    <m/>
    <m/>
    <m/>
    <s v="CRR3CT"/>
    <s v="Al momento de préstamo del expediente tributario los funcionarios de la Subdirección de Gestión Documental diligencian la hoja de control de préstamos y consulta de documentos 120-F-46 en donde se identifica el número de carpetas y folios prestados. Al momento del retorno los funcionarios de la Subdirección de Gestión Documental verifican que la información del expediente coincida con la hoja de ruta y el número de carpetas y folios debe ser al menos igual o superior al inicial."/>
    <s v="Al momento de préstamo del expediente tributario los funcionarios de la Subdirección de Gestión Documental diligencian la hoja de control de préstamos y consulta de documentos 120-F-46 en donde se identifica el número de carpetas y folios prestados. Al momento del retorno los funcionarios de la Subdirección de Gestión Documental verifican que la información del expediente coincida con la hoja de ruta y el número de carpetas y folios debe ser al menos igual o superior al inicial."/>
    <s v="La Subdirección de Gestión Documental valida que el contenido y la integridad del expediente correspondan con lo consignado en la hoja de ruta, al momento del retorno del expediente al archivo previo préstamo. De esta manera se identificaría quien es el responsable de la perdida o daño de expediente."/>
    <s v="Registros hoja de control de préstamos y consulta de documentos 120-F-46"/>
    <s v="100 - FUERTE"/>
    <s v="25 - ASIGNADO"/>
    <s v="25 - OPORTUNA"/>
    <x v="0"/>
    <s v="10 - MANUAL"/>
    <s v="25 - DOCUMENTADO"/>
    <s v="25 - CON EVIDENCIA"/>
    <n v="89.8"/>
    <n v="94.9"/>
    <s v="Moderado"/>
    <s v="No"/>
    <s v="PROBABILIDAD"/>
    <s v="ESPORADICO"/>
    <m/>
    <m/>
    <m/>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4CRR"/>
    <s v="Manipulación fraudulenta de Títulos de Depósito Judicial."/>
    <s v="Manipulación indebida de Títulos de Depósito Judicial en la aplicación, fraccionamiento o devolución, buscando el favorecimiento económico de un tercero a cambio de algún tipo de dádiva."/>
    <s v="X"/>
    <s v="X"/>
    <s v="X"/>
    <m/>
    <m/>
    <m/>
    <m/>
    <s v="Corrupción"/>
    <s v="1. Favorecer a un tercero._x000a_2. Interés particular._x000a_3. Falta de ética profesional y sentido de pertenencia."/>
    <s v="1. Favorecer a un tercero._x000a_2. Interés particular._x000a_3. Falta de ética profesional y sentido de pertenencia."/>
    <x v="0"/>
    <m/>
    <s v="X"/>
    <m/>
    <s v="1. Pérdida de recursos."/>
    <m/>
    <m/>
    <m/>
    <m/>
    <s v="4 - MAYOR"/>
    <m/>
    <s v="1 - RARA VEZ"/>
    <s v="4 - MAYOR"/>
    <s v="3 - ALTO"/>
    <s v="CRR32CT"/>
    <s v="Para cobro tributario el Gestor encargado de la actividad de títulos de depósito judicial revisa uno a uno los documentos soporte para la devolución o fraccionamiento del título de depósito judicial. Para la devolución se elabora acta de devolución formato 110-F.99, se registra la solicitud de devolución en la página de depósitos especiales del Banco Agrario por las dos firmas autorizadas. En el caso de cobro No Tributario el gestor de cobro mediante correo electrónico debe informar al funcionario que lleva el control de constitución de TDJ a favor de los procesos de cobro coactivo no tributario y a dos funcionarios con firma aurtorizada en el Banco Agrario con el fin de que se registre la autorización de devolución o fraccionamiento en la página de depósitos especiales del Banco Agrario"/>
    <s v="Para cobro tributario el Gestor encargado de la actividad de títulos de depósito judicial revisa uno a uno los documentos soporte para la devolución o fraccionamiento del título de depósito judicial. Para la devolución se elabora acta de devolución formato 110-F.99, se registra la solicitud de devolución en la página de depósitos especiales del Banco Agrario por las dos firmas autorizadas. En el caso de cobro No Tributario el gestor de cobro mediante correo electrónico debe informar al funcionario que lleva el control de constitución de TDJ a favor de los procesos de cobro coactivo no tributario y a dos funcionarios con firma aurtorizada en el Banco Agrario con el fin de que se registre la autorización de devolución o fraccionamiento en la página de depósitos especiales del Banco Agrario"/>
    <s v="Controlar y llevar la trazabilidad en la gestión de devolución o fraccionamiento del Titulo de Deposito Judicial."/>
    <s v="Actas de devolución formato 110-F.99, Registros en la página del Banco Agrario, Correos electrónico de fraccionamiento."/>
    <s v="100 - FUERTE"/>
    <s v="25 - ASIGNADO"/>
    <s v="25 - OPORTUNA"/>
    <x v="0"/>
    <s v="10 - MANUAL"/>
    <s v="25 - DOCUMENTADO"/>
    <s v="25 - CON EVIDENCIA"/>
    <n v="89.8"/>
    <n v="94.9"/>
    <s v="Moderado"/>
    <s v="No"/>
    <s v="PROBABILIDAD"/>
    <s v="ESPORADICO"/>
    <s v="1 - RARA VEZ"/>
    <s v="4 - MAYOR"/>
    <s v="3 - ALTO"/>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4CRR"/>
    <s v="Manipulación fraudulenta de Títulos de Depósito Judicial."/>
    <s v="Manipulación indebida de Títulos de Depósito Judicial en la aplicación, fraccionamiento o devolución, buscando el favorecimiento económico de un tercero a cambio de algún tipo de dádiva."/>
    <m/>
    <m/>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m/>
    <m/>
    <m/>
    <m/>
    <m/>
    <s v="CRR105CT"/>
    <s v="Las jefaturas de la Subdirección de Cobro Tributario que estén a cargo de cajas fuertes, de forma anual designarán por medio de un memorando interno al funcionario encargado de su custodia y del manejo de los Títulos de depósito judicial de su oficina."/>
    <s v="Las jefaturas de la Subdirección de Cobro Tributario que estén a cargo de cajas fuertes, de forma anual designarán por medio de un memorando interno al funcionario encargado de su custodia y del manejo de los Títulos de depósito judicial de su oficina."/>
    <s v="Garantizar la seguridad en el retiro de los Títulos de Depósito Judicial de la caja fuerte."/>
    <s v="Memorando anual de asignación de funcionario encargado de caja fuerte, reiteración de la asignación o cambio si se requiere."/>
    <s v="100 - FUERTE"/>
    <s v="25 - ASIGNADO"/>
    <s v="25 - OPORTUNA"/>
    <x v="0"/>
    <s v="10 - MANUAL"/>
    <s v="25 - DOCUMENTADO"/>
    <s v="25 - CON EVIDENCIA"/>
    <n v="89.8"/>
    <n v="94.9"/>
    <s v="Moderado"/>
    <s v="No"/>
    <s v="PROBABILIDAD"/>
    <s v="ANUAL"/>
    <m/>
    <m/>
    <m/>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4CRR"/>
    <s v="Manipulación fraudulenta de Títulos de Depósito Judicial."/>
    <s v="Manipulación indebida de Títulos de Depósito Judicial en la aplicación, fraccionamiento o devolución, buscando el favorecimiento económico de un tercero a cambio de algún tipo de dádiva."/>
    <m/>
    <m/>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m/>
    <m/>
    <m/>
    <m/>
    <m/>
    <s v="CRR106CT"/>
    <s v="Los jefes designarán para cada oficina los funcionarios, mediante solicitud de registro de firmas al Banco Agrario para la gestión de títulos de depósito judicial."/>
    <s v="Los jefes designarán para cada oficina los funcionarios, mediante solicitud de registro de firmas al Banco Agrario para la gestión de títulos de depósito judicial."/>
    <s v="Garantizar la seguridad en la gestión de los Títulos de Depósito Judicial."/>
    <s v="Solicitud de registro/actualización de firmas al Banco Agrario "/>
    <s v="100 - FUERTE"/>
    <s v="25 - ASIGNADO"/>
    <s v="25 - OPORTUNA"/>
    <x v="0"/>
    <s v="10 - MANUAL"/>
    <s v="25 - DOCUMENTADO"/>
    <s v="25 - CON EVIDENCIA"/>
    <n v="89.8"/>
    <n v="94.9"/>
    <s v="Moderado"/>
    <s v="No"/>
    <s v="PROBABILIDAD"/>
    <s v="ESPORADICO"/>
    <m/>
    <m/>
    <m/>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4CRR"/>
    <s v="Manipulación fraudulenta de Títulos de Depósito Judicial."/>
    <s v="Manipulación indebida de Títulos de Depósito Judicial en la aplicación, fraccionamiento o devolución, buscando el favorecimiento económico de un tercero a cambio de algún tipo de dádiva."/>
    <m/>
    <m/>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m/>
    <m/>
    <m/>
    <m/>
    <m/>
    <s v="CRR62CT"/>
    <s v="Para cobro tributario el revisor validará las pruebas que soporten trámites de aplicación, devolución o fraccionamiento de títulos de depósito judicial, para lo cual suscribirá el formato de Solicitud de Aplicación de Título de Depósito Judicial, si encuentra alguna inconsistencia no suscribe el documento ni autoriza el trámite.  Para cobro no tributario el gestor de cobro mediante correo electrónico solicitará la aplicación devolución o fraccionamiento de TDJ dentro del cual deberá anexar los soportes necesarios"/>
    <s v="Para cobro tributario el revisor validará las pruebas que soporten trámites de aplicación, devolución o fraccionamiento de títulos de depósito judicial, para lo cual suscribirá el formato de Solicitud de Aplicación de Título de Depósito Judicial, si encuentra alguna inconsistencia no suscribe el documento ni autoriza el trámite.  Para cobro no tributario el gestor de cobro mediante correo electrónico solicitará la aplicación devolución o fraccionamiento de TDJ dentro del cual deberá anexar los soportes necesarios"/>
    <s v="Adelantar la revisión del cumplimiento de los requisitos para la aplicación, devolución o fraccionamiento del Titulo de Deposito Judicial, así como en la verificación de los formatos de calidad asignados para el proceso."/>
    <s v="Formato de Solicitud de Aplicación de Título de Depósito Judicial._x000a_Correos electrónicos"/>
    <s v="100 - FUERTE"/>
    <s v="25 - ASIGNADO"/>
    <s v="25 - OPORTUNA"/>
    <x v="0"/>
    <s v="10 - MANUAL"/>
    <s v="25 - DOCUMENTADO"/>
    <s v="25 - CON EVIDENCIA"/>
    <n v="89.8"/>
    <n v="94.9"/>
    <s v="Moderado"/>
    <s v="No"/>
    <s v="PROBABILIDAD"/>
    <s v="ESPORADICO"/>
    <m/>
    <m/>
    <m/>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12CRR"/>
    <s v="Emitir o adulterar actos administrativos de manera ilegal."/>
    <s v="Emitir actos improcedentes o adulterar los ya existentes, después de  asignado el expediente se puede utilizar esa información para gestionar el proceso de manera ilegal en beneficio de un tercero a cambio de algún tipo de dádiva."/>
    <s v="X"/>
    <s v="X"/>
    <s v="X"/>
    <m/>
    <m/>
    <m/>
    <m/>
    <s v="Corrupción"/>
    <s v="1. Favorecer a un tercero._x000a_2. Interés particular._x000a_3. Falta de ética profesional y sentido de pertenencia."/>
    <s v="1. Favorecer a un tercero._x000a_2. Interés particular._x000a_3. Falta de ética profesional y sentido de pertenencia."/>
    <x v="0"/>
    <m/>
    <s v="X"/>
    <m/>
    <s v="1. Pérdida de recursos."/>
    <m/>
    <m/>
    <m/>
    <m/>
    <s v="4 - MAYOR"/>
    <m/>
    <s v="1 - RARA VEZ"/>
    <s v="4 - MAYOR"/>
    <s v="3 - ALTO"/>
    <s v="CRR8CT"/>
    <s v="Constantemente el gestor de cobro y el revisor verifican uno a uno los actos administrativos expedidos por las diferentes dependencias de la Dirección de Cobro. Antes de pasar a firma, el acto proyectado es revisado por un funcionario - revisor y  finalmente se realiza una nueva revisión por quien lo suscribe."/>
    <s v="Constantemente el gestor de cobro y el revisor verifican uno a uno los actos administrativos expedidos por las diferentes dependencias de la Dirección de Cobro. Antes de pasar a firma, el acto proyectado es revisado por un funcionario - revisor y  finalmente se realiza una nueva revisión por quien lo suscribe."/>
    <s v="Evitar que se profieran actos administrativos sin el debido sustento legal y procedimental y la verificación correcta de la información que contiene el acto administrativo."/>
    <s v="Correo electrónico o pantallazo del aplicativo  SAP donde se revisa la trazabilidad de revisión de trámite desde gestor, revisor y firma de jefe_x000a_Matriz de salida no conforme"/>
    <s v="100 - FUERTE"/>
    <s v="25 - ASIGNADO"/>
    <s v="25 - OPORTUNA"/>
    <x v="0"/>
    <s v="10 - MANUAL"/>
    <s v="25 - DOCUMENTADO"/>
    <s v="25 - CON EVIDENCIA"/>
    <n v="89.8"/>
    <n v="94.9"/>
    <s v="Moderado"/>
    <s v="No"/>
    <s v="PROBABILIDAD"/>
    <s v="ESPORADICO"/>
    <s v="1 - RARA VEZ"/>
    <s v="4 - MAYOR"/>
    <s v="3 - ALTO"/>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12CRR"/>
    <s v="Emitir o adulterar actos administrativos de manera ilegal."/>
    <s v="Emitir actos improcedentes o adulterar los ya existentes, después de  asignado el expediente se puede utilizar esa información para gestionar el proceso de manera ilegal en beneficio de un tercero a cambio de algún tipo de dádiva."/>
    <m/>
    <m/>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m/>
    <m/>
    <m/>
    <m/>
    <m/>
    <s v="CRR121CT"/>
    <s v="Para actos de obligaciones tributarias, se debe validar por parte del funcionario -  revisor que el acto generado esté afectando la  cuenta cuando  fuera el caso."/>
    <s v="Para actos de obligaciones tributarias, se debe validar por parte del funcionario -  revisor que el acto generado esté afectando la  cuenta cuando  fuera el caso."/>
    <s v="Garantizar que los actos administrativos cuando fuera el caso afecten la cuenta corriente y que se pueda determinar el valor real de la(s) obligación(es)  de los contribuyentes."/>
    <s v="Resolución determinación con ID que se obtiene del cargue en MAO"/>
    <s v="100 - FUERTE"/>
    <s v="25 - ASIGNADO"/>
    <s v="25 - OPORTUNA"/>
    <x v="0"/>
    <s v="10 - MANUAL"/>
    <s v="25 - DOCUMENTADO"/>
    <s v="25 - CON EVIDENCIA"/>
    <n v="89.8"/>
    <n v="94.9"/>
    <s v="Moderado"/>
    <s v="No"/>
    <s v="PROBABILIDAD"/>
    <s v="ESPORADICO"/>
    <m/>
    <m/>
    <m/>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12CRR"/>
    <s v="Emitir o adulterar actos administrativos de manera ilegal."/>
    <s v="Emitir actos improcedentes o adulterar los ya existentes, después de  asignado el expediente se puede utilizar esa información para gestionar el proceso de manera ilegal en beneficio de un tercero a cambio de algún tipo de dádiva."/>
    <m/>
    <m/>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m/>
    <m/>
    <m/>
    <m/>
    <m/>
    <s v="CRR1CT"/>
    <s v="Cada vez que el funcionario ejecutor proyecta un nuevo acto administrativo y éste es aprobado por el revisor se registra la actuación en el sistema generándose automáticamente un número de consecutivo único por el aplicativo SAP."/>
    <s v="Cada vez que el funcionario ejecutor proyecta un nuevo acto administrativo y éste es aprobado por el revisor se registra la actuación en el sistema generándose automáticamente un número de consecutivo único por el aplicativo SAP."/>
    <s v="Controlar y llevar la trazabilidad de que los actos administrativos sean generados a través del aplicativo SAP."/>
    <s v="Pantallazo con los registros en el sistema SAP."/>
    <s v="100 - FUERTE"/>
    <s v="25 - ASIGNADO"/>
    <s v="25 - OPORTUNA"/>
    <x v="0"/>
    <s v="10 - MANUAL"/>
    <s v="25 - DOCUMENTADO"/>
    <s v="25 - CON EVIDENCIA"/>
    <n v="89.8"/>
    <n v="94.9"/>
    <s v="Moderado"/>
    <s v="No"/>
    <s v="PROBABILIDAD"/>
    <s v="ESPORADICO"/>
    <m/>
    <m/>
    <m/>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CRR"/>
    <s v="Alterar bases de datos."/>
    <s v="Alterar bases de datos aprovechando los permisos y el acceso a las mismas en ejercicio de las funciones del cargo, para  manipular  documentos (adicionar, eliminar, modificar) en beneficio propio o de un tercero."/>
    <s v="X"/>
    <s v="X"/>
    <s v="X"/>
    <m/>
    <m/>
    <m/>
    <m/>
    <s v="Corrupción"/>
    <s v="1. Favorecer a un tercero._x000a_2. Alterar información de forma manual por la falta de entrega de desarrollos de algunos módulos en el marco del proyecto SAP._x000a_3. Interés particular."/>
    <s v="1. Favorecer a un tercero._x000a_2. Alterar información de forma manual por la falta de entrega de desarrollos de algunos módulos en el marco del proyecto SAP._x000a_3. Interés particular."/>
    <x v="0"/>
    <s v="X"/>
    <s v="X"/>
    <m/>
    <s v="1. Pérdida de recursos."/>
    <m/>
    <m/>
    <m/>
    <m/>
    <s v="4 - MAYOR"/>
    <m/>
    <s v="2 - IMPROBABLE"/>
    <s v="4 - MAYOR"/>
    <s v="3 - ALTO"/>
    <s v="CRR4CT"/>
    <s v="Subdirección de Cobro No Tributario (SCNT): Los títulos ejecutivos y los procesos de cobro coactivo de obligaciones no tributarias al igual que las actuaciones son registradas en su totalidad en el módulo de cobro coactivo no tributario de BogData de forma permanente por los funcionarios de la Subdirección de Cobro No Tributario (SCNT) y de la Oficina de Gestión de Cobro (OGC) según sus competencias, el sistema cuenta con mecanismos de seguridad de la información y trazabilidad de modificaciones._x000a_Subdirección de Cobro Tributario (SCT): El funcionario encargado de almacenar las bases de datos de cartera de la Subdirección y los funcionarios que administran las bases de información de cada oficina, deben realizar esta actividad constantemente en herramientas robustas o repositorio de información como SharePoint, etc. provistas por la Dirección de Informática y Tecnología, para guardarlas de forma segura y tener un respaldo o backup."/>
    <s v="Subdirección de Cobro No Tributario (SCNT): Los títulos ejecutivos y los procesos de cobro coactivo de obligaciones no tributarias al igual que las actuaciones son registradas en su totalidad en el módulo de cobro coactivo no tributario de BogData de forma permanente por los funcionarios de la Subdirección de Cobro No Tributario (SCNT) y de la Oficina de Gestión de Cobro (OGC) según sus competencias, el sistema cuenta con mecanismos de seguridad de la información y trazabilidad de modificaciones._x000a_Subdirección de Cobro Tributario (SCT): El funcionario encargado de almacenar las bases de datos de cartera de la Subdirección y los funcionarios que administran las bases de información de cada oficina, deben realizar esta actividad constantemente en herramientas robustas o repositorio de información como SharePoint, etc. provistas por la Dirección de Informática y Tecnología, para guardarlas de forma segura y tener un respaldo o backup."/>
    <s v="Garantizar la seguridad de la información que se almacena en las bases de datos."/>
    <s v="Subdirección de Cobro No Tributario (SCNT): Pantallazo Sistema SAP - BogData_x000a__x000a_Subdirección de Cobro Tributario (SCT): Memorando interno de asignación de funcionario encargado de manejo de bases de datos de la Subdirección de Cobro Tributario y de cada oficina, reiteración de la asignación semestral o cambio si se requiere._x000a_Pantallazo del SharePoint donde se almacenan las bases de datos de la subdirección y de cada oficina (manejo de información sensible)."/>
    <s v="100 - FUERTE"/>
    <s v="25 - ASIGNADO"/>
    <s v="25 - OPORTUNA"/>
    <x v="0"/>
    <s v="10 - MANUAL"/>
    <s v="25 - DOCUMENTADO"/>
    <s v="25 - CON EVIDENCIA"/>
    <n v="89.8"/>
    <n v="94.9"/>
    <s v="Moderado"/>
    <s v="No"/>
    <s v="PROBABILIDAD"/>
    <s v="ESPORADICO"/>
    <s v="1 - RARA VEZ"/>
    <s v="4 - MAYOR"/>
    <s v="3 - ALTO"/>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CRR"/>
    <s v="Alterar bases de datos."/>
    <s v="Alterar bases de datos aprovechando los permisos y el acceso a las mismas en ejercicio de las funciones del cargo, para  manipular  documentos (adicionar, eliminar, modificar) en beneficio propio o de un tercero."/>
    <m/>
    <m/>
    <m/>
    <m/>
    <m/>
    <m/>
    <m/>
    <s v="Corrupción"/>
    <s v="1. Favorecer a un tercero._x000a_2. Alterar información de forma manual por la falta de entrega de desarrollos de algunos módulos en el marco del proyecto SAP._x000a_3. Interés particular."/>
    <s v="1. Favorecer a un tercero._x000a_2. Alterar información de forma manual por la falta de entrega de desarrollos de algunos módulos en el marco del proyecto SAP._x000a_3. Interés particular."/>
    <x v="0"/>
    <m/>
    <m/>
    <m/>
    <s v="1. Pérdida de recursos."/>
    <m/>
    <m/>
    <m/>
    <m/>
    <m/>
    <m/>
    <m/>
    <m/>
    <m/>
    <s v="CRR6CT"/>
    <s v="En cobro no tributario, cada vez que se requiere, el el subdirector o jefe de oficina solicita la creación de usuarios a creacionusuarios@shd.gov.co, una vez creado el usuario el administrador del aplicativo de cobro lo crea en éste y le asigna los roles. Si algún usuario no consulta el aplicativo en un periodo de 30 días la clave se bloquea automáticamente y se debe realizar solicitud para la reactivación de la misma al administrador del aplicativo._x000a_En cobro tributario se realiza la asignación por parte del Subdirector(a) de roles para consulta y/o edición de las bases de datos al funcionario encargado de su administración. "/>
    <s v="En cobro no tributario, cada vez que se requiere, el el subdirector o jefe de oficina solicita la creación de usuarios a creacionusuarios@shd.gov.co, una vez creado el usuario el administrador del aplicativo de cobro lo crea en éste y le asigna los roles. Si algún usuario no consulta el aplicativo en un periodo de 30 días la clave se bloquea automáticamente y se debe realizar solicitud para la reactivación de la misma al administrador del aplicativo._x000a_En cobro tributario se realiza la asignación por parte del Subdirector(a) de roles para consulta y/o edición de las bases de datos al funcionario encargado de su administración. "/>
    <s v="Garantizar y controlar el acceso a las herramientas, así como el manejo de roles permitidos a los funcionarios, usando los formato de calidad establecido para ello."/>
    <s v="Subdirección de Cobro No Tributario (SCNT): Correos electrónicos_x000a__x000a_Subdirección de Cobro Tributario (SCT): Correos electrónicos informando a la Subdirección la asignación o reiteración de funcionarios que se requiere tengan acceso a las bases de consulta de cartera y/o gestión. "/>
    <s v="100 - FUERTE"/>
    <s v="25 - ASIGNADO"/>
    <s v="25 - OPORTUNA"/>
    <x v="0"/>
    <s v="10 - MANUAL"/>
    <s v="25 - DOCUMENTADO"/>
    <s v="25 - CON EVIDENCIA"/>
    <n v="89.8"/>
    <n v="94.9"/>
    <s v="Moderado"/>
    <s v="No"/>
    <s v="PROBABILIDAD"/>
    <s v="SCNT: ESPORADICO_x000a_SCT: SEMESTRAL"/>
    <m/>
    <m/>
    <m/>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CRR"/>
    <s v="Alterar bases de datos."/>
    <s v="Alterar bases de datos aprovechando los permisos y el acceso a las mismas en ejercicio de las funciones del cargo, para  manipular  documentos (adicionar, eliminar, modificar) en beneficio propio o de un tercero."/>
    <m/>
    <m/>
    <m/>
    <m/>
    <m/>
    <m/>
    <m/>
    <s v="Corrupción"/>
    <s v="1. Favorecer a un tercero._x000a_2. Alterar información de forma manual por la falta de entrega de desarrollos de algunos módulos en el marco del proyecto SAP._x000a_3. Interés particular."/>
    <s v="1. Favorecer a un tercero._x000a_2. Alterar información de forma manual por la falta de entrega de desarrollos de algunos módulos en el marco del proyecto SAP._x000a_3. Interés particular."/>
    <x v="0"/>
    <m/>
    <m/>
    <m/>
    <s v="1. Pérdida de recursos."/>
    <m/>
    <m/>
    <m/>
    <m/>
    <m/>
    <m/>
    <m/>
    <m/>
    <m/>
    <s v="CRR120CT"/>
    <s v="Los subdirectores de la Dirección de Cobro cada vez que hay rotación de personal solicitan a la  Dirección de Informática y Tecnología que se verifique que los equipos de computo de la Dirección de Cobro estén  acordes con  la política de protección de datos o información  En caso de incumplimiento se seguirá lo estipulado en la Política de protección. creo que este control ya no deberia ir teniendo en cuenta las modificaciones en permisos en los equipos de la entidad y las restricciones con nueve VPN"/>
    <s v="Los subdirectores de la Dirección de Cobro cada vez que hay rotación de personal solicitan a la  Dirección de Informática y Tecnología que se verifique que los equipos de computo de la Dirección de Cobro estén  acordes con  la política de protección de datos o información  En caso de incumplimiento se seguirá lo estipulado en la Política de protección. creo que este control ya no deberia ir teniendo en cuenta las modificaciones en permisos en los equipos de la entidad y las restricciones con nueve VPN"/>
    <s v="Garantizar el cumplimiento de la política de protección de datos o información que maneja la entidad."/>
    <s v="Memorandos y/o correos electrónicos dirigidos a la Dirección de Informática y Tecnología."/>
    <s v="100 - FUERTE"/>
    <s v="25 - ASIGNADO"/>
    <s v="25 - OPORTUNA"/>
    <x v="0"/>
    <s v="10 - MANUAL"/>
    <s v="25 - DOCUMENTADO"/>
    <s v="25 - CON EVIDENCIA"/>
    <n v="89.8"/>
    <n v="94.9"/>
    <s v="Moderado"/>
    <s v="No"/>
    <s v="PROBABILIDAD"/>
    <s v="ESPORADICO"/>
    <m/>
    <m/>
    <m/>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47CRR"/>
    <s v="Manipular, divulgar y/o entregar información reservada o privilegiada."/>
    <s v="Entregar y/o gestionar información de la cartera y/o de los procesos a terceros, aprovechando el acceso a la misma en cumplimiento al desarrollo de las funciones,  exponiendo datos sensibles o entregando información privilegiada  a cambio de algún beneficio propio o de un tercero."/>
    <s v="X"/>
    <s v="X"/>
    <s v="X"/>
    <m/>
    <m/>
    <m/>
    <m/>
    <s v="Corrupción"/>
    <s v="1. Favorecer a un tercero._x000a_2. Alterar información de forma manual por la falta de entrega de desarrollos de algunos módulos en el marco del proyecto SAP._x000a_3. Interés particular."/>
    <s v="1. Favorecer a un tercero._x000a_2. Alterar información de forma manual por la falta de entrega de desarrollos de algunos módulos en el marco del proyecto SAP._x000a_3. Interés particular."/>
    <x v="0"/>
    <s v="X"/>
    <s v="X"/>
    <m/>
    <s v="1. Pérdida de recursos."/>
    <m/>
    <m/>
    <m/>
    <m/>
    <s v="4 - MAYOR"/>
    <m/>
    <s v="3 - POSIBLE"/>
    <s v="4 - MAYOR"/>
    <s v="4 - EXTREMO"/>
    <s v="CRR2CT"/>
    <s v="Al momento de posesionar a un funcionario, un profesional de la Subdirección de Talento Humano, solicita la firma  de la declaración de aceptación de la política de seguridad de la información, en la cual el firmante se compromete a dar cumplimiento  a:  No copiar, ni extraer información, así mismo a que su uso será para propósitos institucionales, aún después de finalizada la relación contractual, si el candidato se niega a firmar, no se realiza la vinculación y se informa al Subdirector(a) del Talento Humano."/>
    <s v="Al momento de posesionar a un funcionario, un profesional de la Subdirección de Talento Humano, solicita la firma  de la declaración de aceptación de la política de seguridad de la información, en la cual el firmante se compromete a dar cumplimiento  a:  No copiar, ni extraer información, así mismo a que su uso será para propósitos institucionales, aún después de finalizada la relación contractual, si el candidato se niega a firmar, no se realiza la vinculación y se informa al Subdirector(a) del Talento Humano."/>
    <s v="Garantizar que cada funcionario  que se vincula a la Dirección de Cobro de  cumplimiento a la política de protección de datos o información que maneja la entidad y a la reserva tributaria correspondiente."/>
    <s v="Memorandos y correos electrónicos."/>
    <s v="100 - FUERTE"/>
    <s v="25 - ASIGNADO"/>
    <s v="25 - OPORTUNA"/>
    <x v="0"/>
    <s v="10 - MANUAL"/>
    <s v="25 - DOCUMENTADO"/>
    <s v="25 - CON EVIDENCIA"/>
    <n v="89.8"/>
    <n v="94.9"/>
    <s v="Moderado"/>
    <s v="No"/>
    <s v="PROBABILIDAD"/>
    <s v="ESPORADICO"/>
    <s v="2 - IMPROBABLE"/>
    <s v="4 - MAYOR"/>
    <s v="3 - ALTO"/>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47CRR"/>
    <s v="Manipular, divulgar y/o entregar información reservada o privilegiada."/>
    <s v="Entregar y/o gestionar información de la cartera y/o de los procesos a terceros, aprovechando el acceso a la misma en cumplimiento al desarrollo de las funciones,  exponiendo datos sensibles o entregando información privilegiada  a cambio de algún beneficio propio o de un tercero."/>
    <m/>
    <m/>
    <m/>
    <m/>
    <m/>
    <m/>
    <m/>
    <s v="Corrupción"/>
    <s v="1. Favorecer a un tercero._x000a_2. Alterar información de forma manual por la falta de entrega de desarrollos de algunos módulos en el marco del proyecto SAP._x000a_3. Interés particular."/>
    <s v="1. Favorecer a un tercero._x000a_2. Alterar información de forma manual por la falta de entrega de desarrollos de algunos módulos en el marco del proyecto SAP._x000a_3. Interés particular."/>
    <x v="0"/>
    <m/>
    <m/>
    <m/>
    <s v="1. Pérdida de recursos."/>
    <m/>
    <m/>
    <m/>
    <m/>
    <m/>
    <m/>
    <m/>
    <m/>
    <m/>
    <s v="CRR9CT"/>
    <s v="Desde cada Jefatura se solicita cada vez que se requiera, a la Dirección de Informática y Tecnología por correo electrónico la asignación de claves de uso  personal para ingresar a los aplicativos utilizados de la Dirección de Cobro."/>
    <s v="Desde cada Jefatura se solicita cada vez que se requiera, a la Dirección de Informática y Tecnología por correo electrónico la asignación de claves de uso  personal para ingresar a los aplicativos utilizados de la Dirección de Cobro."/>
    <s v="Garantizar y controlar el acceso de los funcionarios de la Dirección de Cobro a las herramientas tecnológicas sobre las que realizan la gestión, dejando trazabilidad de ello."/>
    <s v="Correos electrónicos dirigidos a la Dirección de Informática y Tecnología."/>
    <s v="100 - FUERTE"/>
    <s v="25 - ASIGNADO"/>
    <s v="25 - OPORTUNA"/>
    <x v="0"/>
    <s v="10 - MANUAL"/>
    <s v="25 - DOCUMENTADO"/>
    <s v="25 - CON EVIDENCIA"/>
    <n v="89.8"/>
    <n v="94.9"/>
    <s v="Moderado"/>
    <s v="No"/>
    <s v="PROBABILIDAD"/>
    <s v="ESPORADICO"/>
    <m/>
    <m/>
    <m/>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2CRR"/>
    <s v="Manipulación de términos legales. No aplicar los términos legales para la gestión."/>
    <s v="No aplicar los términos legales_x000a_buscando dilatar la gestión del proceso,  para que la entidad pierda la facultad administrativa de ejecutar el cobro coactivo y persuasivo de las obligaciones,  en beneficio de un tercero a cambio de algún tipo de dádiva."/>
    <s v="X"/>
    <s v="X"/>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s v="4 - MAYOR"/>
    <m/>
    <s v="1 - RARA VEZ"/>
    <s v="4 - MAYOR"/>
    <s v="3 - ALTO"/>
    <s v="CRR81CT"/>
    <s v="En el caso de cobro no tributario existe un funcionario encargado para conciliar de forma periódica la información de la cartera de obligaciones no tributarias con las entidades emisoras de los títulos ejecutivos. En caso de encontrar inconsistencias se realizan las correcciones a que haya lugar dejando la justificación de las mismas en el aplicativo."/>
    <s v="En el caso de cobro no tributario existe un funcionario encargado para conciliar de forma periódica la información de la cartera de obligaciones no tributarias con las entidades emisoras de los títulos ejecutivos. En caso de encontrar inconsistencias se realizan las correcciones a que haya lugar dejando la justificación de las mismas en el aplicativo."/>
    <s v="Garantizar que la información de la cartera no tributaria corresponda inequívocamente con la contenida en los registros de las entidades emisoras de los títulos ejecutivos, evitando así inconsistencias."/>
    <s v="Correos electrónicos, comunicaciones a las entidades. "/>
    <s v="100 - FUERTE"/>
    <s v="25 - ASIGNADO"/>
    <s v="25 - OPORTUNA"/>
    <x v="0"/>
    <s v="10 - MANUAL"/>
    <s v="25 - DOCUMENTADO"/>
    <s v="25 - CON EVIDENCIA"/>
    <n v="89.8"/>
    <n v="94.9"/>
    <s v="Moderado"/>
    <s v="No"/>
    <s v="PROBABILIDAD"/>
    <s v="ESPORADICO"/>
    <s v="1 - RARA VEZ"/>
    <s v="4 - MAYOR"/>
    <s v="3 - ALTO"/>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2CRR"/>
    <s v="Manipulación de términos legales. No aplicar los términos legales para la gestión."/>
    <s v="No aplicar los términos legales_x000a_buscando dilatar la gestión del proceso,  para que la entidad pierda la facultad administrativa de ejecutar el cobro coactivo y persuasivo de las obligaciones,  en beneficio de un tercero a cambio de algún tipo de dádiva."/>
    <m/>
    <m/>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m/>
    <m/>
    <m/>
    <m/>
    <m/>
    <s v="CRR127CT"/>
    <s v="Para obligaciones no tributarias el  gestor de cobro, permanentemente valida la información del expediente versus la que reposa en el módulo de Cobro Coactivo no tributario de SAP. En caso de encontrar inconsistencias requiere al administrador del aplicativo corrección, la cual debe realizarse con la debida justificación."/>
    <s v="Para obligaciones no tributarias el  gestor de cobro, permanentemente valida la información del expediente versus la que reposa en el módulo de Cobro Coactivo no tributario de SAP. En caso de encontrar inconsistencias requiere al administrador del aplicativo corrección, la cual debe realizarse con la debida justificación."/>
    <s v="Garantizar la seguridad y  la trazabilidad de cualquier modificación que se realice a la información que reposa en el módulo de Cobro Coactivo no tributario de SAP."/>
    <s v="Correos electrónicos y registros en el módulo de cobro coactivo no tributario."/>
    <s v="100 - FUERTE"/>
    <s v="25 - ASIGNADO"/>
    <s v="25 - OPORTUNA"/>
    <x v="0"/>
    <s v="10 - MANUAL"/>
    <s v="25 - DOCUMENTADO"/>
    <s v="25 - CON EVIDENCIA"/>
    <n v="89.8"/>
    <n v="94.9"/>
    <s v="Moderado"/>
    <s v="No"/>
    <s v="PROBABILIDAD"/>
    <s v="CONTINUO"/>
    <m/>
    <m/>
    <m/>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2CRR"/>
    <s v="Manipulación de términos legales. No aplicar los términos legales para la gestión."/>
    <s v="No aplicar los términos legales_x000a_buscando dilatar la gestión del proceso,  para que la entidad pierda la facultad administrativa de ejecutar el cobro coactivo y persuasivo de las obligaciones,  en beneficio de un tercero a cambio de algún tipo de dádiva."/>
    <m/>
    <m/>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m/>
    <m/>
    <m/>
    <m/>
    <m/>
    <s v="CRR83CT"/>
    <s v="Subdirección de Cobro No Tributario (SCNT): Para cobro coactivo no tributario en el módulo BO del sistema SAP se genera el informe general de procesos en el cual se encuentra información sobre la fecha de ejecutoria del título ejecutivo y la fecha de notificación del mandamiento de pago que permiten llevar el control sobre la fecha de prescripción de la acción de cobro, revisión que se realizará en las reuniones de seguimiento que adelanta la Subdiección. Existen funcionarios ejecutores de la OGC con roles para la generación del informe, el cual se baja del sistema al menos una vez al mes. Informes que conllevan a la priorización de la gestión de cobro por parte de la OGC. _x000a__x000a_Subdirección de Cobro Tributario (SCT): El profesional responsable de bases de datos de la Subdirección de Cobro Tributario generará un reporte relacionado con la prescripción de obligaciones. Dicho reporte servirá como insumo para evaluar el cumplimiento de las acciones definidas en el plan operativo de cada año, permitiendo priorizar las acciones que se deriven del análisis de manera que se dé cumplimiento a los lineamientos definidos en el anotado plan. Adicionalmente, una vez se entregue la cartera a cada oficina de cobro, estas analizarán el termino de prescripción de su competencia de manera que este sea socializado trimestralmente en las reuniones de seguimiento que adelanta la Subdirección."/>
    <s v="Subdirección de Cobro No Tributario (SCNT): Para cobro coactivo no tributario en el módulo BO del sistema SAP se genera el informe general de procesos en el cual se encuentra información sobre la fecha de ejecutoria del título ejecutivo y la fecha de notificación del mandamiento de pago que permiten llevar el control sobre la fecha de prescripción de la acción de cobro, revisión que se realizará en las reuniones de seguimiento que adelanta la Subdiección. Existen funcionarios ejecutores de la OGC con roles para la generación del informe, el cual se baja del sistema al menos una vez al mes. Informes que conllevan a la priorización de la gestión de cobro por parte de la OGC. _x000a__x000a_Subdirección de Cobro Tributario (SCT): El profesional responsable de bases de datos de la Subdirección de Cobro Tributario generará un reporte relacionado con la prescripción de obligaciones. Dicho reporte servirá como insumo para evaluar el cumplimiento de las acciones definidas en el plan operativo de cada año, permitiendo priorizar las acciones que se deriven del análisis de manera que se dé cumplimiento a los lineamientos definidos en el anotado plan. Adicionalmente, una vez se entregue la cartera a cada oficina de cobro, estas analizarán el termino de prescripción de su competencia de manera que este sea socializado trimestralmente en las reuniones de seguimiento que adelanta la Subdirección."/>
    <s v="Revisar y evidenciar los  registros o expedientes próximos a prescribir, para tomar las medidas necesarias para su gestión en término y cumplir así con el plan operativo pactado."/>
    <s v="Subdirección de Cobro No Tributario (SCNT): Correos electrónicos mensuales con el Informe general de procesos de cobro coactivo no tributario._x000a__x000a_Subdirección de Cobro Tributario (SCT): Presentaciones, correos o informes con los resultados obtenidos del análisis de la prescripción que se haya entregado en el trimestre._x000a_El correo electrónico del informe de los términos de prescripción que realiza cada oficina una vez recibe su cartera."/>
    <s v="100 - FUERTE"/>
    <s v="25 - ASIGNADO"/>
    <s v="25 - OPORTUNA"/>
    <x v="0"/>
    <s v="10 - MANUAL"/>
    <s v="25 - DOCUMENTADO"/>
    <s v="25 - CON EVIDENCIA"/>
    <n v="89.8"/>
    <n v="94.9"/>
    <s v="Moderado"/>
    <s v="No"/>
    <s v="PROBABILIDAD"/>
    <s v="SCNT: MENSUAL_x000a_SCT: TRIMESTRAL"/>
    <m/>
    <m/>
    <m/>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2CRR"/>
    <s v="Manipulación de términos legales. No aplicar los términos legales para la gestión."/>
    <s v="No aplicar los términos legales_x000a_buscando dilatar la gestión del proceso,  para que la entidad pierda la facultad administrativa de ejecutar el cobro coactivo y persuasivo de las obligaciones,  en beneficio de un tercero a cambio de algún tipo de dádiva."/>
    <m/>
    <m/>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m/>
    <m/>
    <m/>
    <m/>
    <m/>
    <s v="CRR122CT"/>
    <s v="Para cobro tributario se diligencia la base de control sobre vencimiento de  términos legales para fallos de excepciones y recursos de reposición, para que el gestor a cargo del proceso controle el vencimiento."/>
    <s v="Para cobro tributario se diligencia la base de control sobre vencimiento de  términos legales para fallos de excepciones y recursos de reposición, para que el gestor a cargo del proceso controle el vencimiento."/>
    <s v="Revisar y controlar las fechas de vencimiento de los fallos de excepciones y recursos de reposición, para dar respuesta en término."/>
    <s v="Correos electrónicos."/>
    <s v="100 - FUERTE"/>
    <s v="25 - ASIGNADO"/>
    <s v="25 - OPORTUNA"/>
    <x v="0"/>
    <s v="10 - MANUAL"/>
    <s v="25 - DOCUMENTADO"/>
    <s v="25 - CON EVIDENCIA"/>
    <n v="89.8"/>
    <n v="94.9"/>
    <s v="Moderado"/>
    <s v="No"/>
    <s v="PROBABILIDAD"/>
    <s v="ESPORADICO"/>
    <m/>
    <m/>
    <m/>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13CRR"/>
    <s v="Ofrecer al contribuyente una gestión privilegiada."/>
    <s v="Privilegiar la gestión de un proceso para agilizar el trámite a cargo,  omitiendo los procedimientos establecidos, a cambio de recibir dádivas o inducir al contribuyente al otorgamiento de las mismas."/>
    <s v="X"/>
    <s v="X"/>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s v="4 - MAYOR"/>
    <m/>
    <s v="1 - RARA VEZ"/>
    <s v="4 - MAYOR"/>
    <s v="3 - ALTO"/>
    <s v="CRR5CT"/>
    <s v="Asignación del reparto por parte de las Subdirecciones de Cobro, de la DCO._x000a__x000a_Para la Subdirección de Cobro Tributario se efectuará el reparto acorde al modelo de priorización y conforme la certificación de cartera. _x000a__x000a_En el caso de la Subdirección de Cobro No Tributario, el reparto  se  formalizará a través del aplicativo de cobro de acuerdo con la fecha de recepción de los títulos ejecutivos allegados a la SDH._x000a_"/>
    <s v="Asignación del reparto por parte de las Subdirecciones de Cobro, de la DCO._x000a__x000a_Para la Subdirección de Cobro Tributario se efectuará el reparto acorde al modelo de priorización y conforme la certificación de cartera. _x000a__x000a_En el caso de la Subdirección de Cobro No Tributario, el reparto  se  formalizará a través del aplicativo de cobro de acuerdo con la fecha de recepción de los títulos ejecutivos allegados a la SDH._x000a_"/>
    <s v="Garantizar el reparto en las condiciones establecidas en el modelo de priorización para la SCT y en el aplicativo de cobro para la SCNT."/>
    <s v="Registros en SAP y correos electrónicos._x000a_Memorandos en el caso de cobro tributario."/>
    <s v="100 - FUERTE"/>
    <s v="25 - ASIGNADO"/>
    <s v="25 - OPORTUNA"/>
    <x v="0"/>
    <s v="10 - MANUAL"/>
    <s v="25 - DOCUMENTADO"/>
    <s v="25 - CON EVIDENCIA"/>
    <n v="89.8"/>
    <n v="94.9"/>
    <s v="Moderado"/>
    <s v="No"/>
    <s v="PROBABILIDAD"/>
    <s v="ESPORADICO"/>
    <s v="1 - RARA VEZ"/>
    <s v="4 - MAYOR"/>
    <s v="3 - ALTO"/>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13CRR"/>
    <s v="Ofrecer al contribuyente una gestión privilegiada."/>
    <s v="Privilegiar la gestión de un proceso para agilizar el trámite a cargo,  omitiendo los procedimientos establecidos, a cambio de recibir dádivas o inducir al contribuyente al otorgamiento de las mismas."/>
    <m/>
    <m/>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m/>
    <m/>
    <m/>
    <m/>
    <m/>
    <s v="CRR129CT"/>
    <s v="Para la Oficina de Gestión del Servicio y Notificaciones (OGSN) y la Oficina de Gestión de Cobro (OGC): Mensualmente, sin previo aviso,  el coordinador  o el funcionario encargado del punto de atención auditará a los orientadores del área diligenciado el formato 124- F.01, para evaluar el cumplimiento de los atributos del servicio durante la atención del usuario, el cual será retroalimentado verbalmente al orientador una vez finalice la atención del turno, quedando como constancia su firma en el formato con la relación de los hallazgos y/o novedades identificados y las acciones o compromisos administrativos y/o operativos que se deben ejecutar._x000a__x000a_Subdirección de Cobro Tributario (SCT): Cada oficina de la Subdirección de Cobro Tributario capacitará o socializará trimestralmente a sus funcionarios en temas de servicio, donde se pueden abordar aspectos como la atención al contribuyente, los derechos y deberes del ciudadano, ley anticorrupción u otras temáticas que cada oficina considere necesario socializar, esta actividad estará a cargo de los gestores de calidad de cada oficina."/>
    <s v="Para la Oficina de Gestión del Servicio y Notificaciones (OGSN) y la Oficina de Gestión de Cobro (OGC): Mensualmente, sin previo aviso,  el coordinador  o el funcionario encargado del punto de atención auditará a los orientadores del área diligenciado el formato 124- F.01, para evaluar el cumplimiento de los atributos del servicio durante la atención del usuario, el cual será retroalimentado verbalmente al orientador una vez finalice la atención del turno, quedando como constancia su firma en el formato con la relación de los hallazgos y/o novedades identificados y las acciones o compromisos administrativos y/o operativos que se deben ejecutar._x000a__x000a_Subdirección de Cobro Tributario (SCT): Cada oficina de la Subdirección de Cobro Tributario capacitará o socializará trimestralmente a sus funcionarios en temas de servicio, donde se pueden abordar aspectos como la atención al contribuyente, los derechos y deberes del ciudadano, ley anticorrupción u otras temáticas que cada oficina considere necesario socializar, esta actividad estará a cargo de los gestores de calidad de cada oficina."/>
    <s v="Oficina de Gestión del Servicio y Notificaciones (OGSN) y  Oficina de Gestión de Cobro (OGC): Controlar la prestación del servicio y la entrega de información privilegiada en los puntos de atención presencial del Superado CAD, sin el lleno de los requisitos y/o por fuera de los procedimientos establecidos por la Entidad. _x000a_Subdirección de Cobro Tributario (SCT): Cada oficina cuente con un equipo que reconozca las adecuadas practicas de trabajo, la reserva y los procedimientos tributarios, conforme a lo establecido en la caracterización del proceso CPR 110."/>
    <s v="Oficina de Gestión del Servicio y Notificaciones (OGSN) y  Oficina de Gestión de Cobro (OGC): Formato 124- F.01, diligenciado._x000a__x000a_Subdirección de Cobro Tributario (SCT): Lista de asistencia a capacitación o correos electrónicos de socialización trimestral en temas de servicio."/>
    <s v="100 - FUERTE"/>
    <s v="25 - ASIGNADO"/>
    <s v="25 - OPORTUNA"/>
    <x v="0"/>
    <s v="10 - MANUAL"/>
    <s v="25 - DOCUMENTADO"/>
    <s v="25 - CON EVIDENCIA"/>
    <n v="89.8"/>
    <n v="94.9"/>
    <s v="Moderado"/>
    <s v="No"/>
    <s v="PROBABILIDAD"/>
    <s v="OGSN - OGC: MENSUAL_x000a_SCT: TRIMESTRAL"/>
    <m/>
    <m/>
    <m/>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13CRR"/>
    <s v="Ofrecer al contribuyente una gestión privilegiada."/>
    <s v="Privilegiar la gestión de un proceso para agilizar el trámite a cargo,  omitiendo los procedimientos establecidos, a cambio de recibir dádivas o inducir al contribuyente al otorgamiento de las mismas."/>
    <m/>
    <m/>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m/>
    <m/>
    <m/>
    <m/>
    <m/>
    <s v="CRR8CT"/>
    <s v="El acto administrativo proyectado por las diferentes dependencias de la Dirección de Cobro es revisado por un funcionario (revisor), por lo tanto el gestor de cobro y el revisor verificarán uno a uno los actos administrativos expedidos antes de pasar a firma a la Jefatura, y  finalmente se realizará  una nueva revisión por quien lo suscribe."/>
    <s v="El acto administrativo proyectado por las diferentes dependencias de la Dirección de Cobro es revisado por un funcionario (revisor), por lo tanto el gestor de cobro y el revisor verificarán uno a uno los actos administrativos expedidos antes de pasar a firma a la Jefatura, y  finalmente se realizará  una nueva revisión por quien lo suscribe."/>
    <s v="Evitar que se profieran actos administrativos sin el debido sustento legal y procedimental, así como la verificación de los formatos de calidad asignados para el proceso y la verificación de la información contenida en el acto."/>
    <s v="Correo electrónico o pantallazo del aplicativo  SAP donde se revisa la trazabilidad de revisión de trámite desde gestor, revisor y firma de jefe_x000a_Matriz de salida no conforme"/>
    <s v="100 - FUERTE"/>
    <s v="25 - ASIGNADO"/>
    <s v="25 - OPORTUNA"/>
    <x v="0"/>
    <s v="10 - MANUAL"/>
    <s v="25 - DOCUMENTADO"/>
    <s v="25 - CON EVIDENCIA"/>
    <n v="89.8"/>
    <n v="94.9"/>
    <s v="Moderado"/>
    <s v="No"/>
    <s v="PROBABILIDAD"/>
    <s v="ESPORADICO"/>
    <m/>
    <m/>
    <m/>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1CRR"/>
    <s v="Indebida notificación de actos de cobro."/>
    <s v="No notificar o manipular la notificación de actos administrativos   para dilatar los procesos de cobro, buscando que la entidad pierda la facultad administrativa de ejecutar el cobro coactivo y persuasivo de las obligaciones,  en beneficio de un tercero a cambio de algún tipo de dádiva."/>
    <s v="X"/>
    <s v="X"/>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s v="4 - MAYOR"/>
    <m/>
    <s v="1 - RARA VEZ"/>
    <s v="4 - MAYOR"/>
    <s v="3 - ALTO"/>
    <s v="CRR8CT"/>
    <s v="El acto administrativo proyectado por las diferentes dependencias de la Dirección de Cobro es revisado por un funcionario (revisor), por lo tanto el gestor de cobro y el revisor verificarán uno a uno los actos administrativos expedidos antes de pasar a firma a la Jefatura, y  finalmente se realizará  una nueva revisión por quien lo suscribe."/>
    <s v="El acto administrativo proyectado por las diferentes dependencias de la Dirección de Cobro es revisado por un funcionario (revisor), por lo tanto el gestor de cobro y el revisor verificarán uno a uno los actos administrativos expedidos antes de pasar a firma a la Jefatura, y  finalmente se realizará  una nueva revisión por quien lo suscribe."/>
    <s v="Evitar que se profieran actos administrativos sin el debido sustento legal y procedimental, así como la verificación de los formatos de calidad asignados para el proceso y la verificación de la información contenida en el acto."/>
    <s v="Correo electrónico o pantallazo del aplicativo  SAP donde se revisa la trazabilidad de revisión de trámite desde gestor, revisor y firma de jefe_x000a_Matriz de salida no conforme"/>
    <s v="100 - FUERTE"/>
    <s v="25 - ASIGNADO"/>
    <s v="25 - OPORTUNA"/>
    <x v="0"/>
    <s v="10 - MANUAL"/>
    <s v="25 - DOCUMENTADO"/>
    <s v="25 - CON EVIDENCIA"/>
    <n v="89.8"/>
    <n v="94.9"/>
    <s v="Moderado"/>
    <s v="No"/>
    <s v="PROBABILIDAD"/>
    <s v="ESPORADICO"/>
    <s v="1 - RARA VEZ"/>
    <s v="4 - MAYOR"/>
    <s v="3 - ALTO"/>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1CRR"/>
    <s v="Indebida notificación de actos de cobro."/>
    <s v="No notificar o manipular la notificación de actos administrativos   para dilatar los procesos de cobro, buscando que la entidad pierda la facultad administrativa de ejecutar el cobro coactivo y persuasivo de las obligaciones,  en beneficio de un tercero a cambio de algún tipo de dádiva."/>
    <m/>
    <m/>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m/>
    <m/>
    <m/>
    <m/>
    <m/>
    <s v="CRR22CT"/>
    <s v="El funcionario de la Oficina de Gestión de Servicio y Notificaciones - OGSN- encargado de la recepción de los Actos Administrativos para surtir el proceso de  notificación, valida la información de la operación de notificaciones y el PDF del acto administrativo para notificar inconsistencias en el documento y solicitar su inmediata corrección; información que se reporta a los gestores de cobro vía correo electrónico en las condiciones definidas en el Procedimiento 105-P-01. "/>
    <s v="El funcionario de la Oficina de Gestión de Servicio y Notificaciones - OGSN- encargado de la recepción de los Actos Administrativos para surtir el proceso de  notificación, valida la información de la operación de notificaciones y el PDF del acto administrativo para notificar inconsistencias en el documento y solicitar su inmediata corrección; información que se reporta a los gestores de cobro vía correo electrónico en las condiciones definidas en el Procedimiento 105-P-01. "/>
    <s v="Identificar inconsistencias entre la información del PDF y la información que reposa en las herramientas tecnológicas de la Entidad, con la finalidad de evitar o dilatar el proceso de notificaciones"/>
    <s v="Correos electrónicos."/>
    <s v="100 - FUERTE"/>
    <s v="25 - ASIGNADO"/>
    <s v="25 - OPORTUNA"/>
    <x v="0"/>
    <s v="10 - MANUAL"/>
    <s v="25 - DOCUMENTADO"/>
    <s v="25 - CON EVIDENCIA"/>
    <n v="89.8"/>
    <n v="94.9"/>
    <s v="Moderado"/>
    <s v="No"/>
    <s v="PROBABILIDAD"/>
    <s v="ESPORADICO"/>
    <m/>
    <m/>
    <m/>
    <s v="N/A"/>
    <s v="N/A"/>
    <s v="N/A"/>
    <s v="N/A"/>
    <s v="N/A"/>
    <s v="N/A"/>
    <s v="N/A"/>
  </r>
  <r>
    <x v="7"/>
    <s v="CPR-112"/>
    <s v="Gestión del talento humano"/>
    <s v="Planear, organizar, ejecutar y controlar las acciones relacionadas con el ingreso, la administración, el desarrollo y retiro del Talento Humano de la Secretaría Distrital de Hacienda, para contar con funcionarios idóneos, íntegros, competentes y comprometidos, con los objetivos y misionalidad de la entidad en un apropiado ambiente de trabajo"/>
    <s v="N/A"/>
    <s v="R46CRR"/>
    <s v="Manipular los procesos de vinculación de personal."/>
    <s v="Manipular el proceso de vinculación en cualquiera de sus modalidades abusando de las funciones o del nivel jerárquico, dilatando los tiempos para proveer la vacante, con el fin de favorecer a un tercero."/>
    <s v="X"/>
    <s v="X"/>
    <m/>
    <m/>
    <m/>
    <m/>
    <m/>
    <s v="Corrupción"/>
    <s v="1. Presión de un superior._x000a__x000a_2. Recibir o solicitar dádivas._x000a__x000a_3. Manejo indebido de la información."/>
    <s v="1. Presión de un superior._x000a__x000a_2. Recibir o solicitar dádivas._x000a__x000a_3. Manejo indebido de la información."/>
    <x v="0"/>
    <m/>
    <m/>
    <m/>
    <s v="1. Reprocesos._x000a__x000a_2. Investigaciones disciplinarias, judiciales, posibles sanciones."/>
    <m/>
    <m/>
    <m/>
    <m/>
    <s v="4 - MAYOR"/>
    <m/>
    <s v="1 - RARA VEZ"/>
    <s v="4 - MAYOR"/>
    <s v="3 - ALTO"/>
    <s v="CRR107CT"/>
    <s v="El Asesor de la Dirección Corporativa a través de la Base de datos de nombramientos donde se registran las fechas y actividades para los nombramientos y encargos verifica y hace seguimiento de forma trimestral a una muestra de nombramientos (10%) los tiempos establecidos en las políticas de operación del procedimiento de Provisión de Personal se cumplan. En el caso de que se identifique que algún posible incumplimiento informa a la Subdirección de Talento Humano con el finde que se tomen las medidas que correspondan."/>
    <s v="El Asesor de la Dirección Corporativa a través de la Base de datos de nombramientos donde se registran las fechas y actividades para los nombramientos y encargos verifica y hace seguimiento de forma trimestral a una muestra de nombramientos (10%) los tiempos establecidos en las políticas de operación del procedimiento de Provisión de Personal se cumplan. En el caso de que se identifique que algún posible incumplimiento informa a la Subdirección de Talento Humano con el finde que se tomen las medidas que correspondan."/>
    <s v="Evitar la dilatación de los tiempos para proveer vacantes."/>
    <s v="Base de datos de Nombramientos y correos electrónicos."/>
    <s v="100 - FUERTE"/>
    <s v="25 - ASIGNADO"/>
    <s v="25 - OPORTUNA"/>
    <x v="0"/>
    <s v="10 - MANUAL"/>
    <s v="25 - DOCUMENTADO"/>
    <s v="25 - CON EVIDENCIA"/>
    <n v="89.8"/>
    <n v="94.9"/>
    <s v="Moderado"/>
    <s v="No"/>
    <s v="PROBABILIDAD"/>
    <s v="TRIMESTRAL"/>
    <s v="1 - RARA VEZ"/>
    <s v="4 - MAYOR"/>
    <s v="3 - ALTO"/>
    <s v="N/A"/>
    <s v="N/A"/>
    <s v="N/A"/>
    <s v="N/A"/>
    <s v="N/A"/>
    <s v="N/A"/>
    <s v="N/A"/>
  </r>
  <r>
    <x v="7"/>
    <s v="CPR-112"/>
    <s v="Gestión del talento humano"/>
    <s v="Planear, organizar, ejecutar y controlar las acciones relacionadas con el ingreso, la administración, el desarrollo y retiro del Talento Humano de la Secretaría Distrital de Hacienda, para contar con funcionarios idóneos, íntegros, competentes y comprometidos, con los objetivos y misionalidad de la entidad en un apropiado ambiente de trabajo"/>
    <s v="N/A"/>
    <s v="R4CRR"/>
    <s v="Alterar u omitir información de la nómina."/>
    <s v="Alterar u omitir la información de la nómina en el aplicativo correspondiente,  abusando de las funciones del nivel jerárquico y/o los roles en el aplicativo, adulterando los valores correspondientes a lo devengado y/o lo deducido, en beneficio o perjuicio de un tercero, igualmente por favorecimiento personal."/>
    <s v="X"/>
    <s v="X"/>
    <s v="X"/>
    <m/>
    <m/>
    <m/>
    <m/>
    <s v="Corrupción"/>
    <s v="1. Interés económico del funcionario o de un tercero._x000a__x000a_2. Actividades manuales en el marco del proyecto Bog-Data que facilitan la manipulación de datos."/>
    <s v="1. Interés económico del funcionario o de un tercero._x000a__x000a_2. Actividades manuales en el marco del proyecto Bog-Data que facilitan la manipulación de datos."/>
    <x v="0"/>
    <m/>
    <s v="X"/>
    <m/>
    <s v="1. Pagos ilegales a los funcionarios._x000a__x000a_2. Investigaciones disciplinarias, judiciales, posibles sanciones."/>
    <m/>
    <m/>
    <m/>
    <m/>
    <s v="4 - MAYOR"/>
    <m/>
    <s v="1 - RARA VEZ"/>
    <s v="4 - MAYOR"/>
    <s v="3 - ALTO"/>
    <s v="CRR57CT"/>
    <s v="Para la liquidación mensual de la nómina los Profesionales y Técnicos verifican que se hayan liquidado correctamente los deducibles y devengados, validando las novedades de cada periodo contra lo arrojado por el sistema en la liquidación de la nómina del mismo periodo, adicionalmente, se cruzan las bases de  datos en Excel planta vs funcionarios liquidados en el mismo. Las diferencias encontradas se corrigen dentro del área o se escalan a soporte técnico en caso de ser necesario."/>
    <s v="Para la liquidación mensual de la nómina los Profesionales y Técnicos verifican que se hayan liquidado correctamente los deducibles y devengados, validando las novedades de cada periodo contra lo arrojado por el sistema en la liquidación de la nómina del mismo periodo, adicionalmente, se cruzan las bases de  datos en Excel planta vs funcionarios liquidados en el mismo. Las diferencias encontradas se corrigen dentro del área o se escalan a soporte técnico en caso de ser necesario."/>
    <s v="Identificar si hay cambios o alteraciones en los valores devengados o deducidos."/>
    <s v="Bases de datos en Excel con observaciones, archivos de novedades."/>
    <s v="100 - FUERTE"/>
    <s v="25 - ASIGNADO"/>
    <s v="25 - OPORTUNA"/>
    <x v="0"/>
    <s v="10 - MANUAL"/>
    <s v="25 - DOCUMENTADO"/>
    <s v="25 - CON EVIDENCIA"/>
    <n v="89.8"/>
    <n v="94.9"/>
    <s v="Moderado"/>
    <s v="No"/>
    <s v="PROBABILIDAD"/>
    <s v="MENSUAL"/>
    <s v="1 - RARA VEZ"/>
    <s v="4 - MAYOR"/>
    <s v="3 - ALTO"/>
    <s v="N/A"/>
    <s v="N/A"/>
    <s v="N/A"/>
    <s v="N/A"/>
    <s v="N/A"/>
    <s v="N/A"/>
    <s v="N/A"/>
  </r>
  <r>
    <x v="7"/>
    <s v="CPR-112"/>
    <s v="Gestión del talento humano"/>
    <s v="Planear, organizar, ejecutar y controlar las acciones relacionadas con el ingreso, la administración, el desarrollo y retiro del Talento Humano de la Secretaría Distrital de Hacienda, para contar con funcionarios idóneos, íntegros, competentes y comprometidos, con los objetivos y misionalidad de la entidad en un apropiado ambiente de trabajo"/>
    <s v="N/A"/>
    <s v="R4CRR"/>
    <s v="Alterar u omitir información de la nómina."/>
    <s v="Alterar u omitir la información de la nómina en el aplicativo correspondiente,  abusando de las funciones del nivel jerárquico y/o los roles en el aplicativo, adulterando los valores correspondientes a lo devengado y/o lo deducido, en beneficio o perjuicio de un tercero, igualmente por favorecimiento personal."/>
    <m/>
    <m/>
    <m/>
    <m/>
    <m/>
    <m/>
    <m/>
    <s v="Corrupción"/>
    <s v="1. Interés económico del funcionario o de un tercero._x000a__x000a_2. Actividades manuales en el marco del proyecto Bog-Data que facilitan la manipulación de datos."/>
    <s v="1. Interés económico del funcionario o de un tercero._x000a__x000a_2. Actividades manuales en el marco del proyecto Bog-Data que facilitan la manipulación de datos."/>
    <x v="0"/>
    <m/>
    <m/>
    <m/>
    <s v="1. Pagos ilegales a los funcionarios._x000a__x000a_2. Investigaciones disciplinarias, judiciales, posibles sanciones."/>
    <m/>
    <m/>
    <m/>
    <m/>
    <m/>
    <m/>
    <m/>
    <m/>
    <m/>
    <s v="CRR71CT"/>
    <s v="El Subdirector de Talento Humano solicita roles y privilegios para cada persona dependiendo de su cargo y funciones, dentro del aplicativo. Si se presenta alguna inconsistencia o novedad se solicita el ajuste de los roles."/>
    <s v="El Subdirector de Talento Humano solicita roles y privilegios para cada persona dependiendo de su cargo y funciones, dentro del aplicativo. Si se presenta alguna inconsistencia o novedad se solicita el ajuste de los roles."/>
    <s v="Restringir el acceso al aplicativo únicamente para aquellos que están involucrados en el procedimiento."/>
    <s v="Registros del formato 121-F.25 Novedades servicios usuarios sistemas."/>
    <s v="100 - FUERTE"/>
    <s v="25 - ASIGNADO"/>
    <s v="25 - OPORTUNA"/>
    <x v="0"/>
    <s v="10 - MANUAL"/>
    <s v="25 - DOCUMENTADO"/>
    <s v="25 - CON EVIDENCIA"/>
    <n v="89.8"/>
    <n v="94.9"/>
    <s v="Moderado"/>
    <s v="No"/>
    <s v="PROBABILIDAD"/>
    <s v="ESPORADICO"/>
    <m/>
    <m/>
    <m/>
    <s v="N/A"/>
    <s v="N/A"/>
    <s v="N/A"/>
    <s v="N/A"/>
    <s v="N/A"/>
    <s v="N/A"/>
    <s v="N/A"/>
  </r>
  <r>
    <x v="7"/>
    <s v="CPR-112"/>
    <s v="Gestión del talento humano"/>
    <s v="Planear, organizar, ejecutar y controlar las acciones relacionadas con el ingreso, la administración, el desarrollo y retiro del Talento Humano de la Secretaría Distrital de Hacienda, para contar con funcionarios idóneos, íntegros, competentes y comprometidos, con los objetivos y misionalidad de la entidad en un apropiado ambiente de trabajo"/>
    <s v="N/A"/>
    <s v="R18CRR"/>
    <s v="Expedir actos administrativos adulterando u omitiendo información."/>
    <s v="Expedir actos administrativos adulterando u omitiendo información (Relacionados con vacaciones, prima técnica, viáticos, etc.) por parte de quien los genera, extralimitándose en el ejercicio de sus funciones, con el fin de obtener un beneficio propio o para un tercero."/>
    <s v="X"/>
    <s v="X"/>
    <s v="X"/>
    <m/>
    <m/>
    <m/>
    <m/>
    <s v="Corrupción"/>
    <s v="1. Acceder a beneficios particulares por parte del funcionario o de un tercero."/>
    <s v="1. Acceder a beneficios particulares por parte del funcionario o de un tercero."/>
    <x v="0"/>
    <m/>
    <s v="X"/>
    <m/>
    <s v="1. Pagos ilegales a los funcionarios._x000a__x000a_2. Indebido reconocimiento de derechos._x000a__x000a_3. Investigaciones disciplinarias, judiciales, posibles sanciones."/>
    <m/>
    <m/>
    <m/>
    <m/>
    <s v="4 - MAYOR"/>
    <m/>
    <s v="2 - IMPROBABLE"/>
    <s v="4 - MAYOR"/>
    <s v="3 - ALTO"/>
    <s v="CRR98CT"/>
    <s v="Los funcionarios designados (Profesionales, Técnicos, Asesores, Subdirector, Director) para la proyección, revisión y aprobación de cada acto administrativo revisan y validan que los soportes sean coincidentes con la información allí consignada. En caso de identificar alguna anomalía, el proyecto del acto se devuelve para revisión y ajustes que correspondan."/>
    <s v="Los funcionarios designados (Profesionales, Técnicos, Asesores, Subdirector, Director) para la proyección, revisión y aprobación de cada acto administrativo revisan y validan que los soportes sean coincidentes con la información allí consignada. En caso de identificar alguna anomalía, el proyecto del acto se devuelve para revisión y ajustes que correspondan."/>
    <s v="Brindar confiabilidad de la información contenida en los actos administrativos."/>
    <s v="Vistos Buenos en el acto administrativo, bases de datos y/o soportes dependiendo la novedad._x000a_Correos electrónicos (en caso de ajustes en el acto administrativo)."/>
    <s v="100 - FUERTE"/>
    <s v="25 - ASIGNADO"/>
    <s v="25 - OPORTUNA"/>
    <x v="0"/>
    <s v="10 - MANUAL"/>
    <s v="25 - DOCUMENTADO"/>
    <s v="25 - CON EVIDENCIA"/>
    <n v="89.8"/>
    <n v="94.9"/>
    <s v="Moderado"/>
    <s v="No"/>
    <s v="PROBABILIDAD"/>
    <s v="ESPORADICO"/>
    <s v="1 - RARA VEZ"/>
    <s v="4 - MAYOR"/>
    <s v="3 - ALTO"/>
    <s v="N/A"/>
    <s v="N/A"/>
    <s v="N/A"/>
    <s v="N/A"/>
    <s v="N/A"/>
    <s v="N/A"/>
    <s v="N/A"/>
  </r>
  <r>
    <x v="8"/>
    <s v="CPR-113"/>
    <s v="Asesoría jurídica"/>
    <s v="Atender de forma precisa, oportuna, y confiable las solicitudes de asesoría jurídica recibidas en la Dirección Jurídica de la Secretaría Distrital de Hacienda en materia jurídico hacendaria, de conformidad con la normatividad vigente, que permitan soportar desde el punto de vista jurídico las decisiones que deban tomar los directivos de la Entidad y asesorar, desde el ámbito de su competencia, a las demás dependencias de la Secretaría Distrital de Hacienda y a las demás entidades distritales"/>
    <s v="N/A"/>
    <s v="R7CRR"/>
    <s v="Direccionar la elaboración y revisión de conceptos."/>
    <s v="Proyectar y revisar conceptos para favorecer indebidamente intereses de terceros."/>
    <s v="X"/>
    <s v="X"/>
    <m/>
    <m/>
    <m/>
    <m/>
    <m/>
    <s v="Corrupción"/>
    <s v="1. Interés de un particular._x000a__x000a_2. Iniciativa del servidor público."/>
    <s v="1. Interés de un particular._x000a__x000a_2. Iniciativa del servidor público."/>
    <x v="0"/>
    <m/>
    <m/>
    <m/>
    <s v="1. Afectación de la imagen y la reputación de la entidad y de los servidores de la misma._x000a__x000a_2. Afectación del patrimonio de la SDH._x000a__x000a_3. Generalización de la conducta irregular."/>
    <m/>
    <m/>
    <m/>
    <m/>
    <s v="4 - MAYOR"/>
    <m/>
    <s v="1 - RARA VEZ"/>
    <s v="4 - MAYOR"/>
    <s v="3 - ALTO"/>
    <s v="CRR119CT"/>
    <s v="Los Servidores Públicos de la Dirección Jurídica, fundamentan integralmente cada concepto mediante la utilización de legislación, jurisprudencia y doctrina vigente aplicable a la materia."/>
    <s v="Los Servidores Públicos de la Dirección Jurídica, fundamentan integralmente cada concepto mediante la utilización de legislación, jurisprudencia y doctrina vigente aplicable a la materia."/>
    <s v="Dar respuesta efectiva a las consultas de acuerdo con las normas vigentes."/>
    <s v="Conceptos"/>
    <s v="100 - FUERTE"/>
    <s v="25 - ASIGNADO"/>
    <s v="25 - OPORTUNA"/>
    <x v="0"/>
    <s v="10 - MANUAL"/>
    <s v="25 - DOCUMENTADO"/>
    <s v="25 - CON EVIDENCIA"/>
    <n v="89.8"/>
    <n v="94.9"/>
    <s v="Moderado"/>
    <s v="No"/>
    <s v="PROBABILIDAD"/>
    <s v="CONTINUO"/>
    <s v="1 - RARA VEZ"/>
    <s v="4 - MAYOR"/>
    <s v="3 - ALTO"/>
    <s v="N/A"/>
    <s v="N/A"/>
    <s v="N/A"/>
    <s v="N/A"/>
    <s v="N/A"/>
    <s v="N/A"/>
    <s v="N/A"/>
  </r>
  <r>
    <x v="8"/>
    <s v="CPR-113"/>
    <s v="Asesoría jurídica"/>
    <s v="Atender de forma precisa, oportuna, y confiable las solicitudes de asesoría jurídica recibidas en la Dirección Jurídica de la Secretaría Distrital de Hacienda en materia jurídico hacendaria, de conformidad con la normatividad vigente, que permitan soportar desde el punto de vista jurídico las decisiones que deban tomar los directivos de la Entidad y asesorar, desde el ámbito de su competencia, a las demás dependencias de la Secretaría Distrital de Hacienda y a las demás entidades distritales"/>
    <s v="N/A"/>
    <s v="R7CRR"/>
    <s v="Direccionar la elaboración y revisión de conceptos."/>
    <s v="Proyectar y revisar conceptos para favorecer indebidamente intereses de terceros."/>
    <m/>
    <m/>
    <m/>
    <m/>
    <m/>
    <m/>
    <m/>
    <s v="Corrupción"/>
    <s v="1. Interés de un particular._x000a__x000a_2. Iniciativa del servidor público."/>
    <s v="1. Interés de un particular._x000a__x000a_2. Iniciativa del servidor público."/>
    <x v="0"/>
    <m/>
    <m/>
    <m/>
    <s v="1. Afectación de la imagen y la reputación de la entidad y de los servidores de la misma._x000a__x000a_2. Afectación del patrimonio de la SDH._x000a__x000a_3. Generalización de la conducta irregular."/>
    <m/>
    <m/>
    <m/>
    <m/>
    <m/>
    <m/>
    <m/>
    <m/>
    <m/>
    <s v="CRR117CT"/>
    <s v="Los Servidores Públicos de la Dirección Jurídica, cuando sea necesario, consignan expresamente el cambio de criterios jurídicos en los conceptos que se hayan emitido con anterioridad."/>
    <s v="Los Servidores Públicos de la Dirección Jurídica, cuando sea necesario, consignan expresamente el cambio de criterios jurídicos en los conceptos que se hayan emitido con anterioridad."/>
    <s v="Asegurar que los conceptos emitidos se encuentren acorde con el criterio normativo vigente."/>
    <s v="Conceptos"/>
    <s v="100 - FUERTE"/>
    <s v="25 - ASIGNADO"/>
    <s v="25 - OPORTUNA"/>
    <x v="0"/>
    <s v="10 - MANUAL"/>
    <s v="25 - DOCUMENTADO"/>
    <s v="25 - CON EVIDENCIA"/>
    <n v="89.8"/>
    <n v="94.9"/>
    <s v="Moderado"/>
    <s v="No"/>
    <s v="PROBABILIDAD"/>
    <s v="CONTINUO"/>
    <m/>
    <m/>
    <m/>
    <s v="N/A"/>
    <s v="N/A"/>
    <s v="N/A"/>
    <s v="N/A"/>
    <s v="N/A"/>
    <s v="N/A"/>
    <s v="N/A"/>
  </r>
  <r>
    <x v="8"/>
    <s v="CPR-113"/>
    <s v="Asesoría jurídica"/>
    <s v="Atender de forma precisa, oportuna, y confiable las solicitudes de asesoría jurídica recibidas en la Dirección Jurídica de la Secretaría Distrital de Hacienda en materia jurídico hacendaria, de conformidad con la normatividad vigente, que permitan soportar desde el punto de vista jurídico las decisiones que deban tomar los directivos de la Entidad y asesorar, desde el ámbito de su competencia, a las demás dependencias de la Secretaría Distrital de Hacienda y a las demás entidades distritales"/>
    <s v="N/A"/>
    <s v="R7CRR"/>
    <s v="Direccionar la elaboración y revisión de conceptos."/>
    <s v="Proyectar y revisar conceptos para favorecer indebidamente intereses de terceros."/>
    <m/>
    <m/>
    <m/>
    <m/>
    <m/>
    <m/>
    <m/>
    <s v="Corrupción"/>
    <s v="1. Interés de un particular._x000a__x000a_2. Iniciativa del servidor público."/>
    <s v="1. Interés de un particular._x000a__x000a_2. Iniciativa del servidor público."/>
    <x v="0"/>
    <m/>
    <m/>
    <m/>
    <s v="1. Afectación de la imagen y la reputación de la entidad y de los servidores de la misma._x000a__x000a_2. Afectación del patrimonio de la SDH._x000a__x000a_3. Generalización de la conducta irregular."/>
    <m/>
    <m/>
    <m/>
    <m/>
    <m/>
    <m/>
    <m/>
    <m/>
    <m/>
    <s v="CRR73CT"/>
    <s v="El Subdirector Técnico, cuando lo considere procedente, convoca mesas de trabajo sobre el tema consultado con las dependencias de la entidad y/o entidades del orden distrital o nacional."/>
    <s v="El Subdirector Técnico, cuando lo considere procedente, convoca mesas de trabajo sobre el tema consultado con las dependencias de la entidad y/o entidades del orden distrital o nacional."/>
    <s v="Asegurar que la entidad responda a la necesidad de quienes consultan."/>
    <s v="Conceptos"/>
    <s v="100 - FUERTE"/>
    <s v="25 - ASIGNADO"/>
    <s v="25 - OPORTUNA"/>
    <x v="0"/>
    <s v="10 - MANUAL"/>
    <s v="25 - DOCUMENTADO"/>
    <s v="25 - CON EVIDENCIA"/>
    <n v="89.8"/>
    <n v="94.9"/>
    <s v="Moderado"/>
    <s v="No"/>
    <s v="PROBABILIDAD"/>
    <s v="CONTINUO"/>
    <m/>
    <m/>
    <m/>
    <s v="N/A"/>
    <s v="N/A"/>
    <s v="N/A"/>
    <s v="N/A"/>
    <s v="N/A"/>
    <s v="N/A"/>
    <s v="N/A"/>
  </r>
  <r>
    <x v="8"/>
    <s v="CPR-113"/>
    <s v="Asesoría jurídica"/>
    <s v="Atender de forma precisa, oportuna, y confiable las solicitudes de asesoría jurídica recibidas en la Dirección Jurídica de la Secretaría Distrital de Hacienda en materia jurídico hacendaria, de conformidad con la normatividad vigente, que permitan soportar desde el punto de vista jurídico las decisiones que deban tomar los directivos de la Entidad y asesorar, desde el ámbito de su competencia, a las demás dependencias de la Secretaría Distrital de Hacienda y a las demás entidades distritales"/>
    <s v="N/A"/>
    <s v="R7CRR"/>
    <s v="Direccionar la elaboración y revisión de conceptos."/>
    <s v="Proyectar y revisar conceptos para favorecer indebidamente intereses de terceros."/>
    <m/>
    <m/>
    <m/>
    <m/>
    <m/>
    <m/>
    <m/>
    <s v="Corrupción"/>
    <s v="1. Interés de un particular._x000a__x000a_2. Iniciativa del servidor público."/>
    <s v="1. Interés de un particular._x000a__x000a_2. Iniciativa del servidor público."/>
    <x v="0"/>
    <m/>
    <m/>
    <m/>
    <s v="1. Afectación de la imagen y la reputación de la entidad y de los servidores de la misma._x000a__x000a_2. Afectación del patrimonio de la SDH._x000a__x000a_3. Generalización de la conducta irregular."/>
    <m/>
    <m/>
    <m/>
    <m/>
    <m/>
    <m/>
    <m/>
    <m/>
    <m/>
    <s v="CRR112CT"/>
    <s v="Los Profesionales de la Subdirección Jurídica publican en el portal web de la entidad todos los conceptos emitidos por la Dirección. En caso de recibir alguna observación por parte de terceros respecto, al contenido de los conceptos, estas se analizan y se realizan los ajustes a los que haya lugar."/>
    <s v="Los Profesionales de la Subdirección Jurídica publican en el portal web de la entidad todos los conceptos emitidos por la Dirección. En caso de recibir alguna observación por parte de terceros respecto, al contenido de los conceptos, estas se analizan y se realizan los ajustes a los que haya lugar."/>
    <s v="Asegurar la publicidad de los conceptos emitidos por la entidad y facilitar su consulta."/>
    <s v="Conceptos"/>
    <s v="100 - FUERTE"/>
    <s v="25 - ASIGNADO"/>
    <s v="25 - OPORTUNA"/>
    <x v="0"/>
    <s v="10 - MANUAL"/>
    <s v="25 - DOCUMENTADO"/>
    <s v="25 - CON EVIDENCIA"/>
    <n v="89.8"/>
    <n v="94.9"/>
    <s v="Moderado"/>
    <s v="No"/>
    <s v="PROBABILIDAD"/>
    <s v="CONTINUO"/>
    <m/>
    <m/>
    <m/>
    <s v="N/A"/>
    <s v="N/A"/>
    <s v="N/A"/>
    <s v="N/A"/>
    <s v="N/A"/>
    <s v="N/A"/>
    <s v="N/A"/>
  </r>
  <r>
    <x v="8"/>
    <s v="CPR-113"/>
    <s v="Asesoría jurídica"/>
    <s v="Atender de forma precisa, oportuna, y confiable las solicitudes de asesoría jurídica recibidas en la Dirección Jurídica de la Secretaría Distrital de Hacienda en materia jurídico hacendaria, de conformidad con la normatividad vigente, que permitan soportar desde el punto de vista jurídico las decisiones que deban tomar los directivos de la Entidad y asesorar, desde el ámbito de su competencia, a las demás dependencias de la Secretaría Distrital de Hacienda y a las demás entidades distritales"/>
    <s v="N/A"/>
    <s v="R6CRR"/>
    <s v="Direccionar la elaboración y revisión de actos administrativos."/>
    <s v="Proyectar y revisar actos administrativos de contenido particular y general que favorezcan indebidamente a terceros."/>
    <s v="X"/>
    <s v="X"/>
    <m/>
    <m/>
    <m/>
    <m/>
    <m/>
    <s v="Corrupción"/>
    <s v="1. Interés de un particular._x000a__x000a_2. Iniciativa del servidor público."/>
    <s v="1. Interés de un particular._x000a__x000a_2. Iniciativa del servidor público."/>
    <x v="0"/>
    <m/>
    <m/>
    <m/>
    <s v="1. Afectación de la imagen y la reputación de la entidad y de los servidores de la misma._x000a__x000a_2. Afectación del patrimonio de la SDH._x000a__x000a_3. Generalización de la conducta irregular."/>
    <m/>
    <m/>
    <m/>
    <m/>
    <s v="4 - MAYOR"/>
    <m/>
    <s v="1 - RARA VEZ"/>
    <s v="4 - MAYOR"/>
    <s v="3 - ALTO"/>
    <s v="CRR118CT"/>
    <s v="Los Servidores Públicos de la Dirección Jurídica, fundamentan integralmente cada acto administrativo mediante la utilización de legislación, jurisprudencia y doctrina vigente aplicable a la materia."/>
    <s v="Los Servidores Públicos de la Dirección Jurídica, fundamentan integralmente cada acto administrativo mediante la utilización de legislación, jurisprudencia y doctrina vigente aplicable a la materia."/>
    <s v="Dar respuesta efectiva a las consultas de acuerdo con las normas vigentes."/>
    <s v="Conceptos"/>
    <s v="100 - FUERTE"/>
    <s v="25 - ASIGNADO"/>
    <s v="25 - OPORTUNA"/>
    <x v="0"/>
    <s v="10 - MANUAL"/>
    <s v="25 - DOCUMENTADO"/>
    <s v="25 - CON EVIDENCIA"/>
    <n v="89.8"/>
    <n v="94.9"/>
    <s v="Moderado"/>
    <s v="No"/>
    <s v="PROBABILIDAD"/>
    <s v="CONTINUO"/>
    <s v="1 - RARA VEZ"/>
    <s v="4 - MAYOR"/>
    <s v="3 - ALTO"/>
    <s v="N/A"/>
    <s v="N/A"/>
    <s v="N/A"/>
    <s v="N/A"/>
    <s v="N/A"/>
    <s v="N/A"/>
    <s v="N/A"/>
  </r>
  <r>
    <x v="8"/>
    <s v="CPR-113"/>
    <s v="Asesoría jurídica"/>
    <s v="Atender de forma precisa, oportuna, y confiable las solicitudes de asesoría jurídica recibidas en la Dirección Jurídica de la Secretaría Distrital de Hacienda en materia jurídico hacendaria, de conformidad con la normatividad vigente, que permitan soportar desde el punto de vista jurídico las decisiones que deban tomar los directivos de la Entidad y asesorar, desde el ámbito de su competencia, a las demás dependencias de la Secretaría Distrital de Hacienda y a las demás entidades distritales"/>
    <s v="N/A"/>
    <s v="R6CRR"/>
    <s v="Direccionar la elaboración y revisión de actos administrativos."/>
    <s v="Proyectar y revisar actos administrativos de contenido particular y general que favorezcan indebidamente a terceros."/>
    <m/>
    <m/>
    <m/>
    <m/>
    <m/>
    <m/>
    <m/>
    <s v="Corrupción"/>
    <s v="1. Interés de un particular._x000a__x000a_2. Iniciativa del servidor público."/>
    <s v="1. Interés de un particular._x000a__x000a_2. Iniciativa del servidor público."/>
    <x v="0"/>
    <m/>
    <m/>
    <m/>
    <s v="1. Afectación de la imagen y la reputación de la entidad y de los servidores de la misma._x000a__x000a_2. Afectación del patrimonio de la SDH._x000a__x000a_3. Generalización de la conducta irregular."/>
    <m/>
    <m/>
    <m/>
    <m/>
    <m/>
    <m/>
    <m/>
    <m/>
    <m/>
    <s v="CRR116CT"/>
    <s v="Los Servidores Públicos de la Dirección Jurídica, cuando sea necesario, consignan expresamente el cambio de criterios jurídicos en los actos administrativos que se hayan emitido con anterioridad."/>
    <s v="Los Servidores Públicos de la Dirección Jurídica, cuando sea necesario, consignan expresamente el cambio de criterios jurídicos en los actos administrativos que se hayan emitido con anterioridad."/>
    <s v="Asegurar que los conceptos emitidos se encuentren acorde con el criterio normativo vigente."/>
    <s v="Conceptos"/>
    <s v="100 - FUERTE"/>
    <s v="25 - ASIGNADO"/>
    <s v="25 - OPORTUNA"/>
    <x v="0"/>
    <s v="10 - MANUAL"/>
    <s v="25 - DOCUMENTADO"/>
    <s v="25 - CON EVIDENCIA"/>
    <n v="89.8"/>
    <n v="94.9"/>
    <s v="Moderado"/>
    <s v="No"/>
    <s v="PROBABILIDAD"/>
    <s v="CONTINUO"/>
    <m/>
    <m/>
    <m/>
    <s v="N/A"/>
    <s v="N/A"/>
    <s v="N/A"/>
    <s v="N/A"/>
    <s v="N/A"/>
    <s v="N/A"/>
    <s v="N/A"/>
  </r>
  <r>
    <x v="8"/>
    <s v="CPR-113"/>
    <s v="Asesoría jurídica"/>
    <s v="Atender de forma precisa, oportuna, y confiable las solicitudes de asesoría jurídica recibidas en la Dirección Jurídica de la Secretaría Distrital de Hacienda en materia jurídico hacendaria, de conformidad con la normatividad vigente, que permitan soportar desde el punto de vista jurídico las decisiones que deban tomar los directivos de la Entidad y asesorar, desde el ámbito de su competencia, a las demás dependencias de la Secretaría Distrital de Hacienda y a las demás entidades distritales"/>
    <s v="N/A"/>
    <s v="R6CRR"/>
    <s v="Direccionar la elaboración y revisión de actos administrativos."/>
    <s v="Proyectar y revisar actos administrativos de contenido particular y general que favorezcan indebidamente a terceros."/>
    <m/>
    <m/>
    <m/>
    <m/>
    <m/>
    <m/>
    <m/>
    <s v="Corrupción"/>
    <s v="1. Interés de un particular._x000a__x000a_2. Iniciativa del servidor público."/>
    <s v="1. Interés de un particular._x000a__x000a_2. Iniciativa del servidor público."/>
    <x v="0"/>
    <m/>
    <m/>
    <m/>
    <s v="1. Afectación de la imagen y la reputación de la entidad y de los servidores de la misma._x000a__x000a_2. Afectación del patrimonio de la SDH._x000a__x000a_3. Generalización de la conducta irregular."/>
    <m/>
    <m/>
    <m/>
    <m/>
    <m/>
    <m/>
    <m/>
    <m/>
    <m/>
    <s v="CRR73CT"/>
    <s v="El Subdirector Técnico, cuando lo considere procedente, convoca mesas de trabajo sobre el tema consultado con las dependencias de la entidad y/o entidades del orden distrital o nacional."/>
    <s v="El Subdirector Técnico, cuando lo considere procedente, convoca mesas de trabajo sobre el tema consultado con las dependencias de la entidad y/o entidades del orden distrital o nacional."/>
    <s v="Asegurar que la entidad responda a la necesidad de quienes consultan."/>
    <s v="Conceptos"/>
    <s v="100 - FUERTE"/>
    <s v="25 - ASIGNADO"/>
    <s v="25 - OPORTUNA"/>
    <x v="0"/>
    <s v="10 - MANUAL"/>
    <s v="25 - DOCUMENTADO"/>
    <s v="25 - CON EVIDENCIA"/>
    <n v="89.8"/>
    <n v="94.9"/>
    <s v="Moderado"/>
    <s v="No"/>
    <s v="PROBABILIDAD"/>
    <s v="CONTINUO"/>
    <m/>
    <m/>
    <m/>
    <s v="N/A"/>
    <s v="N/A"/>
    <s v="N/A"/>
    <s v="N/A"/>
    <s v="N/A"/>
    <s v="N/A"/>
    <s v="N/A"/>
  </r>
  <r>
    <x v="8"/>
    <s v="CPR-113"/>
    <s v="Asesoría jurídica"/>
    <s v="Atender de forma precisa, oportuna, y confiable las solicitudes de asesoría jurídica recibidas en la Dirección Jurídica de la Secretaría Distrital de Hacienda en materia jurídico hacendaria, de conformidad con la normatividad vigente, que permitan soportar desde el punto de vista jurídico las decisiones que deban tomar los directivos de la Entidad y asesorar, desde el ámbito de su competencia, a las demás dependencias de la Secretaría Distrital de Hacienda y a las demás entidades distritales"/>
    <s v="N/A"/>
    <s v="R6CRR"/>
    <s v="Direccionar la elaboración y revisión de actos administrativos."/>
    <s v="Proyectar y revisar actos administrativos de contenido particular y general que favorezcan indebidamente a terceros."/>
    <m/>
    <m/>
    <m/>
    <m/>
    <m/>
    <m/>
    <m/>
    <s v="Corrupción"/>
    <s v="1. Interés de un particular._x000a__x000a_2. Iniciativa del servidor público."/>
    <s v="1. Interés de un particular._x000a__x000a_2. Iniciativa del servidor público."/>
    <x v="0"/>
    <m/>
    <m/>
    <m/>
    <s v="1. Afectación de la imagen y la reputación de la entidad y de los servidores de la misma._x000a__x000a_2. Afectación del patrimonio de la SDH._x000a__x000a_3. Generalización de la conducta irregular."/>
    <m/>
    <m/>
    <m/>
    <m/>
    <m/>
    <m/>
    <m/>
    <m/>
    <m/>
    <s v="CRR111CT"/>
    <s v="Los Profesionales de la Subdirección Jurídica publican en el portal web de la entidad los proyectos de actos administrativos de carácter general. En caso de recibir alguna observación por parte de terceros respecto, al contenido de los proyectos de los actos, estas se analizan y se realizan los ajustes a los que haya lugar."/>
    <s v="Los Profesionales de la Subdirección Jurídica publican en el portal web de la entidad los proyectos de actos administrativos de carácter general. En caso de recibir alguna observación por parte de terceros respecto, al contenido de los proyectos de los actos, estas se analizan y se realizan los ajustes a los que haya lugar."/>
    <s v="Asegurar la publicidad de los conceptos emitidos por la entidad y facilitar su consulta."/>
    <s v="Conceptos"/>
    <s v="100 - FUERTE"/>
    <s v="25 - ASIGNADO"/>
    <s v="25 - OPORTUNA"/>
    <x v="0"/>
    <s v="10 - MANUAL"/>
    <s v="25 - DOCUMENTADO"/>
    <s v="25 - CON EVIDENCIA"/>
    <n v="89.8"/>
    <n v="94.9"/>
    <s v="Moderado"/>
    <s v="No"/>
    <s v="PROBABILIDAD"/>
    <s v="CONTINUO"/>
    <m/>
    <m/>
    <m/>
    <s v="N/A"/>
    <s v="N/A"/>
    <s v="N/A"/>
    <s v="N/A"/>
    <s v="N/A"/>
    <s v="N/A"/>
    <s v="N/A"/>
  </r>
  <r>
    <x v="8"/>
    <s v="CPR-114"/>
    <s v="Defensa jurídica"/>
    <s v="Ejercer la defensa de los intereses del Distrito Capital - Secretaría Distrital de Hacienda con oportunidad, calidad y disponibilidad, en los procesos y trámites de carácter judicial, extrajudicial y/o administrativos que se promuevan contra los actos o hechos de la Secretaría y en aquellos en los que tenga interés, de conformidad con las competencias delegadas y asignadas a la Subdirección de Gestión Judicial"/>
    <s v="N/A"/>
    <s v="R59CRR"/>
    <s v="Utilización indebida o manipulación de información privilegiada."/>
    <s v="Uso indebido o manipulación de información privilegiada (Alteración, destrucción, fuga) proveniente o derivada de la Defensa Jurídica, con el fin de obtener un beneficio propio o para un tercero."/>
    <s v="X"/>
    <s v="X"/>
    <s v="X"/>
    <m/>
    <m/>
    <m/>
    <m/>
    <s v="Corrupción"/>
    <s v="1. Buscar beneficio propio o de un tercero, facilitando el acceso a información privilegiada."/>
    <s v="1. Buscar beneficio propio o de un tercero, facilitando el acceso a información privilegiada."/>
    <x v="0"/>
    <m/>
    <s v="X"/>
    <m/>
    <s v="1. Detrimento patrimonial._x000a__x000a_2. Investigaciones disciplinarias, penales y fiscales._x000a__x000a_3. Afectación de la imagen de la entidad._x000a__x000a_4. Pérdida o alteración de la  información."/>
    <m/>
    <m/>
    <m/>
    <m/>
    <s v="4 - MAYOR"/>
    <m/>
    <s v="1 - RARA VEZ"/>
    <s v="4 - MAYOR"/>
    <s v="3 - ALTO"/>
    <s v="CRR70CT"/>
    <s v="El Subdirector de Gestión Judicial solicita a la Subdirección de Asuntos Contractuales copia de la declaración suscrita por los abogados externos que presten servicios profesionales para ejercer la representación judicial, extrajudicial o administrativa, en la que manifiesten no estar asesorando o adelantando negocios o procesos judiciales contra el Distrito Capital, en caso de no contar con la citada declaración actualizada, no se suscribe el contrato."/>
    <s v="El Subdirector de Gestión Judicial solicita a la Subdirección de Asuntos Contractuales copia de la declaración suscrita por los abogados externos que presten servicios profesionales para ejercer la representación judicial, extrajudicial o administrativa, en la que manifiesten no estar asesorando o adelantando negocios o procesos judiciales contra el Distrito Capital, en caso de no contar con la citada declaración actualizada, no se suscribe el contrato."/>
    <s v="Garantizar que no se adelanta ninguna asesoría o procesos en contra del Distrito por parte de los contratistas."/>
    <s v="La declaración suscrita por los abogados externos reposa en la carpeta del contrato."/>
    <s v="100 - FUERTE"/>
    <s v="25 - ASIGNADO"/>
    <s v="25 - OPORTUNA"/>
    <x v="0"/>
    <s v="10 - MANUAL"/>
    <s v="25 - DOCUMENTADO"/>
    <s v="25 - CON EVIDENCIA"/>
    <n v="89.8"/>
    <n v="94.9"/>
    <s v="Moderado"/>
    <s v="No"/>
    <s v="PROBABILIDAD"/>
    <s v="ESPORADICO"/>
    <s v="1 - RARA VEZ"/>
    <s v="4 - MAYOR"/>
    <s v="3 - ALTO"/>
    <s v="N/A"/>
    <s v="N/A"/>
    <s v="N/A"/>
    <s v="N/A"/>
    <s v="N/A"/>
    <s v="N/A"/>
    <s v="N/A"/>
  </r>
  <r>
    <x v="8"/>
    <s v="CPR-114"/>
    <s v="Defensa jurídica"/>
    <s v="Ejercer la defensa de los intereses del Distrito Capital - Secretaría Distrital de Hacienda con oportunidad, calidad y disponibilidad, en los procesos y trámites de carácter judicial, extrajudicial y/o administrativos que se promuevan contra los actos o hechos de la Secretaría y en aquellos en los que tenga interés, de conformidad con las competencias delegadas y asignadas a la Subdirección de Gestión Judicial"/>
    <s v="N/A"/>
    <s v="R59CRR"/>
    <s v="Utilización indebida o manipulación de información privilegiada."/>
    <s v="Uso indebido o manipulación de información privilegiada (Alteración, destrucción, fuga) proveniente o derivada de la Defensa Jurídica, con el fin de obtener un beneficio propio o para un tercero."/>
    <m/>
    <m/>
    <m/>
    <m/>
    <m/>
    <m/>
    <m/>
    <s v="Corrupción"/>
    <s v="1. Buscar beneficio propio o de un tercero, facilitando el acceso a información privilegiada."/>
    <s v="1. Buscar beneficio propio o de un tercero, facilitando el acceso a información privilegiada."/>
    <x v="0"/>
    <m/>
    <m/>
    <m/>
    <s v="1. Detrimento patrimonial._x000a__x000a_2. Investigaciones disciplinarias, penales y fiscales._x000a__x000a_3. Afectación de la imagen de la entidad._x000a__x000a_4. Pérdida o alteración de la  información."/>
    <m/>
    <m/>
    <m/>
    <m/>
    <m/>
    <m/>
    <m/>
    <m/>
    <m/>
    <s v="CRR69CT"/>
    <s v="El Subdirector de Gestión Judicial coordina con los apoderados que ejercen la representación judicial, extrajudicial o administrativa de la entidad, mesas de trabajo para establecer si los mismos están actuando bajo los lineamientos para el manejo de la información de la entidad, en caso de encontrar desviaciones,  instaura las respectivas denuncias ante las autoridades correspondientes."/>
    <s v="El Subdirector de Gestión Judicial coordina con los apoderados que ejercen la representación judicial, extrajudicial o administrativa de la entidad, mesas de trabajo para establecer si los mismos están actuando bajo los lineamientos para el manejo de la información de la entidad, en caso de encontrar desviaciones,  instaura las respectivas denuncias ante las autoridades correspondientes."/>
    <s v="Establecer si los apoderados están actuando bajo los lineamientos para el manejo de la información de la entidad."/>
    <s v="Listas de asistencia, presentaciones utilizadas en mesas de trabajo y publicadas en SharePoint."/>
    <s v="100 - FUERTE"/>
    <s v="25 - ASIGNADO"/>
    <s v="25 - OPORTUNA"/>
    <x v="0"/>
    <s v="10 - MANUAL"/>
    <s v="25 - DOCUMENTADO"/>
    <s v="25 - CON EVIDENCIA"/>
    <n v="89.8"/>
    <n v="94.9"/>
    <s v="Moderado"/>
    <s v="No"/>
    <s v="PROBABILIDAD"/>
    <s v="ESPORADICO"/>
    <m/>
    <m/>
    <m/>
    <s v="N/A"/>
    <s v="N/A"/>
    <s v="N/A"/>
    <s v="N/A"/>
    <s v="N/A"/>
    <s v="N/A"/>
    <s v="N/A"/>
  </r>
  <r>
    <x v="8"/>
    <s v="CPR-115"/>
    <s v="Provisión de Bienes y Servicios"/>
    <s v="Contratar oportunamente los bienes, obras y servicios requeridos por las dependencias de la entidad según lo establecido Plan Anual de Adquisiciones aprobado para cada vigencia"/>
    <s v="N/A"/>
    <s v="R5CRR"/>
    <s v="Direccionar de forma indebida el proceso de selección para la contratación de bienes y/o servicios."/>
    <s v="Direccionar de forma indebida el proceso de selección para la contratación de bienes y/o servicios Haciendo uso de la información del proceso de contratación sesgando la misma en favor de un tercero."/>
    <s v="X"/>
    <s v="X"/>
    <s v="X"/>
    <m/>
    <m/>
    <m/>
    <m/>
    <s v="Corrupción"/>
    <s v="1. Manipular o alterar las especificaciones técnicas, criterios habilitantes, criterios de ponderación de las necesidades de contratación en favor de un proponente por parte del área responsable de definir las especificaciones._x000a_2. Manipulación o alteración de forma malintencionada de la información en beneficio propio o de un tercero._x000a_3. Recibir dádivas de terceros con el fin de favorecer la adjudicación de un contrato._x000a_4. Falta de apropiación o incumplimiento de deberes legales y normativos y procedimientos, relacionados con el proceso de contratación."/>
    <s v="1. Manipular o alterar las especificaciones técnicas, criterios habilitantes, criterios de ponderación de las necesidades de contratación en favor de un proponente por parte del área responsable de definir las especificaciones._x000a_2. Manipulación o alteración de forma malintencionada de la información en beneficio propio o de un tercero._x000a_3. Recibir dádivas de terceros con el fin de favorecer la adjudicación de un contrato._x000a_4. Falta de apropiación o incumplimiento de deberes legales y normativos y procedimientos, relacionados con el proceso de contratación."/>
    <x v="0"/>
    <s v="X"/>
    <s v="X"/>
    <m/>
    <s v="1. Violación al principio de selección objetiva, igualdad, trasparencia y libre concurrencia._x000a__x000a_2. Que no se supla la necesidad del área de origen._x000a__x000a_3. Detrimento patrimonial._x000a__x000a_4. Pérdida de confianza legítima de la entidad._x000a__x000a_5. Investigaciones de tipo fiscal, disciplinario y penal."/>
    <m/>
    <m/>
    <m/>
    <m/>
    <s v="5 - CATASTROFICO"/>
    <m/>
    <s v="1 - RARA VEZ"/>
    <s v="5 - CATASTROFICO"/>
    <s v="4 - EXTREMO"/>
    <s v="CRR109CT"/>
    <s v="Los profesionales de la Subdirección de Asuntos Contractuales para cada proceso de convocatoria pública (Mínima cuantías, concursos de méritos, licitaciones públicas, menores cuantías, selección abreviada) revisan que las condiciones contenidas en el anexo técnico o ficha técnica se encuentren firmadas  por los responsables del área solicitante. En caso de que se identifique información faltante, o la firma en el anexo técnico, se devuelve al área solicitante para los ajustes que correspondan en el sistema de información."/>
    <s v="Los profesionales de la Subdirección de Asuntos Contractuales para cada proceso de convocatoria pública (Mínima cuantías, concursos de méritos, licitaciones públicas, menores cuantías, selección abreviada) revisan que las condiciones contenidas en el anexo técnico o ficha técnica se encuentren firmadas  por los responsables del área solicitante. En caso de que se identifique información faltante, o la firma en el anexo técnico, se devuelve al área solicitante para los ajustes que correspondan en el sistema de información."/>
    <s v="Asegurar que la información contenida el  anexo técnico o ficha técnica, corresponda con necesidades reales del área y de la entidad."/>
    <s v="Fichas/Anexos técnicos de los procesos firmados por el responsable del proceso del área solicitante, correos electrónicos solicitando ajustes (En caso de ser necesario)."/>
    <s v="100 - FUERTE"/>
    <s v="25 - ASIGNADO"/>
    <s v="25 - OPORTUNA"/>
    <x v="0"/>
    <s v="10 - MANUAL"/>
    <s v="25 - DOCUMENTADO"/>
    <s v="25 - CON EVIDENCIA"/>
    <n v="89.8"/>
    <n v="94.9"/>
    <s v="Moderado"/>
    <s v="No"/>
    <s v="PROBABILIDAD"/>
    <s v="ESPORADICO"/>
    <s v="1 - RARA VEZ"/>
    <s v="5 - CATASTROFICO"/>
    <s v="4 - EXTREMO"/>
    <s v="N/A"/>
    <s v="N/A"/>
    <s v="N/A"/>
    <s v="N/A"/>
    <s v="N/A"/>
    <s v="N/A"/>
    <s v="N/A"/>
  </r>
  <r>
    <x v="8"/>
    <s v="CPR-115"/>
    <s v="Provisión de Bienes y Servicios"/>
    <s v="Contratar oportunamente los bienes, obras y servicios requeridos por las dependencias de la entidad según lo establecido Plan Anual de Adquisiciones aprobado para cada vigencia"/>
    <s v="N/A"/>
    <s v="R5CRR"/>
    <s v="Direccionar de forma indebida el proceso de selección para la contratación de bienes y/o servicios."/>
    <s v="Direccionar de forma indebida el proceso de selección para la contratación de bienes y/o servicios Haciendo uso de la información del proceso de contratación sesgando la misma en favor de un tercero."/>
    <m/>
    <m/>
    <m/>
    <m/>
    <m/>
    <m/>
    <m/>
    <s v="Corrupción"/>
    <s v="1. Manipular o alterar las especificaciones técnicas, criterios habilitantes, criterios de ponderación de las necesidades de contratación en favor de un proponente por parte del área responsable de definir las especificaciones._x000a_2. Manipulación o alteración de forma malintencionada de la información en beneficio propio o de un tercero._x000a_3. Recibir dádivas de terceros con el fin de favorecer la adjudicación de un contrato._x000a_4. Falta de apropiación o incumplimiento de deberes legales y normativos y procedimientos, relacionados con el proceso de contratación."/>
    <s v="1. Manipular o alterar las especificaciones técnicas, criterios habilitantes, criterios de ponderación de las necesidades de contratación en favor de un proponente por parte del área responsable de definir las especificaciones._x000a_2. Manipulación o alteración de forma malintencionada de la información en beneficio propio o de un tercero._x000a_3. Recibir dádivas de terceros con el fin de favorecer la adjudicación de un contrato._x000a_4. Falta de apropiación o incumplimiento de deberes legales y normativos y procedimientos, relacionados con el proceso de contratación."/>
    <x v="0"/>
    <m/>
    <m/>
    <m/>
    <s v="1. Violación al principio de selección objetiva, igualdad, trasparencia y libre concurrencia._x000a__x000a_2. Que no se supla la necesidad del área de origen._x000a__x000a_3. Detrimento patrimonial._x000a__x000a_4. Pérdida de confianza legítima de la entidad._x000a__x000a_5. Investigaciones de tipo fiscal, disciplinario y penal."/>
    <m/>
    <m/>
    <m/>
    <m/>
    <m/>
    <m/>
    <m/>
    <m/>
    <m/>
    <s v="CRR110CT"/>
    <s v="Los profesionales de la Subdirección de Asuntos Contractuales revisan que los criterios habilitantes y/o de ponderación se definan correctamente en el respectivo formato. En caso de que se identifiquen inconsistencias se realizan mesas de trabajo para realizar los ajustes que correspondan."/>
    <s v="Los profesionales de la Subdirección de Asuntos Contractuales revisan que los criterios habilitantes y/o de ponderación se definan correctamente en el respectivo formato. En caso de que se identifiquen inconsistencias se realizan mesas de trabajo para realizar los ajustes que correspondan."/>
    <s v="Revisar la pertinencia y coherencia de los requisitos que serán objeto de evaluación en los procesos de selección."/>
    <s v="Correos electrónicos, mesas de trabajo virtuales (TEAMS)."/>
    <s v="100 - FUERTE"/>
    <s v="25 - ASIGNADO"/>
    <s v="25 - OPORTUNA"/>
    <x v="0"/>
    <s v="10 - MANUAL"/>
    <s v="25 - DOCUMENTADO"/>
    <s v="25 - CON EVIDENCIA"/>
    <n v="89.8"/>
    <n v="94.9"/>
    <s v="Moderado"/>
    <s v="No"/>
    <s v="PROBABILIDAD"/>
    <s v="ESPORADICO"/>
    <m/>
    <m/>
    <m/>
    <s v="N/A"/>
    <s v="N/A"/>
    <s v="N/A"/>
    <s v="N/A"/>
    <s v="N/A"/>
    <s v="N/A"/>
    <s v="N/A"/>
  </r>
  <r>
    <x v="8"/>
    <s v="CPR-115"/>
    <s v="Provisión de Bienes y Servicios"/>
    <s v="Contratar oportunamente los bienes, obras y servicios requeridos por las dependencias de la entidad según lo establecido Plan Anual de Adquisiciones aprobado para cada vigencia"/>
    <s v="N/A"/>
    <s v="R5CRR"/>
    <s v="Direccionar de forma indebida el proceso de selección para la contratación de bienes y/o servicios."/>
    <s v="Direccionar de forma indebida el proceso de selección para la contratación de bienes y/o servicios Haciendo uso de la información del proceso de contratación sesgando la misma en favor de un tercero."/>
    <m/>
    <m/>
    <m/>
    <m/>
    <m/>
    <m/>
    <m/>
    <s v="Corrupción"/>
    <s v="1. Manipular o alterar las especificaciones técnicas, criterios habilitantes, criterios de ponderación de las necesidades de contratación en favor de un proponente por parte del área responsable de definir las especificaciones._x000a_2. Manipulación o alteración de forma malintencionada de la información en beneficio propio o de un tercero._x000a_3. Recibir dádivas de terceros con el fin de favorecer la adjudicación de un contrato._x000a_4. Falta de apropiación o incumplimiento de deberes legales y normativos y procedimientos, relacionados con el proceso de contratación."/>
    <s v="1. Manipular o alterar las especificaciones técnicas, criterios habilitantes, criterios de ponderación de las necesidades de contratación en favor de un proponente por parte del área responsable de definir las especificaciones._x000a_2. Manipulación o alteración de forma malintencionada de la información en beneficio propio o de un tercero._x000a_3. Recibir dádivas de terceros con el fin de favorecer la adjudicación de un contrato._x000a_4. Falta de apropiación o incumplimiento de deberes legales y normativos y procedimientos, relacionados con el proceso de contratación."/>
    <x v="0"/>
    <m/>
    <m/>
    <m/>
    <s v="1. Violación al principio de selección objetiva, igualdad, trasparencia y libre concurrencia._x000a__x000a_2. Que no se supla la necesidad del área de origen._x000a__x000a_3. Detrimento patrimonial._x000a__x000a_4. Pérdida de confianza legítima de la entidad._x000a__x000a_5. Investigaciones de tipo fiscal, disciplinario y penal."/>
    <m/>
    <m/>
    <m/>
    <m/>
    <m/>
    <m/>
    <m/>
    <m/>
    <m/>
    <s v="CRR82CT"/>
    <s v="En los procesos de convocatoria Pública se suscribe un compromiso anticorrupción de parte de los proponentes donde se comprometen a no realizar dichas practicas."/>
    <s v="En los procesos de convocatoria Pública se suscribe un compromiso anticorrupción de parte de los proponentes donde se comprometen a no realizar dichas practicas."/>
    <s v="Conminar al proponente a no realizar actividades corruptas."/>
    <s v="En las propuestas se encuentra el documento suscrito por el proponente."/>
    <s v="100 - FUERTE"/>
    <s v="25 - ASIGNADO"/>
    <s v="25 - OPORTUNA"/>
    <x v="0"/>
    <s v="10 - MANUAL"/>
    <s v="25 - DOCUMENTADO"/>
    <s v="25 - CON EVIDENCIA"/>
    <n v="89.8"/>
    <n v="94.9"/>
    <s v="Moderado"/>
    <s v="No"/>
    <s v="PROBABILIDAD"/>
    <s v="ESPORADICO"/>
    <m/>
    <m/>
    <m/>
    <s v="N/A"/>
    <s v="N/A"/>
    <s v="N/A"/>
    <s v="N/A"/>
    <s v="N/A"/>
    <s v="N/A"/>
    <s v="N/A"/>
  </r>
  <r>
    <x v="8"/>
    <s v="CPR-115"/>
    <s v="Provisión de Bienes y Servicios"/>
    <s v="Contratar oportunamente los bienes, obras y servicios requeridos por las dependencias de la entidad según lo establecido Plan Anual de Adquisiciones aprobado para cada vigencia"/>
    <s v="N/A"/>
    <s v="R21CRR"/>
    <s v="Favorecimiento de proveedores y/o contratistas en la etapa de ejecución contractual."/>
    <s v="Omisión de información por parte de un funcionario o contratista aprovechando su rol de supervisor y/o interventor sobre hechos o circunstancias que puedan constituir actos de corrupción en la etapa de ejecución contractual, o que pongan en riesgo el cumplimiento del objeto del contrato, buscando el favorecimiento de proveedores y/o contratistas endicha etapa."/>
    <s v="X"/>
    <s v="X"/>
    <s v="X"/>
    <m/>
    <m/>
    <m/>
    <m/>
    <s v="Corrupción"/>
    <s v="1. Buscar un beneficio propio (Dádiva) o para un tercero._x000a__x000a_2. Posibles conflictos de intereses no manifestados."/>
    <s v="1. Buscar un beneficio propio (Dádiva) o para un tercero._x000a__x000a_2. Posibles conflictos de intereses no manifestados."/>
    <x v="0"/>
    <s v="X"/>
    <s v="X"/>
    <s v="X"/>
    <s v="1. Posibles pérdidas económicas (Detrimento patrimonial)._x000a__x000a_2. Investigaciones disciplinarias, fiscales y penales que correspondan._x000a__x000a_3. Deterioro de la imagen de la entidad."/>
    <m/>
    <m/>
    <m/>
    <m/>
    <s v="5 - CATASTROFICO"/>
    <m/>
    <s v="1 - RARA VEZ"/>
    <s v="5 - CATASTROFICO"/>
    <s v="4 - EXTREMO"/>
    <s v="CRR92CT"/>
    <s v="La Secretaría Distrital de Hacienda a través de la &quot;Guía para el ejercicio de las funciones de Supervisión y Obligaciones de la Interventoría&quot; establece las responsabilidades y funciones, tanto para supervisores como interventores."/>
    <s v="La Secretaría Distrital de Hacienda a través de la &quot;Guía para el ejercicio de las funciones de Supervisión y Obligaciones de la Interventoría&quot; establece las responsabilidades y funciones, tanto para supervisores como interventores."/>
    <s v="Asegurar la transparencia y correcta ejecución de los contratos."/>
    <s v="Guía para el ejercicio de las funciones de Supervisión y Obligaciones de la Interventoría."/>
    <s v="100 - FUERTE"/>
    <s v="25 - ASIGNADO"/>
    <s v="25 - OPORTUNA"/>
    <x v="0"/>
    <s v="10 - MANUAL"/>
    <s v="25 - DOCUMENTADO"/>
    <s v="25 - CON EVIDENCIA"/>
    <n v="89.8"/>
    <n v="94.9"/>
    <s v="Moderado"/>
    <s v="No"/>
    <s v="PROBABILIDAD"/>
    <s v="CONTINUO"/>
    <s v="1 - RARA VEZ"/>
    <s v="5 - CATASTROFICO"/>
    <s v="4 - EXTREMO"/>
    <s v="N/A"/>
    <s v="N/A"/>
    <s v="N/A"/>
    <s v="N/A"/>
    <s v="N/A"/>
    <s v="N/A"/>
    <s v="N/A"/>
  </r>
  <r>
    <x v="8"/>
    <s v="CPR-115"/>
    <s v="Provisión de Bienes y Servicios"/>
    <s v="Contratar oportunamente los bienes, obras y servicios requeridos por las dependencias de la entidad según lo establecido Plan Anual de Adquisiciones aprobado para cada vigencia"/>
    <s v="N/A"/>
    <s v="R21CRR"/>
    <s v="Favorecimiento de proveedores y/o contratistas en la etapa de ejecución contractual."/>
    <s v="Omisión de información por parte de un funcionario o contratista aprovechando su rol de supervisor y/o interventor sobre hechos o circunstancias que puedan constituir actos de corrupción en la etapa de ejecución contractual, o que pongan en riesgo el cumplimiento del objeto del contrato, buscando el favorecimiento de proveedores y/o contratistas endicha etapa."/>
    <m/>
    <m/>
    <m/>
    <m/>
    <m/>
    <m/>
    <m/>
    <s v="Corrupción"/>
    <s v="1. Buscar un beneficio propio (Dádiva) o para un tercero._x000a__x000a_2. Posibles conflictos de intereses no manifestados."/>
    <s v="1. Buscar un beneficio propio (Dádiva) o para un tercero._x000a__x000a_2. Posibles conflictos de intereses no manifestados."/>
    <x v="0"/>
    <m/>
    <m/>
    <m/>
    <s v="1. Posibles pérdidas económicas (Detrimento patrimonial)._x000a__x000a_2. Investigaciones disciplinarias, fiscales y penales que correspondan._x000a__x000a_3. Deterioro de la imagen de la entidad."/>
    <m/>
    <m/>
    <m/>
    <m/>
    <m/>
    <m/>
    <m/>
    <m/>
    <m/>
    <s v="CRR10CT"/>
    <s v="Durante la etapa de ejecución contractual, de manera periódica, los Supervisores del contrato realizan Informes donde deben consignar posibles materializaciones de riesgos durante la ejecución contractual. En caso de identificar cualquier anomalía el Supervisor debe avisar al superior jerárquico y/o al ordenador del gasto delegatario o jefe de la entidad, inmediatamente se presenten anomalías en la ejecución, con el fin de adoptar los mecanismos definidos en la Guía de Supervisión e Interventoría de la SHD."/>
    <s v="Durante la etapa de ejecución contractual, de manera periódica, los Supervisores del contrato realizan Informes donde deben consignar posibles materializaciones de riesgos durante la ejecución contractual. En caso de identificar cualquier anomalía el Supervisor debe avisar al superior jerárquico y/o al ordenador del gasto delegatario o jefe de la entidad, inmediatamente se presenten anomalías en la ejecución, con el fin de adoptar los mecanismos definidos en la Guía de Supervisión e Interventoría de la SHD."/>
    <s v="Asegurar la transparencia y correcta ejecución de los contratos."/>
    <s v="Informes de supervisión, memorandos a la SAC informando la anomalía."/>
    <s v="100 - FUERTE"/>
    <s v="25 - ASIGNADO"/>
    <s v="25 - OPORTUNA"/>
    <x v="0"/>
    <s v="10 - MANUAL"/>
    <s v="25 - DOCUMENTADO"/>
    <s v="25 - CON EVIDENCIA"/>
    <n v="89.8"/>
    <n v="94.9"/>
    <s v="Moderado"/>
    <s v="No"/>
    <s v="PROBABILIDAD"/>
    <s v="ESPORADICO"/>
    <m/>
    <m/>
    <m/>
    <s v="N/A"/>
    <s v="N/A"/>
    <s v="N/A"/>
    <s v="N/A"/>
    <s v="N/A"/>
    <s v="N/A"/>
    <s v="N/A"/>
  </r>
  <r>
    <x v="7"/>
    <s v="CPR-116"/>
    <s v="Gestión de bienes y servicios"/>
    <s v="Atender los requerimientos de la entidad y las zonas comunes del edificio Centro Administrativo Distrital - CAD, orientados al control y seguimiento a los bienes de consumo de la Secretaría Distrital de Hacienda - SDH, la administración de los activos fijos de la SDH y el Fondo Cuenta Concejo de Bogotá - FCCB y la prestación de servicios de apoyo administrativo con el fin de mantener las condiciones de seguridad, salubridad y funcionalidad que faciliten la adecuada operación de la Entidad"/>
    <s v="N/A"/>
    <s v="R27CRR"/>
    <s v="Hurto de bienes de la entidad."/>
    <s v="Hurto de elementos por parte de algún funcionario o contratista de la entidad para beneficio propio, aprovechando el acceso a los mismos y afectando la ejecución de los procesos."/>
    <s v="X"/>
    <s v="X"/>
    <m/>
    <m/>
    <m/>
    <m/>
    <m/>
    <s v="Corrupción"/>
    <s v="Existen elementos susceptibles de pérdida ya que por su tamaño son de difícil detección durante los protocolos de ingreso y salida aplicados por parte del personal de vigilancia."/>
    <s v="Existen elementos susceptibles de pérdida ya que por su tamaño son de difícil detección durante los protocolos de ingreso y salida aplicados por parte del personal de vigilancia."/>
    <x v="0"/>
    <m/>
    <m/>
    <m/>
    <s v="1. Detrimento patrimonial."/>
    <m/>
    <m/>
    <m/>
    <m/>
    <s v="4 - MAYOR"/>
    <m/>
    <s v="3 - POSIBLE"/>
    <s v="4 - MAYOR"/>
    <s v="4 - EXTREMO"/>
    <s v="CRR18CT"/>
    <s v="El(la) Director(a) de Gestión Corporativa anualmente ordena el gasto para la contratación de las pólizas que aseguran la totalidad de los bienes de la entidad. En caso de siniestro se debe informar  a la Subdirección Administrativa y Financiera mediante radicado CRM aportando las evidencias que correspondan para gestionar ante la Aseguradora la reposición del bien."/>
    <s v="El(la) Director(a) de Gestión Corporativa anualmente ordena el gasto para la contratación de las pólizas que aseguran la totalidad de los bienes de la entidad. En caso de siniestro se debe informar  a la Subdirección Administrativa y Financiera mediante radicado CRM aportando las evidencias que correspondan para gestionar ante la Aseguradora la reposición del bien."/>
    <s v="Evitar detrimento patrimonial por reposición de bienes hurtados."/>
    <s v="Pólizas del programa de seguros."/>
    <s v="100 - FUERTE"/>
    <s v="25 - ASIGNADO"/>
    <s v="25 - OPORTUNA"/>
    <x v="2"/>
    <s v="10 - MANUAL"/>
    <s v="25 - DOCUMENTADO"/>
    <s v="25 - CON EVIDENCIA"/>
    <n v="80.2"/>
    <n v="90.1"/>
    <s v="Moderado"/>
    <s v="No"/>
    <s v="IMPACTO"/>
    <s v="ANUAL"/>
    <s v="1 - RARA VEZ"/>
    <s v="3 - MODERADO"/>
    <s v="2 - MODERADO"/>
    <s v="N/A"/>
    <s v="N/A"/>
    <s v="N/A"/>
    <s v="N/A"/>
    <s v="N/A"/>
    <s v="N/A"/>
    <s v="N/A"/>
  </r>
  <r>
    <x v="7"/>
    <s v="CPR-116"/>
    <s v="Gestión de bienes y servicios"/>
    <s v="Atender los requerimientos de la entidad y las zonas comunes del edificio Centro Administrativo Distrital - CAD, orientados al control y seguimiento a los bienes de consumo de la Secretaría Distrital de Hacienda - SDH, la administración de los activos fijos de la SDH y el Fondo Cuenta Concejo de Bogotá - FCCB y la prestación de servicios de apoyo administrativo con el fin de mantener las condiciones de seguridad, salubridad y funcionalidad que faciliten la adecuada operación de la Entidad"/>
    <s v="N/A"/>
    <s v="R27CRR"/>
    <s v="Hurto de bienes de la entidad."/>
    <s v="Hurto de elementos por parte de algún funcionario o contratista de la entidad para beneficio propio, aprovechando el acceso a los mismos y afectando la ejecución de los procesos."/>
    <m/>
    <m/>
    <m/>
    <m/>
    <m/>
    <m/>
    <m/>
    <s v="Corrupción"/>
    <s v="Existen elementos susceptibles de pérdida ya que por su tamaño son de difícil detección durante los protocolos de ingreso y salida aplicados por parte del personal de vigilancia."/>
    <s v="Existen elementos susceptibles de pérdida ya que por su tamaño son de difícil detección durante los protocolos de ingreso y salida aplicados por parte del personal de vigilancia."/>
    <x v="0"/>
    <m/>
    <m/>
    <m/>
    <s v="1. Detrimento patrimonial."/>
    <m/>
    <m/>
    <m/>
    <m/>
    <m/>
    <m/>
    <m/>
    <m/>
    <m/>
    <s v="CRR66CT"/>
    <s v="El(la) Subdirector(a) Administrativo(a) y Financiero(a), el Profesional Especializado responsable de bienes o los funcionarios con firma autorizada; autorizan los movimientos de entrada y salida de bienes de las instalaciones de la entidad  mediante el  formato 116-F-05 Autorización de movimiento de bienes de consumo, activos fijos y otros.  El equipo de vigilancia ubicado en los diferentes puntos de control, verifica que el movimiento de los bienes cumpla con lo establecido en la guía 116-G-03 Servicio de Vigilancia y Seguridad."/>
    <s v="El(la) Subdirector(a) Administrativo(a) y Financiero(a), el Profesional Especializado responsable de bienes o los funcionarios con firma autorizada; autorizan los movimientos de entrada y salida de bienes de las instalaciones de la entidad  mediante el  formato 116-F-05 Autorización de movimiento de bienes de consumo, activos fijos y otros.  El equipo de vigilancia ubicado en los diferentes puntos de control, verifica que el movimiento de los bienes cumpla con lo establecido en la guía 116-G-03 Servicio de Vigilancia y Seguridad."/>
    <s v="Asegurar que el movimiento de bienes sea solicitado por el personal autorizado. "/>
    <s v="Formato 116-F-05 Autorización de movimiento de bienes de consumo, activos fijos y otros."/>
    <s v="100 - FUERTE"/>
    <s v="25 - ASIGNADO"/>
    <s v="25 - OPORTUNA"/>
    <x v="0"/>
    <s v="10 - MANUAL"/>
    <s v="25 - DOCUMENTADO"/>
    <s v="25 - CON EVIDENCIA"/>
    <n v="89.8"/>
    <n v="94.9"/>
    <s v="Moderado"/>
    <s v="No"/>
    <s v="PROBABILIDAD"/>
    <s v="ESPORADICO"/>
    <m/>
    <m/>
    <m/>
    <s v="N/A"/>
    <s v="N/A"/>
    <s v="N/A"/>
    <s v="N/A"/>
    <s v="N/A"/>
    <s v="N/A"/>
    <s v="N/A"/>
  </r>
  <r>
    <x v="7"/>
    <s v="CPR-116"/>
    <s v="Gestión de bienes y servicios"/>
    <s v="Atender los requerimientos de la entidad y las zonas comunes del edificio Centro Administrativo Distrital - CAD, orientados al control y seguimiento a los bienes de consumo de la Secretaría Distrital de Hacienda - SDH, la administración de los activos fijos de la SDH y el Fondo Cuenta Concejo de Bogotá - FCCB y la prestación de servicios de apoyo administrativo con el fin de mantener las condiciones de seguridad, salubridad y funcionalidad que faciliten la adecuada operación de la Entidad"/>
    <s v="N/A"/>
    <s v="R27CRR"/>
    <s v="Hurto de bienes de la entidad."/>
    <s v="Hurto de elementos por parte de algún funcionario o contratista de la entidad para beneficio propio, aprovechando el acceso a los mismos y afectando la ejecución de los procesos."/>
    <m/>
    <m/>
    <m/>
    <m/>
    <m/>
    <m/>
    <m/>
    <s v="Corrupción"/>
    <s v="Existen elementos susceptibles de pérdida ya que por su tamaño son de difícil detección durante los protocolos de ingreso y salida aplicados por parte del personal de vigilancia."/>
    <s v="Existen elementos susceptibles de pérdida ya que por su tamaño son de difícil detección durante los protocolos de ingreso y salida aplicados por parte del personal de vigilancia."/>
    <x v="0"/>
    <m/>
    <m/>
    <m/>
    <s v="1. Detrimento patrimonial."/>
    <m/>
    <m/>
    <m/>
    <m/>
    <m/>
    <m/>
    <m/>
    <m/>
    <m/>
    <s v="CRR17CT"/>
    <s v="El(la) Director(a) de Gestión Corporativa ordena el gasto para la contratación del servicio de vigilancia como salvaguarda de los bienes de las diferentes sedes de la entidad. En caso de pérdida de un bien dentro de las instalaciones de la entidad se debe informar a la Subdirección Administrativa y Financiera mediante radicado CRM aportando las evidencias que correspondan para realizar la respectiva investigación."/>
    <s v="El(la) Director(a) de Gestión Corporativa ordena el gasto para la contratación del servicio de vigilancia como salvaguarda de los bienes de las diferentes sedes de la entidad. En caso de pérdida de un bien dentro de las instalaciones de la entidad se debe informar a la Subdirección Administrativa y Financiera mediante radicado CRM aportando las evidencias que correspondan para realizar la respectiva investigación."/>
    <s v="Salvaguardar los bienes de las diferentes sedes de la entidad"/>
    <s v="Contratos de vigilancia."/>
    <s v="100 - FUERTE"/>
    <s v="25 - ASIGNADO"/>
    <s v="25 - OPORTUNA"/>
    <x v="0"/>
    <s v="10 - MANUAL"/>
    <s v="25 - DOCUMENTADO"/>
    <s v="25 - CON EVIDENCIA"/>
    <n v="89.8"/>
    <n v="94.9"/>
    <s v="Moderado"/>
    <s v="No"/>
    <s v="PROBABILIDAD"/>
    <s v="ANUAL"/>
    <m/>
    <m/>
    <m/>
    <s v="N/A"/>
    <s v="N/A"/>
    <s v="N/A"/>
    <s v="N/A"/>
    <s v="N/A"/>
    <s v="N/A"/>
    <s v="N/A"/>
  </r>
  <r>
    <x v="7"/>
    <s v="CPR-116"/>
    <s v="Gestión de bienes y servicios"/>
    <s v="Atender los requerimientos de la entidad y las zonas comunes del edificio Centro Administrativo Distrital - CAD, orientados al control y seguimiento a los bienes de consumo de la Secretaría Distrital de Hacienda - SDH, la administración de los activos fijos de la SDH y el Fondo Cuenta Concejo de Bogotá - FCCB y la prestación de servicios de apoyo administrativo con el fin de mantener las condiciones de seguridad, salubridad y funcionalidad que faciliten la adecuada operación de la Entidad"/>
    <s v="N/A"/>
    <s v="R28CRR"/>
    <s v="Hurto de insumos para prestación de servicios de aseo y cafetería."/>
    <s v="Hurto de los insumos destinados  a la prestación de servicios de aseo y cafetería  en la entidad, por parte del personal asociado a la prestación del servicio y con acceso a dichos elementos buscando beneficio propio o de un tercero, lo que genera un detrimento patrimonial. "/>
    <s v="X"/>
    <s v="X"/>
    <m/>
    <m/>
    <m/>
    <m/>
    <m/>
    <s v="Corrupción"/>
    <s v="Debilidad en los controles de supervisión relacionados con el seguimiento al inventario de insumos."/>
    <s v="Debilidad en los controles de supervisión relacionados con el seguimiento al inventario de insumos."/>
    <x v="0"/>
    <m/>
    <m/>
    <m/>
    <s v="1. Pérdida de recursos."/>
    <m/>
    <m/>
    <m/>
    <m/>
    <s v="4 - MAYOR"/>
    <m/>
    <s v="1 - RARA VEZ"/>
    <s v="4 - MAYOR"/>
    <s v="3 - ALTO"/>
    <s v="CRR74CT"/>
    <s v="El Supervisor del contrato de aseo y cafetería realiza el seguimiento continuo  a los insumos requeridos para la prestación del servicio,  mediante el registro de la entrada y salida de los insumos."/>
    <s v="El Supervisor del contrato de aseo y cafetería realiza el seguimiento continuo  a los insumos requeridos para la prestación del servicio,  mediante el registro de la entrada y salida de los insumos."/>
    <s v="Detectar diferencias en el inventario de insumos."/>
    <s v="Plantilla con la relación de los insumos y cantidades."/>
    <s v="100 - FUERTE"/>
    <s v="25 - ASIGNADO"/>
    <s v="25 - OPORTUNA"/>
    <x v="0"/>
    <s v="10 - MANUAL"/>
    <s v="25 - DOCUMENTADO"/>
    <s v="25 - CON EVIDENCIA"/>
    <n v="89.8"/>
    <n v="94.9"/>
    <s v="Moderado"/>
    <s v="No"/>
    <s v="PROBABILIDAD"/>
    <s v="QUINCENAL"/>
    <s v="1 - RARA VEZ"/>
    <s v="4 - MAYOR"/>
    <s v="3 - ALTO"/>
    <s v="N/A"/>
    <s v="N/A"/>
    <s v="N/A"/>
    <s v="N/A"/>
    <s v="N/A"/>
    <s v="N/A"/>
    <s v="N/A"/>
  </r>
  <r>
    <x v="7"/>
    <s v="CPR-117"/>
    <s v="Gestión Ambiental"/>
    <s v="Formular y realizar seguimiento al Plan Institucional de Gestión Ambiental PIGA de la Secretaría Distrital de Hacienda implementando estrategias amigables con el ambiente para minimizar impactos ambientales negativos, potenciar los impactos ambientales positivos y cumplir con la normatividad ambiental vigente a través de la ejecución del Plan de Acción Anual de PIGA"/>
    <s v="N/A"/>
    <s v="R30CRR"/>
    <s v="Hurto y/o venta de residuos aprovechables."/>
    <s v="Hurto y/o venta de residuos aprovechables haciendo uso inadecuado de las funciones y apropiándose de estos sin  autorización buscando generar ingresos personales o favorecerse con el uso privado de los mismos."/>
    <s v="X"/>
    <s v="X"/>
    <m/>
    <m/>
    <m/>
    <m/>
    <m/>
    <s v="Corrupción"/>
    <s v="1. Falta de control en el manejo  de los residuos aprovechables generados en la Entidad para su ingreso en la economía circular._x000a_2. Falta de inspección y capacitaciones en manejo integral de residuos de la entidad._x000a_3. Acceso no controlado al centro de acopio (Bodega número 1)."/>
    <s v="1. Falta de control en el manejo  de los residuos aprovechables generados en la Entidad para su ingreso en la economía circular._x000a_2. Falta de inspección y capacitaciones en manejo integral de residuos de la entidad._x000a_3. Acceso no controlado al centro de acopio (Bodega número 1)."/>
    <x v="0"/>
    <m/>
    <m/>
    <m/>
    <s v="1. Incumplimiento normativo._x000a_2. Impacto ambiental negativo por el manejo inadecuado de los residuos."/>
    <m/>
    <m/>
    <m/>
    <m/>
    <s v="3 - MODERADO"/>
    <m/>
    <s v="1 - RARA VEZ"/>
    <s v="3 - MODERADO"/>
    <s v="2 - MODERADO"/>
    <s v="CRR95CT"/>
    <s v="El Profesional Universitario (Referente Ambiental) solicita mensualmente al equipo de vigilancia, la autorización de ingreso del personal designado por la Asociación de Recicladores, tanto para ejercer las tareas de reciclaje, como para la salida y transporte de los residuos que son entregados en calidad de donación por parte de la SDH."/>
    <s v="El Profesional Universitario (Referente Ambiental) solicita mensualmente al equipo de vigilancia, la autorización de ingreso del personal designado por la Asociación de Recicladores, tanto para ejercer las tareas de reciclaje, como para la salida y transporte de los residuos que son entregados en calidad de donación por parte de la SDH."/>
    <s v="Autorizar el ingreso al centro de acopio de residuos únicamente al personal asignado por la Asociación de Recicladores."/>
    <s v="Correos electrónicos a vigilancia solicitando la autorización de ingreso del personal de la Asociación de Recicladores"/>
    <s v="100 - FUERTE"/>
    <s v="25 - ASIGNADO"/>
    <s v="25 - OPORTUNA"/>
    <x v="0"/>
    <s v="10 - MANUAL"/>
    <s v="25 - DOCUMENTADO"/>
    <s v="25 - CON EVIDENCIA"/>
    <n v="89.8"/>
    <n v="94.9"/>
    <s v="Moderado"/>
    <s v="No"/>
    <s v="PROBABILIDAD"/>
    <s v="MENSUAL"/>
    <s v="1 - RARA VEZ"/>
    <s v="3 - MODERADO"/>
    <s v="2 - MODERADO"/>
    <s v="N/A"/>
    <s v="N/A"/>
    <s v="N/A"/>
    <s v="N/A"/>
    <s v="N/A"/>
    <s v="N/A"/>
    <s v="N/A"/>
  </r>
  <r>
    <x v="7"/>
    <s v="CPR-118"/>
    <s v="Gestión presupuesto de gastos e inversiones"/>
    <s v="Realizar la programación, ejecución y cierre del presupuesto de Gastos e Inversiones de la Secretaría Distrital de Hacienda, a través de las Unidades Ejecutoras 01 – Dirección de Gestión Corporativa (DGC) y 04 – Fondo Cuenta Concejo de Bogotá (FCCB), con el fin de atender y pagar oportunamente las solicitudes de gasto e inversión de las diferentes dependencias de la SDH y del Concejo de Bogotá"/>
    <s v="N/A"/>
    <s v="R29CRR"/>
    <s v="Hurto o jineteo de dinero o cheques administrados en la caja menor."/>
    <s v="Uso personal indebido del dinero y/o cheques administrados por parte del funcionario responsable de la caja menor (hurto, jineteo, entre otras), con el fin de obtener un beneficio propio o de un tercero."/>
    <s v="X"/>
    <s v="X"/>
    <m/>
    <m/>
    <m/>
    <m/>
    <m/>
    <s v="Corrupción"/>
    <s v="1. Manejo inadecuado de los dineros de la caja menor."/>
    <s v="1. Manejo inadecuado de los dineros de la caja menor."/>
    <x v="0"/>
    <m/>
    <m/>
    <m/>
    <s v="1. Detrimento patrimonial."/>
    <m/>
    <m/>
    <m/>
    <m/>
    <s v="4 - MAYOR"/>
    <m/>
    <s v="1 - RARA VEZ"/>
    <s v="4 - MAYOR"/>
    <s v="3 - ALTO"/>
    <s v="CRR67CT"/>
    <s v="El Subdirector Administrativo y Financiero o el profesional que este delegue, y/o la Oficina de Control Interno, de forma aleatoria, realiza el arqueo de la caja menor. En caso de identificar alguna diferencia en el arqueo se registran las observaciones en el respectivo documento, y se adelantan los trámites pertinentes ante las oficinas que correspondan para aclarar las diferencias."/>
    <s v="El Subdirector Administrativo y Financiero o el profesional que este delegue, y/o la Oficina de Control Interno, de forma aleatoria, realiza el arqueo de la caja menor. En caso de identificar alguna diferencia en el arqueo se registran las observaciones en el respectivo documento, y se adelantan los trámites pertinentes ante las oficinas que correspondan para aclarar las diferencias."/>
    <s v="Verificar que los saldos de dinero, cantidad de cheques y recibos de caja, al momento del arqueo, se ajusten a la documentación y movimientos efectuados en la caja menor."/>
    <s v="Formato Control de Caja Menor, formato de Arqueo de Caja Menor o Acta de arqueo."/>
    <s v="100 - FUERTE"/>
    <s v="25 - ASIGNADO"/>
    <s v="25 - OPORTUNA"/>
    <x v="0"/>
    <s v="10 - MANUAL"/>
    <s v="25 - DOCUMENTADO"/>
    <s v="25 - CON EVIDENCIA"/>
    <n v="89.8"/>
    <n v="94.9"/>
    <s v="Moderado"/>
    <s v="No"/>
    <s v="PROBABILIDAD"/>
    <s v="ESPORADICO"/>
    <s v="1 - RARA VEZ"/>
    <s v="4 - MAYOR"/>
    <s v="3 - ALTO"/>
    <s v="N/A"/>
    <s v="N/A"/>
    <s v="N/A"/>
    <s v="N/A"/>
    <s v="N/A"/>
    <s v="N/A"/>
    <s v="N/A"/>
  </r>
  <r>
    <x v="7"/>
    <s v="CPR-118"/>
    <s v="Gestión presupuesto de gastos e inversiones"/>
    <s v="Realizar la programación, ejecución y cierre del presupuesto de Gastos e Inversiones de la Secretaría Distrital de Hacienda, a través de las Unidades Ejecutoras 01 – Dirección de Gestión Corporativa (DGC) y 04 – Fondo Cuenta Concejo de Bogotá (FCCB), con el fin de atender y pagar oportunamente las solicitudes de gasto e inversión de las diferentes dependencias de la SDH y del Concejo de Bogotá"/>
    <s v="N/A"/>
    <s v="R29CRR"/>
    <s v="Hurto o jineteo de dinero o cheques administrados en la caja menor."/>
    <s v="Uso personal indebido del dinero y/o cheques administrados por parte del funcionario responsable de la caja menor (hurto, jineteo, entre otras), con el fin de obtener un beneficio propio o de un tercero."/>
    <m/>
    <m/>
    <m/>
    <m/>
    <m/>
    <m/>
    <m/>
    <s v="Corrupción"/>
    <s v="1. Manejo inadecuado de los dineros de la caja menor."/>
    <s v="1. Manejo inadecuado de los dineros de la caja menor."/>
    <x v="0"/>
    <m/>
    <m/>
    <m/>
    <s v="1. Detrimento patrimonial."/>
    <m/>
    <m/>
    <m/>
    <m/>
    <m/>
    <m/>
    <m/>
    <m/>
    <m/>
    <s v="CRR78CT"/>
    <s v="El Técnico Operativo o Profesional responsable de la caja menor, es el único que tiene a cargo la clave de la caja fuerte que contiene el dinero, cheques y sellos, a la cual- (caja fuerte) se le realiza mantenimiento de manera periódica. En caso de identificar alguna anomalía, se realizan las investigaciones del caso."/>
    <s v="El Técnico Operativo o Profesional responsable de la caja menor, es el único que tiene a cargo la clave de la caja fuerte que contiene el dinero, cheques y sellos, a la cual- (caja fuerte) se le realiza mantenimiento de manera periódica. En caso de identificar alguna anomalía, se realizan las investigaciones del caso."/>
    <s v="Restringir el acceso a la caja fuerte de personal no autorizado."/>
    <s v="Registro del mantenimiento/cambio de clave."/>
    <s v="100 - FUERTE"/>
    <s v="25 - ASIGNADO"/>
    <s v="25 - OPORTUNA"/>
    <x v="0"/>
    <s v="10 - MANUAL"/>
    <s v="25 - DOCUMENTADO"/>
    <s v="25 - CON EVIDENCIA"/>
    <n v="89.8"/>
    <n v="94.9"/>
    <s v="Moderado"/>
    <s v="No"/>
    <s v="PROBABILIDAD"/>
    <s v="ESPORADICO"/>
    <m/>
    <m/>
    <m/>
    <s v="N/A"/>
    <s v="N/A"/>
    <s v="N/A"/>
    <s v="N/A"/>
    <s v="N/A"/>
    <s v="N/A"/>
    <s v="N/A"/>
  </r>
  <r>
    <x v="7"/>
    <s v="CPR-118"/>
    <s v="Gestión presupuesto de gastos e inversiones"/>
    <s v="Realizar la programación, ejecución y cierre del presupuesto de Gastos e Inversiones de la Secretaría Distrital de Hacienda, a través de las Unidades Ejecutoras 01 – Dirección de Gestión Corporativa (DGC) y 04 – Fondo Cuenta Concejo de Bogotá (FCCB), con el fin de atender y pagar oportunamente las solicitudes de gasto e inversión de las diferentes dependencias de la SDH y del Concejo de Bogotá"/>
    <s v="N/A"/>
    <s v="R29CRR"/>
    <s v="Hurto o jineteo de dinero o cheques administrados en la caja menor."/>
    <s v="Uso personal indebido del dinero y/o cheques administrados por parte del funcionario responsable de la caja menor (hurto, jineteo, entre otras), con el fin de obtener un beneficio propio o de un tercero."/>
    <m/>
    <m/>
    <m/>
    <m/>
    <m/>
    <m/>
    <m/>
    <s v="Corrupción"/>
    <s v="1. Manejo inadecuado de los dineros de la caja menor."/>
    <s v="1. Manejo inadecuado de los dineros de la caja menor."/>
    <x v="0"/>
    <m/>
    <m/>
    <m/>
    <s v="1. Detrimento patrimonial."/>
    <m/>
    <m/>
    <m/>
    <m/>
    <m/>
    <m/>
    <m/>
    <m/>
    <m/>
    <s v="CRR125CT"/>
    <s v="Para el giro de los cheques, las firmas autorizadas en la cuenta corriente de los recursos de la caja menor son las del Subdirector(a) Administrativo(a)  Financiero(a) y el Técnico Operativo o Profesional responsable de la caja menor únicamente. Dichas firmas se actualizan cada vez que se presenten cambios en las personas que tienen el cargo o el rol, respectivamente."/>
    <s v="Para el giro de los cheques, las firmas autorizadas en la cuenta corriente de los recursos de la caja menor son las del Subdirector(a) Administrativo(a)  Financiero(a) y el Técnico Operativo o Profesional responsable de la caja menor únicamente. Dichas firmas se actualizan cada vez que se presenten cambios en las personas que tienen el cargo o el rol, respectivamente."/>
    <s v="Garantizar que la cuenta corriente sea manejada únicamente por los funcionarios autorizados ante la entidad bancaria."/>
    <s v="Certificación bancaria de firmas autorizadas."/>
    <s v="100 - FUERTE"/>
    <s v="25 - ASIGNADO"/>
    <s v="25 - OPORTUNA"/>
    <x v="0"/>
    <s v="10 - MANUAL"/>
    <s v="25 - DOCUMENTADO"/>
    <s v="25 - CON EVIDENCIA"/>
    <n v="89.8"/>
    <n v="94.9"/>
    <s v="Moderado"/>
    <s v="No"/>
    <s v="PROBABILIDAD"/>
    <s v="CONTINUO"/>
    <m/>
    <m/>
    <m/>
    <s v="N/A"/>
    <s v="N/A"/>
    <s v="N/A"/>
    <s v="N/A"/>
    <s v="N/A"/>
    <s v="N/A"/>
    <s v="N/A"/>
  </r>
  <r>
    <x v="7"/>
    <s v="CPR-120"/>
    <s v="Gestión Documental"/>
    <s v="Llevar a cabo el tratamiento adecuado de los archivos de la SDH, mediante la administración, custodia y control de los documentos físicos y electrónicos en todas las etapas de su ciclo de vida, potenciando el uso de las tecnologías para aumentar la productividad y un adecuado equilibro ambiental y normativo en consonancia con las disposiciones legales y buenas prácticas en gestión documental"/>
    <s v="N/A"/>
    <s v="R26CRR"/>
    <s v="Hurtar, adulterar u ocultar un expediente, documento o información (física o electrónica), cuya custodia esté a cargo de las oficinas de Operación y/o Técnica del Sistema de Gestión Documental, de la Subdirección de Gestión Documental."/>
    <s v="Modificar el contenido y sustraer  de forma indebida documentos que conforman un expediente, con el fin de favorecer o perjudicar a un tercero."/>
    <s v="X"/>
    <s v="X"/>
    <s v="X"/>
    <m/>
    <m/>
    <m/>
    <m/>
    <s v="Corrupción"/>
    <s v="1. Interés particular."/>
    <s v="1. Interés particular."/>
    <x v="0"/>
    <s v="X"/>
    <s v="X"/>
    <s v="X"/>
    <s v="1. Deterioro de la imagen de la entidad._x000a__x000a_2. Demandas en contra de la entidad._x000a__x000a_3. Uso indebido de la información del expediente."/>
    <m/>
    <m/>
    <m/>
    <m/>
    <s v="4 - MAYOR"/>
    <m/>
    <s v="1 - RARA VEZ"/>
    <s v="4 - MAYOR"/>
    <s v="3 - ALTO"/>
    <s v="CRR124CT"/>
    <s v="Para el caso de solicitudes de consulta al Archivo Central realizadas por un área diferente a la que genera la información, el formato 120-F.07 &quot;Consulta de documentos del Archivo Central&quot; debe estar firmado por los jefes de oficina responsables, y cargado en el flujo establecido en el SGDEA (WCC); se dispone la información en medio físico o electrónico según la necesidad, y si se encuentra alguna inconsistencia en dicho formato se devuelve con observaciones para ajustes. "/>
    <s v="Para el caso de solicitudes de consulta al Archivo Central realizadas por un área diferente a la que genera la información, el formato 120-F.07 &quot;Consulta de documentos del Archivo Central&quot; debe estar firmado por los jefes de oficina responsables, y cargado en el flujo establecido en el SGDEA (WCC); se dispone la información en medio físico o electrónico según la necesidad, y si se encuentra alguna inconsistencia en dicho formato se devuelve con observaciones para ajustes. "/>
    <s v="Controlar el acceso a la información de acuerdo a las funciones de las dependencias."/>
    <s v="Formato 120-F-07 &quot;Consulta de documentos del Archivo Central &quot;diligenciado, _x000a_Flujo de trabajo SGDEA."/>
    <s v="100 - FUERTE"/>
    <s v="25 - ASIGNADO"/>
    <s v="25 - OPORTUNA"/>
    <x v="0"/>
    <s v="10 - MANUAL"/>
    <s v="25 - DOCUMENTADO"/>
    <s v="25 - CON EVIDENCIA"/>
    <n v="89.8"/>
    <n v="94.9"/>
    <s v="Moderado"/>
    <s v="No"/>
    <s v="PROBABILIDAD"/>
    <s v="ESPORADICO"/>
    <s v="1 - RARA VEZ"/>
    <s v="4 - MAYOR"/>
    <s v="3 - ALTO"/>
    <s v="N/A"/>
    <s v="N/A"/>
    <s v="N/A"/>
    <s v="N/A"/>
    <s v="N/A"/>
    <s v="N/A"/>
    <s v="N/A"/>
  </r>
  <r>
    <x v="7"/>
    <s v="CPR-120"/>
    <s v="Gestión Documental"/>
    <s v="Llevar a cabo el tratamiento adecuado de los archivos de la SDH, mediante la administración, custodia y control de los documentos físicos y electrónicos en todas las etapas de su ciclo de vida, potenciando el uso de las tecnologías para aumentar la productividad y un adecuado equilibro ambiental y normativo en consonancia con las disposiciones legales y buenas prácticas en gestión documental"/>
    <s v="N/A"/>
    <s v="R26CRR"/>
    <s v="Hurtar, adulterar u ocultar un expediente, documento o información (física o electrónica), cuya custodia esté a cargo de las oficinas de Operación y/o Técnica del Sistema de Gestión Documental, de la Subdirección de Gestión Documental."/>
    <s v="Modificar el contenido y sustraer  de forma indebida documentos que conforman un expediente, con el fin de favorecer o perjudicar a un tercero."/>
    <m/>
    <m/>
    <m/>
    <m/>
    <m/>
    <m/>
    <m/>
    <s v="Corrupción"/>
    <s v="1. Interés particular."/>
    <s v="1. Interés particular."/>
    <x v="0"/>
    <m/>
    <m/>
    <m/>
    <s v="1. Deterioro de la imagen de la entidad._x000a__x000a_2. Demandas en contra de la entidad._x000a__x000a_3. Uso indebido de la información del expediente."/>
    <m/>
    <m/>
    <m/>
    <m/>
    <m/>
    <m/>
    <m/>
    <m/>
    <m/>
    <s v="CRR130CT"/>
    <s v="Todo expediente del Archivo de Gestión de la Dirección Distrital de Cobro que requiera consulta debe tener una solicitud por parte de un funcionario , acorde con lo establecido en el PROCEDIMIENTO 120-P-04, esta debe  pertenecer al área de origen de la información, la cual se controla a través del SGDEA (WCC), físicamente se realiza una doble verificación mediante la hoja de control (o los documentos anteriores que cumplían estas funciones) diligenciado al momento de la entrega y posteriormente en la devolución, si se encuentra alguna inconsistencia se informa al superior inmediato y al responsable del área que solicitó la documentación."/>
    <s v="Todo expediente del Archivo de Gestión de la Dirección Distrital de Cobro que requiera consulta debe tener una solicitud por parte de un funcionario , acorde con lo establecido en el PROCEDIMIENTO 120-P-04, esta debe  pertenecer al área de origen de la información, la cual se controla a través del SGDEA (WCC), físicamente se realiza una doble verificación mediante la hoja de control (o los documentos anteriores que cumplían estas funciones) diligenciado al momento de la entrega y posteriormente en la devolución, si se encuentra alguna inconsistencia se informa al superior inmediato y al responsable del área que solicitó la documentación."/>
    <s v="Validar la integridad del expediente al momento de consultas de información."/>
    <s v="Reportes de préstamos obtenidos del SGDEA (WCC), correos electrónicos."/>
    <s v="100 - FUERTE"/>
    <s v="25 - ASIGNADO"/>
    <s v="25 - OPORTUNA"/>
    <x v="0"/>
    <s v="10 - MANUAL"/>
    <s v="25 - DOCUMENTADO"/>
    <s v="25 - CON EVIDENCIA"/>
    <n v="89.8"/>
    <n v="94.9"/>
    <s v="Moderado"/>
    <s v="No"/>
    <s v="PROBABILIDAD"/>
    <s v="ESPORADICO"/>
    <m/>
    <m/>
    <m/>
    <s v="N/A"/>
    <s v="N/A"/>
    <s v="N/A"/>
    <s v="N/A"/>
    <s v="N/A"/>
    <s v="N/A"/>
    <s v="N/A"/>
  </r>
  <r>
    <x v="7"/>
    <s v="CPR-120"/>
    <s v="Gestión Documental"/>
    <s v="Llevar a cabo el tratamiento adecuado de los archivos de la SDH, mediante la administración, custodia y control de los documentos físicos y electrónicos en todas las etapas de su ciclo de vida, potenciando el uso de las tecnologías para aumentar la productividad y un adecuado equilibro ambiental y normativo en consonancia con las disposiciones legales y buenas prácticas en gestión documental"/>
    <s v="N/A"/>
    <s v="R26CRR"/>
    <s v="Hurtar, adulterar u ocultar un expediente, documento o información (física o electrónica), cuya custodia esté a cargo de las oficinas de Operación y/o Técnica del Sistema de Gestión Documental, de la Subdirección de Gestión Documental."/>
    <s v="Modificar el contenido y sustraer  de forma indebida documentos que conforman un expediente, con el fin de favorecer o perjudicar a un tercero."/>
    <m/>
    <m/>
    <m/>
    <m/>
    <m/>
    <m/>
    <m/>
    <s v="Corrupción"/>
    <s v="1. Interés particular."/>
    <s v="1. Interés particular."/>
    <x v="0"/>
    <m/>
    <m/>
    <m/>
    <s v="1. Deterioro de la imagen de la entidad._x000a__x000a_2. Demandas en contra de la entidad._x000a__x000a_3. Uso indebido de la información del expediente."/>
    <m/>
    <m/>
    <m/>
    <m/>
    <m/>
    <m/>
    <m/>
    <m/>
    <m/>
    <s v="CRR103CT"/>
    <s v="Los funcionarios de las diferentes dependencias de la entidad solicitan a través de la mesa de servicios y cargando en el registro respectivo el formato 120-F.25 &quot;Permisos de acceso a series&quot; diligenciado, solicitando roles y permisos por persona y serie documental para acceder al sistema de verificación de la ubicación física del expediente. Si se presenta alguna inconsistencia se solicita el ajuste de los roles."/>
    <s v="Los funcionarios de las diferentes dependencias de la entidad solicitan a través de la mesa de servicios y cargando en el registro respectivo el formato 120-F.25 &quot;Permisos de acceso a series&quot; diligenciado, solicitando roles y permisos por persona y serie documental para acceder al sistema de verificación de la ubicación física del expediente. Si se presenta alguna inconsistencia se solicita el ajuste de los roles."/>
    <s v="Controlar el acceso a la información de acuerdo a los procesos y procedimientos."/>
    <s v="Formato 120-F.25 &quot;Permisos de acceso a series&quot; diligenciado, correos electrónicos, reporte permisos a series documentales gestionadas."/>
    <s v="100 - FUERTE"/>
    <s v="25 - ASIGNADO"/>
    <s v="25 - OPORTUNA"/>
    <x v="0"/>
    <s v="10 - MANUAL"/>
    <s v="25 - DOCUMENTADO"/>
    <s v="25 - CON EVIDENCIA"/>
    <n v="89.8"/>
    <n v="94.9"/>
    <s v="Moderado"/>
    <s v="No"/>
    <s v="PROBABILIDAD"/>
    <s v="ESPORADICO"/>
    <m/>
    <m/>
    <m/>
    <s v="N/A"/>
    <s v="N/A"/>
    <s v="N/A"/>
    <s v="N/A"/>
    <s v="N/A"/>
    <s v="N/A"/>
    <s v="N/A"/>
  </r>
  <r>
    <x v="7"/>
    <s v="CPR-120"/>
    <s v="Gestión Documental"/>
    <s v="Llevar a cabo el tratamiento adecuado de los archivos de la SDH, mediante la administración, custodia y control de los documentos físicos y electrónicos en todas las etapas de su ciclo de vida, potenciando el uso de las tecnologías para aumentar la productividad y un adecuado equilibro ambiental y normativo en consonancia con las disposiciones legales y buenas prácticas en gestión documental"/>
    <s v="N/A"/>
    <s v="R26CRR"/>
    <s v="Hurtar, adulterar u ocultar un expediente, documento o información (física o electrónica), cuya custodia esté a cargo de las oficinas de Operación y/o Técnica del Sistema de Gestión Documental, de la Subdirección de Gestión Documental."/>
    <s v="Modificar el contenido y sustraer  de forma indebida documentos que conforman un expediente, con el fin de favorecer o perjudicar a un tercero."/>
    <m/>
    <m/>
    <m/>
    <m/>
    <m/>
    <m/>
    <m/>
    <s v="Corrupción"/>
    <s v="1. Interés particular."/>
    <s v="1. Interés particular."/>
    <x v="0"/>
    <m/>
    <m/>
    <m/>
    <s v="1. Deterioro de la imagen de la entidad._x000a__x000a_2. Demandas en contra de la entidad._x000a__x000a_3. Uso indebido de la información del expediente."/>
    <m/>
    <m/>
    <m/>
    <m/>
    <m/>
    <m/>
    <m/>
    <m/>
    <m/>
    <s v="CRR96CT"/>
    <s v="Las diferentes áreas de la entidad solicitan la digitalización de expedientes a la Oficina de Operación del Sistema de Gestión Documental para fines de consulta, salvaguardando el original. El dueño de la información verifica si hay alguna inconsistencia e informa a la Oficina de Operación del Sistema de Gestión Documental para que se realicen las correcciones que apliquen."/>
    <s v="Las diferentes áreas de la entidad solicitan la digitalización de expedientes a la Oficina de Operación del Sistema de Gestión Documental para fines de consulta, salvaguardando el original. El dueño de la información verifica si hay alguna inconsistencia e informa a la Oficina de Operación del Sistema de Gestión Documental para que se realicen las correcciones que apliquen."/>
    <s v="Garantizar la reproducción exacta del expediente para consulta, a través del aplicativo SGDEA (WCC), salvaguardando el original y cumpliendo con la digitalización certificada que se contempla en el procedimiento 120-P-03 de Digitalización."/>
    <s v="Formato de solicitud 120-F.43 &quot;Recepción y entrega de documentos para digitalizar&quot; diligenciado."/>
    <s v="100 - FUERTE"/>
    <s v="25 - ASIGNADO"/>
    <s v="25 - OPORTUNA"/>
    <x v="0"/>
    <s v="10 - MANUAL"/>
    <s v="25 - DOCUMENTADO"/>
    <s v="25 - CON EVIDENCIA"/>
    <n v="89.8"/>
    <n v="94.9"/>
    <s v="Moderado"/>
    <s v="No"/>
    <s v="PROBABILIDAD"/>
    <s v="ESPORADICO"/>
    <m/>
    <m/>
    <m/>
    <s v="N/A"/>
    <s v="N/A"/>
    <s v="N/A"/>
    <s v="N/A"/>
    <s v="N/A"/>
    <s v="N/A"/>
    <s v="N/A"/>
  </r>
  <r>
    <x v="7"/>
    <s v="CPR-120"/>
    <s v="Gestión Documental"/>
    <s v="Llevar a cabo el tratamiento adecuado de los archivos de la SDH, mediante la administración, custodia y control de los documentos físicos y electrónicos en todas las etapas de su ciclo de vida, potenciando el uso de las tecnologías para aumentar la productividad y un adecuado equilibro ambiental y normativo en consonancia con las disposiciones legales y buenas prácticas en gestión documental"/>
    <s v="N/A"/>
    <s v="R26CRR"/>
    <s v="Hurtar, adulterar u ocultar un expediente, documento o información (física o electrónica), cuya custodia esté a cargo de las oficinas de Operación y/o Técnica del Sistema de Gestión Documental, de la Subdirección de Gestión Documental."/>
    <s v="Modificar el contenido y sustraer  de forma indebida documentos que conforman un expediente, con el fin de favorecer o perjudicar a un tercero."/>
    <m/>
    <m/>
    <m/>
    <m/>
    <m/>
    <m/>
    <m/>
    <s v="Corrupción"/>
    <s v="1. Interés particular."/>
    <s v="1. Interés particular."/>
    <x v="0"/>
    <m/>
    <m/>
    <m/>
    <s v="1. Deterioro de la imagen de la entidad._x000a__x000a_2. Demandas en contra de la entidad._x000a__x000a_3. Uso indebido de la información del expediente."/>
    <m/>
    <m/>
    <m/>
    <m/>
    <m/>
    <m/>
    <m/>
    <m/>
    <m/>
    <s v="CRR132CT"/>
    <s v="Los funcionarios del grupo de consultas de la Oficina de Notificaciones y Documentación Fiscal y de la Oficina de Operación del Sistema de Gestión Documental, deben ubicar, verificar, puntear y actualizar en SGDEA-WCC los expedientes solicitados por las áreas de gestión de la DIB y DCO, luego envía los expedientes debidamente relacionados en formato 120-F.19 _x000a_CONSULTA Y PRÉSTAMO DE EXPEDIENTES ARCHIVOS CENTRALIZADOS DE LA DIRECCIÓN DISTRITAL DE IMPUESTOS DE BOGOTÁ-DIB Y LA DIRECCIÓN DISTRITAL DE COBRO, donde se evidencie quien realiza la gestión. Una vez recibido en el CAD los expedientes se revisan contra planilla y se solicita al funcionario solicitante que ingrese al SGDEA-WCC con su usuario para cargar los expedientes solicitados y luego firmar el formato 120-F.19 como recibido de estos, posteriormente el funcionario que entrego los expedientes procede a actualizar el estado de préstamo en el SGDEA-WCC cambiando el estado a Desprotegido donde se evidencia el préstamo del expediente."/>
    <s v="Los funcionarios del grupo de consultas de la Oficina de Notificaciones y Documentación Fiscal y de la Oficina de Operación del Sistema de Gestión Documental, deben ubicar, verificar, puntear y actualizar en SGDEA-WCC los expedientes solicitados por las áreas de gestión de la DIB y DCO, luego envía los expedientes debidamente relacionados en formato 120-F.19 _x000a_CONSULTA Y PRÉSTAMO DE EXPEDIENTES ARCHIVOS CENTRALIZADOS DE LA DIRECCIÓN DISTRITAL DE IMPUESTOS DE BOGOTÁ-DIB Y LA DIRECCIÓN DISTRITAL DE COBRO, donde se evidencie quien realiza la gestión. Una vez recibido en el CAD los expedientes se revisan contra planilla y se solicita al funcionario solicitante que ingrese al SGDEA-WCC con su usuario para cargar los expedientes solicitados y luego firmar el formato 120-F.19 como recibido de estos, posteriormente el funcionario que entrego los expedientes procede a actualizar el estado de préstamo en el SGDEA-WCC cambiando el estado a Desprotegido donde se evidencia el préstamo del expediente."/>
    <s v="Llevar un seguimiento al préstamo (GESTIONAR LA DEVOLUCIÓN O RENOVACIÓN) de expedientes."/>
    <s v="Formato 120-F.19 diligenciado, reportes de préstamos obtenidos del SGDEA (WCC) y correos electrónicos."/>
    <s v="100 - FUERTE"/>
    <s v="25 - ASIGNADO"/>
    <s v="25 - OPORTUNA"/>
    <x v="0"/>
    <s v="15 - COMBINADO"/>
    <s v="25 - DOCUMENTADO"/>
    <s v="25 - CON EVIDENCIA"/>
    <n v="93.2"/>
    <n v="96.6"/>
    <s v="Fuerte"/>
    <s v="No"/>
    <s v="PROBABILIDAD"/>
    <s v="CONTINUO"/>
    <m/>
    <m/>
    <m/>
    <s v="N/A"/>
    <s v="N/A"/>
    <s v="N/A"/>
    <s v="N/A"/>
    <s v="N/A"/>
    <s v="N/A"/>
    <s v="N/A"/>
  </r>
  <r>
    <x v="7"/>
    <s v="CPR-120"/>
    <s v="Gestión Documental"/>
    <s v="Llevar a cabo el tratamiento adecuado de los archivos de la SDH, mediante la administración, custodia y control de los documentos físicos y electrónicos en todas las etapas de su ciclo de vida, potenciando el uso de las tecnologías para aumentar la productividad y un adecuado equilibro ambiental y normativo en consonancia con las disposiciones legales y buenas prácticas en gestión documental"/>
    <s v="N/A"/>
    <s v="R26CRR"/>
    <s v="Hurtar, adulterar u ocultar un expediente, documento o información (física o electrónica), cuya custodia esté a cargo de las oficinas de Operación y/o Técnica del Sistema de Gestión Documental, de la Subdirección de Gestión Documental."/>
    <s v="Modificar el contenido y sustraer  de forma indebida documentos que conforman un expediente, con el fin de favorecer o perjudicar a un tercero."/>
    <m/>
    <m/>
    <m/>
    <m/>
    <m/>
    <m/>
    <m/>
    <s v="Corrupción"/>
    <s v="1. Interés particular."/>
    <s v="1. Interés particular."/>
    <x v="0"/>
    <m/>
    <m/>
    <m/>
    <s v="1. Deterioro de la imagen de la entidad._x000a__x000a_2. Demandas en contra de la entidad._x000a__x000a_3. Uso indebido de la información del expediente."/>
    <m/>
    <m/>
    <m/>
    <m/>
    <m/>
    <m/>
    <m/>
    <m/>
    <m/>
    <s v="CRR131CT"/>
    <s v="Los funcionarios del grupo de devoluciones de la Oficina de Notificaciones y Documentación Fiscal y de la Oficina de Operación del Sistema de Gestión Documental, reciben la solicitud mediante correo electrónico adjuntando el formato 120-F-46  DEVOLUCIÓN DE EXPEDIENTES ARCHIVOS CENTRALIZADOS DE LA DIRECCIÓN DISTRITAL DE IMPUESTOS DE BOGOTÁ – DIB Y LA DIRECCIÓN DISTRITAL DE COBRO – DCO donde se relacionan los expedientes devueltos a los archivos de gestión de la DIB y DCO respectivamente, los cuales deben cumplir con las especificaciones y características descritos en el procedimiento 120-P-05 “Organización Documental”, en términos de expediente físico, hibrido y electrónico; a esta solicitud se le asigna un número consecutivo interno, por tanto, un funcionario responsable en la ONDF o en la OOSGD según corresponda, realiza la verificación de lo anteriormente descrito; si se encuentra alguna inconsistencia (faltantes, duplicados, foliación, tachones en la hoja de control, errores en la relación de documentos)  se devuelve al funcionario que está entregando los expedientes para que realice los ajustes y se le notifica personalmente o mediante correo electrónico. Una vez subsanadas las inconsistencias y se garantice la integridad del expediente, se cambia el estado a devuelto en el SGDEA-WCC y los expedientes se devuelven a la sede de archivo para que sean colocados en la ubicación topográfica según corresponda."/>
    <s v="Los funcionarios del grupo de devoluciones de la Oficina de Notificaciones y Documentación Fiscal y de la Oficina de Operación del Sistema de Gestión Documental, reciben la solicitud mediante correo electrónico adjuntando el formato 120-F-46  DEVOLUCIÓN DE EXPEDIENTES ARCHIVOS CENTRALIZADOS DE LA DIRECCIÓN DISTRITAL DE IMPUESTOS DE BOGOTÁ – DIB Y LA DIRECCIÓN DISTRITAL DE COBRO – DCO donde se relacionan los expedientes devueltos a los archivos de gestión de la DIB y DCO respectivamente, los cuales deben cumplir con las especificaciones y características descritos en el procedimiento 120-P-05 “Organización Documental”, en términos de expediente físico, hibrido y electrónico; a esta solicitud se le asigna un número consecutivo interno, por tanto, un funcionario responsable en la ONDF o en la OOSGD según corresponda, realiza la verificación de lo anteriormente descrito; si se encuentra alguna inconsistencia (faltantes, duplicados, foliación, tachones en la hoja de control, errores en la relación de documentos)  se devuelve al funcionario que está entregando los expedientes para que realice los ajustes y se le notifica personalmente o mediante correo electrónico. Una vez subsanadas las inconsistencias y se garantice la integridad del expediente, se cambia el estado a devuelto en el SGDEA-WCC y los expedientes se devuelven a la sede de archivo para que sean colocados en la ubicación topográfica según corresponda."/>
    <s v="verificar que se cumplan las condiciones establecidas por la Subdirección de Gestión Documental en lo que respecta al archivo y gestión acorde al procedimiento 120-P-05 Organización Documental  de los documentos de la Dirección de Cobro."/>
    <s v="Formato diligenciado, reportes de préstamos obtenidos del SGDEA (WCC) y correos electrónicos."/>
    <s v="100 - FUERTE"/>
    <s v="25 - ASIGNADO"/>
    <s v="25 - OPORTUNA"/>
    <x v="0"/>
    <s v="15 - COMBINADO"/>
    <s v="25 - DOCUMENTADO"/>
    <s v="25 - CON EVIDENCIA"/>
    <n v="93.2"/>
    <n v="96.6"/>
    <s v="Fuerte"/>
    <s v="No"/>
    <s v="PROBABILIDAD"/>
    <s v="CONTINUO"/>
    <m/>
    <m/>
    <m/>
    <s v="N/A"/>
    <s v="N/A"/>
    <s v="N/A"/>
    <s v="N/A"/>
    <s v="N/A"/>
    <s v="N/A"/>
    <s v="N/A"/>
  </r>
  <r>
    <x v="7"/>
    <s v="CPR-120"/>
    <s v="Gestión Documental"/>
    <s v="Llevar a cabo el tratamiento adecuado de los archivos de la SDH, mediante la administración, custodia y control de los documentos físicos y electrónicos en todas las etapas de su ciclo de vida, potenciando el uso de las tecnologías para aumentar la productividad y un adecuado equilibro ambiental y normativo en consonancia con las disposiciones legales y buenas prácticas en gestión documental"/>
    <s v="N/A"/>
    <s v="R23CRR"/>
    <s v="Filtrar o perder  información pública reservada."/>
    <s v="Entregar información a terceros violando los acuerdos de confidencialidad y los lineamientos establecidos en la entidad, buscando un beneficio particular."/>
    <s v="X"/>
    <s v="X"/>
    <s v="X"/>
    <m/>
    <m/>
    <m/>
    <m/>
    <s v="Corrupción"/>
    <s v="1. Interés particular."/>
    <s v="1. Interés particular."/>
    <x v="0"/>
    <s v="X"/>
    <s v="X"/>
    <s v="X"/>
    <s v="1. Deterioro de la imagen de la entidad._x000a__x000a_2. Demandas en contra de la entidad._x000a__x000a_3. Uso indebido de la información del expediente."/>
    <m/>
    <m/>
    <m/>
    <m/>
    <s v="5 - CATASTROFICO"/>
    <m/>
    <s v="1 - RARA VEZ"/>
    <s v="5 - CATASTROFICO"/>
    <s v="4 - EXTREMO"/>
    <s v="CRR94CT"/>
    <s v="La Subdirección Administrativa y Financiera ejecuta el control de acceso a las zonas de archivo a través de autorizaciones que recibe por parte de los jefes de áreas respectivas, haciendo observancia a los lineamientos que haya impartido sobre los servicios de expedición de carnet y/o tarjeta de proximidad y de vigilancia y seguridad. Específicamente, los jefes de la Subdirección de Gestión Documental y sus Oficina de Operación del Sistema de Gestión Documental y Oficina Técnica del Sistema de Gestión Documental, envían correo electrónico al área administrativa para autorizar el acceso a las zonas de archivo a su cargo."/>
    <s v="La Subdirección Administrativa y Financiera ejecuta el control de acceso a las zonas de archivo a través de autorizaciones que recibe por parte de los jefes de áreas respectivas, haciendo observancia a los lineamientos que haya impartido sobre los servicios de expedición de carnet y/o tarjeta de proximidad y de vigilancia y seguridad. Específicamente, los jefes de la Subdirección de Gestión Documental y sus Oficina de Operación del Sistema de Gestión Documental y Oficina Técnica del Sistema de Gestión Documental, envían correo electrónico al área administrativa para autorizar el acceso a las zonas de archivo a su cargo."/>
    <s v="Controlar el acceso a las zonas de archivo por medio de autorizaciones de los responsables de áreas."/>
    <s v="Correos electrónicos."/>
    <s v="100 - FUERTE"/>
    <s v="25 - ASIGNADO"/>
    <s v="25 - OPORTUNA"/>
    <x v="0"/>
    <s v="10 - MANUAL"/>
    <s v="25 - DOCUMENTADO"/>
    <s v="25 - CON EVIDENCIA"/>
    <n v="89.8"/>
    <n v="94.9"/>
    <s v="Moderado"/>
    <s v="No"/>
    <s v="PROBABILIDAD"/>
    <s v="ESPORADICO"/>
    <s v="1 - RARA VEZ"/>
    <s v="5 - CATASTROFICO"/>
    <s v="4 - EXTREMO"/>
    <s v="N/A"/>
    <s v="N/A"/>
    <s v="N/A"/>
    <s v="N/A"/>
    <s v="N/A"/>
    <s v="N/A"/>
    <s v="N/A"/>
  </r>
  <r>
    <x v="7"/>
    <s v="CPR-120"/>
    <s v="Gestión Documental"/>
    <s v="Llevar a cabo el tratamiento adecuado de los archivos de la SDH, mediante la administración, custodia y control de los documentos físicos y electrónicos en todas las etapas de su ciclo de vida, potenciando el uso de las tecnologías para aumentar la productividad y un adecuado equilibro ambiental y normativo en consonancia con las disposiciones legales y buenas prácticas en gestión documental"/>
    <s v="N/A"/>
    <s v="R23CRR"/>
    <s v="Filtrar o perder  información pública reservada."/>
    <s v="Entregar información a terceros violando los acuerdos de confidencialidad y los lineamientos establecidos en la entidad, buscando un beneficio particular."/>
    <m/>
    <m/>
    <m/>
    <m/>
    <m/>
    <m/>
    <m/>
    <s v="Corrupción"/>
    <s v="1. Interés particular."/>
    <s v="1. Interés particular."/>
    <x v="0"/>
    <m/>
    <m/>
    <m/>
    <s v="1. Deterioro de la imagen de la entidad._x000a__x000a_2. Demandas en contra de la entidad._x000a__x000a_3. Uso indebido de la información del expediente."/>
    <m/>
    <m/>
    <m/>
    <m/>
    <m/>
    <m/>
    <m/>
    <m/>
    <m/>
    <s v="CRR104CT"/>
    <s v="Los funcionarios de las diferentes dependencias de la entidad solicitan a través de la mesa de servicios y cargando en el registro respectivo el formato 120-F.25 &quot;Permisos de acceso a series&quot; diligenciado, solicitando roles y permisos por persona y serie documental para acceder al sistema de verificación de la ubicación física del expediente. Si se presenta alguna inconsistencia se solicita el ajuste de los roles. Adicionalmente, las cajas que se encuentran en custodia de un tercero están zunchadas, por lo que el contenido éste no lo conoce. Si se evidencia alguna irregularidad se notifica al contratista."/>
    <s v="Los funcionarios de las diferentes dependencias de la entidad solicitan a través de la mesa de servicios y cargando en el registro respectivo el formato 120-F.25 &quot;Permisos de acceso a series&quot; diligenciado, solicitando roles y permisos por persona y serie documental para acceder al sistema de verificación de la ubicación física del expediente. Si se presenta alguna inconsistencia se solicita el ajuste de los roles. Adicionalmente, las cajas que se encuentran en custodia de un tercero están zunchadas, por lo que el contenido éste no lo conoce. Si se evidencia alguna irregularidad se notifica al contratista."/>
    <s v="Controlar el acceso a la información de acuerdo a los procesos y procedimientos."/>
    <s v="Formato 120-F.25 &quot;Permisos de acceso a series&quot; diligenciado, correos electrónicos, reporte permisos a series documentales gestionada, registros fotográficos de cajas zunchadas."/>
    <s v="100 - FUERTE"/>
    <s v="25 - ASIGNADO"/>
    <s v="25 - OPORTUNA"/>
    <x v="0"/>
    <s v="10 - MANUAL"/>
    <s v="25 - DOCUMENTADO"/>
    <s v="25 - CON EVIDENCIA"/>
    <n v="89.8"/>
    <n v="94.9"/>
    <s v="Moderado"/>
    <s v="No"/>
    <s v="PROBABILIDAD"/>
    <s v="ESPORADICO"/>
    <m/>
    <m/>
    <m/>
    <s v="N/A"/>
    <s v="N/A"/>
    <s v="N/A"/>
    <s v="N/A"/>
    <s v="N/A"/>
    <s v="N/A"/>
    <s v="N/A"/>
  </r>
  <r>
    <x v="7"/>
    <s v="CPR-120"/>
    <s v="Gestión Documental"/>
    <s v="Llevar a cabo el tratamiento adecuado de los archivos de la SDH, mediante la administración, custodia y control de los documentos físicos y electrónicos en todas las etapas de su ciclo de vida, potenciando el uso de las tecnologías para aumentar la productividad y un adecuado equilibro ambiental y normativo en consonancia con las disposiciones legales y buenas prácticas en gestión documental"/>
    <s v="N/A"/>
    <s v="R20CRR"/>
    <s v="Falsificar una comunicación radicada en el aplicativo de correspondencia."/>
    <s v="Adulterar una comunicación oficial utilizando papelería y/o medios de impresión como etiquetas, en la correspondencia externa recibida, externa enviada e interna enviada, con el fin de favorecer o perjudicar a un tercero."/>
    <s v="X"/>
    <s v="X"/>
    <s v="X"/>
    <m/>
    <m/>
    <m/>
    <m/>
    <s v="Corrupción"/>
    <s v="1. Interés particular."/>
    <s v="1. Interés particular."/>
    <x v="0"/>
    <m/>
    <s v="X"/>
    <m/>
    <s v="1. Afectar cumplimiento de términos legales._x000a__x000a_2. Deterioro de la imagen de la entidad._x000a__x000a_3. Demandas en contra de la entidad."/>
    <m/>
    <m/>
    <m/>
    <m/>
    <s v="5 - CATASTROFICO"/>
    <m/>
    <s v="2 - IMPROBABLE"/>
    <s v="5 - CATASTROFICO"/>
    <s v="4 - EXTREMO"/>
    <s v="CRR123CT"/>
    <s v="Para el caso de las Comunicaciones Oficiales Externas Recibidas -CER (física o electrónica), el personal del contratista de correspondencia, recibe, revisa, digitaliza (si aplica) y radica la comunicación generando una etiqueta con los datos y número del radicado, la cual es cargada en el aplicativo de correspondencia  con los respectivos soportes._x000a_Para el caso de las Comunicaciones Oficiales Externas Enviadas -CEE e Internas Enviadas -CIE (física o electrónica), el funcionario de la dependencia que produce el documento con destino externo o interno,  surte proceso de radicación en aplicativo de correspondencia,  generando una etiqueta con los datos y número del radicado y transfiere la CEE o CIE al personal del contratista de correspondencia quien verifica y corrobora que los datos del documento concuerden con la etiqueta, con los datos de radicación en el aplicativo de correspondencia, así como folios y anexos de acuerdo con el procedimiento y pautas establecidas en la entidad._x000a_En caso de encontrar inconsistencias debe informar al coordinador del contratista de correspondencia y éste a su vez al Supervisor del contrato y al Jefe de Oficina de Operación del Sistema de Gestión documental."/>
    <s v="Para el caso de las Comunicaciones Oficiales Externas Recibidas -CER (física o electrónica), el personal del contratista de correspondencia, recibe, revisa, digitaliza (si aplica) y radica la comunicación generando una etiqueta con los datos y número del radicado, la cual es cargada en el aplicativo de correspondencia  con los respectivos soportes._x000a_Para el caso de las Comunicaciones Oficiales Externas Enviadas -CEE e Internas Enviadas -CIE (física o electrónica), el funcionario de la dependencia que produce el documento con destino externo o interno,  surte proceso de radicación en aplicativo de correspondencia,  generando una etiqueta con los datos y número del radicado y transfiere la CEE o CIE al personal del contratista de correspondencia quien verifica y corrobora que los datos del documento concuerden con la etiqueta, con los datos de radicación en el aplicativo de correspondencia, así como folios y anexos de acuerdo con el procedimiento y pautas establecidas en la entidad._x000a_En caso de encontrar inconsistencias debe informar al coordinador del contratista de correspondencia y éste a su vez al Supervisor del contrato y al Jefe de Oficina de Operación del Sistema de Gestión documental."/>
    <s v="Garantizar que las comunicaciones no sean alteradas y mantengan la integridad de las mismas."/>
    <s v="CRM Correspondencia, Reporte resumen de correspondencia (De acuerdo al periodo)."/>
    <s v="100 - FUERTE"/>
    <s v="25 - ASIGNADO"/>
    <s v="25 - OPORTUNA"/>
    <x v="0"/>
    <s v="10 - MANUAL"/>
    <s v="25 - DOCUMENTADO"/>
    <s v="25 - CON EVIDENCIA"/>
    <n v="89.8"/>
    <n v="94.9"/>
    <s v="Moderado"/>
    <s v="No"/>
    <s v="PROBABILIDAD"/>
    <s v="ESPORADICO"/>
    <s v="1 - RARA VEZ"/>
    <s v="5 - CATASTROFICO"/>
    <s v="4 - EXTREMO"/>
    <s v="N/A"/>
    <s v="N/A"/>
    <s v="N/A"/>
    <s v="N/A"/>
    <s v="N/A"/>
    <s v="N/A"/>
    <s v="N/A"/>
  </r>
  <r>
    <x v="7"/>
    <s v="CPR-120"/>
    <s v="Gestión Documental"/>
    <s v="Llevar a cabo el tratamiento adecuado de los archivos de la SDH, mediante la administración, custodia y control de los documentos físicos y electrónicos en todas las etapas de su ciclo de vida, potenciando el uso de las tecnologías para aumentar la productividad y un adecuado equilibro ambiental y normativo en consonancia con las disposiciones legales y buenas prácticas en gestión documental"/>
    <s v="N/A"/>
    <s v="R68CRR"/>
    <s v="Acceder a información confidencial sin los permisos autorizados"/>
    <s v="Acceder a información confidencial sin los permisos y roles autorizados por parte de un funcionario en beneficio particular o de un tercero"/>
    <s v="X"/>
    <s v="X"/>
    <s v="X"/>
    <m/>
    <m/>
    <m/>
    <m/>
    <s v="Corrupción"/>
    <s v="1. Interés particular."/>
    <s v="1. Interés particular."/>
    <x v="0"/>
    <s v="X"/>
    <m/>
    <m/>
    <s v="1. Deterioro de la imagen de la entidad._x000a__x000a_2. Demandas en contra de la entidad._x000a__x000a_3. Uso indebido de la información del expediente."/>
    <m/>
    <m/>
    <m/>
    <m/>
    <s v="4 - MAYOR"/>
    <m/>
    <s v="3 - POSIBLE"/>
    <s v="4 - MAYOR"/>
    <s v="4 - EXTREMO"/>
    <s v="CRR148CT"/>
    <s v="Previo a atender la solicitud, el funcionario responsable en la Oficina Técnica del Sistema de Gestión Documental verifica que el formato 120-F.25 contenga la firma del jefe de la dependencia responsable de la información, siempre que se esté solicitando permisos y roles de acceso a series y subseries"/>
    <s v="Previo a atender la solicitud, el funcionario responsable en la Oficina Técnica del Sistema de Gestión Documental verifica que el formato 120-F.25 contenga la firma del jefe de la dependencia responsable de la información, siempre que se esté solicitando permisos y roles de acceso a series y subseries"/>
    <s v="Garantizar que los accesos (permisos y roles) sean autorizados por el jefe de la dependencia responsable de la información"/>
    <s v="* Correo electrónico contestando el ticket y con número de radicado que describe los permisos concedidos_x000a_* Memorando informativo al jefe de la dependencia del funcionario al que se le otorgaron los permisos_x000a_* Correo electrónico al solicitante indicando la negación de los permisos y la justificación de negación para ajuste de la solicitud"/>
    <s v="100 - FUERTE"/>
    <s v="25 - ASIGNADO"/>
    <s v="25 - OPORTUNA"/>
    <x v="0"/>
    <s v="10 - MANUAL"/>
    <s v="25 - DOCUMENTADO"/>
    <s v="25 - CON EVIDENCIA"/>
    <n v="89.8"/>
    <n v="94.9"/>
    <s v="Moderado"/>
    <s v="No"/>
    <s v="PROBABILIDAD"/>
    <s v="ESPORADICO"/>
    <s v="2 - IMPROBABLE"/>
    <s v="4 - MAYOR"/>
    <s v="3 - ALTO"/>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s v="X"/>
    <s v="X"/>
    <s v="X"/>
    <m/>
    <m/>
    <m/>
    <m/>
    <s v="Corrupción"/>
    <s v="Acceso no autorizado a información y/o recursos TIC."/>
    <s v="Acceso no autorizado a información y/o recursos TIC."/>
    <x v="0"/>
    <s v="X"/>
    <s v="X"/>
    <s v="X"/>
    <s v="Demandas y demás acciones judiciales._x000a_Investigaciones disciplinarias._x000a_Pérdidas económicas._x000a_Reprocesos._x000a_Incremento de quejas y reclamos._x000a_Manipulación de procesos._x000a_Ciberdelincuencia._x000a_Mala prestación del servicio."/>
    <m/>
    <m/>
    <m/>
    <m/>
    <s v="5 - CATASTROFICO"/>
    <m/>
    <s v="1 - RARA VEZ"/>
    <s v="5 - CATASTROFICO"/>
    <s v="4 - EXTREMO"/>
    <s v="CRR151CT"/>
    <s v="El administrador del File Server a nivel de dependencia y/o infraestructura, a solicitud de los usuarios autorizados, configura permisos sobre las carpetas compartidas a los funcionarios de la SDH, asignando control de lectura, escritura y administración de las mismas, con el fin de evitar accesos y/o modificaciones no autorizados a la información."/>
    <s v="El administrador del File Server a nivel de dependencia y/o infraestructura, a solicitud de los usuarios autorizados, configura permisos sobre las carpetas compartidas a los funcionarios de la SDH, asignando control de lectura, escritura y administración de las mismas, con el fin de evitar accesos y/o modificaciones no autorizados a la información."/>
    <s v="Evitar accesos y/o modificaciones no autorizados a la información."/>
    <s v="*Solicitud de usuario autorizado para permitir accesos de los funcionarios a carpetas compartidas._x000a_*Reporte con los permisos asignados a las carpetas del File Server de acuerdo a la solicitud._x000a_*Reporte CSV de herramienta PowerShell."/>
    <s v="100 - FUERTE"/>
    <s v="25 - ASIGNADO"/>
    <s v="25 - OPORTUNA"/>
    <x v="0"/>
    <s v="10 - MANUAL"/>
    <s v="25 - DOCUMENTADO"/>
    <s v="25 - CON EVIDENCIA"/>
    <n v="89.8"/>
    <n v="94.9"/>
    <s v="Moderado"/>
    <s v="No"/>
    <s v="PROBABILIDAD"/>
    <s v="ESPORADICO"/>
    <s v="1 - RARA VEZ"/>
    <s v="5 - CATASTROFICO"/>
    <s v="4 - EXTREMO"/>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Acceso no autorizado a información y/o recursos TIC."/>
    <s v="Acceso no autorizado a información y/o recursos TIC."/>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69CT"/>
    <s v="Los supervisores del data center, cuando se generan ingresos de personal al centro de cómputo, aplican procedimiento de supervisión de data center y Centros de Cableado, con el fin de controlar el acceso de todo el personal interno y externo al recinto."/>
    <s v="Los supervisores del data center, cuando se generan ingresos de personal al centro de cómputo, aplican procedimiento de supervisión de data center y Centros de Cableado, con el fin de controlar el acceso de todo el personal interno y externo al recinto."/>
    <s v="Controlar el acceso de todo el personal interno y externo al Datacenter y los Centros de Cableado."/>
    <s v="*Formatos del procedimiento. "/>
    <s v="100 - FUERTE"/>
    <s v="25 - ASIGNADO"/>
    <s v="25 - OPORTUNA"/>
    <x v="0"/>
    <s v="10 - MANUAL"/>
    <s v="25 - DOCUMENTADO"/>
    <s v="25 - CON EVIDENCIA"/>
    <n v="89.8"/>
    <n v="94.9"/>
    <s v="Moderado"/>
    <s v="No"/>
    <s v="PROBABILIDAD"/>
    <s v="ESPORADICO"/>
    <m/>
    <m/>
    <m/>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Acceso no autorizado a información y/o recursos TIC."/>
    <s v="Acceso no autorizado a información y/o recursos TIC."/>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54CT"/>
    <s v="El administrador de directorio activo, cada vez se requiere, parametriza política de seguridad de contraseña robusta y cambio periódico, la cual esta alineada con el gestor de identidades, para garantizar la seguridad de acceso, el uso de credenciales de autenticación confiables y evitar que el usuario maneje múltiples contraseñas"/>
    <s v="El administrador de directorio activo, cada vez se requiere, parametriza política de seguridad de contraseña robusta y cambio periódico, la cual esta alineada con el gestor de identidades, para garantizar la seguridad de acceso, el uso de credenciales de autenticación confiables y evitar que el usuario maneje múltiples contraseñas"/>
    <s v="Garantizar la seguridad de acceso, el uso de credenciales de autenticación confiables y evitar que el usuario maneje múltiples contraseñas."/>
    <s v="*Toma de pantalla de las opciones de configuración de política de seguridad de contraseña robusta alineada con gestor de identidades."/>
    <s v="100 - FUERTE"/>
    <s v="25 - ASIGNADO"/>
    <s v="25 - OPORTUNA"/>
    <x v="0"/>
    <s v="15 - COMBINADO"/>
    <s v="25 - DOCUMENTADO"/>
    <s v="25 - CON EVIDENCIA"/>
    <n v="93.2"/>
    <n v="96.6"/>
    <s v="Fuerte"/>
    <s v="No"/>
    <s v="PROBABILIDAD"/>
    <s v="ESPORADICO"/>
    <m/>
    <m/>
    <m/>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Acceso no autorizado a información y/o recursos TIC."/>
    <s v="Acceso no autorizado a información y/o recursos TIC."/>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62CT"/>
    <s v="El firewall, constantemente,  sincroniza con el directorio activo para confirmar la población de usuarios que tienen autorizado servicio VPN, con el propósito de permitir accesos seguros a través de escritorio remoto a las diferentes redes y/o servicios TIC con que cuenta la entidad."/>
    <s v="El firewall, constantemente,  sincroniza con el directorio activo para confirmar la población de usuarios que tienen autorizado servicio VPN, con el propósito de permitir accesos seguros a través de escritorio remoto a las diferentes redes y/o servicios TIC con que cuenta la entidad."/>
    <s v="Permitir accesos seguros a través de escritorio remoto a las diferentes redes y/o servicios TIC con que cuenta la entidad."/>
    <s v="*Formato 121-F.25 Novedad Servicios y Usuarios Sistemas - columna observaciones: acceso VPN._x000a_*Registros usuarios autorizados para VPN en directorio activo._x000a_*Logs de sincronización._x000a_*Logs o tomas de pantalla aleatorias de conexiones VPN de los usuarios autorizados."/>
    <s v="100 - FUERTE"/>
    <s v="25 - ASIGNADO"/>
    <s v="25 - OPORTUNA"/>
    <x v="0"/>
    <s v="25 - AUTOMÁTICO"/>
    <s v="25 - DOCUMENTADO"/>
    <s v="25 - CON EVIDENCIA"/>
    <n v="100"/>
    <n v="100"/>
    <s v="Fuerte"/>
    <s v="No"/>
    <s v="PROBABILIDAD"/>
    <s v="CONTINUO"/>
    <m/>
    <m/>
    <m/>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Acceso no autorizado a información y/o recursos TIC."/>
    <s v="Acceso no autorizado a información y/o recursos TIC."/>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56CT"/>
    <s v="El administrador de directorio activo, cuando le es asignado el caso a través de la mesa de servicios, previa autorización de la subdirección de servicios TIC en el ticket, aplica política de controlador de dominio, para otorgar permisos y accesos de administrador de estaciones de trabajo al personal autorizado, con el propósito de restringir el acceso privilegiado a los demás usuarios."/>
    <s v="El administrador de directorio activo, cuando le es asignado el caso a través de la mesa de servicios, previa autorización de la subdirección de servicios TIC en el ticket, aplica política de controlador de dominio, para otorgar permisos y accesos de administrador de estaciones de trabajo al personal autorizado, con el propósito de restringir el acceso privilegiado a los demás usuarios."/>
    <s v="Restringir el acceso privilegiado solo a personal autorizado."/>
    <s v="*Ticket._x000a_*Toma de pantalla con la aplicación de la política de controlador de dominio, para otorgar permisos y accesos de administrador de estaciones de trabajo."/>
    <s v="100 - FUERTE"/>
    <s v="25 - ASIGNADO"/>
    <s v="25 - OPORTUNA"/>
    <x v="0"/>
    <s v="15 - COMBINADO"/>
    <s v="25 - DOCUMENTADO"/>
    <s v="25 - CON EVIDENCIA"/>
    <n v="93.2"/>
    <n v="96.6"/>
    <s v="Fuerte"/>
    <s v="No"/>
    <s v="PROBABILIDAD"/>
    <s v="ESPORADICO"/>
    <m/>
    <m/>
    <m/>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Acceso no autorizado a información y/o recursos TIC."/>
    <s v="Acceso no autorizado a información y/o recursos TIC."/>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55CT"/>
    <s v="El administrador de directorio activo, cuando le es asignado el caso a través de la mesa de servicios, configura política de grupos de dominio, para la asignación de permisos de acceso a los servidores por parte de los administradores de cada plataforma, con el fin dar mayor control y administración de ingreso a las maquinas."/>
    <s v="El administrador de directorio activo, cuando le es asignado el caso a través de la mesa de servicios, configura política de grupos de dominio, para la asignación de permisos de acceso a los servidores por parte de los administradores de cada plataforma, con el fin dar mayor control y administración de ingreso a las maquinas."/>
    <s v="Generar mayor control y administración de ingreso a los servidores de manera que sea solo a personal autorizado."/>
    <s v="*Ticket._x000a_*Toma de pantalla con la configuración de grupos  de dominio."/>
    <s v="100 - FUERTE"/>
    <s v="25 - ASIGNADO"/>
    <s v="25 - OPORTUNA"/>
    <x v="0"/>
    <s v="15 - COMBINADO"/>
    <s v="25 - DOCUMENTADO"/>
    <s v="25 - CON EVIDENCIA"/>
    <n v="93.2"/>
    <n v="96.6"/>
    <s v="Fuerte"/>
    <s v="No"/>
    <s v="PROBABILIDAD"/>
    <s v="ESPORADICO"/>
    <m/>
    <m/>
    <m/>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Acceso no autorizado a información y/o recursos TIC."/>
    <s v="Acceso no autorizado a información y/o recursos TIC."/>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57CT"/>
    <s v="El administrador de dominio, cuando le es asignado el caso a través de la mesa de servicios, realiza la configuración de seguridad de acceso individual a los perfiles de administrador de las diferentes plataformas a través de un segundo usuario de red, para evitar ingresos no autorizados y asignar mayores privilegios de administración y delimitar su actuación."/>
    <s v="El administrador de dominio, cuando le es asignado el caso a través de la mesa de servicios, realiza la configuración de seguridad de acceso individual a los perfiles de administrador de las diferentes plataformas a través de un segundo usuario de red, para evitar ingresos no autorizados y asignar mayores privilegios de administración y delimitar su actuación."/>
    <s v="Evitar ingresos no autorizados y asignar mayores privilegios de administración y delimitar su actuación."/>
    <s v="*Ticket._x000a_*Toma de pantalla con la aplicación de la política de controlador de dominio para segundo usuario de red._x000a_*Listado de usuarios administradores y sus privilegios, por plataforma."/>
    <s v="100 - FUERTE"/>
    <s v="25 - ASIGNADO"/>
    <s v="25 - OPORTUNA"/>
    <x v="0"/>
    <s v="15 - COMBINADO"/>
    <s v="25 - DOCUMENTADO"/>
    <s v="25 - CON EVIDENCIA"/>
    <n v="93.2"/>
    <n v="96.6"/>
    <s v="Fuerte"/>
    <s v="No"/>
    <s v="PROBABILIDAD"/>
    <s v="ESPORADICO"/>
    <m/>
    <m/>
    <m/>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Acceso no autorizado a información y/o recursos TIC."/>
    <s v="Acceso no autorizado a información y/o recursos TIC."/>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52CT"/>
    <s v="BogData, constantemente, aplica  regla de control de acceso sobre SAP, en donde cada vez que el usuario abre una nueva sesión le aparece una alerta automática que le informa que no se puede entrar varias veces al sistema en modo productivo con el mismo ID de usuario, con el propósito de notificar la existencia de sesiones abiertas en paralelo y las acciones que con ellas se pueden ejecutar."/>
    <s v="BogData, constantemente, aplica  regla de control de acceso sobre SAP, en donde cada vez que el usuario abre una nueva sesión le aparece una alerta automática que le informa que no se puede entrar varias veces al sistema en modo productivo con el mismo ID de usuario, con el propósito de notificar la existencia de sesiones abiertas en paralelo y las acciones que con ellas se pueden ejecutar."/>
    <s v="Notificar al usuario la existencia de sesiones abiertas en paralelo y las acciones que con ellas se pueden ejecutar."/>
    <s v="*Toma de pantalla de la configuración._x000a_*Toma de pantalla de aviso informativo."/>
    <s v="100 - FUERTE"/>
    <s v="25 - ASIGNADO"/>
    <s v="25 - OPORTUNA"/>
    <x v="1"/>
    <s v="15 - COMBINADO"/>
    <s v="25 - DOCUMENTADO"/>
    <s v="25 - CON EVIDENCIA"/>
    <n v="86.8"/>
    <n v="93.4"/>
    <s v="Moderado"/>
    <s v="No"/>
    <s v="PROBABILIDAD"/>
    <s v="ESPORADICO"/>
    <m/>
    <m/>
    <m/>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Acceso no autorizado a información y/o recursos TIC."/>
    <s v="Acceso no autorizado a información y/o recursos TIC."/>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58CT"/>
    <s v="El administrador de Microsoft 365, al momento de recibir el lineamiento por parte de seguridad de la información, configura el doble factor de autenticación para los servicios, con el propósito de asegurar que quien se autentica corresponde al titular de la cuenta y evitar la probabilidad de suplantación de identidad."/>
    <s v="El administrador de Microsoft 365, al momento de recibir el lineamiento por parte de seguridad de la información, configura el doble factor de autenticación para los servicios, con el propósito de asegurar que quien se autentica corresponde al titular de la cuenta y evitar la probabilidad de suplantación de identidad."/>
    <s v="Asegurar que las autenticación del usuario corresponde al titular y evitar la probabilidad de suplantación de identidad."/>
    <s v="* Toma de pantalla de la configuración en el Centro de Administración de Microsoft 365._x000a_*Toma de pantalla que le genera al usuario desde el dispositivo donde esta iniciando la sesión en M365 solicitándole el código de autenticación que le envía al celular por mensaje de texto o por la aplicación Authenticador de Microsoft.  "/>
    <s v="100 - FUERTE"/>
    <s v="25 - ASIGNADO"/>
    <s v="25 - OPORTUNA"/>
    <x v="0"/>
    <s v="15 - COMBINADO"/>
    <s v="25 - DOCUMENTADO"/>
    <s v="25 - CON EVIDENCIA"/>
    <n v="93.2"/>
    <n v="96.6"/>
    <s v="Fuerte"/>
    <s v="No"/>
    <s v="PROBABILIDAD"/>
    <s v="ESPORADICO"/>
    <m/>
    <m/>
    <m/>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Mecanismos de control y monitoreo de acciones que se ejecuten sobre la Información y/o recursos TIC inadecuados, insuficientes o inexistentes."/>
    <s v="Mecanismos de control y monitoreo de acciones que se ejecuten sobre la Información y/o recursos TIC inadecuados, insuficientes o inexistentes."/>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66CT"/>
    <s v="La subdirección de infraestructura TIC, constantemente, aplica procedimiento para la gestión de eventos, con el fin de identificar alarmas y advertencias de los recursos y servicios TIC, para dar  solución a eventos, advertir y prevenir incidentes. "/>
    <s v="La subdirección de infraestructura TIC, constantemente, aplica procedimiento para la gestión de eventos, con el fin de identificar alarmas y advertencias de los recursos y servicios TIC, para dar  solución a eventos, advertir y prevenir incidentes. "/>
    <s v="Detectar anomalías que comprometan alguno de los elementos de la Infraestructura TIC y ejecutar las acciones que correspondan."/>
    <s v="*Reporte herramienta de monitoreo._x000a_*Solicitudes recibidas sobre componentes de infraestructura o servicios para monitoreo. (Esporádico)_x000a_*Ticket de herramienta de monitoreo de infraestructura._x000a_*Notificación a través de correo electrónico y/o apertura del incidente (Notificaciones automáticas al correo electrónico.)"/>
    <s v="100 - FUERTE"/>
    <s v="25 - ASIGNADO"/>
    <s v="25 - OPORTUNA"/>
    <x v="3"/>
    <s v="15 - COMBINADO"/>
    <s v="25 - DOCUMENTADO"/>
    <s v="25 - CON EVIDENCIA"/>
    <n v="86.8"/>
    <n v="93.4"/>
    <s v="Moderado"/>
    <s v="No"/>
    <s v="PROBABILIDAD"/>
    <s v="CONTINUO"/>
    <m/>
    <m/>
    <m/>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Mecanismos de control y monitoreo de acciones que se ejecuten sobre la Información y/o recursos TIC inadecuados, insuficientes o inexistentes."/>
    <s v="Mecanismos de control y monitoreo de acciones que se ejecuten sobre la Información y/o recursos TIC inadecuados, insuficientes o inexistentes."/>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67CT"/>
    <s v="Los administradores de cada plataforma TI, por solicitud exclusiva de los usuarios autorizados (Control Interno, Seguridad de la Información, Control Interno Disciplinario y/o jefes de área), configuran perfiles de auditoria y/o generan logs, con el fin suministrar información para la verificación de las acciones ejecutadas en recursos TIC."/>
    <s v="Los administradores de cada plataforma TI, por solicitud exclusiva de los usuarios autorizados (Control Interno, Seguridad de la Información, Control Interno Disciplinario y/o jefes de área), configuran perfiles de auditoria y/o generan logs, con el fin suministrar información para la verificación de las acciones ejecutadas en recursos TIC."/>
    <s v="Suministrar información para la verificación de acciones ejecutadas sobre los recursos TIC."/>
    <s v="*Ticket y/o solicitud de por parte del solicitante autorizado._x000a_*Logs generados de sistemas operativos de los servidores, plataformas y/o bases de datos._x000a_*Toma de pantalla de roles asignados de auditoria en diferentes plataformas."/>
    <s v="100 - FUERTE"/>
    <s v="25 - ASIGNADO"/>
    <s v="25 - OPORTUNA"/>
    <x v="1"/>
    <s v="15 - COMBINADO"/>
    <s v="25 - DOCUMENTADO"/>
    <s v="25 - CON EVIDENCIA"/>
    <n v="86.8"/>
    <n v="93.4"/>
    <s v="Moderado"/>
    <s v="No"/>
    <s v="PROBABILIDAD"/>
    <s v="ESPORADICO"/>
    <m/>
    <m/>
    <m/>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Lineamientos y procedimientos de seguridad de la información para la asignación y gestión de VPN inadecuados, insuficientes o inexistentes."/>
    <s v="Lineamientos y procedimientos de seguridad de la información para la asignación y gestión de VPN inadecuados, insuficientes o inexistentes."/>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60CT"/>
    <s v="El administrador de seguridad perimetral, a solicitud del usuario autorizado (líder de proyecto), configura la VPN Sitio a Sitio en el firewall siguiendo las especificaciones definidas en el formato de creación, con el propósito de brindar una conexión segura, que permita garantizar que la información viaja cifrada entre la entidad y el tercero a través de internet."/>
    <s v="El administrador de seguridad perimetral, a solicitud del usuario autorizado (líder de proyecto), configura la VPN Sitio a Sitio en el firewall siguiendo las especificaciones definidas en el formato de creación, con el propósito de brindar una conexión segura, que permita garantizar que la información viaja cifrada entre la entidad y el tercero a través de internet."/>
    <s v="Brindar una conexión segura, que permita garantizar que la información viaja cifrada entre la entidad y el tercero a través de internet."/>
    <s v="*Formato de creación de VPN con terceros._x000a_*Correo electrónico informando proyecto con tercero._x000a_*Logs o toma de pantalla de configuración en firewall._x000a_*Logs o tomas de pantalla aleatorias de conexiones VPN Sitio a Sitio._x000a_*Relación de proyectos que requieren VPN con terceros (sitio a sitio)"/>
    <s v="100 - FUERTE"/>
    <s v="25 - ASIGNADO"/>
    <s v="25 - OPORTUNA"/>
    <x v="0"/>
    <s v="15 - COMBINADO"/>
    <s v="25 - DOCUMENTADO"/>
    <s v="25 - CON EVIDENCIA"/>
    <n v="93.2"/>
    <n v="96.6"/>
    <s v="Fuerte"/>
    <s v="No"/>
    <s v="PROBABILIDAD"/>
    <s v="ESPORADICO"/>
    <m/>
    <m/>
    <m/>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Abuso de privilegios por uso de usuarios genéricos."/>
    <s v="Abuso de privilegios por uso de usuarios genéricos."/>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59CT"/>
    <s v="El administrador de plataformas TI, cada vez que se aprovisiona un nuevo servidor Windows se ingresa al dominio, lo parametriza de manera que en el reinicio tome automáticamente las políticas de autenticación de directorio activo para garantizar que el ingreso local o remoto, sea con usuario de dominio reconocido y haya trazabilidad de operaciones con usuarios nombrados."/>
    <s v="El administrador de plataformas TI, cada vez que se aprovisiona un nuevo servidor Windows se ingresa al dominio, lo parametriza de manera que en el reinicio tome automáticamente las políticas de autenticación de directorio activo para garantizar que el ingreso local o remoto, sea con usuario de dominio reconocido y haya trazabilidad de operaciones con usuarios nombrados."/>
    <s v="Garantizar que el ingreso local o remoto, sea con usuario de dominio reconocido y haya trazabilidad de operaciones con usuarios nombrados."/>
    <s v="*Listado de nuevos servidores Windows que ingresan al dominio._x000a_*Toma de pantalla de la segregación de permisos de acuerdo a la clasificación del equipo que se adiciona a la entidad en el directorio activo. _x000a_*Toma de pantalla de clasificación del nuevo equipo dentro del grupo de servidores y la toma automática de políticas de autenticación y acceso remoto del servidor o servicio."/>
    <s v="100 - FUERTE"/>
    <s v="25 - ASIGNADO"/>
    <s v="25 - OPORTUNA"/>
    <x v="0"/>
    <s v="15 - COMBINADO"/>
    <s v="25 - DOCUMENTADO"/>
    <s v="25 - CON EVIDENCIA"/>
    <n v="93.2"/>
    <n v="96.6"/>
    <s v="Fuerte"/>
    <s v="No"/>
    <s v="PROBABILIDAD"/>
    <s v="ESPORADICO"/>
    <m/>
    <m/>
    <m/>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Abuso de privilegios por uso de usuarios genéricos."/>
    <s v="Abuso de privilegios por uso de usuarios genéricos."/>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68CT"/>
    <s v="Los administradores de plataformas TI, cada vez que se aprovisiona un servidor UNIX que ingresa a la red de la SDH, asegura el usuario Root y crea usuarios nombrados para los administradores con privilegios definidos, en pro de garantizar la trazabilidad y no repudio de operaciones con usuarios nombrados."/>
    <s v="Los administradores de plataformas TI, cada vez que se aprovisiona un servidor UNIX que ingresa a la red de la SDH, asegura el usuario Root y crea usuarios nombrados para los administradores con privilegios definidos, en pro de garantizar la trazabilidad y no repudio de operaciones con usuarios nombrados."/>
    <s v="Garantizar la trazabilidad y no repudio de operaciones con usuarios nombrados."/>
    <s v="*Listado de servidores UNIX en la red de la SDH._x000a_*Toma de pantalla de usuarios nombrados con privilegios de acceso a servidores UNIX en la red de la SDH._x000a_*Toma de pantalla de usuarios con privilegios de root en servidores UNIX en la red de la SDH."/>
    <s v="100 - FUERTE"/>
    <s v="25 - ASIGNADO"/>
    <s v="25 - OPORTUNA"/>
    <x v="0"/>
    <s v="10 - MANUAL"/>
    <s v="25 - DOCUMENTADO"/>
    <s v="25 - CON EVIDENCIA"/>
    <n v="89.8"/>
    <n v="94.9"/>
    <s v="Moderado"/>
    <s v="No"/>
    <s v="PROBABILIDAD"/>
    <s v="ESPORADICO"/>
    <m/>
    <m/>
    <m/>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Accesos y/o trabajos no autorizados o no supervisados en datacenter, centros de cableado y recursos TIC."/>
    <s v="Accesos y/o trabajos no autorizados o no supervisados en datacenter, centros de cableado y recursos TIC."/>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69CT"/>
    <s v="Los supervisores del data center, cuando se generan ingresos de personal al centro de cómputo, aplican procedimiento de supervisión de data center y Centros de Cableado, con el fin de controlar el acceso de todo el personal interno y externo al recinto."/>
    <s v="Los supervisores del data center, cuando se generan ingresos de personal al centro de cómputo, aplican procedimiento de supervisión de data center y Centros de Cableado, con el fin de controlar el acceso de todo el personal interno y externo al recinto."/>
    <s v="Controlar el acceso de todo el personal interno y externo al Datacenter y los Centros de Cableado."/>
    <s v="*Formato  121-F.22 Autorización de ingreso de personal al Data Center.  _x000a_*Formato 121-F.23 Registro de ingreso de personal al Data Center. "/>
    <s v="100 - FUERTE"/>
    <s v="25 - ASIGNADO"/>
    <s v="25 - OPORTUNA"/>
    <x v="0"/>
    <s v="10 - MANUAL"/>
    <s v="25 - DOCUMENTADO"/>
    <s v="25 - CON EVIDENCIA"/>
    <n v="89.8"/>
    <n v="94.9"/>
    <s v="Moderado"/>
    <s v="No"/>
    <s v="PROBABILIDAD"/>
    <s v="ESPORADICO"/>
    <m/>
    <m/>
    <m/>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Procesos de autenticación de usuarios sobre los recursos TIC ineficientes, insuficientes o inexistentes."/>
    <s v="Procesos de autenticación de usuarios sobre los recursos TIC ineficientes, insuficientes o inexistentes."/>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54CT"/>
    <s v="El administrador de directorio activo, cada vez se requiere, parametriza política de seguridad de contraseña robusta y cambio periódico, la cual esta alineada con el gestor de identidades, para garantizar la seguridad de acceso, el uso de credenciales de autenticación confiables y evitar que el usuario maneje múltiples contraseñas"/>
    <s v="El administrador de directorio activo, cada vez se requiere, parametriza política de seguridad de contraseña robusta y cambio periódico, la cual esta alineada con el gestor de identidades, para garantizar la seguridad de acceso, el uso de credenciales de autenticación confiables y evitar que el usuario maneje múltiples contraseñas"/>
    <s v="Garantizar la seguridad de acceso, el uso de credenciales de autenticación confiables y evitar que el usuario maneje múltiples contraseñas."/>
    <s v="*Toma de pantalla de las opciones de configuración de política de seguridad de contraseña robusta alineada con gestor de identidades."/>
    <s v="100 - FUERTE"/>
    <s v="25 - ASIGNADO"/>
    <s v="25 - OPORTUNA"/>
    <x v="0"/>
    <s v="15 - COMBINADO"/>
    <s v="25 - DOCUMENTADO"/>
    <s v="25 - CON EVIDENCIA"/>
    <n v="93.2"/>
    <n v="96.6"/>
    <s v="Fuerte"/>
    <s v="No"/>
    <s v="PROBABILIDAD"/>
    <s v="ESPORADICO"/>
    <m/>
    <m/>
    <m/>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Procesos de autenticación de usuarios sobre los recursos TIC ineficientes, insuficientes o inexistentes."/>
    <s v="Procesos de autenticación de usuarios sobre los recursos TIC ineficientes, insuficientes o inexistentes."/>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59CT"/>
    <s v="El administrador de plataformas TI, cada vez que se aprovisiona un nuevo servidor Windows se ingresa al dominio, lo parametriza de manera que en el reinicio tome automáticamente las políticas de autenticación de directorio activo para garantizar que el ingreso local o remoto, sea con usuario de dominio reconocido y haya trazabilidad de operaciones con usuarios nombrados."/>
    <s v="El administrador de plataformas TI, cada vez que se aprovisiona un nuevo servidor Windows se ingresa al dominio, lo parametriza de manera que en el reinicio tome automáticamente las políticas de autenticación de directorio activo para garantizar que el ingreso local o remoto, sea con usuario de dominio reconocido y haya trazabilidad de operaciones con usuarios nombrados."/>
    <s v="garantizar que el ingreso local o remoto, sea con usuario de dominio reconocido y haya trazabilidad de operaciones con usuarios nombrados."/>
    <s v="*Listado de nuevos servidores Windows que ingresan al dominio._x000a_*Toma de pantalla de la segregación de permisos de acuerdo a la clasificación del equipo que se adiciona a la entidad en el directorio activo. _x000a_*Toma de pantalla de clasificación del nuevo equipo dentro del grupo de servidores y la toma automática de políticas de autenticación y acceso remoto del servidor o servicio."/>
    <s v="100 - FUERTE"/>
    <s v="25 - ASIGNADO"/>
    <s v="25 - OPORTUNA"/>
    <x v="0"/>
    <s v="15 - COMBINADO"/>
    <s v="25 - DOCUMENTADO"/>
    <s v="25 - CON EVIDENCIA"/>
    <n v="93.2"/>
    <n v="96.6"/>
    <s v="Fuerte"/>
    <s v="No"/>
    <s v="PROBABILIDAD"/>
    <s v="ESPORADICO"/>
    <m/>
    <m/>
    <m/>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Procesos de autenticación de usuarios sobre los recursos TIC ineficientes, insuficientes o inexistentes."/>
    <s v="Procesos de autenticación de usuarios sobre los recursos TIC ineficientes, insuficientes o inexistentes."/>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53CT"/>
    <s v="El administrador de directorio activo y responsable de GRC - Bogadita, una vez realizada la implementación del módulo, realiza la configuración y parametrización del &quot;Single Sign On&quot; para la gestión y centralización de identidades en Bogadita, con el propósito de  permitir a los usuarios tener acceso a múltiples aplicaciones ingresando sólo con la cuenta de red a los diferentes sistemas y recursos y así simplificar la experiencia de los usuarios facilitando las tareas de inicio de sesión completamente."/>
    <s v="El administrador de directorio activo y responsable de GRC - Bogadita, una vez realizada la implementación del módulo, realiza la configuración y parametrización del &quot;Single Sign On&quot; para la gestión y centralización de identidades en Bogadita, con el propósito de  permitir a los usuarios tener acceso a múltiples aplicaciones ingresando sólo con la cuenta de red a los diferentes sistemas y recursos y así simplificar la experiencia de los usuarios facilitando las tareas de inicio de sesión completamente."/>
    <s v="Permitir a los usuarios tener acceso a múltiples aplicaciones ingresando sólo con la cuenta de red a los diferentes sistemas y recursos y así simplificar la experiencia de los usuarios facilitando las tareas de inicio de sesión completamente."/>
    <s v="*Toma de pantalla de la configuración &quot;Single Sign On&quot;."/>
    <s v="100 - FUERTE"/>
    <s v="25 - ASIGNADO"/>
    <s v="25 - OPORTUNA"/>
    <x v="0"/>
    <s v="15 - COMBINADO"/>
    <s v="25 - DOCUMENTADO"/>
    <s v="25 - CON EVIDENCIA"/>
    <n v="93.2"/>
    <n v="96.6"/>
    <s v="Fuerte"/>
    <s v="No"/>
    <s v="PROBABILIDAD"/>
    <s v="ESPORADICO"/>
    <m/>
    <m/>
    <m/>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Procesos de autenticación de usuarios sobre los recursos TIC ineficientes, insuficientes o inexistentes."/>
    <s v="Procesos de autenticación de usuarios sobre los recursos TIC ineficientes, insuficientes o inexistentes."/>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52CT"/>
    <s v="BogData, constantemente, aplica  regla de control de acceso sobre SAP, en donde cada vez que el usuario abre una nueva sesión le aparece una alerta automática que le informa que no se puede entrar varias veces al sistema en modo productivo con el mismo ID de usuario, con el propósito de notificar la existencia de sesiones abiertas en paralelo y las acciones que con ellas se pueden ejecutar."/>
    <s v="BogData, constantemente, aplica  regla de control de acceso sobre SAP, en donde cada vez que el usuario abre una nueva sesión le aparece una alerta automática que le informa que no se puede entrar varias veces al sistema en modo productivo con el mismo ID de usuario, con el propósito de notificar la existencia de sesiones abiertas en paralelo y las acciones que con ellas se pueden ejecutar."/>
    <s v="Notificar al usuario la existencia de sesiones abiertas en paralelo y las acciones que con ellas se pueden ejecutar."/>
    <s v="*Toma de pantalla de la configuración._x000a_*Toma de pantalla de aviso informativo."/>
    <s v="100 - FUERTE"/>
    <s v="25 - ASIGNADO"/>
    <s v="25 - OPORTUNA"/>
    <x v="1"/>
    <s v="15 - COMBINADO"/>
    <s v="25 - DOCUMENTADO"/>
    <s v="25 - CON EVIDENCIA"/>
    <n v="86.8"/>
    <n v="93.4"/>
    <s v="Moderado"/>
    <s v="No"/>
    <s v="PROBABILIDAD"/>
    <s v="ESPORADICO"/>
    <m/>
    <m/>
    <m/>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Mecanismos de regulación, estandarización y control de Seguridad de la Información sobre la generación, almacenamiento y uso de bases de datos ofimáticas, ineficientes, insuficientes o inexistentes."/>
    <s v="Mecanismos de regulación, estandarización y control de Seguridad de la Información sobre la generación, almacenamiento y uso de bases de datos ofimáticas, ineficientes, insuficientes o inexistentes."/>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m/>
    <m/>
    <m/>
    <m/>
    <m/>
    <m/>
    <m/>
    <m/>
    <x v="4"/>
    <m/>
    <m/>
    <m/>
    <m/>
    <m/>
    <m/>
    <m/>
    <m/>
    <m/>
    <m/>
    <m/>
    <m/>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La notificación de novedades de personal por parte de la Subdirección de Talento Humano no se realiza en tiempo real tan pronto se presenta, ni son remitidas a SITIC."/>
    <s v="La notificación de novedades de personal por parte de la Subdirección de Talento Humano no se realiza en tiempo real tan pronto se presenta, ni son remitidas a SITIC."/>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m/>
    <m/>
    <m/>
    <m/>
    <m/>
    <m/>
    <m/>
    <m/>
    <x v="4"/>
    <m/>
    <m/>
    <m/>
    <m/>
    <m/>
    <m/>
    <m/>
    <m/>
    <m/>
    <m/>
    <m/>
    <m/>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Habilitar roles sin cumplir con el procedimiento de gestión de solicitudes de administración de cuentas de usuario."/>
    <s v="Habilitar roles sin cumplir con el procedimiento de gestión de solicitudes de administración de cuentas de usuario."/>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63CT"/>
    <s v="El gestor de usuarios al momento de atender el ticket verifica que cada solicitud cumpla con los requisitos definidos en el procedimiento  gestión de solicitudes de administración de cuentas de usuario, con el fin de identificar desviaciones y en caso de requerirse devolver el ticket informando el incumplimiento para ajustes."/>
    <s v="El gestor de usuarios al momento de atender el ticket verifica que cada solicitud cumpla con los requisitos definidos en el procedimiento  gestión de solicitudes de administración de cuentas de usuario, con el fin de identificar desviaciones y en caso de requerirse devolver el ticket informando el incumplimiento para ajustes."/>
    <s v="Identificar desviaciones en las solicitudes según procedimiento y en caso de requerirse devolver el ticket informando el incumplimiento para ajustes."/>
    <s v="*Ticket."/>
    <s v="100 - FUERTE"/>
    <s v="25 - ASIGNADO"/>
    <s v="25 - OPORTUNA"/>
    <x v="1"/>
    <s v="10 - MANUAL"/>
    <s v="25 - DOCUMENTADO"/>
    <s v="25 - CON EVIDENCIA"/>
    <n v="83.4"/>
    <n v="91.7"/>
    <s v="Moderado"/>
    <s v="No"/>
    <s v="PROBABILIDAD"/>
    <s v="ESPORADICO"/>
    <m/>
    <m/>
    <m/>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Activos de información de la entidad, utilizados en beneficio propio o de un tercero."/>
    <m/>
    <m/>
    <m/>
    <m/>
    <m/>
    <m/>
    <m/>
    <s v="Corrupción"/>
    <s v="Falta de control dual en el seguimiento a la desvinculación de roles (Sistemas de Información, servicios en línea, SO y/o plataformas tecnológicas) por parte de administradores funcionales y/o áreas de control."/>
    <s v="Falta de control dual en el seguimiento a la desvinculación de roles (Sistemas de Información, servicios en línea, SO y/o plataformas tecnológicas) por parte de administradores funcionales y/o áreas de control."/>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m/>
    <m/>
    <m/>
    <m/>
    <m/>
    <m/>
    <m/>
    <m/>
    <x v="4"/>
    <m/>
    <m/>
    <m/>
    <m/>
    <m/>
    <m/>
    <m/>
    <m/>
    <m/>
    <m/>
    <m/>
    <m/>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1CRR"/>
    <s v="Información pública reservada y/o clasificada expuesta a pérdida o fuga de información."/>
    <s v="Información pública reservada y/o clasificada expuesta a pérdida o fuga de información."/>
    <s v="X"/>
    <s v="X"/>
    <s v="X"/>
    <m/>
    <m/>
    <m/>
    <m/>
    <s v="Corrupción"/>
    <s v="Documentos sin custodia en los escritorios, impresoras y/o pasillos de la dependencia."/>
    <s v="Documentos sin custodia en los escritorios, impresoras y/o pasillos de la dependencia."/>
    <x v="0"/>
    <s v="X"/>
    <s v="X"/>
    <m/>
    <s v="Demandas y demás acciones judiciales._x000a_Investigaciones disciplinarias._x000a_Pérdidas económicas._x000a_Reprocesos._x000a_Incremento de quejas y reclamos._x000a_Manipulación de procesos._x000a_Ciberdelincuencia._x000a_Mala prestación del servicio."/>
    <m/>
    <m/>
    <m/>
    <m/>
    <s v="5 - CATASTROFICO"/>
    <m/>
    <s v="3 - POSIBLE"/>
    <s v="5 - CATASTROFICO"/>
    <s v="4 - EXTREMO"/>
    <s v="CRR164CT"/>
    <s v="El proveedor del servicio de impresión con acompañamiento del supervisor del contrato, al momento de iniciar su ejecución, configura software de impresión en servidor para conexión al dominio y directorio activo, con el propósito de vincular los permisos de impresión por cada uno de los usuarios de dominio de la entidad, de manera que las impresiones únicamente se liberen cuando haya registro de números de identificación en la impresora."/>
    <s v="El proveedor del servicio de impresión con acompañamiento del supervisor del contrato, al momento de iniciar su ejecución, configura software de impresión en servidor para conexión al dominio y directorio activo, con el propósito de vincular los permisos de impresión por cada uno de los usuarios de dominio de la entidad, de manera que las impresiones únicamente se liberen cuando haya registro de números de identificación en la impresora."/>
    <s v="Liberación de impresiones únicamente cuando haya registro de números de identificación en la impresora."/>
    <s v="*Toma de pantalla de configuración de software de impresión en servidor._x000a_*Contrato u orden de compra de servicio de impresión. _x000a_"/>
    <s v="100 - FUERTE"/>
    <s v="25 - ASIGNADO"/>
    <s v="25 - OPORTUNA"/>
    <x v="0"/>
    <s v="10 - MANUAL"/>
    <s v="25 - DOCUMENTADO"/>
    <s v="25 - CON EVIDENCIA"/>
    <n v="89.8"/>
    <n v="94.9"/>
    <s v="Moderado"/>
    <s v="No"/>
    <s v="PROBABILIDAD"/>
    <s v="ESPORADICO"/>
    <s v="1 - RARA VEZ"/>
    <s v="5 - CATASTROFICO"/>
    <s v="4 - EXTREMO"/>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1CRR"/>
    <s v="Información pública reservada y/o clasificada expuesta a pérdida o fuga de información."/>
    <s v="Información pública reservada y/o clasificada expuesta a pérdida o fuga de información."/>
    <m/>
    <m/>
    <m/>
    <m/>
    <m/>
    <m/>
    <m/>
    <s v="Corrupción"/>
    <s v="Documentos sin custodia en los escritorios, impresoras y/o pasillos de la dependencia."/>
    <s v="Documentos sin custodia en los escritorios, impresoras y/o pasillos de la dependencia."/>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65CT"/>
    <s v="El supervisor del contrato del servicio de impresión, a solicitud de los usuarios autorizados (control interno, seguridad de la información, jefes inmediatos) genera reporte de control de impresión, de manera que se pueda realizar seguimiento a las impresiones realizadas durante periodos determinados (Ej.: cantidad de hojas impresas y acciones por funcionario requerido)."/>
    <s v="El supervisor del contrato del servicio de impresión, a solicitud de los usuarios autorizados (control interno, seguridad de la información, jefes inmediatos) genera reporte de control de impresión, de manera que se pueda realizar seguimiento a las impresiones realizadas durante periodos determinados (Ej.: cantidad de hojas impresas y acciones por funcionario requerido)."/>
    <s v="Realizar seguimiento a las impresiones realizadas durante periodos determinados"/>
    <s v="*Solicitud de usuario autorizado._x000a_*Soporte de atención de la solicitud"/>
    <s v="100 - FUERTE"/>
    <s v="25 - ASIGNADO"/>
    <s v="25 - OPORTUNA"/>
    <x v="1"/>
    <s v="15 - COMBINADO"/>
    <s v="25 - DOCUMENTADO"/>
    <s v="25 - CON EVIDENCIA"/>
    <n v="86.8"/>
    <n v="93.4"/>
    <s v="Moderado"/>
    <s v="No"/>
    <s v="PROBABILIDAD"/>
    <s v="ESPORADICO"/>
    <m/>
    <m/>
    <m/>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1CRR"/>
    <s v="Información pública reservada y/o clasificada expuesta a pérdida o fuga de información."/>
    <s v="Información pública reservada y/o clasificada expuesta a pérdida o fuga de información."/>
    <m/>
    <m/>
    <m/>
    <m/>
    <m/>
    <m/>
    <m/>
    <s v="Corrupción"/>
    <s v="Política de bloqueo de pantalla después de tiempo de inactividad, inadecuada, insuficiente o poco efectiva."/>
    <s v="Política de bloqueo de pantalla después de tiempo de inactividad, inadecuada, insuficiente o poco efectiva."/>
    <x v="0"/>
    <m/>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61CT"/>
    <s v="El analista de primer nivel, cada vez que configura un PC lo ingresa al dominio de la SDH, para que sea aplicada de forma automática la política &quot;Screensaver&quot; configurada previamente por el administrador de directorio activo en el controlador de dominio a nivel de usuario, que hace que todos los equipos del dominio se bloqueen después de cierto tiempo de inactividad según lineamiento de seguridad de la información."/>
    <s v="El analista de primer nivel, cada vez que configura un PC lo ingresa al dominio de la SDH, para que sea aplicada de forma automática la política &quot;Screensaver&quot; configurada previamente por el administrador de directorio activo en el controlador de dominio a nivel de usuario, que hace que todos los equipos del dominio se bloqueen después de cierto tiempo de inactividad según lineamiento de seguridad de la información."/>
    <s v="Bloquear sesión de equipos de dominio después de cierto tiempo de inactividad."/>
    <s v="*Toma de pantalla de configuración política en el directorio activo._x000a_*Toma de pantalla de verificación de la opción &quot;activar o desactivar el protector de pantalla&quot; de las estaciones de trabajo."/>
    <s v="100 - FUERTE"/>
    <s v="25 - ASIGNADO"/>
    <s v="25 - OPORTUNA"/>
    <x v="0"/>
    <s v="25 - AUTOMÁTICO"/>
    <s v="25 - DOCUMENTADO"/>
    <s v="25 - CON EVIDENCIA"/>
    <n v="100"/>
    <n v="100"/>
    <s v="Fuerte"/>
    <s v="No"/>
    <s v="PROBABILIDAD"/>
    <s v="ESPORADICO"/>
    <m/>
    <m/>
    <m/>
    <s v="N/A"/>
    <s v="N/A"/>
    <s v="N/A"/>
    <s v="N/A"/>
    <s v="N/A"/>
    <s v="N/A"/>
    <s v="N/A"/>
  </r>
  <r>
    <x v="10"/>
    <s v="CPR-122"/>
    <s v="Evaluación del sistema de control interno"/>
    <s v="Evaluar de manera sistemática, objetiva e independiente el Sistema de Control Interno, con un enfoque basado en riesgos, a fin de determinar su eficacia, eficiencia y efectividad, promoviendo la cultura de control en la Secretaría Distrital de Hacienda, para contribuir al mejoramiento continuo que aporte al cumplimiento de los objetivos institucionales"/>
    <s v="N/A"/>
    <s v="R51CRR"/>
    <s v="Ocultar o manipular información de los resultados del ejercicio auditor afectando la realidad de lo evidenciado a cambio de una dádiva que beneficia al auditor."/>
    <s v="Solicitar o aceptar comisión o recompensa por parte de un funcionario de la OCI para adulterar, modificar u ocultar información conducente a un hallazgo evidenciado durante la auditoría, seguimiento o evaluación. "/>
    <s v="X"/>
    <s v="X"/>
    <s v="X"/>
    <m/>
    <m/>
    <m/>
    <m/>
    <s v="Corrupción"/>
    <s v="1. Omisión en la identificación de hallazgos o inconsistencias, identificadas durante el desarrollo  de la auditoría._x000a__x000a_2. Direccionar las actividades de la evaluación para favorecer a terceros._x000a__x000a_3. Omitir en la formulación del plan de auditoría aspectos relevantes del proceso auditado._x000a__x000a_4. Incumplimiento del código de ética del auditor._x000a__x000a_5. Conflicto de intereses no manifestado por el auditor para la realización de una auditoria._x000a__x000a_"/>
    <s v="1. Omisión en la identificación de hallazgos o inconsistencias, identificadas durante el desarrollo  de la auditoría._x000a__x000a_2. Direccionar las actividades de la evaluación para favorecer a terceros._x000a__x000a_3. Omitir en la formulación del plan de auditoría aspectos relevantes del proceso auditado._x000a__x000a_4. Incumplimiento del código de ética del auditor._x000a__x000a_5. Conflicto de intereses no manifestado por el auditor para la realización de una auditoria._x000a__x000a_"/>
    <x v="0"/>
    <s v="X"/>
    <s v="X"/>
    <s v="X"/>
    <s v="1. Afectación a  la imagen de la Oficina de Control Interno._x000a__x000a_2. Afectación a la imagen y la reputación de la entidad._x000a__x000a_3. Posibles daños patrimoniales o de carácter fiscal a la entidad."/>
    <m/>
    <m/>
    <m/>
    <m/>
    <s v="4 - MAYOR"/>
    <m/>
    <s v="2 - IMPROBABLE"/>
    <s v="4 - MAYOR"/>
    <s v="3 - ALTO"/>
    <s v="CRR37CT"/>
    <s v="El (la) Jefe(a) de la Oficina de Control Interno, designa un líder de auditoría que reúna requisitos mínimos en términos de conocimientos destrezas y habilidades para servir de enlace entre el auditado y la OCI."/>
    <s v="El (la) Jefe(a) de la Oficina de Control Interno, designa un líder de auditoría que reúna requisitos mínimos en términos de conocimientos destrezas y habilidades para servir de enlace entre el auditado y la OCI."/>
    <s v="Dar cumplimiento a los aspectos relacionados con el ejercicio de auditoría."/>
    <s v="Se determina al elaborar el Plan Anual de Auditoría."/>
    <s v="100 - FUERTE"/>
    <s v="25 - ASIGNADO"/>
    <s v="25 - OPORTUNA"/>
    <x v="0"/>
    <s v="10 - MANUAL"/>
    <s v="25 - DOCUMENTADO"/>
    <s v="25 - CON EVIDENCIA"/>
    <n v="89.8"/>
    <n v="94.9"/>
    <s v="Moderado"/>
    <s v="No"/>
    <s v="PROBABILIDAD"/>
    <s v="ANUAL"/>
    <s v="1 - RARA VEZ"/>
    <s v="4 - MAYOR"/>
    <s v="3 - ALTO"/>
    <s v="N/A"/>
    <s v="N/A"/>
    <s v="N/A"/>
    <s v="N/A"/>
    <s v="N/A"/>
    <s v="N/A"/>
    <s v="N/A"/>
  </r>
  <r>
    <x v="10"/>
    <s v="CPR-122"/>
    <s v="Evaluación del sistema de control interno"/>
    <s v="Evaluar de manera sistemática, objetiva e independiente el Sistema de Control Interno, con un enfoque basado en riesgos, a fin de determinar su eficacia, eficiencia y efectividad, promoviendo la cultura de control en la Secretaría Distrital de Hacienda, para contribuir al mejoramiento continuo que aporte al cumplimiento de los objetivos institucionales"/>
    <s v="N/A"/>
    <s v="R51CRR"/>
    <s v="Ocultar o manipular información de los resultados del ejercicio auditor afectando la realidad de lo evidenciado a cambio de una dádiva que beneficia al auditor."/>
    <s v="Solicitar o aceptar comisión o recompensa por parte de un funcionario de la OCI para adulterar, modificar u ocultar información conducente a un hallazgo evidenciado durante la auditoría, seguimiento o evaluación. "/>
    <m/>
    <m/>
    <m/>
    <m/>
    <m/>
    <m/>
    <m/>
    <s v="Corrupción"/>
    <s v="1. Omisión en la identificación de hallazgos o inconsistencias, identificadas durante el desarrollo  de la auditoría._x000a__x000a_2. Direccionar las actividades de la evaluación para favorecer a terceros._x000a__x000a_3. Omitir en la formulación del plan de auditoría aspectos relevantes del proceso auditado._x000a__x000a_4. Incumplimiento del código de ética del auditor._x000a__x000a_5. Conflicto de intereses no manifestado por el auditor para la realización de una auditoria._x000a__x000a_"/>
    <s v="1. Omisión en la identificación de hallazgos o inconsistencias, identificadas durante el desarrollo  de la auditoría._x000a__x000a_2. Direccionar las actividades de la evaluación para favorecer a terceros._x000a__x000a_3. Omitir en la formulación del plan de auditoría aspectos relevantes del proceso auditado._x000a__x000a_4. Incumplimiento del código de ética del auditor._x000a__x000a_5. Conflicto de intereses no manifestado por el auditor para la realización de una auditoria._x000a__x000a_"/>
    <x v="0"/>
    <m/>
    <m/>
    <m/>
    <s v="1. Afectación a  la imagen de la Oficina de Control Interno._x000a__x000a_2. Afectación a la imagen y la reputación de la entidad._x000a__x000a_3. Posibles daños patrimoniales o de carácter fiscal a la entidad."/>
    <m/>
    <m/>
    <m/>
    <m/>
    <m/>
    <m/>
    <m/>
    <m/>
    <m/>
    <s v="CRR19CT"/>
    <s v="El equipo auditor construye el Plan de la Auditoria, el cual es revisado por el (la) Jefe(a) de la Oficina de Control Interno, en caso de encontrar desviaciones, se ajusta respecto de los objetivos esperados en el Plan Anual de Auditoria y posteriormente es socializado con el auditado."/>
    <s v="El equipo auditor construye el Plan de la Auditoria, el cual es revisado por el (la) Jefe(a) de la Oficina de Control Interno, en caso de encontrar desviaciones, se ajusta respecto de los objetivos esperados en el Plan Anual de Auditoria y posteriormente es socializado con el auditado."/>
    <s v="Asegurar que todos los aspectos relevantes relacionados con el proceso a auditoria y el proceso a auditar sean tenidos en cuenta al momento de la planificación."/>
    <s v="Plan de la auditoria firmado por parte de los auditores y los auditados."/>
    <s v="100 - FUERTE"/>
    <s v="25 - ASIGNADO"/>
    <s v="25 - OPORTUNA"/>
    <x v="0"/>
    <s v="10 - MANUAL"/>
    <s v="25 - DOCUMENTADO"/>
    <s v="25 - CON EVIDENCIA"/>
    <n v="89.8"/>
    <n v="94.9"/>
    <s v="Moderado"/>
    <s v="No"/>
    <s v="PROBABILIDAD"/>
    <s v="ESPORADICO"/>
    <m/>
    <m/>
    <m/>
    <s v="N/A"/>
    <s v="N/A"/>
    <s v="N/A"/>
    <s v="N/A"/>
    <s v="N/A"/>
    <s v="N/A"/>
    <s v="N/A"/>
  </r>
  <r>
    <x v="10"/>
    <s v="CPR-122"/>
    <s v="Evaluación del sistema de control interno"/>
    <s v="Evaluar de manera sistemática, objetiva e independiente el Sistema de Control Interno, con un enfoque basado en riesgos, a fin de determinar su eficacia, eficiencia y efectividad, promoviendo la cultura de control en la Secretaría Distrital de Hacienda, para contribuir al mejoramiento continuo que aporte al cumplimiento de los objetivos institucionales"/>
    <s v="N/A"/>
    <s v="R51CRR"/>
    <s v="Ocultar o manipular información de los resultados del ejercicio auditor afectando la realidad de lo evidenciado a cambio de una dádiva que beneficia al auditor."/>
    <s v="Solicitar o aceptar comisión o recompensa por parte de un funcionario de la OCI para adulterar, modificar u ocultar información conducente a un hallazgo evidenciado durante la auditoría, seguimiento o evaluación. "/>
    <m/>
    <m/>
    <m/>
    <m/>
    <m/>
    <m/>
    <m/>
    <s v="Corrupción"/>
    <s v="1. Omisión en la identificación de hallazgos o inconsistencias, identificadas durante el desarrollo  de la auditoría._x000a__x000a_2. Direccionar las actividades de la evaluación para favorecer a terceros._x000a__x000a_3. Omitir en la formulación del plan de auditoría aspectos relevantes del proceso auditado._x000a__x000a_4. Incumplimiento del código de ética del auditor._x000a__x000a_5. Conflicto de intereses no manifestado por el auditor para la realización de una auditoria._x000a__x000a_"/>
    <s v="1. Omisión en la identificación de hallazgos o inconsistencias, identificadas durante el desarrollo  de la auditoría._x000a__x000a_2. Direccionar las actividades de la evaluación para favorecer a terceros._x000a__x000a_3. Omitir en la formulación del plan de auditoría aspectos relevantes del proceso auditado._x000a__x000a_4. Incumplimiento del código de ética del auditor._x000a__x000a_5. Conflicto de intereses no manifestado por el auditor para la realización de una auditoria._x000a__x000a_"/>
    <x v="0"/>
    <m/>
    <m/>
    <m/>
    <s v="1. Afectación a  la imagen de la Oficina de Control Interno._x000a__x000a_2. Afectación a la imagen y la reputación de la entidad._x000a__x000a_3. Posibles daños patrimoniales o de carácter fiscal a la entidad."/>
    <m/>
    <m/>
    <m/>
    <m/>
    <m/>
    <m/>
    <m/>
    <m/>
    <m/>
    <s v="CRR41CT"/>
    <s v="El (la) Jefe(a) de la Oficina de Control Interno, revisa  y verifica que el informe preliminar se ajusta a los lineamientos, normas y objetivos, en caso de encontrar desviaciones, solicita los ajustes pertinentes hasta la aprobación del informe preliminar que se remite a las dependencias para el análisis y aclaraciones por parte del auditado."/>
    <s v="El (la) Jefe(a) de la Oficina de Control Interno, revisa  y verifica que el informe preliminar se ajusta a los lineamientos, normas y objetivos, en caso de encontrar desviaciones, solicita los ajustes pertinentes hasta la aprobación del informe preliminar que se remite a las dependencias para el análisis y aclaraciones por parte del auditado."/>
    <s v="Precisar que el cumplimiento de lo planificado haya sido atendido en el informe."/>
    <s v="Correo electrónico de respuesta del Jefe de Oficina una vez revise el informe preliminar."/>
    <s v="100 - FUERTE"/>
    <s v="25 - ASIGNADO"/>
    <s v="25 - OPORTUNA"/>
    <x v="0"/>
    <s v="10 - MANUAL"/>
    <s v="25 - DOCUMENTADO"/>
    <s v="25 - CON EVIDENCIA"/>
    <n v="89.8"/>
    <n v="94.9"/>
    <s v="Moderado"/>
    <s v="No"/>
    <s v="PROBABILIDAD"/>
    <s v="ESPORADICO"/>
    <m/>
    <m/>
    <m/>
    <s v="N/A"/>
    <s v="N/A"/>
    <s v="N/A"/>
    <s v="N/A"/>
    <s v="N/A"/>
    <s v="N/A"/>
    <s v="N/A"/>
  </r>
  <r>
    <x v="10"/>
    <s v="CPR-122"/>
    <s v="Evaluación del sistema de control interno"/>
    <s v="Evaluar de manera sistemática, objetiva e independiente el Sistema de Control Interno, con un enfoque basado en riesgos, a fin de determinar su eficacia, eficiencia y efectividad, promoviendo la cultura de control en la Secretaría Distrital de Hacienda, para contribuir al mejoramiento continuo que aporte al cumplimiento de los objetivos institucionales"/>
    <s v="N/A"/>
    <s v="R51CRR"/>
    <s v="Ocultar o manipular información de los resultados del ejercicio auditor afectando la realidad de lo evidenciado a cambio de una dádiva que beneficia al auditor."/>
    <s v="Solicitar o aceptar comisión o recompensa por parte de un funcionario de la OCI para adulterar, modificar u ocultar información conducente a un hallazgo evidenciado durante la auditoría, seguimiento o evaluación. "/>
    <m/>
    <m/>
    <m/>
    <m/>
    <m/>
    <m/>
    <m/>
    <s v="Corrupción"/>
    <s v="1. Omisión en la identificación de hallazgos o inconsistencias, identificadas durante el desarrollo  de la auditoría._x000a__x000a_2. Direccionar las actividades de la evaluación para favorecer a terceros._x000a__x000a_3. Omitir en la formulación del plan de auditoría aspectos relevantes del proceso auditado._x000a__x000a_4. Incumplimiento del código de ética del auditor._x000a__x000a_5. Conflicto de intereses no manifestado por el auditor para la realización de una auditoria._x000a__x000a_"/>
    <s v="1. Omisión en la identificación de hallazgos o inconsistencias, identificadas durante el desarrollo  de la auditoría._x000a__x000a_2. Direccionar las actividades de la evaluación para favorecer a terceros._x000a__x000a_3. Omitir en la formulación del plan de auditoría aspectos relevantes del proceso auditado._x000a__x000a_4. Incumplimiento del código de ética del auditor._x000a__x000a_5. Conflicto de intereses no manifestado por el auditor para la realización de una auditoria._x000a__x000a_"/>
    <x v="0"/>
    <m/>
    <m/>
    <m/>
    <s v="1. Afectación a  la imagen de la Oficina de Control Interno._x000a__x000a_2. Afectación a la imagen y la reputación de la entidad._x000a__x000a_3. Posibles daños patrimoniales o de carácter fiscal a la entidad."/>
    <m/>
    <m/>
    <m/>
    <m/>
    <m/>
    <m/>
    <m/>
    <m/>
    <m/>
    <s v="CRR55CT"/>
    <s v="El (la) Jefe(a) de la Oficina de Control Interno antes de iniciar las auditorías aprobadas en el Plan Anual de Auditoría de la vigencia respectiva, gestiona las firmas de los auditores en el formato 122-F.25 “Compromiso de cumplimiento del Código de Ética del Auditor Interno”. Del mismo modo, el líder de auditoria antes de iniciar la auditoría correspondiente, gestiona las firmas del equipo auditor en el formato 122-F.23 “Manifestación de posible conflicto de intereses en la realización de auditorías de gestión”."/>
    <s v="El (la) Jefe(a) de la Oficina de Control Interno antes de iniciar las auditorías aprobadas en el Plan Anual de Auditoría de la vigencia respectiva, gestiona las firmas de los auditores en el formato 122-F.25 “Compromiso de cumplimiento del Código de Ética del Auditor Interno”. Del mismo modo, el líder de auditoria antes de iniciar la auditoría correspondiente, gestiona las firmas del equipo auditor en el formato 122-F.23 “Manifestación de posible conflicto de intereses en la realización de auditorías de gestión”."/>
    <s v="Aplicar los instrumentos técnicos para el desarrollo de la auditoria."/>
    <s v="Formato 122-F.25 “Compromiso de cumplimiento del Código de Ética del Auditor Interno”. _x000a__x000a_Formato 122-F.23 “Manifestación de posible conflicto de intereses en la realización de auditorías de gestión”."/>
    <s v="100 - FUERTE"/>
    <s v="25 - ASIGNADO"/>
    <s v="25 - OPORTUNA"/>
    <x v="0"/>
    <s v="10 - MANUAL"/>
    <s v="25 - DOCUMENTADO"/>
    <s v="25 - CON EVIDENCIA"/>
    <n v="89.8"/>
    <n v="94.9"/>
    <s v="Moderado"/>
    <s v="No"/>
    <s v="PROBABILIDAD"/>
    <s v="ESPORADICO"/>
    <m/>
    <m/>
    <m/>
    <s v="N/A"/>
    <s v="N/A"/>
    <s v="N/A"/>
    <s v="N/A"/>
    <s v="N/A"/>
    <s v="N/A"/>
    <s v="N/A"/>
  </r>
  <r>
    <x v="4"/>
    <s v="CPR-124"/>
    <s v="Educación Tributaria y Servicio"/>
    <s v="Gestionar un modelo de cultura tributaria integrado por el perfil comportamental de los contribuyentes y el modelo de servicio, que permita promover el cumplimiento oportuno de las obligaciones tributarias, desarrollando programas de educación tributaria y de servicio, cumpliendo con los niveles de satisfacción establecidos"/>
    <s v="Impuesto a la publicidad visual exterior_x000a_Impuesto de delineación urbana_x000a_Impuesto predial unificado_x000a_Impuesto sobre vehículos automotores"/>
    <s v="R24CRR"/>
    <s v="Generar liquidaciones de forma indebida."/>
    <s v="Generar liquidaciones omitiendo las sanciones e intereses de mora a que hubiere lugar por  las vigencias vencidas, buscando un beneficio particular."/>
    <s v="X"/>
    <s v="X"/>
    <s v="X"/>
    <m/>
    <m/>
    <m/>
    <m/>
    <s v="Corrupción"/>
    <s v="Los funcionarios de la Oficina de Gestión del Servicio generan liquidaciones de forma indebida, por interés particular para beneficio propio o de un tercero, falta de ética profesional y sentido de pertenencia."/>
    <s v="Los funcionarios de la Oficina de Gestión del Servicio generan liquidaciones de forma indebida, por interés particular para beneficio propio o de un tercero, falta de ética profesional y sentido de pertenencia."/>
    <x v="0"/>
    <m/>
    <s v="X"/>
    <m/>
    <s v="1. Detrimento patrimonial al Distrito."/>
    <m/>
    <m/>
    <m/>
    <m/>
    <s v="5 - CATASTROFICO"/>
    <m/>
    <s v="2 - IMPROBABLE"/>
    <s v="5 - CATASTROFICO"/>
    <s v="4 - EXTREMO"/>
    <s v="CRR54CT"/>
    <s v="Profesionales grado 18 y/o 21 o quien delegue el Jefe de la Oficina de Gestión del Servicio, realizan una vez al mes: reuniones periódicas (preturnos) y/o envían piezas comunicativas con el fin de recordar a los funcionarios del área el cumplimiento de sus funciones en el marco de una gestión ética, así como información relacionada con el procedimiento técnico para la generación de liquidaciones acorde al régimen sancionatorio vigente. Los profesionales grado 18 y/o 21 o quien delegue el Jefe de la Oficina de Gestión del Servicio verifican el cumplimiento del control y en caso de encontrar desviaciones informan a través de correo electrónico al jefe inmediato y/o al subdirector del área."/>
    <s v="Profesionales grado 18 y/o 21 o quien delegue el Jefe de la Oficina de Gestión del Servicio, realizan una vez al mes: reuniones periódicas (preturnos) y/o envían piezas comunicativas con el fin de recordar a los funcionarios del área el cumplimiento de sus funciones en el marco de una gestión ética, así como información relacionada con el procedimiento técnico para la generación de liquidaciones acorde al régimen sancionatorio vigente. Los profesionales grado 18 y/o 21 o quien delegue el Jefe de la Oficina de Gestión del Servicio verifican el cumplimiento del control y en caso de encontrar desviaciones informan a través de correo electrónico al jefe inmediato y/o al subdirector del área."/>
    <s v="Afianzar en los funcionarios del área el cumplimiento de sus funciones en el marco de una gestión ética."/>
    <s v="Correos electrónicos, actas de preturnos, actas de entrega de dádivas."/>
    <s v="100 - FUERTE"/>
    <s v="25 - ASIGNADO"/>
    <s v="25 - OPORTUNA"/>
    <x v="0"/>
    <s v="10 - MANUAL"/>
    <s v="25 - DOCUMENTADO"/>
    <s v="25 - CON EVIDENCIA"/>
    <n v="89.8"/>
    <n v="94.9"/>
    <s v="Moderado"/>
    <s v="No"/>
    <s v="PROBABILIDAD"/>
    <s v="MENSUAL"/>
    <s v="1 - RARA VEZ"/>
    <s v="5 - CATASTROFICO"/>
    <s v="4 - EXTREMO"/>
    <s v="N/A"/>
    <s v="N/A"/>
    <s v="N/A"/>
    <s v="N/A"/>
    <s v="N/A"/>
    <s v="N/A"/>
    <s v="N/A"/>
  </r>
  <r>
    <x v="4"/>
    <s v="CPR-124"/>
    <s v="Educación Tributaria y Servicio"/>
    <s v="Gestionar un modelo de cultura tributaria integrado por el perfil comportamental de los contribuyentes y el modelo de servicio, que permita promover el cumplimiento oportuno de las obligaciones tributarias, desarrollando programas de educación tributaria y de servicio, cumpliendo con los niveles de satisfacción establecidos"/>
    <s v="Impuesto a la publicidad visual exterior_x000a_Impuesto de delineación urbana_x000a_Impuesto predial unificado_x000a_Impuesto sobre vehículos automotores"/>
    <s v="R24CRR"/>
    <s v="Generar liquidaciones de forma indebida."/>
    <s v="Generar liquidaciones omitiendo las sanciones e intereses de mora a que hubiere lugar por  las vigencias vencidas, buscando un beneficio particular."/>
    <m/>
    <m/>
    <m/>
    <m/>
    <m/>
    <m/>
    <m/>
    <s v="Corrupción"/>
    <s v="Los funcionarios de la Oficina de Gestión del Servicio generan liquidaciones de forma indebida, por interés particular para beneficio propio o de un tercero, falta de ética profesional y sentido de pertenencia."/>
    <s v="Los funcionarios de la Oficina de Gestión del Servicio generan liquidaciones de forma indebida, por interés particular para beneficio propio o de un tercero, falta de ética profesional y sentido de pertenencia."/>
    <x v="0"/>
    <m/>
    <m/>
    <m/>
    <s v="1. Detrimento patrimonial al Distrito."/>
    <m/>
    <m/>
    <m/>
    <m/>
    <m/>
    <m/>
    <m/>
    <m/>
    <m/>
    <s v="CRR42CT"/>
    <s v="El Jefe de la Oficina de Gestión del Servicio, divulga de acuerdo con las necesidades del servicio y los lineamientos establecidos por la oficina, la rotación aleatoria a los funcionarios de la Oficina que prestan atención presencial en Cades y SuperCades u otros canales de atención. Los profesionales grado 18 y/o 21 o quien delegue el Jefe de la Oficina de Gestión del Servicio, verifican el cumplimiento del control y en caso de encontrar desviaciones informan a través de correo electrónico al jefe inmediato y/o al subdirector del área."/>
    <s v="El Jefe de la Oficina de Gestión del Servicio, divulga de acuerdo con las necesidades del servicio y los lineamientos establecidos por la oficina, la rotación aleatoria a los funcionarios de la Oficina que prestan atención presencial en Cades y SuperCades u otros canales de atención. Los profesionales grado 18 y/o 21 o quien delegue el Jefe de la Oficina de Gestión del Servicio, verifican el cumplimiento del control y en caso de encontrar desviaciones informan a través de correo electrónico al jefe inmediato y/o al subdirector del área."/>
    <s v="Prevenir la familiarización con los ciudadanos con los funcionarios que orientan en los distintos canales."/>
    <s v="Correos electrónicos."/>
    <s v="100 - FUERTE"/>
    <s v="25 - ASIGNADO"/>
    <s v="25 - OPORTUNA"/>
    <x v="0"/>
    <s v="10 - MANUAL"/>
    <s v="25 - DOCUMENTADO"/>
    <s v="25 - CON EVIDENCIA"/>
    <n v="89.8"/>
    <n v="94.9"/>
    <s v="Moderado"/>
    <s v="No"/>
    <s v="PROBABILIDAD"/>
    <s v="ESPORADICO"/>
    <m/>
    <m/>
    <m/>
    <s v="N/A"/>
    <s v="N/A"/>
    <s v="N/A"/>
    <s v="N/A"/>
    <s v="N/A"/>
    <s v="N/A"/>
    <s v="N/A"/>
  </r>
  <r>
    <x v="4"/>
    <s v="CPR-124"/>
    <s v="Educación Tributaria y Servicio"/>
    <s v="Gestionar un modelo de cultura tributaria integrado por el perfil comportamental de los contribuyentes y el modelo de servicio, que permita promover el cumplimiento oportuno de las obligaciones tributarias, desarrollando programas de educación tributaria y de servicio, cumpliendo con los niveles de satisfacción establecidos"/>
    <s v="Impuesto a la publicidad visual exterior_x000a_Impuesto de delineación urbana_x000a_Impuesto predial unificado_x000a_Impuesto sobre vehículos automotores"/>
    <s v="R24CRR"/>
    <s v="Generar liquidaciones de forma indebida."/>
    <s v="Generar liquidaciones omitiendo las sanciones e intereses de mora a que hubiere lugar por  las vigencias vencidas, buscando un beneficio particular."/>
    <m/>
    <m/>
    <m/>
    <m/>
    <m/>
    <m/>
    <m/>
    <s v="Corrupción"/>
    <s v="Los funcionarios de la Oficina de Gestión del Servicio generan liquidaciones de forma indebida, por interés particular para beneficio propio o de un tercero, falta de ética profesional y sentido de pertenencia."/>
    <s v="Los funcionarios de la Oficina de Gestión del Servicio generan liquidaciones de forma indebida, por interés particular para beneficio propio o de un tercero, falta de ética profesional y sentido de pertenencia."/>
    <x v="0"/>
    <m/>
    <m/>
    <m/>
    <s v="1. Detrimento patrimonial al Distrito."/>
    <m/>
    <m/>
    <m/>
    <m/>
    <m/>
    <m/>
    <m/>
    <m/>
    <m/>
    <s v="CRR114CT"/>
    <s v="Los profesionales grados 18 y/o 21 de la Oficina de Gestión del Servicio, verifican una vez al mes a través de la evaluación del protocolo de atención presencial en el formato 124-F-01, el cumplimiento a la restricción del uso del celular u otro dispositivo electrónico en las ventanillas de atención, contenidas en el manual de atención al ciudadano de la Secretaria General, en la guía 124-G-01 y en las directrices de la jefatura de la Oficina de Gestión del Servicio."/>
    <s v="Los profesionales grados 18 y/o 21 de la Oficina de Gestión del Servicio, verifican una vez al mes a través de la evaluación del protocolo de atención presencial en el formato 124-F-01, el cumplimiento a la restricción del uso del celular u otro dispositivo electrónico en las ventanillas de atención, contenidas en el manual de atención al ciudadano de la Secretaria General, en la guía 124-G-01 y en las directrices de la jefatura de la Oficina de Gestión del Servicio."/>
    <s v="Asegurar que la información brindada al ciudadano cuente con la calidad requerida."/>
    <s v="Formatos de verificación 124-F.01  diligenciados."/>
    <s v="100 - FUERTE"/>
    <s v="25 - ASIGNADO"/>
    <s v="25 - OPORTUNA"/>
    <x v="0"/>
    <s v="10 - MANUAL"/>
    <s v="25 - DOCUMENTADO"/>
    <s v="25 - CON EVIDENCIA"/>
    <n v="89.8"/>
    <n v="94.9"/>
    <s v="Moderado"/>
    <s v="No"/>
    <s v="PROBABILIDAD"/>
    <s v="MENSUAL"/>
    <m/>
    <m/>
    <m/>
    <s v="N/A"/>
    <s v="N/A"/>
    <s v="N/A"/>
    <s v="N/A"/>
    <s v="N/A"/>
    <s v="N/A"/>
    <s v="N/A"/>
  </r>
  <r>
    <x v="4"/>
    <s v="CPR-124"/>
    <s v="Educación Tributaria y Servicio"/>
    <s v="Gestionar un modelo de cultura tributaria integrado por el perfil comportamental de los contribuyentes y el modelo de servicio, que permita promover el cumplimiento oportuno de las obligaciones tributarias, desarrollando programas de educación tributaria y de servicio, cumpliendo con los niveles de satisfacción establecidos"/>
    <s v="Impuesto a la publicidad visual exterior_x000a_Impuesto de delineación urbana_x000a_Impuesto predial unificado_x000a_Impuesto sobre vehículos automotores"/>
    <s v="R24CRR"/>
    <s v="Generar liquidaciones de forma indebida."/>
    <s v="Generar liquidaciones omitiendo las sanciones e intereses de mora a que hubiere lugar por  las vigencias vencidas, buscando un beneficio particular."/>
    <m/>
    <m/>
    <m/>
    <m/>
    <m/>
    <m/>
    <m/>
    <s v="Corrupción"/>
    <s v="Los funcionarios de la Oficina de Gestión del Servicio generan liquidaciones de forma indebida, por interés particular para beneficio propio o de un tercero, falta de ética profesional y sentido de pertenencia."/>
    <s v="Los funcionarios de la Oficina de Gestión del Servicio generan liquidaciones de forma indebida, por interés particular para beneficio propio o de un tercero, falta de ética profesional y sentido de pertenencia."/>
    <x v="0"/>
    <m/>
    <m/>
    <m/>
    <s v="1. Detrimento patrimonial al Distrito."/>
    <m/>
    <m/>
    <m/>
    <m/>
    <m/>
    <m/>
    <m/>
    <m/>
    <m/>
    <s v="CRR113CT"/>
    <s v="Los profesionales especializados y/o universitarios o quien delegue el Jefe de la Oficina de Gestión del Servicio apoyan en la formación de temas y normativa tributaria, de acuerdo con las necesidades del proceso y así mismo se realizarán las pruebas de confiabilidad de acuerdo con el instructivo 124-I-02. De conformidad con los resultados se reforzarán los temas más relevantes."/>
    <s v="Los profesionales especializados y/o universitarios o quien delegue el Jefe de la Oficina de Gestión del Servicio apoyan en la formación de temas y normativa tributaria, de acuerdo con las necesidades del proceso y así mismo se realizarán las pruebas de confiabilidad de acuerdo con el instructivo 124-I-02. De conformidad con los resultados se reforzarán los temas más relevantes."/>
    <s v="Asegurar que la información brindada al ciudadano cuente con la calidad requerida."/>
    <s v="Listados de asistencia a las sesiones de inducción y/o formación a funcionarios._x000a__x000a_Programaciones y formularios de las pruebas de confiabilidad."/>
    <s v="100 - FUERTE"/>
    <s v="25 - ASIGNADO"/>
    <s v="25 - OPORTUNA"/>
    <x v="0"/>
    <s v="10 - MANUAL"/>
    <s v="25 - DOCUMENTADO"/>
    <s v="25 - CON EVIDENCIA"/>
    <n v="89.8"/>
    <n v="94.9"/>
    <s v="Moderado"/>
    <s v="No"/>
    <s v="PROBABILIDAD"/>
    <s v="ESPORADICO"/>
    <m/>
    <m/>
    <m/>
    <s v="N/A"/>
    <s v="N/A"/>
    <s v="N/A"/>
    <s v="N/A"/>
    <s v="N/A"/>
    <s v="N/A"/>
    <s v="N/A"/>
  </r>
  <r>
    <x v="4"/>
    <s v="CPR-124"/>
    <s v="Educación Tributaria y Servicio"/>
    <s v="Gestionar un modelo de cultura tributaria integrado por el perfil comportamental de los contribuyentes y el modelo de servicio, que permita promover el cumplimiento oportuno de las obligaciones tributarias, desarrollando programas de educación tributaria y de servicio, cumpliendo con los niveles de satisfacción establecidos"/>
    <s v="Cancelación del registro de contribuyentes del impuesto de industria y comercio_x000a_Impuesto a la publicidad visual exterior_x000a_Impuesto de delineación urbana_x000a_Impuesto de industria y comercio y su complementario de avisos y tableros_x000a_Impuesto predial unificado_x000a_Impuesto sobre vehículos automotores_x000a_Modificación en el registro de contribuyentes del impuesto de industria y comercio_x000a_Registro de contribuyentes del impuesto de industria y comercio_x000a_Reporte de información en medios magnéticos"/>
    <s v="R56CRR"/>
    <s v="Recibir o solicitar dádivas a contribuyentes."/>
    <s v="Recibir dádivas o inducir al contribuyente al otorgamiento de las mismas como contraprestación al servicio brindado."/>
    <s v="X"/>
    <s v="X"/>
    <m/>
    <m/>
    <m/>
    <m/>
    <m/>
    <s v="Corrupción"/>
    <s v="Los funcionarios de la Oficina de Gestión del Servicio reciben dádivas o inducen al contribuyente al otorgamiento de las mismas, por interés particular, falta de ética profesional y sentido de pertenencia. Realizar tareas de manera manual sin el seguimiento adecuado."/>
    <s v="Los funcionarios de la Oficina de Gestión del Servicio reciben dádivas o inducen al contribuyente al otorgamiento de las mismas, por interés particular, falta de ética profesional y sentido de pertenencia. Realizar tareas de manera manual sin el seguimiento adecuado."/>
    <x v="0"/>
    <m/>
    <m/>
    <m/>
    <s v="1.Sanciones disciplinarias a los servidores de la entidad._x000a__x000a_2. Deterioro de la imagen de la entidad._x000a__x000a_3. Detrimento patrimonial al Distrito."/>
    <m/>
    <m/>
    <m/>
    <m/>
    <s v="4 - MAYOR"/>
    <m/>
    <s v="3 - POSIBLE"/>
    <s v="4 - MAYOR"/>
    <s v="4 - EXTREMO"/>
    <s v="CRR43CT"/>
    <s v="El Jefe de la Oficina de Gestión del Servicio, divulga de acuerdo con las necesidades del servicio y los lineamientos establecidos por la oficina, la rotación aleatoria a los funcionarios de la Oficina que prestan atención presencial en Cades y SuperCades u otros canales de atención. Los profesionales grado 18 y/o 21 o quien delegue el Jefe de la Oficina de Gestión del Servicio, verifican el cumplimiento del control y en caso de encontrar desviaciones informan a través de correo electrónico al jefe inmediato y/o al subdirector del área."/>
    <s v="El Jefe de la Oficina de Gestión del Servicio, divulga de acuerdo con las necesidades del servicio y los lineamientos establecidos por la oficina, la rotación aleatoria a los funcionarios de la Oficina que prestan atención presencial en Cades y SuperCades u otros canales de atención. Los profesionales grado 18 y/o 21 o quien delegue el Jefe de la Oficina de Gestión del Servicio, verifican el cumplimiento del control y en caso de encontrar desviaciones informan a través de correo electrónico al jefe inmediato y/o al subdirector del área."/>
    <s v="Prevenir la familiarización con los ciudadanos con los funcionarios que orientan en los distintos canales."/>
    <s v="Correos electrónicos."/>
    <s v="100 - FUERTE"/>
    <s v="25 - ASIGNADO"/>
    <s v="25 - OPORTUNA"/>
    <x v="0"/>
    <s v="10 - MANUAL"/>
    <s v="25 - DOCUMENTADO"/>
    <s v="25 - CON EVIDENCIA"/>
    <n v="89.8"/>
    <n v="94.9"/>
    <s v="Moderado"/>
    <s v="No"/>
    <s v="PROBABILIDAD"/>
    <s v="ESPORADICO"/>
    <s v="1 - RARA VEZ"/>
    <s v="4 - MAYOR"/>
    <s v="3 - ALTO"/>
    <s v="N/A"/>
    <s v="N/A"/>
    <s v="N/A"/>
    <s v="N/A"/>
    <s v="N/A"/>
    <s v="N/A"/>
    <s v="N/A"/>
  </r>
  <r>
    <x v="4"/>
    <s v="CPR-124"/>
    <s v="Educación Tributaria y Servicio"/>
    <s v="Gestionar un modelo de cultura tributaria integrado por el perfil comportamental de los contribuyentes y el modelo de servicio, que permita promover el cumplimiento oportuno de las obligaciones tributarias, desarrollando programas de educación tributaria y de servicio, cumpliendo con los niveles de satisfacción establecidos"/>
    <s v="Cancelación del registro de contribuyentes del impuesto de industria y comercio_x000a_Impuesto a la publicidad visual exterior_x000a_Impuesto de delineación urbana_x000a_Impuesto de industria y comercio y su complementario de avisos y tableros_x000a_Impuesto predial unificado_x000a_Impuesto sobre vehículos automotores_x000a_Modificación en el registro de contribuyentes del impuesto de industria y comercio_x000a_Registro de contribuyentes del impuesto de industria y comercio_x000a_Reporte de información en medios magnéticos"/>
    <s v="R56CRR"/>
    <s v="Recibir o solicitar dádivas a contribuyentes."/>
    <s v="Recibir dádivas o inducir al contribuyente al otorgamiento de las mismas como contraprestación al servicio brindado."/>
    <m/>
    <m/>
    <m/>
    <m/>
    <m/>
    <m/>
    <m/>
    <s v="Corrupción"/>
    <s v="Los funcionarios de la Oficina de Gestión del Servicio reciben dádivas o inducen al contribuyente al otorgamiento de las mismas, por interés particular, falta de ética profesional y sentido de pertenencia. Realizar tareas de manera manual sin el seguimiento adecuado. Puede haber presión por parte de un tercero para la omisión de requisitos."/>
    <s v="Los funcionarios de la Oficina de Gestión del Servicio reciben dádivas o inducen al contribuyente al otorgamiento de las mismas, por interés particular, falta de ética profesional y sentido de pertenencia. Realizar tareas de manera manual sin el seguimiento adecuado. Puede haber presión por parte de un tercero para la omisión de requisitos."/>
    <x v="0"/>
    <m/>
    <m/>
    <m/>
    <s v="1.Sanciones disciplinarias a los servidores de la entidad._x000a__x000a_2. Deterioro de la imagen de la entidad._x000a__x000a_3. Detrimento patrimonial al Distrito."/>
    <m/>
    <m/>
    <m/>
    <m/>
    <m/>
    <m/>
    <m/>
    <m/>
    <m/>
    <s v="CRR46CT"/>
    <s v="Profesionales grado 18 y/o 21 o quien delegue el Jefe de la Oficina de Gestión del Servicio, realizan una vez al mes: reuniones periódicas (preturnos) y/o envían piezas comunicativas con el fin de recordar a los funcionarios del área el cumplimiento de sus funciones en el marco de una gestión ética. Los profesionales grado 18 y/o 21 o quien delegue el Jefe de la Oficina de Gestión del Servicio verifican el cumplimiento del control y en caso de encontrar desviaciones informan a través de correo electrónico al jefe inmediato y/o al subdirector del área. Adicionalmente, se cumple con las directrices establecidas por la Jefatura de la Oficina de Gestión del Servicio respecto del reporte y entrega de las dádivas."/>
    <s v="Profesionales grado 18 y/o 21 o quien delegue el Jefe de la Oficina de Gestión del Servicio, realizan una vez al mes: reuniones periódicas (preturnos) y/o envían piezas comunicativas con el fin de recordar a los funcionarios del área el cumplimiento de sus funciones en el marco de una gestión ética. Los profesionales grado 18 y/o 21 o quien delegue el Jefe de la Oficina de Gestión del Servicio verifican el cumplimiento del control y en caso de encontrar desviaciones informan a través de correo electrónico al jefe inmediato y/o al subdirector del área. Adicionalmente, se cumple con las directrices establecidas por la Jefatura de la Oficina de Gestión del Servicio respecto del reporte y entrega de las dádivas."/>
    <s v="Afianzar en los funcionarios del área el cumplimiento de sus funciones en el marco de una gestión ética."/>
    <s v="Correos electrónicos, actas de preturnos, actas de entrega de dádivas."/>
    <s v="100 - FUERTE"/>
    <s v="25 - ASIGNADO"/>
    <s v="25 - OPORTUNA"/>
    <x v="0"/>
    <s v="10 - MANUAL"/>
    <s v="25 - DOCUMENTADO"/>
    <s v="25 - CON EVIDENCIA"/>
    <n v="89.8"/>
    <n v="94.9"/>
    <s v="Moderado"/>
    <s v="No"/>
    <s v="PROBABILIDAD"/>
    <s v="MENSUAL"/>
    <m/>
    <m/>
    <m/>
    <s v="N/A"/>
    <s v="N/A"/>
    <s v="N/A"/>
    <s v="N/A"/>
    <s v="N/A"/>
    <s v="N/A"/>
    <s v="N/A"/>
  </r>
  <r>
    <x v="4"/>
    <s v="CPR-124"/>
    <s v="Educación Tributaria y Servicio"/>
    <s v="Gestionar un modelo de cultura tributaria integrado por el perfil comportamental de los contribuyentes y el modelo de servicio, que permita promover el cumplimiento oportuno de las obligaciones tributarias, desarrollando programas de educación tributaria y de servicio, cumpliendo con los niveles de satisfacción establecidos"/>
    <s v="Cancelación del registro de contribuyentes del impuesto de industria y comercio_x000a_Impuesto a la publicidad visual exterior_x000a_Impuesto de delineación urbana_x000a_Impuesto de industria y comercio y su complementario de avisos y tableros_x000a_Impuesto predial unificado_x000a_Impuesto sobre vehículos automotores_x000a_Modificación en el registro de contribuyentes del impuesto de industria y comercio_x000a_Registro de contribuyentes del impuesto de industria y comercio_x000a_Reporte de información en medios magnéticos"/>
    <s v="R10CRR"/>
    <s v="Divulgar, manipular y entregar información sujeta a reserva tributaria."/>
    <s v="Divulgar, manipular y entregar información reservada dispuesta en los aplicativos de consulta de la Dirección de Impuestos de Bogotá, así como información obtenida como producto del ejercicio de las funciones propias del servidor."/>
    <s v="X"/>
    <s v="X"/>
    <s v="X"/>
    <m/>
    <m/>
    <m/>
    <m/>
    <s v="Corrupción"/>
    <s v="Los funcionarios de la Oficina de Gestión del Servicio divulgan y entregan información reservada, por interés particular para beneficio propio o de un tercero, falta de ética profesional y sentido de pertenencia. Permitir el acceso a la información privilegiada por parte de terceros, producto de tercerizar procesos."/>
    <s v="Los funcionarios de la Oficina de Gestión del Servicio divulgan y entregan información reservada, por interés particular para beneficio propio o de un tercero, falta de ética profesional y sentido de pertenencia. Permitir el acceso a la información privilegiada por parte de terceros, producto de tercerizar procesos."/>
    <x v="0"/>
    <s v="X"/>
    <m/>
    <m/>
    <s v="1. Demandas en contra de la entidad._x000a__x000a_2. Deterioro de la imagen de la entidad._x000a__x000a_3. Sanciones disciplinarias a los servidores de la entidad."/>
    <m/>
    <m/>
    <m/>
    <m/>
    <s v="4 - MAYOR"/>
    <m/>
    <s v="1 - RARA VEZ"/>
    <s v="4 - MAYOR"/>
    <s v="3 - ALTO"/>
    <s v="CRR47CT"/>
    <s v="Profesionales grado 18 y/o 21 o quien delegue el Jefe de la Oficina de Gestión del Servicio, realizan una vez al mes reuniones periódicas (preturnos) y/o envían piezas comunicativas con el fin de recordar a los funcionarios del área el cumplimiento de sus funciones en el marco de una gestión ética. Los profesionales grado 18 y/o 21 o quien delegue el Jefe de la Oficina de Gestión del Servicio verifican el cumplimiento del control y en caso de encontrar desviaciones informan a través de correo electrónico al jefe inmediato y/o al subdirector del área."/>
    <s v="Profesionales grado 18 y/o 21 o quien delegue el Jefe de la Oficina de Gestión del Servicio, realizan una vez al mes reuniones periódicas (preturnos) y/o envían piezas comunicativas con el fin de recordar a los funcionarios del área el cumplimiento de sus funciones en el marco de una gestión ética. Los profesionales grado 18 y/o 21 o quien delegue el Jefe de la Oficina de Gestión del Servicio verifican el cumplimiento del control y en caso de encontrar desviaciones informan a través de correo electrónico al jefe inmediato y/o al subdirector del área."/>
    <s v="Afianzar en los funcionarios del área el cumplimiento de sus funciones en el marco de una gestión ética."/>
    <s v="Correos electrónicos, actas de preturnos, actas de entrega de dádivas."/>
    <s v="100 - FUERTE"/>
    <s v="25 - ASIGNADO"/>
    <s v="25 - OPORTUNA"/>
    <x v="0"/>
    <s v="10 - MANUAL"/>
    <s v="25 - DOCUMENTADO"/>
    <s v="25 - CON EVIDENCIA"/>
    <n v="89.8"/>
    <n v="94.9"/>
    <s v="Moderado"/>
    <s v="No"/>
    <s v="PROBABILIDAD"/>
    <s v="MENSUAL"/>
    <s v="1 - RARA VEZ"/>
    <s v="4 - MAYOR"/>
    <s v="3 - ALTO"/>
    <s v="N/A"/>
    <s v="N/A"/>
    <s v="N/A"/>
    <s v="N/A"/>
    <s v="N/A"/>
    <s v="N/A"/>
    <s v="N/A"/>
  </r>
  <r>
    <x v="4"/>
    <s v="CPR-124"/>
    <s v="Educación Tributaria y Servicio"/>
    <s v="Gestionar un modelo de cultura tributaria integrado por el perfil comportamental de los contribuyentes y el modelo de servicio, que permita promover el cumplimiento oportuno de las obligaciones tributarias, desarrollando programas de educación tributaria y de servicio, cumpliendo con los niveles de satisfacción establecidos"/>
    <s v="Cancelación del registro de contribuyentes del impuesto de industria y comercio_x000a_Impuesto a la publicidad visual exterior_x000a_Impuesto de delineación urbana_x000a_Impuesto de industria y comercio y su complementario de avisos y tableros_x000a_Impuesto predial unificado_x000a_Impuesto sobre vehículos automotores_x000a_Modificación en el registro de contribuyentes del impuesto de industria y comercio_x000a_Registro de contribuyentes del impuesto de industria y comercio_x000a_Reporte de información en medios magnéticos"/>
    <s v="R10CRR"/>
    <s v="Divulgar, manipular y entregar información sujeta a reserva tributaria."/>
    <s v="Divulgar, manipular y entregar información reservada dispuesta en los aplicativos de consulta de la Dirección de Impuestos de Bogotá, así como información obtenida como producto del ejercicio de las funciones propias del servidor."/>
    <m/>
    <m/>
    <m/>
    <m/>
    <m/>
    <m/>
    <m/>
    <s v="Corrupción"/>
    <s v="Los funcionarios de la Oficina de Gestión del Servicio divulgan y entregan información reservada, por interés particular para beneficio propio o de un tercero, falta de ética profesional y sentido de pertenencia. Permitir el acceso a la información privilegiada por parte de terceros, producto de tercerizar procesos."/>
    <s v="Los funcionarios de la Oficina de Gestión del Servicio divulgan y entregan información reservada, por interés particular para beneficio propio o de un tercero, falta de ética profesional y sentido de pertenencia. Permitir el acceso a la información privilegiada por parte de terceros, producto de tercerizar procesos."/>
    <x v="0"/>
    <m/>
    <m/>
    <m/>
    <s v="1. Demandas en contra de la entidad._x000a__x000a_2. Deterioro de la imagen de la entidad._x000a__x000a_3. Sanciones disciplinarias a los servidores de la entidad."/>
    <m/>
    <m/>
    <m/>
    <m/>
    <m/>
    <m/>
    <m/>
    <m/>
    <m/>
    <s v="CRR75CT"/>
    <s v="El supervisor del contrato, según periodicidad establecida en el contrato, verifica que el contratista acredite que cuenta con mecanismos y políticas de seguridad de la información exigidos por la entidad. En caso de encontrar inconsistencias, hay lugar a iniciar los procesos de incumplimiento de las obligaciones contractuales. Como evidencia de la ejecución del control se obtiene el informe de supervisión que acredita el cumplimiento de las obligaciones contractuales."/>
    <s v="El supervisor del contrato, según periodicidad establecida en el contrato, verifica que el contratista acredite que cuenta con mecanismos y políticas de seguridad de la información exigidos por la entidad. En caso de encontrar inconsistencias, hay lugar a iniciar los procesos de incumplimiento de las obligaciones contractuales. Como evidencia de la ejecución del control se obtiene el informe de supervisión que acredita el cumplimiento de las obligaciones contractuales."/>
    <s v="Garantizar la confidencialidad y seguridad de la información de acuerdo con lo exigido por la entidad. "/>
    <s v="Acuerdos de confidencialidad 'Política de Seguridad de la Información'."/>
    <s v="100 - FUERTE"/>
    <s v="25 - ASIGNADO"/>
    <s v="25 - OPORTUNA"/>
    <x v="0"/>
    <s v="10 - MANUAL"/>
    <s v="25 - DOCUMENTADO"/>
    <s v="25 - CON EVIDENCIA"/>
    <n v="89.8"/>
    <n v="94.9"/>
    <s v="Moderado"/>
    <s v="No"/>
    <s v="PROBABILIDAD"/>
    <s v="MENSUAL"/>
    <m/>
    <m/>
    <m/>
    <s v="N/A"/>
    <s v="N/A"/>
    <s v="N/A"/>
    <s v="N/A"/>
    <s v="N/A"/>
    <s v="N/A"/>
    <s v="N/A"/>
  </r>
  <r>
    <x v="4"/>
    <s v="CPR-124"/>
    <s v="Educación Tributaria y Servicio"/>
    <s v="Gestionar un modelo de cultura tributaria integrado por el perfil comportamental de los contribuyentes y el modelo de servicio, que permita promover el cumplimiento oportuno de las obligaciones tributarias, desarrollando programas de educación tributaria y de servicio, cumpliendo con los niveles de satisfacción establecidos"/>
    <s v="Cancelación del registro de contribuyentes del impuesto de industria y comercio_x000a_Impuesto a la publicidad visual exterior_x000a_Impuesto de delineación urbana_x000a_Impuesto de industria y comercio y su complementario de avisos y tableros_x000a_Impuesto predial unificado_x000a_Impuesto sobre vehículos automotores_x000a_Modificación en el registro de contribuyentes del impuesto de industria y comercio_x000a_Registro de contribuyentes del impuesto de industria y comercio_x000a_Reporte de información en medios magnéticos"/>
    <s v="R10CRR"/>
    <s v="Divulgar, manipular y entregar información sujeta a reserva tributaria."/>
    <s v="Divulgar, manipular y entregar información reservada dispuesta en los aplicativos de consulta de la Dirección de Impuestos de Bogotá, así como información obtenida como producto del ejercicio de las funciones propias del servidor."/>
    <m/>
    <m/>
    <m/>
    <m/>
    <m/>
    <m/>
    <m/>
    <s v="Corrupción"/>
    <s v="Los funcionarios de la Oficina de Gestión del Servicio divulgan y entregan información reservada, por interés particular para beneficio propio o de un tercero, falta de ética profesional y sentido de pertenencia. Permitir el acceso a la información privilegiada por parte de terceros, producto de tercerizar procesos."/>
    <s v="Los funcionarios de la Oficina de Gestión del Servicio divulgan y entregan información reservada, por interés particular para beneficio propio o de un tercero, falta de ética profesional y sentido de pertenencia. Permitir el acceso a la información privilegiada por parte de terceros, producto de tercerizar procesos."/>
    <x v="0"/>
    <m/>
    <m/>
    <m/>
    <s v="1. Demandas en contra de la entidad._x000a__x000a_2. Deterioro de la imagen de la entidad._x000a__x000a_3. Sanciones disciplinarias a los servidores de la entidad."/>
    <m/>
    <m/>
    <m/>
    <m/>
    <m/>
    <m/>
    <m/>
    <m/>
    <m/>
    <s v="CRR115CT"/>
    <s v="Realizar la verificación del protocolo de atención presencial y telefónico según los formatos 124-F.01 y 124-F.07 a cada uno de los funcionarios que atienden en los puntos de atención presencial y que orientan en la línea telefónica de grandes contribuyentes, con el fin de validar que se cumpla con el ítem: “Verifica la calidad en que actúa el ciudadano (contribuyente, poseedor, apoderado, tercero autorizado, entre otros)” esta actividad la realiza mensualmente el coordinador del punto de atención y/o los profesionales grados 18 / 21 de la Oficina de Gestión del Servicio."/>
    <s v="Realizar la verificación del protocolo de atención presencial y telefónico según los formatos 124-F.01 y 124-F.07 a cada uno de los funcionarios que atienden en los puntos de atención presencial y que orientan en la línea telefónica de grandes contribuyentes, con el fin de validar que se cumpla con el ítem: “Verifica la calidad en que actúa el ciudadano (contribuyente, poseedor, apoderado, tercero autorizado, entre otros)” esta actividad la realiza mensualmente el coordinador del punto de atención y/o los profesionales grados 18 / 21 de la Oficina de Gestión del Servicio."/>
    <s v="Verificar el cumplimiento de los atributos de la prestación del servicio."/>
    <s v="Formatos de verificación 124-F.01 y 124-F.07 diligenciados."/>
    <s v="100 - FUERTE"/>
    <s v="25 - ASIGNADO"/>
    <s v="25 - OPORTUNA"/>
    <x v="0"/>
    <s v="10 - MANUAL"/>
    <s v="25 - DOCUMENTADO"/>
    <s v="25 - CON EVIDENCIA"/>
    <n v="89.8"/>
    <n v="94.9"/>
    <s v="Moderado"/>
    <s v="No"/>
    <s v="PROBABILIDAD"/>
    <s v="MENSUAL"/>
    <m/>
    <m/>
    <m/>
    <s v="N/A"/>
    <s v="N/A"/>
    <s v="N/A"/>
    <s v="N/A"/>
    <s v="N/A"/>
    <s v="N/A"/>
    <s v="N/A"/>
  </r>
  <r>
    <x v="11"/>
    <s v="CPR-125"/>
    <s v="Atención al Ciudadano"/>
    <s v="Liderar la implementación de políticas, planes y programas, para brindar un servicio que permita la participación equitativa e igualitaria de los grupos de valor, que garantice que las experiencias vividas por ellos sean memorables. Así como, realizar seguimiento a las soluciones efectivas y satisfactorias de requerimientos (PQRS), de acuerdo con el nivel de complejidad y los acuerdos de nivel se servicio definidos por el CRM y los lineamientos necesarios para brindar un servicio oportuno y adecuado"/>
    <s v="N/A"/>
    <s v="R42CRR"/>
    <s v="Manipular el trámite de peticiones, quejas, reclamos, denuncias y felicitaciones."/>
    <s v="Divulgar, omitir o manipular información clasificada y/o reservada incumpliendo el procedimiento establecido respecto de las PQRSD, en beneficio propio o de un tercero."/>
    <s v="X"/>
    <s v="X"/>
    <s v="X"/>
    <m/>
    <m/>
    <m/>
    <m/>
    <s v="Corrupción"/>
    <s v="1. Conflicto de interés._x000a__x000a_2. Interés particular."/>
    <s v="1. Conflicto de interés._x000a__x000a_2. Interés particular."/>
    <x v="0"/>
    <s v="X"/>
    <s v="X"/>
    <m/>
    <s v="1. Pérdida u ocultamiento de información."/>
    <m/>
    <m/>
    <m/>
    <m/>
    <s v="4 - MAYOR"/>
    <m/>
    <s v="1 - RARA VEZ"/>
    <s v="4 - MAYOR"/>
    <s v="3 - ALTO"/>
    <s v="CRR141CT"/>
    <s v="De forma mensual un grupo asignado en la Oficina de Atención al Ciudadano toma una muestra del total de respuestas emitidas a las PRSD y verifican que en cada una de estas se hayan cumplido 4 criterios (Calidad, calidez, coherencia y oportunidad). En caso de identificar alguna desviación se reportan el Informe Mensual de PRSD para que se tomen las medidas y acciones que correspondan."/>
    <s v="De forma mensual un grupo asignado en la Oficina de Atención al Ciudadano toma una muestra del total de respuestas emitidas a las PRSD y verifican que en cada una de estas se hayan cumplido 4 criterios (Calidad, calidez, coherencia y oportunidad). En caso de identificar alguna desviación se reportan el Informe Mensual de PRSD para que se tomen las medidas y acciones que correspondan."/>
    <s v="Verificar que las respuestas emitidas por la entidad cumplan con los 4 criterios establecidos (Calidad, calidez, coherencia y oportunidad)."/>
    <s v="Informe Mensual de PRSD"/>
    <s v="100 - FUERTE"/>
    <s v="25 - ASIGNADO"/>
    <s v="25 - OPORTUNA"/>
    <x v="0"/>
    <s v="10 - MANUAL"/>
    <s v="25 - DOCUMENTADO"/>
    <s v="25 - CON EVIDENCIA"/>
    <n v="89.8"/>
    <n v="94.9"/>
    <s v="Moderado"/>
    <s v="No"/>
    <s v="PROBABILIDAD"/>
    <s v="TRIMESTRAL"/>
    <s v="1 - RARA VEZ"/>
    <s v="4 - MAYOR"/>
    <s v="3 - ALTO"/>
    <s v="N/A"/>
    <s v="N/A"/>
    <s v="N/A"/>
    <s v="N/A"/>
    <s v="N/A"/>
    <s v="N/A"/>
    <s v="N/A"/>
  </r>
  <r>
    <x v="11"/>
    <s v="CPR-125"/>
    <s v="Atención al Ciudadano"/>
    <s v="Liderar la implementación de políticas, planes y programas, para brindar un servicio que permita la participación equitativa e igualitaria de los grupos de valor, que garantice que las experiencias vividas por ellos sean memorables. Así como, realizar seguimiento a las soluciones efectivas y satisfactorias de requerimientos (PQRS), de acuerdo con el nivel de complejidad y los acuerdos de nivel se servicio definidos por el CRM y los lineamientos necesarios para brindar un servicio oportuno y adecuado"/>
    <s v="N/A"/>
    <s v="R42CRR"/>
    <s v="Manipular el trámite de peticiones, quejas, reclamos, denuncias y felicitaciones."/>
    <s v="Divulgar, omitir o manipular información clasificada y/o reservada incumpliendo el procedimiento establecido respecto de las PQRSD, en beneficio propio o de un tercero."/>
    <m/>
    <m/>
    <m/>
    <m/>
    <m/>
    <m/>
    <m/>
    <s v="Corrupción"/>
    <s v="1. Conflicto de interés._x000a__x000a_2. Interés particular."/>
    <s v="1. Conflicto de interés._x000a__x000a_2. Interés particular."/>
    <x v="0"/>
    <m/>
    <m/>
    <m/>
    <s v="1. Pérdida u ocultamiento de información."/>
    <m/>
    <m/>
    <m/>
    <m/>
    <m/>
    <m/>
    <m/>
    <m/>
    <m/>
    <s v="CRR142CT"/>
    <s v="Para cada PQRSD el Responsable de cada dependencia verifica y aprueba el análisis de la información suministrada al ciudadano y que se haya dado una respuesta de fondo a la inquietud o solicitud."/>
    <s v="Para cada PQRSD el Responsable de cada dependencia verifica y aprueba el análisis de la información suministrada al ciudadano y que se haya dado una respuesta de fondo a la inquietud o solicitud."/>
    <s v="Verificar el análisis completo de las solicitudes y su respuesta de fondo."/>
    <s v="Memorandos firmados por los responsables de cada dependencia o trazabilidad de la gestión realizada en CRM o Bogotá te escucha a las comunicaciones que ingresan."/>
    <s v="100 - FUERTE"/>
    <s v="25 - ASIGNADO"/>
    <s v="25 - OPORTUNA"/>
    <x v="0"/>
    <s v="10 - MANUAL"/>
    <s v="25 - DOCUMENTADO"/>
    <s v="25 - CON EVIDENCIA"/>
    <n v="89.8"/>
    <n v="94.9"/>
    <s v="Moderado"/>
    <s v="No"/>
    <s v="PROBABILIDAD"/>
    <s v="ESPORADICO"/>
    <m/>
    <m/>
    <m/>
    <s v="N/A"/>
    <s v="N/A"/>
    <s v="N/A"/>
    <s v="N/A"/>
    <s v="N/A"/>
    <s v="N/A"/>
    <s v="N/A"/>
  </r>
  <r>
    <x v="11"/>
    <s v="CPR-125"/>
    <s v="Atención al Ciudadano"/>
    <s v="Liderar la implementación de políticas, planes y programas, para brindar un servicio que permita la participación equitativa e igualitaria de los grupos de valor, que garantice que las experiencias vividas por ellos sean memorables. Así como, realizar seguimiento a las soluciones efectivas y satisfactorias de requerimientos (PQRS), de acuerdo con el nivel de complejidad y los acuerdos de nivel se servicio definidos por el CRM y los lineamientos necesarios para brindar un servicio oportuno y adecuado"/>
    <s v="N/A"/>
    <s v="R42CRR"/>
    <s v="Manipular el trámite de peticiones, quejas, reclamos, denuncias y felicitaciones."/>
    <s v="Divulgar, omitir o manipular información clasificada y/o reservada incumpliendo el procedimiento establecido respecto de las PQRSD, en beneficio propio o de un tercero."/>
    <m/>
    <m/>
    <m/>
    <m/>
    <m/>
    <m/>
    <m/>
    <s v="Corrupción"/>
    <s v="1. Conflicto de interés._x000a__x000a_2. Interés particular."/>
    <s v="1. Conflicto de interés._x000a__x000a_2. Interés particular."/>
    <x v="0"/>
    <m/>
    <m/>
    <m/>
    <s v="1. Pérdida u ocultamiento de información."/>
    <m/>
    <m/>
    <m/>
    <m/>
    <m/>
    <m/>
    <m/>
    <m/>
    <m/>
    <s v="CRR15CT"/>
    <s v="El Auxiliar Administrativo de la Oficina de Atención al Ciudadano revisa que todas las PQRSD asignadas a la Oficina de Atención al Ciudadano se cierre el trámite en el sistema CRM correspondencia, validando que se le dio la respuesta al peticionario en cumplimiento a lo establecido, si evidencia que el trámite sigue abierto valida que la respuesta haya sido enviada al peticionario para dar cierre a la misma, de lo contrario lo comunica al funcionario encargado del trámite."/>
    <s v="El Auxiliar Administrativo de la Oficina de Atención al Ciudadano revisa que todas las PQRSD asignadas a la Oficina de Atención al Ciudadano se cierre el trámite en el sistema CRM correspondencia, validando que se le dio la respuesta al peticionario en cumplimiento a lo establecido, si evidencia que el trámite sigue abierto valida que la respuesta haya sido enviada al peticionario para dar cierre a la misma, de lo contrario lo comunica al funcionario encargado del trámite."/>
    <s v="Asegurar que las peticiones sean gestionadas de manera oportuna."/>
    <s v="Reportes de correspondencia"/>
    <s v="100 - FUERTE"/>
    <s v="25 - ASIGNADO"/>
    <s v="25 - OPORTUNA"/>
    <x v="0"/>
    <s v="10 - MANUAL"/>
    <s v="25 - DOCUMENTADO"/>
    <s v="25 - CON EVIDENCIA"/>
    <n v="89.8"/>
    <n v="94.9"/>
    <s v="Moderado"/>
    <s v="No"/>
    <s v="PROBABILIDAD"/>
    <s v="MENSUAL"/>
    <m/>
    <m/>
    <m/>
    <s v="N/A"/>
    <s v="N/A"/>
    <s v="N/A"/>
    <s v="N/A"/>
    <s v="N/A"/>
    <s v="N/A"/>
    <s v="N/A"/>
  </r>
  <r>
    <x v="12"/>
    <s v="CPR-127"/>
    <s v="Investigaciones disciplinarias"/>
    <s v="Proteger la función pública al interior de la entidad, adelantando las actuaciones disciplinarias relacionadas con los servidores y exservidores, determinando así la posible responsabilidad frente a la ocurrencia de faltas disciplinarias"/>
    <s v="N/A"/>
    <s v="R33CRR"/>
    <s v="Manipulación del trámite de las quejas e investigaciones disciplinarias"/>
    <s v="Impedir o retrasar el avance de las quejas e investigaciones disciplinarias o influir  de forma indebida en la toma de decisiones de fondo sobre las mismas, con el fin de obtener un beneficio propio o para un tercero."/>
    <s v="X"/>
    <s v="X"/>
    <s v="X"/>
    <m/>
    <m/>
    <m/>
    <m/>
    <s v="Corrupción"/>
    <s v="1. La discrecionalidad en la toma de decisiones posibilita que sean adoptadas de manera contraría a derecho, en beneficio propio o de terceros. _x000a_2. La presión externa o la necesidad, posibilita que los servidores públicos que participan en el trámite de los procesos disciplinarios incurran en conductas contrarias a derecho, con fines de lucro.  _x000a_3. Existencia de conflictos de interés, a pesar de los cuales actúa el servidor público en un trámite determinado."/>
    <s v="1. La discrecionalidad en la toma de decisiones posibilita que sean adoptadas de manera contraría a derecho, en beneficio propio o de terceros. _x000a_2. La presión externa o la necesidad, posibilita que los servidores públicos que participan en el trámite de los procesos disciplinarios incurran en conductas contrarias a derecho, con fines de lucro.  _x000a_3. Existencia de conflictos de interés, a pesar de los cuales actúa el servidor público en un trámite determinado."/>
    <x v="0"/>
    <s v="X"/>
    <s v="X"/>
    <s v="X"/>
    <s v="1. Pérdida de imagen y de credibilidad de la entidad._x000a__x000a_2. Declaratoria de revocatorias,  nulidades, caducidades o prescripciones._x000a__x000a_3. Violación de la reserva legal, dolosamente y en interés particular."/>
    <m/>
    <m/>
    <m/>
    <m/>
    <s v="5 - CATASTROFICO"/>
    <m/>
    <s v="2 - IMPROBABLE"/>
    <s v="5 - CATASTROFICO"/>
    <s v="4 - EXTREMO"/>
    <s v="CRR85CT"/>
    <s v="La Jefe de la Oficina de Control Interno Disciplinario, cuando se genera un proyecto de acto administrativo, valida las actuaciones procesales adelantadas por el abogado comisionado. En caso de identificar inconsistencias se ajusta el documento."/>
    <s v="La Jefe de la Oficina de Control Interno Disciplinario, cuando se genera un proyecto de acto administrativo, valida las actuaciones procesales adelantadas por el abogado comisionado. En caso de identificar inconsistencias se ajusta el documento."/>
    <s v="Establecer la cadena de hechos que sustentan el acto administrativo."/>
    <s v="Proyecto con control de cambios, correos electrónicos, actos administrativos."/>
    <s v="100 - FUERTE"/>
    <s v="25 - ASIGNADO"/>
    <s v="25 - OPORTUNA"/>
    <x v="0"/>
    <s v="10 - MANUAL"/>
    <s v="25 - DOCUMENTADO"/>
    <s v="25 - CON EVIDENCIA"/>
    <n v="89.8"/>
    <n v="94.9"/>
    <s v="Moderado"/>
    <s v="No"/>
    <s v="PROBABILIDAD"/>
    <s v="ESPORADICO"/>
    <s v="1 - RARA VEZ"/>
    <s v="5 - CATASTROFICO"/>
    <s v="4 - EXTREMO"/>
    <s v="N/A"/>
    <s v="N/A"/>
    <s v="N/A"/>
    <s v="N/A"/>
    <s v="N/A"/>
    <s v="N/A"/>
    <s v="N/A"/>
  </r>
  <r>
    <x v="12"/>
    <s v="CPR-127"/>
    <s v="Investigaciones disciplinarias"/>
    <s v="Proteger la función pública al interior de la entidad, adelantando las actuaciones disciplinarias relacionadas con los servidores y exservidores, determinando así la posible responsabilidad frente a la ocurrencia de faltas disciplinarias"/>
    <s v="N/A"/>
    <s v="R36CRR"/>
    <s v="Manipulación indebida de los expedientes disciplinarios."/>
    <s v="Sustraer y/o alterar de forma indebida documentos y/o información asociada a los procesos disciplinarios en beneficio propio o de un tercero."/>
    <s v="X"/>
    <s v="X"/>
    <s v="X"/>
    <m/>
    <m/>
    <m/>
    <m/>
    <s v="Corrupción"/>
    <s v="1. El acceso a los expedientes  disciplinarios y a la información  contenida dentro de los mismos._x000a__x000a_2. Mora y/o desatención intencional en la actualización de los expedientes disciplinarios híbridos._x000a__x000a_3. Espacio físico inadecuado."/>
    <s v="1. El acceso a los expedientes  disciplinarios y a la información  contenida dentro de los mismos._x000a__x000a_2. Mora y/o desatención intencional en la actualización de los expedientes disciplinarios híbridos._x000a__x000a_3. Espacio físico inadecuado."/>
    <x v="0"/>
    <s v="X"/>
    <s v="X"/>
    <s v="X"/>
    <s v="1. Uso o divulgación indebida de la información o pérdida intencional de los documentos que componen los expedientes, en beneficio propio o de un tercero._x000a__x000a_2. Afectación a la integridad del expediente disciplinario."/>
    <m/>
    <m/>
    <m/>
    <m/>
    <s v="5 - CATASTROFICO"/>
    <m/>
    <s v="2 - IMPROBABLE"/>
    <s v="5 - CATASTROFICO"/>
    <s v="4 - EXTREMO"/>
    <s v="CRR11CT"/>
    <s v="El Abogado Comisionado de manera permanente administra los documentos digitales y los comparte por OneDrive. Adicionalmente, el Técnico Operativo permanentemente actualiza la carpeta compartida, y además, custodia los documentos físicos. Por último, en caso de recibirse documentos en físico, estos son digitalizados por el Abogado Comisionado o el Técnico Operativo, según sea el caso."/>
    <s v="El Abogado Comisionado de manera permanente administra los documentos digitales y los comparte por OneDrive. Adicionalmente, el Técnico Operativo permanentemente actualiza la carpeta compartida, y además, custodia los documentos físicos. Por último, en caso de recibirse documentos en físico, estos son digitalizados por el Abogado Comisionado o el Técnico Operativo, según sea el caso."/>
    <s v="Garantizar la integridad del expediente."/>
    <s v="OneDrive, Carpeta compartida, correos electrónicos, archivos físicos."/>
    <s v="100 - FUERTE"/>
    <s v="25 - ASIGNADO"/>
    <s v="25 - OPORTUNA"/>
    <x v="0"/>
    <s v="10 - MANUAL"/>
    <s v="25 - DOCUMENTADO"/>
    <s v="25 - CON EVIDENCIA"/>
    <n v="89.8"/>
    <n v="94.9"/>
    <s v="Moderado"/>
    <s v="No"/>
    <s v="PROBABILIDAD"/>
    <s v="CONTINUO"/>
    <s v="1 - RARA VEZ"/>
    <s v="5 - CATASTROFICO"/>
    <s v="4 - EXTREMO"/>
    <s v="N/A"/>
    <s v="N/A"/>
    <s v="N/A"/>
    <s v="N/A"/>
    <s v="N/A"/>
    <s v="N/A"/>
    <s v="N/A"/>
  </r>
  <r>
    <x v="12"/>
    <s v="CPR-127"/>
    <s v="Investigaciones disciplinarias"/>
    <s v="Proteger la función pública al interior de la entidad, adelantando las actuaciones disciplinarias relacionadas con los servidores y exservidores, determinando así la posible responsabilidad frente a la ocurrencia de faltas disciplinarias"/>
    <s v="N/A"/>
    <s v="R36CRR"/>
    <s v="Manipulación indebida de los expedientes disciplinarios."/>
    <s v="Sustraer y/o alterar de forma indebida documentos y/o información asociada a los procesos disciplinarios en beneficio propio o de un tercero."/>
    <m/>
    <m/>
    <m/>
    <m/>
    <m/>
    <m/>
    <m/>
    <s v="Corrupción"/>
    <s v="1. El acceso a los expedientes  disciplinarios y a la información  contenida dentro de los mismos._x000a__x000a_2. Mora y/o desatención intencional en la actualización de los expedientes disciplinarios híbridos._x000a__x000a_3. Espacio físico inadecuado."/>
    <s v="1. El acceso a los expedientes  disciplinarios y a la información  contenida dentro de los mismos._x000a__x000a_2. Mora y/o desatención intencional en la actualización de los expedientes disciplinarios híbridos._x000a__x000a_3. Espacio físico inadecuado."/>
    <x v="0"/>
    <m/>
    <m/>
    <m/>
    <s v="1. Uso o divulgación indebida de la información o pérdida intencional de los documentos que componen los expedientes, en beneficio propio o de un tercero._x000a__x000a_2. Afectación a la integridad del expediente disciplinario."/>
    <m/>
    <m/>
    <m/>
    <m/>
    <m/>
    <m/>
    <m/>
    <m/>
    <m/>
    <s v="CRR12CT"/>
    <s v="El Abogado Comisionado reporta semanalmente el estado de la actualización de las carpetas en OneDrive al Despacho y al Técnico por medio del reporte semanal."/>
    <s v="El Abogado Comisionado reporta semanalmente el estado de la actualización de las carpetas en OneDrive al Despacho y al Técnico por medio del reporte semanal."/>
    <s v="Garantizar la integridad del expediente."/>
    <s v="Bitácora de los abogados (Reporte semanal)."/>
    <s v="100 - FUERTE"/>
    <s v="25 - ASIGNADO"/>
    <s v="25 - OPORTUNA"/>
    <x v="0"/>
    <s v="10 - MANUAL"/>
    <s v="25 - DOCUMENTADO"/>
    <s v="25 - CON EVIDENCIA"/>
    <n v="89.8"/>
    <n v="94.9"/>
    <s v="Moderado"/>
    <s v="No"/>
    <s v="PROBABILIDAD"/>
    <s v="SEMANAL"/>
    <m/>
    <m/>
    <m/>
    <s v="N/A"/>
    <s v="N/A"/>
    <s v="N/A"/>
    <s v="N/A"/>
    <s v="N/A"/>
    <s v="N/A"/>
    <s v="N/A"/>
  </r>
  <r>
    <x v="12"/>
    <s v="CPR-127"/>
    <s v="Investigaciones disciplinarias"/>
    <s v="Proteger la función pública al interior de la entidad, adelantando las actuaciones disciplinarias relacionadas con los servidores y exservidores, determinando así la posible responsabilidad frente a la ocurrencia de faltas disciplinarias"/>
    <s v="N/A"/>
    <s v="R36CRR"/>
    <s v="Manipulación indebida de los expedientes disciplinarios."/>
    <s v="Sustraer y/o alterar de forma indebida documentos y/o información asociada a los procesos disciplinarios en beneficio propio o de un tercero."/>
    <m/>
    <m/>
    <m/>
    <m/>
    <m/>
    <m/>
    <m/>
    <s v="Corrupción"/>
    <s v="1. El acceso a los expedientes  disciplinarios y a la información  contenida dentro de los mismos._x000a__x000a_2. Mora y/o desatención intencional en la actualización de los expedientes disciplinarios híbridos._x000a__x000a_3. Espacio físico inadecuado."/>
    <s v="1. El acceso a los expedientes  disciplinarios y a la información  contenida dentro de los mismos._x000a__x000a_2. Mora y/o desatención intencional en la actualización de los expedientes disciplinarios híbridos._x000a__x000a_3. Espacio físico inadecuado."/>
    <x v="0"/>
    <m/>
    <m/>
    <m/>
    <s v="1. Uso o divulgación indebida de la información o pérdida intencional de los documentos que componen los expedientes, en beneficio propio o de un tercero._x000a__x000a_2. Afectación a la integridad del expediente disciplinario."/>
    <m/>
    <m/>
    <m/>
    <m/>
    <m/>
    <m/>
    <m/>
    <m/>
    <m/>
    <s v="CRR77CT"/>
    <s v="El Técnico de la oficina de manera quincenal verifica en OneDrive que el expediente se encuentra actualizado hasta el folio reportado en la bitácora. Solicitar los ajustes correspondientes en caso de identificar alguna inconsistencia en la información."/>
    <s v="El Técnico de la oficina de manera quincenal verifica en OneDrive que el expediente se encuentra actualizado hasta el folio reportado en la bitácora. Solicitar los ajustes correspondientes en caso de identificar alguna inconsistencia en la información."/>
    <s v="Garantizar la integridad del expediente."/>
    <s v="Correos electrónicos (En caso de que se requieran ajustes)."/>
    <s v="100 - FUERTE"/>
    <s v="25 - ASIGNADO"/>
    <s v="25 - OPORTUNA"/>
    <x v="0"/>
    <s v="10 - MANUAL"/>
    <s v="25 - DOCUMENTADO"/>
    <s v="25 - CON EVIDENCIA"/>
    <n v="89.8"/>
    <n v="94.9"/>
    <s v="Moderado"/>
    <s v="No"/>
    <s v="PROBABILIDAD"/>
    <s v="QUINCENAL"/>
    <m/>
    <m/>
    <m/>
    <s v="N/A"/>
    <s v="N/A"/>
    <s v="N/A"/>
    <s v="N/A"/>
    <s v="N/A"/>
    <s v="N/A"/>
    <s v="N/A"/>
  </r>
  <r>
    <x v="5"/>
    <s v="CPR-128"/>
    <s v="Gestión de consolidación de operaciones tesorales"/>
    <s v="Administrar las cuentas bancarias y consolidar el movimiento de las operaciones de la Tesorería para determinar los saldos disponibles y depurados para la presentación del Estado de Situación de Tesorería – EST, informes contables y conciliación de las operaciones de tesorería; así como para la presentación de las Obligaciones Tributarias nacionales y distritales a cargo del tesoro de Bogotá D.C."/>
    <s v="N/A"/>
    <s v="R37CRR"/>
    <s v="Manipular  y entregar información exógena adulterada de terceros."/>
    <s v="Posibilidad de modificar la información exógena que debe reportarse a la DIAN haciendo uso inadecuado de las bases de datos a cargo   por omitir, eliminar  o tergiversar los valores correspondientes mediante contubernio que implica la complicidad de funcionarios de la Oficina de Consolidación y las entidades, para beneficio propio y de un tercero."/>
    <s v="X"/>
    <s v="X"/>
    <s v="X"/>
    <m/>
    <m/>
    <m/>
    <m/>
    <s v="Corrupción"/>
    <s v="1. Bases de datos en Excel, manipuladas por diferentes funcionarios._x000a__x000a_2. Buscar beneficio particular o de un tercero._x000a__x000a_3. Presiones internas o externas."/>
    <s v="1. Bases de datos en Excel, manipuladas por diferentes funcionarios._x000a__x000a_2. Buscar beneficio particular o de un tercero._x000a__x000a_3. Presiones internas o externas."/>
    <x v="0"/>
    <m/>
    <s v="X"/>
    <m/>
    <s v="1. Sanciones de la DIAN a la SDH._x000a_2. Reprocesos._x000a_3. Sanciones Disciplinarias."/>
    <m/>
    <m/>
    <m/>
    <m/>
    <s v="4 - MAYOR"/>
    <m/>
    <s v="1 - RARA VEZ"/>
    <s v="4 - MAYOR"/>
    <s v="3 - ALTO"/>
    <s v="CRR23CT"/>
    <s v="El funcionario encargado valida anualmente el valor total de los descuentos tributarios, si encuentra alguna inconsistencia se devuelve para ajustes."/>
    <s v="El funcionario encargado valida anualmente el valor total de los descuentos tributarios, si encuentra alguna inconsistencia se devuelve para ajustes."/>
    <s v="Validar que la información remitida por la entidad sea coincidente en cifras totales con los valores incluidos en las declaraciones tributarias de Bogotá Distrito Capital."/>
    <s v="Bases de datos en Excel, correos electrónicos."/>
    <s v="100 - FUERTE"/>
    <s v="25 - ASIGNADO"/>
    <s v="25 - OPORTUNA"/>
    <x v="0"/>
    <s v="10 - MANUAL"/>
    <s v="25 - DOCUMENTADO"/>
    <s v="25 - CON EVIDENCIA"/>
    <n v="89.8"/>
    <n v="94.9"/>
    <s v="Moderado"/>
    <s v="No"/>
    <s v="PROBABILIDAD"/>
    <s v="ANUAL"/>
    <s v="1 - RARA VEZ"/>
    <s v="4 - MAYOR"/>
    <s v="3 - ALTO"/>
    <s v="N/A"/>
    <s v="N/A"/>
    <s v="N/A"/>
    <s v="N/A"/>
    <s v="N/A"/>
    <s v="N/A"/>
    <s v="N/A"/>
  </r>
  <r>
    <x v="5"/>
    <s v="CPR-128"/>
    <s v="Gestión de consolidación de operaciones tesorales"/>
    <s v="Administrar las cuentas bancarias y consolidar el movimiento de las operaciones de la Tesorería para determinar los saldos disponibles y depurados para la presentación del Estado de Situación de Tesorería – EST, informes contables y conciliación de las operaciones de tesorería; así como para la presentación de las Obligaciones Tributarias nacionales y distritales a cargo del tesoro de Bogotá D.C."/>
    <s v="N/A"/>
    <s v="R37CRR"/>
    <s v="Manipular  y entregar información exógena adulterada de terceros."/>
    <s v="Posibilidad de modificar la información exógena que debe reportarse a la DIAN haciendo uso inadecuado de las bases de datos a cargo   por omitir, eliminar  o tergiversar los valores correspondientes mediante contubernio que implica la complicidad de funcionarios de la Oficina de Consolidación y las entidades, para beneficio propio y de un tercero."/>
    <m/>
    <m/>
    <m/>
    <m/>
    <m/>
    <m/>
    <m/>
    <s v="Corrupción"/>
    <s v="1. Bases de datos en Excel, manipuladas por diferentes funcionarios._x000a__x000a_2. Buscar beneficio particular o de un tercero._x000a__x000a_3. Presiones internas o externas."/>
    <s v="1. Bases de datos en Excel, manipuladas por diferentes funcionarios._x000a__x000a_2. Buscar beneficio particular o de un tercero._x000a__x000a_3. Presiones internas o externas."/>
    <x v="0"/>
    <m/>
    <m/>
    <m/>
    <s v="1. Sanciones de la DIAN a la SDH._x000a_2. Reprocesos._x000a_3. Sanciones Disciplinarias."/>
    <m/>
    <m/>
    <m/>
    <m/>
    <m/>
    <m/>
    <m/>
    <m/>
    <m/>
    <s v="CRR79CT"/>
    <s v="El Tesorero Distrital anualmente emite los lineamientos que deben observar las entidades distritales para el correcto y oportuno suministro de la  información exógena que deben entregar a  la Tesorería para su transmisión."/>
    <s v="El Tesorero Distrital anualmente emite los lineamientos que deben observar las entidades distritales para el correcto y oportuno suministro de la  información exógena que deben entregar a  la Tesorería para su transmisión."/>
    <s v="Orientar a las entidades distritales para que remitan la información de manera correcta y oportuna."/>
    <s v="Circular "/>
    <s v="100 - FUERTE"/>
    <s v="25 - ASIGNADO"/>
    <s v="25 - OPORTUNA"/>
    <x v="0"/>
    <s v="10 - MANUAL"/>
    <s v="25 - DOCUMENTADO"/>
    <s v="25 - CON EVIDENCIA"/>
    <n v="89.8"/>
    <n v="94.9"/>
    <s v="Moderado"/>
    <s v="No"/>
    <s v="PROBABILIDAD"/>
    <s v="ANUAL"/>
    <m/>
    <m/>
    <m/>
    <s v="N/A"/>
    <s v="N/A"/>
    <s v="N/A"/>
    <s v="N/A"/>
    <s v="N/A"/>
    <s v="N/A"/>
    <s v="N/A"/>
  </r>
  <r>
    <x v="13"/>
    <s v="TODOS LOS PROCESOS DE LA ENTIDAD"/>
    <s v="TODOS LOS PROCESOS DE LA ENTIDAD"/>
    <s v="N/A"/>
    <s v="N/A"/>
    <s v="R57CRR"/>
    <s v="Uso indebido de información clasificada o reservada."/>
    <s v="Manipular, adulterar, omitir, eliminar, divulgar o usar de forma indebida la información de la entidad en beneficio propio o de un tercero."/>
    <s v="X"/>
    <s v="X"/>
    <s v="X"/>
    <m/>
    <m/>
    <m/>
    <m/>
    <s v="Corrupción"/>
    <s v="1. Buscar un beneficio propio o para un tercero._x000a__x000a_2. Incumplimiento de política de  seguridad y privacidad de la información de la Secretaría Distrital de Hacienda._x000a__x000a_3. Autorización de uso de equipos personales sobre los cuales no tiene gobernabilidad la entidad para trabajo remoto."/>
    <s v="1. Buscar un beneficio propio o para un tercero._x000a__x000a_2. Incumplimiento de política de  seguridad y privacidad de la información de la Secretaría Distrital de Hacienda._x000a__x000a_3. Autorización de uso de equipos personales sobre los cuales no tiene gobernabilidad la entidad para trabajo remoto."/>
    <x v="0"/>
    <s v="X"/>
    <s v="X"/>
    <s v="X"/>
    <s v="1. Investigaciones disciplinarias, fiscales y penales que correspondan._x000a__x000a_2. Deterioro de la imagen de la entidad._x000a__x000a_3. Detrimento patrimonial._x000a__x000a_4. Manipulación de procesos._x000a__x000a_5. Incremento de quejas y reclamos."/>
    <m/>
    <m/>
    <m/>
    <m/>
    <s v="5 - CATASTROFICO"/>
    <m/>
    <s v="5 - CASI CIERTO"/>
    <s v="5 - CATASTROFICO"/>
    <s v="4 - EXTREMO"/>
    <s v="CRR13CT"/>
    <s v="El Asesor de Seguridad de la Información, anualmente o antes, si existen modificaciones que así lo requieran, revisa la política de seguridad de la información y seguridad digital, con el propósito de verificar que este alineada con las buenas prácticas nacionales e internacionales y la normatividad legal vigente aplicable, de manera que si se encuentran desviaciones estas se ajusten en pro del mejoramiento continuo del SGSI. (Equivalente control C05 matriz riesgos de seguridad de la información"/>
    <s v="El Asesor de Seguridad de la Información, anualmente o antes, si existen modificaciones que así lo requieran, revisa la política de seguridad de la información y seguridad digital, con el propósito de verificar que este alineada con las buenas prácticas nacionales e internacionales y la normatividad legal vigente aplicable, de manera que si se encuentran desviaciones estas se ajusten en pro del mejoramiento continuo del SGSI. (Equivalente control C05 matriz riesgos de seguridad de la información"/>
    <s v="verificar que la política de seguridad de la información y seguridad digital este alineada con las buenas prácticas nacionales e internacionales y la normatividad legal vigente aplicable."/>
    <s v="Análisis de contexto organizacional entorno a seguridad de la información y seguridad digital; Matriz comparativa entre análisis de contexto vs política de seguridad de la información y seguridad digital vigente; Ajustes resultantes sobre la política; Actualización de la política."/>
    <s v="100 - FUERTE"/>
    <s v="25 - ASIGNADO"/>
    <s v="25 - OPORTUNA"/>
    <x v="1"/>
    <s v="10 - MANUAL"/>
    <s v="25 - DOCUMENTADO"/>
    <s v="25 - CON EVIDENCIA"/>
    <n v="83.4"/>
    <n v="91.7"/>
    <s v="Moderado"/>
    <s v="No"/>
    <s v="PROBABILIDAD"/>
    <s v="ANUAL"/>
    <s v="3 - POSIBLE"/>
    <s v="5 - CATASTROFICO"/>
    <s v="4 - EXTREMO"/>
    <s v="N/A"/>
    <s v="N/A"/>
    <s v="N/A"/>
    <s v="N/A"/>
    <s v="N/A"/>
    <s v="N/A"/>
    <s v="N/A"/>
  </r>
  <r>
    <x v="13"/>
    <s v="TODOS LOS PROCESOS DE LA ENTIDAD"/>
    <s v="TODOS LOS PROCESOS DE LA ENTIDAD"/>
    <s v="N/A"/>
    <s v="N/A"/>
    <s v="R57CRR"/>
    <s v="Uso indebido de información clasificada o reservada."/>
    <s v="Manipular, adulterar, omitir, eliminar, divulgar o usar de forma indebida la información de la entidad en beneficio propio o de un tercero."/>
    <m/>
    <m/>
    <m/>
    <m/>
    <m/>
    <m/>
    <m/>
    <s v="Corrupción"/>
    <s v="1. Buscar un beneficio propio o para un tercero._x000a__x000a_2. Incumplimiento de política de  seguridad y privacidad de la información de la Secretaría Distrital de Hacienda._x000a__x000a_3. Autorización de uso de equipos personales sobre los cuales no tiene gobernabilidad la entidad para trabajo remoto."/>
    <s v="1. Buscar un beneficio propio o para un tercero._x000a__x000a_2. Incumplimiento de política de  seguridad y privacidad de la información de la Secretaría Distrital de Hacienda._x000a__x000a_3. Autorización de uso de equipos personales sobre los cuales no tiene gobernabilidad la entidad para trabajo remoto."/>
    <x v="0"/>
    <m/>
    <m/>
    <m/>
    <s v="1. Investigaciones disciplinarias, fiscales y penales que correspondan._x000a__x000a_2. Deterioro de la imagen de la entidad._x000a__x000a_3. Detrimento patrimonial._x000a__x000a_4. Manipulación de procesos._x000a__x000a_5. Incremento de quejas y reclamos."/>
    <m/>
    <m/>
    <m/>
    <m/>
    <m/>
    <m/>
    <m/>
    <m/>
    <m/>
    <s v="CRR14CT"/>
    <s v="El Asesor de Seguridad de la Información, anualmente, realiza proceso de sensibilización y toma de conciencia entorno a la política, de manera que los funcionarios y contratistas la conozcan e interioricen sobre su importancia en la entidad, en pro de la preservación de la integridad, confidencialidad y disponibilidad de la información. (Equivalente control C108 matriz riesgos de seguridad de la información)."/>
    <s v="El Asesor de Seguridad de la Información, anualmente, realiza proceso de sensibilización y toma de conciencia entorno a la política, de manera que los funcionarios y contratistas la conozcan e interioricen sobre su importancia en la entidad, en pro de la preservación de la integridad, confidencialidad y disponibilidad de la información. (Equivalente control C108 matriz riesgos de seguridad de la información)."/>
    <s v="Crear conciencia en los funcionarios sobre la importancia de  la preservación de la integridad, confidencialidad y disponibilidad de la información"/>
    <s v="Piezas comunicativas, presentaciones, listas de asistencia, ayudas audiovisuales; Evaluación de la efectividad de la sensibilización; Cronograma de sensibilizaciones por vigencia; Declaración de lectura, entendimiento y aceptación de la política. (Talento Humano)"/>
    <s v="100 - FUERTE"/>
    <s v="25 - ASIGNADO"/>
    <s v="25 - OPORTUNA"/>
    <x v="1"/>
    <s v="10 - MANUAL"/>
    <s v="25 - DOCUMENTADO"/>
    <s v="25 - CON EVIDENCIA"/>
    <n v="83.4"/>
    <n v="91.7"/>
    <s v="Moderado"/>
    <s v="No"/>
    <s v="PROBABILIDAD"/>
    <s v="ANUAL"/>
    <m/>
    <m/>
    <m/>
    <s v="N/A"/>
    <s v="N/A"/>
    <s v="N/A"/>
    <s v="N/A"/>
    <s v="N/A"/>
    <s v="N/A"/>
    <s v="N/A"/>
  </r>
  <r>
    <x v="13"/>
    <s v="TODOS LOS PROCESOS DE LA ENTIDAD"/>
    <s v="TODOS LOS PROCESOS DE LA ENTIDAD"/>
    <s v="N/A"/>
    <s v="N/A"/>
    <s v="R57CRR"/>
    <s v="Uso indebido de información clasificada o reservada."/>
    <s v="Manipular, adulterar, omitir, eliminar, divulgar o usar de forma indebida la información de la entidad en beneficio propio o de un tercero."/>
    <m/>
    <m/>
    <m/>
    <m/>
    <m/>
    <m/>
    <m/>
    <s v="Corrupción"/>
    <s v="1. Buscar un beneficio propio o para un tercero._x000a__x000a_2. Incumplimiento de política de  seguridad y privacidad de la información de la Secretaría Distrital de Hacienda._x000a__x000a_3. Autorización de uso de equipos personales sobre los cuales no tiene gobernabilidad la entidad para trabajo remoto."/>
    <s v="1. Buscar un beneficio propio o para un tercero._x000a__x000a_2. Incumplimiento de política de  seguridad y privacidad de la información de la Secretaría Distrital de Hacienda._x000a__x000a_3. Autorización de uso de equipos personales sobre los cuales no tiene gobernabilidad la entidad para trabajo remoto."/>
    <x v="0"/>
    <m/>
    <m/>
    <m/>
    <s v="1. Investigaciones disciplinarias, fiscales y penales que correspondan._x000a__x000a_2. Deterioro de la imagen de la entidad._x000a__x000a_3. Detrimento patrimonial._x000a__x000a_4. Manipulación de procesos._x000a__x000a_5. Incremento de quejas y reclamos."/>
    <m/>
    <m/>
    <m/>
    <m/>
    <m/>
    <m/>
    <m/>
    <m/>
    <m/>
    <s v="CRR93CT"/>
    <s v="La Secretaría Distrital de Hacienda cuenta con un inventario de activos de información debidamente documentado, actualizado y publicado en el portal web, dicho inventario clasifica la información de acuerdo con los lineamientos establecidos en la Ley 1712 de 2014."/>
    <s v="La Secretaría Distrital de Hacienda cuenta con un inventario de activos de información debidamente documentado, actualizado y publicado en el portal web, dicho inventario clasifica la información de acuerdo con los lineamientos establecidos en la Ley 1712 de 2014."/>
    <s v="Contar con un inventario de activos actualizado de acuerdo con la normativa vigente."/>
    <s v="inventario de activo"/>
    <s v="100 - FUERTE"/>
    <s v="25 - ASIGNADO"/>
    <s v="25 - OPORTUNA"/>
    <x v="0"/>
    <s v="10 - MANUAL"/>
    <s v="25 - DOCUMENTADO"/>
    <s v="25 - CON EVIDENCIA"/>
    <n v="89.8"/>
    <n v="94.9"/>
    <s v="Moderado"/>
    <s v="No"/>
    <s v="PROBABILIDAD"/>
    <s v="ESPORADICO"/>
    <m/>
    <m/>
    <m/>
    <s v="N/A"/>
    <s v="N/A"/>
    <s v="N/A"/>
    <s v="N/A"/>
    <s v="N/A"/>
    <s v="N/A"/>
    <s v="N/A"/>
  </r>
  <r>
    <x v="13"/>
    <s v="TODOS LOS PROCESOS DE LA ENTIDAD"/>
    <s v="TODOS LOS PROCESOS DE LA ENTIDAD"/>
    <s v="N/A"/>
    <s v="N/A"/>
    <s v="R57CRR"/>
    <s v="Uso indebido de información clasificada o reservada."/>
    <s v="Manipular, adulterar, omitir, eliminar, divulgar o usar de forma indebida la información de la entidad en beneficio propio o de un tercero."/>
    <m/>
    <m/>
    <m/>
    <m/>
    <m/>
    <m/>
    <m/>
    <s v="Corrupción"/>
    <s v="1. Buscar un beneficio propio o para un tercero._x000a__x000a_2. Incumplimiento de política de  seguridad y privacidad de la información de la Secretaría Distrital de Hacienda._x000a__x000a_3. Autorización de uso de equipos personales sobre los cuales no tiene gobernabilidad la entidad para trabajo remoto."/>
    <s v="1. Buscar un beneficio propio o para un tercero._x000a__x000a_2. Incumplimiento de política de  seguridad y privacidad de la información de la Secretaría Distrital de Hacienda._x000a__x000a_3. Autorización de uso de equipos personales sobre los cuales no tiene gobernabilidad la entidad para trabajo remoto."/>
    <x v="0"/>
    <m/>
    <m/>
    <m/>
    <s v="1. Investigaciones disciplinarias, fiscales y penales que correspondan._x000a__x000a_2. Deterioro de la imagen de la entidad._x000a__x000a_3. Detrimento patrimonial._x000a__x000a_4. Manipulación de procesos._x000a__x000a_5. Incremento de quejas y reclamos."/>
    <m/>
    <m/>
    <m/>
    <m/>
    <m/>
    <m/>
    <m/>
    <m/>
    <m/>
    <s v="CRR99CT"/>
    <s v="Los Administradores de cada plataforma TI, cada vez que se genera una solicitud por parte de usuarios autorizados, configuran perfiles de auditoria o generan logs de los sistemas operativos de los servidores, plataformas y bases de datos, con el propósito de que el solicitante verifique accesos y operaciones realizadas. (Equivalente control C80 matriz riesgos de seguridad de la información)."/>
    <s v="Los Administradores de cada plataforma TI, cada vez que se genera una solicitud por parte de usuarios autorizados, configuran perfiles de auditoria o generan logs de los sistemas operativos de los servidores, plataformas y bases de datos, con el propósito de que el solicitante verifique accesos y operaciones realizadas. (Equivalente control C80 matriz riesgos de seguridad de la información)."/>
    <s v="Facilitar la verificación de accesos y controles de acuerdo con los permisos y perfiles asignados a cada usuario."/>
    <s v="Ticket y/o solicitud de por parte del solicitante autorizado; Logs generados de sistemas operativos de los servidores, plataformas y/o bases de datos; Toma de pantalla de roles asignados de auditoria en diferentes plataformas; Resultados de análisis y seguimiento realizado por el solicitante (Control Interno, Seguridad de la Información, Control Interno Disciplinario)"/>
    <s v="100 - FUERTE"/>
    <s v="25 - ASIGNADO"/>
    <s v="25 - OPORTUNA"/>
    <x v="0"/>
    <s v="10 - MANUAL"/>
    <s v="25 - DOCUMENTADO"/>
    <s v="25 - CON EVIDENCIA"/>
    <n v="89.8"/>
    <n v="94.9"/>
    <s v="Moderado"/>
    <s v="No"/>
    <s v="PROBABILIDAD"/>
    <s v="ESPORADICO"/>
    <m/>
    <m/>
    <m/>
    <s v="N/A"/>
    <s v="N/A"/>
    <s v="N/A"/>
    <s v="N/A"/>
    <s v="N/A"/>
    <s v="N/A"/>
    <s v="N/A"/>
  </r>
  <r>
    <x v="13"/>
    <s v="TODOS LOS PROCESOS DE LA ENTIDAD"/>
    <s v="TODOS LOS PROCESOS DE LA ENTIDAD"/>
    <s v="N/A"/>
    <s v="N/A"/>
    <s v="R57CRR"/>
    <s v="Uso indebido de información clasificada o reservada."/>
    <s v="Manipular, adulterar, omitir, eliminar, divulgar o usar de forma indebida la información de la entidad en beneficio propio o de un tercero."/>
    <m/>
    <m/>
    <m/>
    <m/>
    <m/>
    <m/>
    <m/>
    <s v="Corrupción"/>
    <s v="1. Buscar un beneficio propio o para un tercero._x000a__x000a_2. Incumplimiento de política de  seguridad y privacidad de la información de la Secretaría Distrital de Hacienda._x000a__x000a_3. Autorización de uso de equipos personales sobre los cuales no tiene gobernabilidad la entidad para trabajo remoto."/>
    <s v="1. Buscar un beneficio propio o para un tercero._x000a__x000a_2. Incumplimiento de política de  seguridad y privacidad de la información de la Secretaría Distrital de Hacienda._x000a__x000a_3. Autorización de uso de equipos personales sobre los cuales no tiene gobernabilidad la entidad para trabajo remoto."/>
    <x v="0"/>
    <m/>
    <m/>
    <m/>
    <s v="1. Investigaciones disciplinarias, fiscales y penales que correspondan._x000a__x000a_2. Deterioro de la imagen de la entidad._x000a__x000a_3. Detrimento patrimonial._x000a__x000a_4. Manipulación de procesos._x000a__x000a_5. Incremento de quejas y reclamos."/>
    <m/>
    <m/>
    <m/>
    <m/>
    <m/>
    <m/>
    <m/>
    <m/>
    <m/>
    <s v="CRR2CT"/>
    <s v="Al momento de posesionar a un candidato, un profesional de la Subdirección de Talento Humano, solicita la firma  de la declaración de aceptación y cumplimiento de la política de seguridad de la información vigente."/>
    <s v="Al momento de posesionar a un candidato, un profesional de la Subdirección de Talento Humano, solicita la firma  de la declaración de aceptación y cumplimiento de la política de seguridad de la información vigente."/>
    <s v="Persuadir a los funcionarios de incumplir la política de seguridad de la información, mediante la firma de la firma  de la declaración de aceptación de la política de seguridad de la información."/>
    <s v="Declaración de aceptación de la Política de Seguridad de la Información firmada."/>
    <s v="100 - FUERTE"/>
    <s v="25 - ASIGNADO"/>
    <s v="25 - OPORTUNA"/>
    <x v="0"/>
    <s v="10 - MANUAL"/>
    <s v="0 - NO DOCUMENTADO"/>
    <s v="25 - CON EVIDENCIA"/>
    <n v="73.8"/>
    <n v="86.9"/>
    <s v="Moderado"/>
    <s v="Si"/>
    <s v="PROBABILIDAD"/>
    <s v="ESPORADICO"/>
    <m/>
    <m/>
    <m/>
    <s v="N/A"/>
    <s v="N/A"/>
    <s v="N/A"/>
    <s v="N/A"/>
    <s v="N/A"/>
    <s v="N/A"/>
    <s v="N/A"/>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B9AC6B29-85F7-49ED-995E-4EE012745FF5}" name="TablaDinámica1" cacheId="0" applyNumberFormats="0" applyBorderFormats="0" applyFontFormats="0" applyPatternFormats="0" applyAlignmentFormats="0" applyWidthHeightFormats="1" dataCaption="Valores" updatedVersion="8" minRefreshableVersion="3" useAutoFormatting="1" itemPrintTitles="1" createdVersion="8" indent="0" outline="1" outlineData="1" multipleFieldFilters="0" chartFormat="1">
  <location ref="A3:C7" firstHeaderRow="0" firstDataRow="1" firstDataCol="1" rowPageCount="1" colPageCount="1"/>
  <pivotFields count="10">
    <pivotField axis="axisPage" showAll="0">
      <items count="47">
        <item x="0"/>
        <item m="1" x="32"/>
        <item m="1" x="33"/>
        <item x="5"/>
        <item x="6"/>
        <item x="7"/>
        <item x="8"/>
        <item x="9"/>
        <item x="10"/>
        <item x="11"/>
        <item x="12"/>
        <item x="13"/>
        <item m="1" x="34"/>
        <item m="1" x="35"/>
        <item m="1" x="36"/>
        <item m="1" x="37"/>
        <item m="1" x="38"/>
        <item x="14"/>
        <item m="1" x="39"/>
        <item m="1" x="40"/>
        <item m="1" x="41"/>
        <item x="15"/>
        <item m="1" x="42"/>
        <item x="16"/>
        <item x="17"/>
        <item x="18"/>
        <item x="19"/>
        <item x="20"/>
        <item x="21"/>
        <item x="22"/>
        <item m="1" x="43"/>
        <item x="23"/>
        <item x="24"/>
        <item x="25"/>
        <item x="26"/>
        <item x="27"/>
        <item m="1" x="44"/>
        <item x="28"/>
        <item x="29"/>
        <item m="1" x="45"/>
        <item x="1"/>
        <item x="2"/>
        <item x="3"/>
        <item m="1" x="31"/>
        <item x="4"/>
        <item x="30"/>
        <item t="default"/>
      </items>
    </pivotField>
    <pivotField showAll="0"/>
    <pivotField showAll="0"/>
    <pivotField showAll="0"/>
    <pivotField showAll="0"/>
    <pivotField showAll="0"/>
    <pivotField axis="axisRow" dataField="1" showAll="0">
      <items count="5">
        <item m="1" x="3"/>
        <item x="0"/>
        <item x="1"/>
        <item x="2"/>
        <item t="default"/>
      </items>
    </pivotField>
    <pivotField showAll="0"/>
    <pivotField showAll="0"/>
    <pivotField showAll="0"/>
  </pivotFields>
  <rowFields count="1">
    <field x="6"/>
  </rowFields>
  <rowItems count="4">
    <i>
      <x v="1"/>
    </i>
    <i>
      <x v="2"/>
    </i>
    <i>
      <x v="3"/>
    </i>
    <i t="grand">
      <x/>
    </i>
  </rowItems>
  <colFields count="1">
    <field x="-2"/>
  </colFields>
  <colItems count="2">
    <i>
      <x/>
    </i>
    <i i="1">
      <x v="1"/>
    </i>
  </colItems>
  <pageFields count="1">
    <pageField fld="0" hier="-1"/>
  </pageFields>
  <dataFields count="2">
    <dataField name="No. de riesgos inherentes" fld="6" subtotal="count" baseField="6" baseItem="1"/>
    <dataField name="% Riesgo Inherente" fld="6" subtotal="count" showDataAs="percentOfTotal" baseField="6" baseItem="1" numFmtId="10"/>
  </dataFields>
  <formats count="6">
    <format dxfId="82">
      <pivotArea field="6" type="button" dataOnly="0" labelOnly="1" outline="0" axis="axisRow" fieldPosition="0"/>
    </format>
    <format dxfId="81">
      <pivotArea dataOnly="0" labelOnly="1" outline="0" fieldPosition="0">
        <references count="1">
          <reference field="4294967294" count="2">
            <x v="0"/>
            <x v="1"/>
          </reference>
        </references>
      </pivotArea>
    </format>
    <format dxfId="80">
      <pivotArea field="6" type="button" dataOnly="0" labelOnly="1" outline="0" axis="axisRow" fieldPosition="0"/>
    </format>
    <format dxfId="79">
      <pivotArea dataOnly="0" labelOnly="1" outline="0" fieldPosition="0">
        <references count="1">
          <reference field="4294967294" count="2">
            <x v="0"/>
            <x v="1"/>
          </reference>
        </references>
      </pivotArea>
    </format>
    <format dxfId="78">
      <pivotArea field="6" type="button" dataOnly="0" labelOnly="1" outline="0" axis="axisRow" fieldPosition="0"/>
    </format>
    <format dxfId="77">
      <pivotArea dataOnly="0" labelOnly="1" outline="0" fieldPosition="0">
        <references count="1">
          <reference field="4294967294" count="2">
            <x v="0"/>
            <x v="1"/>
          </reference>
        </references>
      </pivotArea>
    </format>
  </formats>
  <chartFormats count="10">
    <chartFormat chart="0" format="0" series="1">
      <pivotArea type="data" outline="0" fieldPosition="0">
        <references count="1">
          <reference field="4294967294" count="1" selected="0">
            <x v="0"/>
          </reference>
        </references>
      </pivotArea>
    </chartFormat>
    <chartFormat chart="0" format="1">
      <pivotArea type="data" outline="0" fieldPosition="0">
        <references count="2">
          <reference field="4294967294" count="1" selected="0">
            <x v="0"/>
          </reference>
          <reference field="6" count="1" selected="0">
            <x v="0"/>
          </reference>
        </references>
      </pivotArea>
    </chartFormat>
    <chartFormat chart="0" format="2">
      <pivotArea type="data" outline="0" fieldPosition="0">
        <references count="2">
          <reference field="4294967294" count="1" selected="0">
            <x v="0"/>
          </reference>
          <reference field="6" count="1" selected="0">
            <x v="1"/>
          </reference>
        </references>
      </pivotArea>
    </chartFormat>
    <chartFormat chart="0" format="3">
      <pivotArea type="data" outline="0" fieldPosition="0">
        <references count="2">
          <reference field="4294967294" count="1" selected="0">
            <x v="0"/>
          </reference>
          <reference field="6" count="1" selected="0">
            <x v="2"/>
          </reference>
        </references>
      </pivotArea>
    </chartFormat>
    <chartFormat chart="0" format="4">
      <pivotArea type="data" outline="0" fieldPosition="0">
        <references count="2">
          <reference field="4294967294" count="1" selected="0">
            <x v="0"/>
          </reference>
          <reference field="6" count="1" selected="0">
            <x v="3"/>
          </reference>
        </references>
      </pivotArea>
    </chartFormat>
    <chartFormat chart="0" format="5" series="1">
      <pivotArea type="data" outline="0" fieldPosition="0">
        <references count="1">
          <reference field="4294967294" count="1" selected="0">
            <x v="1"/>
          </reference>
        </references>
      </pivotArea>
    </chartFormat>
    <chartFormat chart="0" format="6">
      <pivotArea type="data" outline="0" fieldPosition="0">
        <references count="2">
          <reference field="4294967294" count="1" selected="0">
            <x v="1"/>
          </reference>
          <reference field="6" count="1" selected="0">
            <x v="0"/>
          </reference>
        </references>
      </pivotArea>
    </chartFormat>
    <chartFormat chart="0" format="7">
      <pivotArea type="data" outline="0" fieldPosition="0">
        <references count="2">
          <reference field="4294967294" count="1" selected="0">
            <x v="1"/>
          </reference>
          <reference field="6" count="1" selected="0">
            <x v="1"/>
          </reference>
        </references>
      </pivotArea>
    </chartFormat>
    <chartFormat chart="0" format="8">
      <pivotArea type="data" outline="0" fieldPosition="0">
        <references count="2">
          <reference field="4294967294" count="1" selected="0">
            <x v="1"/>
          </reference>
          <reference field="6" count="1" selected="0">
            <x v="2"/>
          </reference>
        </references>
      </pivotArea>
    </chartFormat>
    <chartFormat chart="0" format="9">
      <pivotArea type="data" outline="0" fieldPosition="0">
        <references count="2">
          <reference field="4294967294" count="1" selected="0">
            <x v="1"/>
          </reference>
          <reference field="6" count="1" selected="0">
            <x v="3"/>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27F7297D-4A30-4474-9074-AE79CF2949C2}" name="TablaDinámica3" cacheId="0" applyNumberFormats="0" applyBorderFormats="0" applyFontFormats="0" applyPatternFormats="0" applyAlignmentFormats="0" applyWidthHeightFormats="1" dataCaption="Valores" updatedVersion="8" minRefreshableVersion="3" useAutoFormatting="1" itemPrintTitles="1" createdVersion="8" indent="0" outline="1" outlineData="1" multipleFieldFilters="0" chartFormat="1">
  <location ref="G3:I7" firstHeaderRow="0" firstDataRow="1" firstDataCol="1" rowPageCount="1" colPageCount="1"/>
  <pivotFields count="10">
    <pivotField axis="axisPage" showAll="0">
      <items count="47">
        <item x="0"/>
        <item m="1" x="32"/>
        <item m="1" x="33"/>
        <item x="5"/>
        <item x="6"/>
        <item x="7"/>
        <item x="8"/>
        <item x="9"/>
        <item x="10"/>
        <item x="11"/>
        <item x="12"/>
        <item x="13"/>
        <item m="1" x="34"/>
        <item m="1" x="35"/>
        <item m="1" x="36"/>
        <item m="1" x="37"/>
        <item m="1" x="38"/>
        <item x="14"/>
        <item m="1" x="39"/>
        <item m="1" x="40"/>
        <item m="1" x="41"/>
        <item x="15"/>
        <item m="1" x="42"/>
        <item x="16"/>
        <item x="17"/>
        <item x="18"/>
        <item x="19"/>
        <item x="20"/>
        <item x="21"/>
        <item x="22"/>
        <item m="1" x="43"/>
        <item x="23"/>
        <item x="24"/>
        <item x="25"/>
        <item x="26"/>
        <item x="27"/>
        <item m="1" x="44"/>
        <item x="28"/>
        <item x="29"/>
        <item m="1" x="45"/>
        <item x="1"/>
        <item x="2"/>
        <item x="3"/>
        <item m="1" x="31"/>
        <item x="4"/>
        <item x="30"/>
        <item t="default"/>
      </items>
    </pivotField>
    <pivotField showAll="0"/>
    <pivotField showAll="0"/>
    <pivotField showAll="0"/>
    <pivotField showAll="0"/>
    <pivotField showAll="0"/>
    <pivotField showAll="0"/>
    <pivotField showAll="0"/>
    <pivotField showAll="0"/>
    <pivotField axis="axisRow" dataField="1" showAll="0">
      <items count="5">
        <item m="1" x="3"/>
        <item x="0"/>
        <item x="1"/>
        <item x="2"/>
        <item t="default"/>
      </items>
    </pivotField>
  </pivotFields>
  <rowFields count="1">
    <field x="9"/>
  </rowFields>
  <rowItems count="4">
    <i>
      <x v="1"/>
    </i>
    <i>
      <x v="2"/>
    </i>
    <i>
      <x v="3"/>
    </i>
    <i t="grand">
      <x/>
    </i>
  </rowItems>
  <colFields count="1">
    <field x="-2"/>
  </colFields>
  <colItems count="2">
    <i>
      <x/>
    </i>
    <i i="1">
      <x v="1"/>
    </i>
  </colItems>
  <pageFields count="1">
    <pageField fld="0" hier="-1"/>
  </pageFields>
  <dataFields count="2">
    <dataField name="No. de riesgos residuales" fld="9" subtotal="count" baseField="9" baseItem="1"/>
    <dataField name="% Riesgo Residual" fld="9" subtotal="count" showDataAs="percentOfTotal" baseField="9" baseItem="1" numFmtId="10"/>
  </dataFields>
  <formats count="4">
    <format dxfId="86">
      <pivotArea field="9" type="button" dataOnly="0" labelOnly="1" outline="0" axis="axisRow" fieldPosition="0"/>
    </format>
    <format dxfId="85">
      <pivotArea outline="0" fieldPosition="0">
        <references count="1">
          <reference field="4294967294" count="1">
            <x v="1"/>
          </reference>
        </references>
      </pivotArea>
    </format>
    <format dxfId="84">
      <pivotArea field="9" type="button" dataOnly="0" labelOnly="1" outline="0" axis="axisRow" fieldPosition="0"/>
    </format>
    <format dxfId="83">
      <pivotArea dataOnly="0" labelOnly="1" outline="0" fieldPosition="0">
        <references count="1">
          <reference field="4294967294" count="1">
            <x v="0"/>
          </reference>
        </references>
      </pivotArea>
    </format>
  </formats>
  <chartFormats count="10">
    <chartFormat chart="0" format="0" series="1">
      <pivotArea type="data" outline="0" fieldPosition="0">
        <references count="1">
          <reference field="4294967294" count="1" selected="0">
            <x v="0"/>
          </reference>
        </references>
      </pivotArea>
    </chartFormat>
    <chartFormat chart="0" format="1">
      <pivotArea type="data" outline="0" fieldPosition="0">
        <references count="2">
          <reference field="4294967294" count="1" selected="0">
            <x v="0"/>
          </reference>
          <reference field="9" count="1" selected="0">
            <x v="0"/>
          </reference>
        </references>
      </pivotArea>
    </chartFormat>
    <chartFormat chart="0" format="2">
      <pivotArea type="data" outline="0" fieldPosition="0">
        <references count="2">
          <reference field="4294967294" count="1" selected="0">
            <x v="0"/>
          </reference>
          <reference field="9" count="1" selected="0">
            <x v="1"/>
          </reference>
        </references>
      </pivotArea>
    </chartFormat>
    <chartFormat chart="0" format="3">
      <pivotArea type="data" outline="0" fieldPosition="0">
        <references count="2">
          <reference field="4294967294" count="1" selected="0">
            <x v="0"/>
          </reference>
          <reference field="9" count="1" selected="0">
            <x v="2"/>
          </reference>
        </references>
      </pivotArea>
    </chartFormat>
    <chartFormat chart="0" format="4">
      <pivotArea type="data" outline="0" fieldPosition="0">
        <references count="2">
          <reference field="4294967294" count="1" selected="0">
            <x v="0"/>
          </reference>
          <reference field="9" count="1" selected="0">
            <x v="3"/>
          </reference>
        </references>
      </pivotArea>
    </chartFormat>
    <chartFormat chart="0" format="5" series="1">
      <pivotArea type="data" outline="0" fieldPosition="0">
        <references count="1">
          <reference field="4294967294" count="1" selected="0">
            <x v="1"/>
          </reference>
        </references>
      </pivotArea>
    </chartFormat>
    <chartFormat chart="0" format="6">
      <pivotArea type="data" outline="0" fieldPosition="0">
        <references count="2">
          <reference field="4294967294" count="1" selected="0">
            <x v="1"/>
          </reference>
          <reference field="9" count="1" selected="0">
            <x v="0"/>
          </reference>
        </references>
      </pivotArea>
    </chartFormat>
    <chartFormat chart="0" format="7">
      <pivotArea type="data" outline="0" fieldPosition="0">
        <references count="2">
          <reference field="4294967294" count="1" selected="0">
            <x v="1"/>
          </reference>
          <reference field="9" count="1" selected="0">
            <x v="1"/>
          </reference>
        </references>
      </pivotArea>
    </chartFormat>
    <chartFormat chart="0" format="8">
      <pivotArea type="data" outline="0" fieldPosition="0">
        <references count="2">
          <reference field="4294967294" count="1" selected="0">
            <x v="1"/>
          </reference>
          <reference field="9" count="1" selected="0">
            <x v="2"/>
          </reference>
        </references>
      </pivotArea>
    </chartFormat>
    <chartFormat chart="0" format="9">
      <pivotArea type="data" outline="0" fieldPosition="0">
        <references count="2">
          <reference field="4294967294" count="1" selected="0">
            <x v="1"/>
          </reference>
          <reference field="9" count="1" selected="0">
            <x v="3"/>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7AAD25FA-94DA-421C-9089-EFFADD7637A2}" name="TablaDinámica9" cacheId="1" applyNumberFormats="0" applyBorderFormats="0" applyFontFormats="0" applyPatternFormats="0" applyAlignmentFormats="0" applyWidthHeightFormats="1" dataCaption="Valores" updatedVersion="8" minRefreshableVersion="3" useAutoFormatting="1" itemPrintTitles="1" createdVersion="8" indent="0" outline="1" outlineData="1" multipleFieldFilters="0" chartFormat="1" rowHeaderCaption="Causas Asociadas por Factor de Riesgo">
  <location ref="A3:B5" firstHeaderRow="1" firstDataRow="1" firstDataCol="1" rowPageCount="1" colPageCount="1"/>
  <pivotFields count="60">
    <pivotField axis="axisPage" showAll="0">
      <items count="19">
        <item m="1" x="14"/>
        <item x="7"/>
        <item x="9"/>
        <item x="6"/>
        <item m="1" x="16"/>
        <item x="3"/>
        <item x="4"/>
        <item m="1" x="15"/>
        <item x="5"/>
        <item x="8"/>
        <item m="1" x="17"/>
        <item x="0"/>
        <item x="1"/>
        <item x="11"/>
        <item x="12"/>
        <item x="10"/>
        <item x="2"/>
        <item x="13"/>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ame="Causas Asociadas al Factor de Riesgo" axis="axisRow" dataField="1" showAll="0">
      <items count="7">
        <item m="1" x="3"/>
        <item m="1" x="4"/>
        <item m="1" x="1"/>
        <item x="0"/>
        <item m="1" x="2"/>
        <item m="1" x="5"/>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s>
  <rowFields count="1">
    <field x="18"/>
  </rowFields>
  <rowItems count="2">
    <i>
      <x v="3"/>
    </i>
    <i t="grand">
      <x/>
    </i>
  </rowItems>
  <colItems count="1">
    <i/>
  </colItems>
  <pageFields count="1">
    <pageField fld="0" hier="-1"/>
  </pageFields>
  <dataFields count="1">
    <dataField name="Total por Factor de Riesgo" fld="18" subtotal="count" baseField="0" baseItem="0"/>
  </dataFields>
  <formats count="21">
    <format dxfId="76">
      <pivotArea type="all" dataOnly="0" outline="0" fieldPosition="0"/>
    </format>
    <format dxfId="75">
      <pivotArea outline="0" collapsedLevelsAreSubtotals="1" fieldPosition="0"/>
    </format>
    <format dxfId="74">
      <pivotArea dataOnly="0" labelOnly="1" grandRow="1" outline="0" fieldPosition="0"/>
    </format>
    <format dxfId="73">
      <pivotArea dataOnly="0" labelOnly="1" outline="0" fieldPosition="0">
        <references count="1">
          <reference field="4294967294" count="1">
            <x v="0"/>
          </reference>
        </references>
      </pivotArea>
    </format>
    <format dxfId="72">
      <pivotArea type="all" dataOnly="0" outline="0" fieldPosition="0"/>
    </format>
    <format dxfId="71">
      <pivotArea outline="0" collapsedLevelsAreSubtotals="1" fieldPosition="0"/>
    </format>
    <format dxfId="70">
      <pivotArea dataOnly="0" labelOnly="1" grandRow="1" outline="0" fieldPosition="0"/>
    </format>
    <format dxfId="69">
      <pivotArea dataOnly="0" labelOnly="1" outline="0" fieldPosition="0">
        <references count="1">
          <reference field="4294967294" count="1">
            <x v="0"/>
          </reference>
        </references>
      </pivotArea>
    </format>
    <format dxfId="68">
      <pivotArea type="all" dataOnly="0" outline="0" fieldPosition="0"/>
    </format>
    <format dxfId="67">
      <pivotArea outline="0" collapsedLevelsAreSubtotals="1" fieldPosition="0"/>
    </format>
    <format dxfId="66">
      <pivotArea dataOnly="0" labelOnly="1" grandRow="1" outline="0" fieldPosition="0"/>
    </format>
    <format dxfId="65">
      <pivotArea dataOnly="0" labelOnly="1" outline="0" fieldPosition="0">
        <references count="1">
          <reference field="4294967294" count="1">
            <x v="0"/>
          </reference>
        </references>
      </pivotArea>
    </format>
    <format dxfId="64">
      <pivotArea dataOnly="0" labelOnly="1" outline="0" fieldPosition="0">
        <references count="1">
          <reference field="4294967294" count="1">
            <x v="0"/>
          </reference>
        </references>
      </pivotArea>
    </format>
    <format dxfId="63">
      <pivotArea field="18" type="button" dataOnly="0" labelOnly="1" outline="0" axis="axisRow" fieldPosition="0"/>
    </format>
    <format dxfId="62">
      <pivotArea dataOnly="0" labelOnly="1" outline="0" fieldPosition="0">
        <references count="1">
          <reference field="4294967294" count="1">
            <x v="0"/>
          </reference>
        </references>
      </pivotArea>
    </format>
    <format dxfId="61">
      <pivotArea field="18" type="button" dataOnly="0" labelOnly="1" outline="0" axis="axisRow" fieldPosition="0"/>
    </format>
    <format dxfId="60">
      <pivotArea type="all" dataOnly="0" outline="0" fieldPosition="0"/>
    </format>
    <format dxfId="59">
      <pivotArea outline="0" collapsedLevelsAreSubtotals="1" fieldPosition="0"/>
    </format>
    <format dxfId="58">
      <pivotArea dataOnly="0" labelOnly="1" fieldPosition="0">
        <references count="1">
          <reference field="18" count="0"/>
        </references>
      </pivotArea>
    </format>
    <format dxfId="57">
      <pivotArea dataOnly="0" labelOnly="1" grandRow="1" outline="0" fieldPosition="0"/>
    </format>
    <format dxfId="56">
      <pivotArea field="18" type="button" dataOnly="0" labelOnly="1" outline="0" axis="axisRow" fieldPosition="0"/>
    </format>
  </formats>
  <chartFormats count="1">
    <chartFormat chart="0" format="1"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A54E99C7-31DC-4852-BBE2-34DA8EFB9AC6}" name="TablaDinámica12" cacheId="1" applyNumberFormats="0" applyBorderFormats="0" applyFontFormats="0" applyPatternFormats="0" applyAlignmentFormats="0" applyWidthHeightFormats="1" dataCaption="Valores" grandTotalCaption="Totales" updatedVersion="8" minRefreshableVersion="3" useAutoFormatting="1" itemPrintTitles="1" createdVersion="8" indent="0" outline="1" outlineData="1" multipleFieldFilters="0" chartFormat="1" rowHeaderCaption="Tipo de Control" colHeaderCaption="-">
  <location ref="A3:B8" firstHeaderRow="1" firstDataRow="1" firstDataCol="1" rowPageCount="1" colPageCount="1"/>
  <pivotFields count="60">
    <pivotField axis="axisPage" showAll="0">
      <items count="19">
        <item m="1" x="14"/>
        <item x="7"/>
        <item x="9"/>
        <item x="6"/>
        <item m="1" x="16"/>
        <item x="3"/>
        <item x="4"/>
        <item m="1" x="15"/>
        <item x="5"/>
        <item x="8"/>
        <item m="1" x="17"/>
        <item x="0"/>
        <item x="1"/>
        <item x="11"/>
        <item x="12"/>
        <item x="10"/>
        <item x="2"/>
        <item x="13"/>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dataField="1" showAll="0">
      <items count="6">
        <item x="2"/>
        <item x="1"/>
        <item x="0"/>
        <item h="1" x="4"/>
        <item x="3"/>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s>
  <rowFields count="1">
    <field x="40"/>
  </rowFields>
  <rowItems count="5">
    <i>
      <x/>
    </i>
    <i>
      <x v="1"/>
    </i>
    <i>
      <x v="2"/>
    </i>
    <i>
      <x v="4"/>
    </i>
    <i t="grand">
      <x/>
    </i>
  </rowItems>
  <colItems count="1">
    <i/>
  </colItems>
  <pageFields count="1">
    <pageField fld="0" hier="-1"/>
  </pageFields>
  <dataFields count="1">
    <dataField name="No. controles por tipo" fld="40" subtotal="count" baseField="26" baseItem="0"/>
  </dataFields>
  <formats count="53">
    <format dxfId="55">
      <pivotArea type="all" dataOnly="0" outline="0" fieldPosition="0"/>
    </format>
    <format dxfId="54">
      <pivotArea outline="0" collapsedLevelsAreSubtotals="1" fieldPosition="0"/>
    </format>
    <format dxfId="53">
      <pivotArea type="origin" dataOnly="0" labelOnly="1" outline="0" fieldPosition="0"/>
    </format>
    <format dxfId="52">
      <pivotArea type="topRight" dataOnly="0" labelOnly="1" outline="0" fieldPosition="0"/>
    </format>
    <format dxfId="51">
      <pivotArea dataOnly="0" labelOnly="1" grandRow="1" outline="0" fieldPosition="0"/>
    </format>
    <format dxfId="50">
      <pivotArea dataOnly="0" labelOnly="1" grandCol="1" outline="0" fieldPosition="0"/>
    </format>
    <format dxfId="49">
      <pivotArea type="all" dataOnly="0" outline="0" fieldPosition="0"/>
    </format>
    <format dxfId="48">
      <pivotArea outline="0" collapsedLevelsAreSubtotals="1" fieldPosition="0"/>
    </format>
    <format dxfId="47">
      <pivotArea type="origin" dataOnly="0" labelOnly="1" outline="0" fieldPosition="0"/>
    </format>
    <format dxfId="46">
      <pivotArea type="topRight" dataOnly="0" labelOnly="1" outline="0" fieldPosition="0"/>
    </format>
    <format dxfId="45">
      <pivotArea dataOnly="0" labelOnly="1" grandRow="1" outline="0" fieldPosition="0"/>
    </format>
    <format dxfId="44">
      <pivotArea dataOnly="0" labelOnly="1" grandCol="1" outline="0" fieldPosition="0"/>
    </format>
    <format dxfId="43">
      <pivotArea type="all" dataOnly="0" outline="0" fieldPosition="0"/>
    </format>
    <format dxfId="42">
      <pivotArea outline="0" collapsedLevelsAreSubtotals="1" fieldPosition="0"/>
    </format>
    <format dxfId="41">
      <pivotArea type="topRight" dataOnly="0" labelOnly="1" outline="0" fieldPosition="0"/>
    </format>
    <format dxfId="40">
      <pivotArea type="origin" dataOnly="0" labelOnly="1" outline="0" fieldPosition="0"/>
    </format>
    <format dxfId="39">
      <pivotArea dataOnly="0" labelOnly="1" grandRow="1" outline="0" fieldPosition="0"/>
    </format>
    <format dxfId="38">
      <pivotArea dataOnly="0" labelOnly="1" grandCol="1" outline="0" fieldPosition="0"/>
    </format>
    <format dxfId="37">
      <pivotArea dataOnly="0" labelOnly="1" grandCol="1" outline="0" fieldPosition="0"/>
    </format>
    <format dxfId="36">
      <pivotArea dataOnly="0" labelOnly="1" grandCol="1" outline="0" fieldPosition="0"/>
    </format>
    <format dxfId="35">
      <pivotArea dataOnly="0" labelOnly="1" grandCol="1" outline="0" fieldPosition="0"/>
    </format>
    <format dxfId="34">
      <pivotArea dataOnly="0" labelOnly="1" grandCol="1" outline="0" fieldPosition="0"/>
    </format>
    <format dxfId="33">
      <pivotArea dataOnly="0" labelOnly="1" grandCol="1" outline="0" fieldPosition="0"/>
    </format>
    <format dxfId="32">
      <pivotArea type="origin" dataOnly="0" labelOnly="1" outline="0" fieldPosition="0"/>
    </format>
    <format dxfId="31">
      <pivotArea type="topRight" dataOnly="0" labelOnly="1" outline="0" fieldPosition="0"/>
    </format>
    <format dxfId="30">
      <pivotArea type="origin" dataOnly="0" labelOnly="1" outline="0" fieldPosition="0"/>
    </format>
    <format dxfId="29">
      <pivotArea type="topRight" dataOnly="0" labelOnly="1" outline="0" fieldPosition="0"/>
    </format>
    <format dxfId="28">
      <pivotArea type="all" dataOnly="0" outline="0" fieldPosition="0"/>
    </format>
    <format dxfId="27">
      <pivotArea outline="0" collapsedLevelsAreSubtotals="1" fieldPosition="0"/>
    </format>
    <format dxfId="26">
      <pivotArea type="origin" dataOnly="0" labelOnly="1" outline="0" fieldPosition="0"/>
    </format>
    <format dxfId="25">
      <pivotArea field="40" type="button" dataOnly="0" labelOnly="1" outline="0" axis="axisRow" fieldPosition="0"/>
    </format>
    <format dxfId="24">
      <pivotArea type="topRight" dataOnly="0" labelOnly="1" outline="0" fieldPosition="0"/>
    </format>
    <format dxfId="23">
      <pivotArea dataOnly="0" labelOnly="1" grandRow="1" outline="0" fieldPosition="0"/>
    </format>
    <format dxfId="22">
      <pivotArea type="origin" dataOnly="0" labelOnly="1" outline="0" fieldPosition="0"/>
    </format>
    <format dxfId="21">
      <pivotArea field="40" type="button" dataOnly="0" labelOnly="1" outline="0" axis="axisRow" fieldPosition="0"/>
    </format>
    <format dxfId="20">
      <pivotArea type="topRight" dataOnly="0" labelOnly="1" outline="0" fieldPosition="0"/>
    </format>
    <format dxfId="19">
      <pivotArea type="origin" dataOnly="0" labelOnly="1" outline="0" fieldPosition="0"/>
    </format>
    <format dxfId="18">
      <pivotArea field="40" type="button" dataOnly="0" labelOnly="1" outline="0" axis="axisRow" fieldPosition="0"/>
    </format>
    <format dxfId="17">
      <pivotArea type="topRight" dataOnly="0" labelOnly="1" outline="0" fieldPosition="0"/>
    </format>
    <format dxfId="16">
      <pivotArea dataOnly="0" labelOnly="1" grandCol="1" outline="0" fieldPosition="0"/>
    </format>
    <format dxfId="15">
      <pivotArea dataOnly="0" labelOnly="1" grandCol="1" outline="0" fieldPosition="0"/>
    </format>
    <format dxfId="14">
      <pivotArea type="origin" dataOnly="0" labelOnly="1" outline="0" fieldPosition="0"/>
    </format>
    <format dxfId="13">
      <pivotArea field="40" type="button" dataOnly="0" labelOnly="1" outline="0" axis="axisRow" fieldPosition="0"/>
    </format>
    <format dxfId="12">
      <pivotArea type="topRight" dataOnly="0" labelOnly="1" outline="0" fieldPosition="0"/>
    </format>
    <format dxfId="11">
      <pivotArea type="origin" dataOnly="0" labelOnly="1" outline="0" fieldPosition="0"/>
    </format>
    <format dxfId="10">
      <pivotArea field="40" type="button" dataOnly="0" labelOnly="1" outline="0" axis="axisRow" fieldPosition="0"/>
    </format>
    <format dxfId="9">
      <pivotArea type="topRight" dataOnly="0" labelOnly="1" outline="0" fieldPosition="0"/>
    </format>
    <format dxfId="8">
      <pivotArea dataOnly="0" labelOnly="1" grandCol="1" outline="0" fieldPosition="0"/>
    </format>
    <format dxfId="7">
      <pivotArea type="origin" dataOnly="0" labelOnly="1" outline="0" fieldPosition="0"/>
    </format>
    <format dxfId="6">
      <pivotArea field="40" type="button" dataOnly="0" labelOnly="1" outline="0" axis="axisRow" fieldPosition="0"/>
    </format>
    <format dxfId="5">
      <pivotArea dataOnly="0" labelOnly="1" outline="0" axis="axisValues" fieldPosition="0"/>
    </format>
    <format dxfId="4">
      <pivotArea field="40" type="button" dataOnly="0" labelOnly="1" outline="0" axis="axisRow" fieldPosition="0"/>
    </format>
    <format dxfId="3">
      <pivotArea dataOnly="0" labelOnly="1" outline="0" axis="axisValues" fieldPosition="0"/>
    </format>
  </formats>
  <chartFormats count="4">
    <chartFormat chart="0" format="9" series="1">
      <pivotArea type="data" outline="0" fieldPosition="0">
        <references count="1">
          <reference field="4294967294" count="1" selected="0">
            <x v="0"/>
          </reference>
        </references>
      </pivotArea>
    </chartFormat>
    <chartFormat chart="0" format="10" series="1">
      <pivotArea type="data" outline="0" fieldPosition="0">
        <references count="2">
          <reference field="4294967294" count="1" selected="0">
            <x v="0"/>
          </reference>
          <reference field="40" count="1" selected="0">
            <x v="1"/>
          </reference>
        </references>
      </pivotArea>
    </chartFormat>
    <chartFormat chart="0" format="11" series="1">
      <pivotArea type="data" outline="0" fieldPosition="0">
        <references count="2">
          <reference field="4294967294" count="1" selected="0">
            <x v="0"/>
          </reference>
          <reference field="40" count="1" selected="0">
            <x v="2"/>
          </reference>
        </references>
      </pivotArea>
    </chartFormat>
    <chartFormat chart="0" format="12" series="1">
      <pivotArea type="data" outline="0" fieldPosition="0">
        <references count="2">
          <reference field="4294967294" count="1" selected="0">
            <x v="0"/>
          </reference>
          <reference field="40" count="1" selected="0">
            <x v="3"/>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ivotTable" Target="../pivotTables/pivotTable2.xml"/><Relationship Id="rId1" Type="http://schemas.openxmlformats.org/officeDocument/2006/relationships/pivotTable" Target="../pivotTables/pivotTable1.xml"/><Relationship Id="rId4"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ivotTable" Target="../pivotTables/pivotTable3.xm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4.bin"/><Relationship Id="rId1" Type="http://schemas.openxmlformats.org/officeDocument/2006/relationships/pivotTable" Target="../pivotTables/pivotTable4.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08AF6D-D6FF-4B5E-9F1C-A4158F78F510}">
  <dimension ref="A1:BO172"/>
  <sheetViews>
    <sheetView tabSelected="1" topLeftCell="A7" zoomScale="70" zoomScaleNormal="70" workbookViewId="0">
      <pane ySplit="3" topLeftCell="A10" activePane="bottomLeft" state="frozen"/>
      <selection activeCell="A7" sqref="A7"/>
      <selection pane="bottomLeft" activeCell="A10" sqref="A10"/>
    </sheetView>
  </sheetViews>
  <sheetFormatPr baseColWidth="10" defaultColWidth="11.42578125" defaultRowHeight="15" x14ac:dyDescent="0.25"/>
  <cols>
    <col min="1" max="1" width="15.7109375" customWidth="1"/>
    <col min="2" max="3" width="16.140625" customWidth="1"/>
    <col min="4" max="4" width="34.85546875" customWidth="1"/>
    <col min="5" max="6" width="10.7109375" customWidth="1"/>
    <col min="7" max="8" width="25.7109375" customWidth="1"/>
    <col min="9" max="9" width="12.7109375" hidden="1" customWidth="1"/>
    <col min="10" max="10" width="14.5703125" customWidth="1"/>
    <col min="11" max="15" width="12.7109375" hidden="1" customWidth="1"/>
    <col min="16" max="16" width="12.28515625" customWidth="1"/>
    <col min="17" max="18" width="18.5703125" customWidth="1"/>
    <col min="19" max="19" width="22.42578125" customWidth="1"/>
    <col min="20" max="21" width="13.7109375" customWidth="1"/>
    <col min="22" max="22" width="16.7109375" customWidth="1"/>
    <col min="23" max="23" width="20.42578125" customWidth="1"/>
    <col min="24" max="29" width="13.7109375" customWidth="1"/>
    <col min="30" max="33" width="15.7109375" customWidth="1"/>
    <col min="34" max="34" width="52.28515625" customWidth="1"/>
    <col min="35" max="35" width="34.140625" customWidth="1"/>
    <col min="36" max="36" width="20.85546875" customWidth="1"/>
    <col min="37" max="37" width="26.7109375" customWidth="1"/>
    <col min="38" max="50" width="14.5703125" customWidth="1"/>
    <col min="51" max="51" width="15.7109375" customWidth="1"/>
    <col min="52" max="52" width="16.7109375" bestFit="1" customWidth="1"/>
    <col min="53" max="53" width="12.140625" customWidth="1"/>
    <col min="54" max="56" width="14.5703125" bestFit="1" customWidth="1"/>
    <col min="57" max="57" width="14.28515625" bestFit="1" customWidth="1"/>
    <col min="58" max="58" width="15.7109375" bestFit="1" customWidth="1"/>
    <col min="59" max="59" width="15" bestFit="1" customWidth="1"/>
    <col min="60" max="60" width="15.7109375" bestFit="1" customWidth="1"/>
    <col min="61" max="61" width="32" customWidth="1"/>
    <col min="62" max="62" width="40.42578125" customWidth="1"/>
    <col min="63" max="63" width="37" customWidth="1"/>
    <col min="64" max="64" width="13.5703125" customWidth="1"/>
    <col min="65" max="65" width="26.5703125" customWidth="1"/>
    <col min="66" max="66" width="70.5703125" customWidth="1"/>
  </cols>
  <sheetData>
    <row r="1" spans="1:67" hidden="1" x14ac:dyDescent="0.25"/>
    <row r="2" spans="1:67" hidden="1" x14ac:dyDescent="0.25"/>
    <row r="3" spans="1:67" hidden="1" x14ac:dyDescent="0.25"/>
    <row r="4" spans="1:67" hidden="1" x14ac:dyDescent="0.25"/>
    <row r="5" spans="1:67" hidden="1" x14ac:dyDescent="0.25"/>
    <row r="6" spans="1:67" hidden="1" x14ac:dyDescent="0.25"/>
    <row r="7" spans="1:67" ht="35.25" customHeight="1" thickBot="1" x14ac:dyDescent="0.3">
      <c r="A7" s="158" t="s">
        <v>0</v>
      </c>
      <c r="B7" s="159"/>
      <c r="C7" s="159"/>
      <c r="D7" s="159"/>
      <c r="E7" s="159"/>
      <c r="F7" s="159"/>
      <c r="G7" s="159"/>
      <c r="H7" s="159"/>
      <c r="I7" s="159"/>
      <c r="J7" s="159"/>
      <c r="K7" s="159"/>
      <c r="L7" s="159"/>
      <c r="M7" s="159"/>
      <c r="N7" s="159"/>
      <c r="O7" s="159"/>
      <c r="P7" s="159"/>
      <c r="Q7" s="159"/>
      <c r="R7" s="159"/>
      <c r="S7" s="159"/>
      <c r="T7" s="159"/>
      <c r="U7" s="159"/>
      <c r="V7" s="159"/>
      <c r="W7" s="159"/>
      <c r="X7" s="159"/>
      <c r="Y7" s="159"/>
      <c r="Z7" s="159"/>
      <c r="AA7" s="159"/>
      <c r="AB7" s="159"/>
      <c r="AC7" s="159"/>
      <c r="AD7" s="159"/>
      <c r="AE7" s="159"/>
      <c r="AF7" s="159"/>
      <c r="AG7" s="159"/>
      <c r="AH7" s="159"/>
      <c r="AI7" s="159"/>
      <c r="AJ7" s="159"/>
      <c r="AK7" s="159"/>
      <c r="AL7" s="159"/>
      <c r="AM7" s="159"/>
      <c r="AN7" s="159"/>
      <c r="AO7" s="159"/>
      <c r="AP7" s="159"/>
      <c r="AQ7" s="159"/>
      <c r="AR7" s="159"/>
      <c r="AS7" s="159"/>
      <c r="AT7" s="159"/>
      <c r="AU7" s="159"/>
      <c r="AV7" s="159"/>
      <c r="AW7" s="159"/>
      <c r="AX7" s="159"/>
      <c r="AY7" s="159"/>
      <c r="AZ7" s="159"/>
      <c r="BA7" s="159"/>
      <c r="BB7" s="159"/>
      <c r="BC7" s="159"/>
      <c r="BD7" s="159"/>
      <c r="BE7" s="159"/>
      <c r="BF7" s="159"/>
      <c r="BG7" s="159"/>
      <c r="BH7" s="159"/>
      <c r="BI7" s="165" t="s">
        <v>1</v>
      </c>
      <c r="BJ7" s="166"/>
      <c r="BK7" s="166"/>
      <c r="BL7" s="166"/>
      <c r="BM7" s="166"/>
      <c r="BN7" s="166"/>
    </row>
    <row r="8" spans="1:67" ht="53.25" customHeight="1" thickBot="1" x14ac:dyDescent="0.3">
      <c r="A8" s="155" t="s">
        <v>2</v>
      </c>
      <c r="B8" s="156"/>
      <c r="C8" s="156"/>
      <c r="D8" s="157"/>
      <c r="E8" s="160" t="s">
        <v>3</v>
      </c>
      <c r="F8" s="161"/>
      <c r="G8" s="161"/>
      <c r="H8" s="162"/>
      <c r="I8" s="160" t="s">
        <v>4</v>
      </c>
      <c r="J8" s="161"/>
      <c r="K8" s="161"/>
      <c r="L8" s="161"/>
      <c r="M8" s="161"/>
      <c r="N8" s="161"/>
      <c r="O8" s="162"/>
      <c r="P8" s="160" t="s">
        <v>5</v>
      </c>
      <c r="Q8" s="161"/>
      <c r="R8" s="161"/>
      <c r="S8" s="162"/>
      <c r="T8" s="160" t="s">
        <v>6</v>
      </c>
      <c r="U8" s="161"/>
      <c r="V8" s="162"/>
      <c r="W8" s="99"/>
      <c r="X8" s="160" t="s">
        <v>7</v>
      </c>
      <c r="Y8" s="161"/>
      <c r="Z8" s="161"/>
      <c r="AA8" s="161"/>
      <c r="AB8" s="161"/>
      <c r="AC8" s="162"/>
      <c r="AD8" s="155" t="s">
        <v>8</v>
      </c>
      <c r="AE8" s="156"/>
      <c r="AF8" s="157"/>
      <c r="AG8" s="155" t="s">
        <v>9</v>
      </c>
      <c r="AH8" s="156"/>
      <c r="AI8" s="156"/>
      <c r="AJ8" s="156"/>
      <c r="AK8" s="157"/>
      <c r="AL8" s="99" t="s">
        <v>10</v>
      </c>
      <c r="AM8" s="160" t="s">
        <v>11</v>
      </c>
      <c r="AN8" s="161"/>
      <c r="AO8" s="161"/>
      <c r="AP8" s="161"/>
      <c r="AQ8" s="161"/>
      <c r="AR8" s="161"/>
      <c r="AS8" s="161"/>
      <c r="AT8" s="161"/>
      <c r="AU8" s="161"/>
      <c r="AV8" s="162"/>
      <c r="AW8" s="155" t="s">
        <v>12</v>
      </c>
      <c r="AX8" s="157"/>
      <c r="AY8" s="155" t="s">
        <v>13</v>
      </c>
      <c r="AZ8" s="156"/>
      <c r="BA8" s="157"/>
      <c r="BB8" s="155" t="s">
        <v>14</v>
      </c>
      <c r="BC8" s="156"/>
      <c r="BD8" s="156"/>
      <c r="BE8" s="156"/>
      <c r="BF8" s="156"/>
      <c r="BG8" s="156"/>
      <c r="BH8" s="157"/>
      <c r="BI8" s="167"/>
      <c r="BJ8" s="167"/>
      <c r="BK8" s="167"/>
      <c r="BL8" s="167"/>
      <c r="BM8" s="167"/>
      <c r="BN8" s="167"/>
    </row>
    <row r="9" spans="1:67" s="132" customFormat="1" ht="88.15" customHeight="1" x14ac:dyDescent="0.2">
      <c r="A9" s="127" t="s">
        <v>15</v>
      </c>
      <c r="B9" s="128" t="s">
        <v>16</v>
      </c>
      <c r="C9" s="92" t="s">
        <v>17</v>
      </c>
      <c r="D9" s="92" t="s">
        <v>18</v>
      </c>
      <c r="E9" s="92" t="s">
        <v>19</v>
      </c>
      <c r="F9" s="92" t="s">
        <v>20</v>
      </c>
      <c r="G9" s="92" t="s">
        <v>21</v>
      </c>
      <c r="H9" s="92" t="s">
        <v>22</v>
      </c>
      <c r="I9" s="91" t="s">
        <v>23</v>
      </c>
      <c r="J9" s="91" t="s">
        <v>24</v>
      </c>
      <c r="K9" s="92" t="s">
        <v>25</v>
      </c>
      <c r="L9" s="92" t="s">
        <v>26</v>
      </c>
      <c r="M9" s="91" t="s">
        <v>27</v>
      </c>
      <c r="N9" s="91" t="s">
        <v>28</v>
      </c>
      <c r="O9" s="91" t="s">
        <v>29</v>
      </c>
      <c r="P9" s="92" t="s">
        <v>30</v>
      </c>
      <c r="Q9" s="92" t="s">
        <v>31</v>
      </c>
      <c r="R9" s="92" t="s">
        <v>32</v>
      </c>
      <c r="S9" s="92" t="s">
        <v>33</v>
      </c>
      <c r="T9" s="92" t="s">
        <v>34</v>
      </c>
      <c r="U9" s="92" t="s">
        <v>35</v>
      </c>
      <c r="V9" s="92" t="s">
        <v>36</v>
      </c>
      <c r="W9" s="93" t="s">
        <v>37</v>
      </c>
      <c r="X9" s="92" t="s">
        <v>38</v>
      </c>
      <c r="Y9" s="92" t="s">
        <v>39</v>
      </c>
      <c r="Z9" s="92" t="s">
        <v>40</v>
      </c>
      <c r="AA9" s="92" t="s">
        <v>41</v>
      </c>
      <c r="AB9" s="92" t="s">
        <v>24</v>
      </c>
      <c r="AC9" s="92" t="s">
        <v>42</v>
      </c>
      <c r="AD9" s="91" t="s">
        <v>43</v>
      </c>
      <c r="AE9" s="92" t="s">
        <v>44</v>
      </c>
      <c r="AF9" s="129" t="s">
        <v>45</v>
      </c>
      <c r="AG9" s="92" t="s">
        <v>46</v>
      </c>
      <c r="AH9" s="92" t="s">
        <v>47</v>
      </c>
      <c r="AI9" s="92" t="s">
        <v>48</v>
      </c>
      <c r="AJ9" s="92" t="s">
        <v>49</v>
      </c>
      <c r="AK9" s="92" t="s">
        <v>50</v>
      </c>
      <c r="AL9" s="92" t="s">
        <v>51</v>
      </c>
      <c r="AM9" s="92" t="s">
        <v>52</v>
      </c>
      <c r="AN9" s="92" t="s">
        <v>53</v>
      </c>
      <c r="AO9" s="92" t="s">
        <v>54</v>
      </c>
      <c r="AP9" s="92" t="s">
        <v>55</v>
      </c>
      <c r="AQ9" s="92" t="s">
        <v>56</v>
      </c>
      <c r="AR9" s="92" t="s">
        <v>57</v>
      </c>
      <c r="AS9" s="92" t="s">
        <v>58</v>
      </c>
      <c r="AT9" s="92" t="s">
        <v>59</v>
      </c>
      <c r="AU9" s="130" t="s">
        <v>60</v>
      </c>
      <c r="AV9" s="94" t="s">
        <v>61</v>
      </c>
      <c r="AW9" s="131" t="s">
        <v>62</v>
      </c>
      <c r="AX9" s="92" t="s">
        <v>63</v>
      </c>
      <c r="AY9" s="92" t="s">
        <v>43</v>
      </c>
      <c r="AZ9" s="92" t="s">
        <v>44</v>
      </c>
      <c r="BA9" s="129" t="s">
        <v>64</v>
      </c>
      <c r="BB9" s="92" t="s">
        <v>65</v>
      </c>
      <c r="BC9" s="92" t="s">
        <v>66</v>
      </c>
      <c r="BD9" s="92" t="s">
        <v>67</v>
      </c>
      <c r="BE9" s="92" t="s">
        <v>68</v>
      </c>
      <c r="BF9" s="92" t="s">
        <v>69</v>
      </c>
      <c r="BG9" s="92" t="s">
        <v>70</v>
      </c>
      <c r="BH9" s="133" t="s">
        <v>71</v>
      </c>
      <c r="BI9" s="125" t="s">
        <v>72</v>
      </c>
      <c r="BJ9" s="125" t="s">
        <v>73</v>
      </c>
      <c r="BK9" s="125" t="s">
        <v>74</v>
      </c>
      <c r="BL9" s="126" t="s">
        <v>75</v>
      </c>
      <c r="BM9" s="125" t="s">
        <v>76</v>
      </c>
      <c r="BN9" s="136" t="s">
        <v>77</v>
      </c>
    </row>
    <row r="10" spans="1:67" ht="219.6" customHeight="1" x14ac:dyDescent="0.25">
      <c r="A10" s="67" t="s">
        <v>78</v>
      </c>
      <c r="B10" s="34" t="s">
        <v>79</v>
      </c>
      <c r="C10" s="39" t="s">
        <v>80</v>
      </c>
      <c r="D10" s="39" t="s">
        <v>81</v>
      </c>
      <c r="E10" s="14" t="s">
        <v>82</v>
      </c>
      <c r="F10" s="34" t="s">
        <v>83</v>
      </c>
      <c r="G10" s="32" t="s">
        <v>84</v>
      </c>
      <c r="H10" s="32" t="s">
        <v>85</v>
      </c>
      <c r="I10" s="146" t="s">
        <v>86</v>
      </c>
      <c r="J10" s="146" t="s">
        <v>86</v>
      </c>
      <c r="K10" s="146"/>
      <c r="L10" s="146"/>
      <c r="M10" s="146"/>
      <c r="N10" s="146"/>
      <c r="O10" s="146"/>
      <c r="P10" s="34" t="s">
        <v>24</v>
      </c>
      <c r="Q10" s="32" t="s">
        <v>87</v>
      </c>
      <c r="R10" s="32" t="s">
        <v>87</v>
      </c>
      <c r="S10" s="29" t="s">
        <v>88</v>
      </c>
      <c r="T10" s="146"/>
      <c r="U10" s="146"/>
      <c r="V10" s="146"/>
      <c r="W10" s="32" t="s">
        <v>89</v>
      </c>
      <c r="X10" s="147"/>
      <c r="Y10" s="147"/>
      <c r="Z10" s="147"/>
      <c r="AA10" s="147"/>
      <c r="AB10" s="147" t="s">
        <v>90</v>
      </c>
      <c r="AC10" s="147"/>
      <c r="AD10" s="147" t="s">
        <v>91</v>
      </c>
      <c r="AE10" s="147" t="s">
        <v>90</v>
      </c>
      <c r="AF10" s="148" t="s">
        <v>92</v>
      </c>
      <c r="AG10" s="34" t="s">
        <v>93</v>
      </c>
      <c r="AH10" s="32" t="s">
        <v>94</v>
      </c>
      <c r="AI10" s="32" t="s">
        <v>94</v>
      </c>
      <c r="AJ10" s="32" t="s">
        <v>95</v>
      </c>
      <c r="AK10" s="39" t="s">
        <v>96</v>
      </c>
      <c r="AL10" s="28" t="s">
        <v>97</v>
      </c>
      <c r="AM10" s="28" t="s">
        <v>98</v>
      </c>
      <c r="AN10" s="14" t="s">
        <v>99</v>
      </c>
      <c r="AO10" s="28" t="s">
        <v>100</v>
      </c>
      <c r="AP10" s="28" t="s">
        <v>101</v>
      </c>
      <c r="AQ10" s="28" t="s">
        <v>102</v>
      </c>
      <c r="AR10" s="28" t="s">
        <v>103</v>
      </c>
      <c r="AS10" s="84">
        <v>89.8</v>
      </c>
      <c r="AT10" s="84">
        <f t="shared" ref="AT10:AT12" si="0">+(100+AS10)/2</f>
        <v>94.9</v>
      </c>
      <c r="AU10" s="14" t="str">
        <f t="shared" ref="AU10:AU14" si="1">IF(AT10&gt;=96,"Fuerte",IF(AND(AT10&gt;=86,AT10&lt;96),"Moderado","Débil"))</f>
        <v>Moderado</v>
      </c>
      <c r="AV10" s="14" t="str">
        <f t="shared" ref="AV10:AV14" si="2">+IF(AT10&gt;=90,"No","Si")</f>
        <v>No</v>
      </c>
      <c r="AW10" s="88" t="s">
        <v>104</v>
      </c>
      <c r="AX10" s="28" t="s">
        <v>105</v>
      </c>
      <c r="AY10" s="147" t="s">
        <v>106</v>
      </c>
      <c r="AZ10" s="147" t="s">
        <v>90</v>
      </c>
      <c r="BA10" s="148" t="s">
        <v>92</v>
      </c>
      <c r="BB10" s="8" t="s">
        <v>82</v>
      </c>
      <c r="BC10" s="8" t="s">
        <v>82</v>
      </c>
      <c r="BD10" s="8" t="s">
        <v>82</v>
      </c>
      <c r="BE10" s="8" t="s">
        <v>82</v>
      </c>
      <c r="BF10" s="8" t="s">
        <v>82</v>
      </c>
      <c r="BG10" s="8" t="s">
        <v>82</v>
      </c>
      <c r="BH10" s="134" t="s">
        <v>82</v>
      </c>
      <c r="BI10" s="138">
        <v>1</v>
      </c>
      <c r="BJ10" s="138">
        <v>1</v>
      </c>
      <c r="BK10" s="138">
        <v>1</v>
      </c>
      <c r="BL10" s="138" t="str">
        <f>IF(BI10+BJ10+BK10=0,"Inefectivo",(IF(BI10+BJ10+BK10=3,"Efectivo","Deficiente")))</f>
        <v>Efectivo</v>
      </c>
      <c r="BM10" s="138">
        <v>0</v>
      </c>
      <c r="BN10" s="139" t="s">
        <v>1251</v>
      </c>
      <c r="BO10" s="142"/>
    </row>
    <row r="11" spans="1:67" ht="180" x14ac:dyDescent="0.25">
      <c r="A11" s="67" t="s">
        <v>78</v>
      </c>
      <c r="B11" s="34" t="s">
        <v>79</v>
      </c>
      <c r="C11" s="39" t="s">
        <v>80</v>
      </c>
      <c r="D11" s="39" t="s">
        <v>81</v>
      </c>
      <c r="E11" s="14" t="s">
        <v>82</v>
      </c>
      <c r="F11" s="34" t="s">
        <v>83</v>
      </c>
      <c r="G11" s="32" t="s">
        <v>84</v>
      </c>
      <c r="H11" s="32" t="s">
        <v>107</v>
      </c>
      <c r="I11" s="146"/>
      <c r="J11" s="146"/>
      <c r="K11" s="146"/>
      <c r="L11" s="146"/>
      <c r="M11" s="146"/>
      <c r="N11" s="146"/>
      <c r="O11" s="146"/>
      <c r="P11" s="34" t="s">
        <v>24</v>
      </c>
      <c r="Q11" s="32" t="s">
        <v>87</v>
      </c>
      <c r="R11" s="32" t="s">
        <v>87</v>
      </c>
      <c r="S11" s="29" t="s">
        <v>88</v>
      </c>
      <c r="T11" s="146"/>
      <c r="U11" s="146"/>
      <c r="V11" s="146"/>
      <c r="W11" s="32" t="s">
        <v>89</v>
      </c>
      <c r="X11" s="147"/>
      <c r="Y11" s="147"/>
      <c r="Z11" s="147"/>
      <c r="AA11" s="147"/>
      <c r="AB11" s="147"/>
      <c r="AC11" s="147"/>
      <c r="AD11" s="147"/>
      <c r="AE11" s="147"/>
      <c r="AF11" s="148"/>
      <c r="AG11" s="34" t="s">
        <v>108</v>
      </c>
      <c r="AH11" s="32" t="s">
        <v>109</v>
      </c>
      <c r="AI11" s="32" t="s">
        <v>109</v>
      </c>
      <c r="AJ11" s="32" t="s">
        <v>110</v>
      </c>
      <c r="AK11" s="39" t="s">
        <v>111</v>
      </c>
      <c r="AL11" s="28" t="s">
        <v>97</v>
      </c>
      <c r="AM11" s="28" t="s">
        <v>98</v>
      </c>
      <c r="AN11" s="14" t="s">
        <v>99</v>
      </c>
      <c r="AO11" s="28" t="s">
        <v>100</v>
      </c>
      <c r="AP11" s="28" t="s">
        <v>101</v>
      </c>
      <c r="AQ11" s="28" t="s">
        <v>102</v>
      </c>
      <c r="AR11" s="28" t="s">
        <v>103</v>
      </c>
      <c r="AS11" s="84">
        <v>89.8</v>
      </c>
      <c r="AT11" s="84">
        <f t="shared" si="0"/>
        <v>94.9</v>
      </c>
      <c r="AU11" s="14" t="str">
        <f t="shared" si="1"/>
        <v>Moderado</v>
      </c>
      <c r="AV11" s="14" t="str">
        <f t="shared" si="2"/>
        <v>No</v>
      </c>
      <c r="AW11" s="88" t="s">
        <v>104</v>
      </c>
      <c r="AX11" s="28" t="s">
        <v>105</v>
      </c>
      <c r="AY11" s="147"/>
      <c r="AZ11" s="147"/>
      <c r="BA11" s="148"/>
      <c r="BB11" s="8" t="s">
        <v>82</v>
      </c>
      <c r="BC11" s="8" t="s">
        <v>82</v>
      </c>
      <c r="BD11" s="8" t="s">
        <v>82</v>
      </c>
      <c r="BE11" s="8" t="s">
        <v>82</v>
      </c>
      <c r="BF11" s="8" t="s">
        <v>82</v>
      </c>
      <c r="BG11" s="8" t="s">
        <v>82</v>
      </c>
      <c r="BH11" s="134" t="s">
        <v>82</v>
      </c>
      <c r="BI11" s="138">
        <v>1</v>
      </c>
      <c r="BJ11" s="138">
        <v>1</v>
      </c>
      <c r="BK11" s="138">
        <v>1</v>
      </c>
      <c r="BL11" s="138" t="str">
        <f t="shared" ref="BL11:BL74" si="3">IF(BI11+BJ11+BK11=0,"Inefectivo",(IF(BI11+BJ11+BK11=3,"Efectivo","Deficiente")))</f>
        <v>Efectivo</v>
      </c>
      <c r="BM11" s="138">
        <v>0</v>
      </c>
      <c r="BN11" s="139" t="s">
        <v>1252</v>
      </c>
      <c r="BO11" s="142"/>
    </row>
    <row r="12" spans="1:67" ht="180" x14ac:dyDescent="0.25">
      <c r="A12" s="67" t="s">
        <v>78</v>
      </c>
      <c r="B12" s="34" t="s">
        <v>79</v>
      </c>
      <c r="C12" s="39" t="s">
        <v>80</v>
      </c>
      <c r="D12" s="39" t="s">
        <v>81</v>
      </c>
      <c r="E12" s="14" t="s">
        <v>82</v>
      </c>
      <c r="F12" s="34" t="s">
        <v>112</v>
      </c>
      <c r="G12" s="32" t="s">
        <v>113</v>
      </c>
      <c r="H12" s="32" t="s">
        <v>114</v>
      </c>
      <c r="I12" s="34" t="s">
        <v>86</v>
      </c>
      <c r="J12" s="34" t="s">
        <v>86</v>
      </c>
      <c r="K12" s="34" t="s">
        <v>86</v>
      </c>
      <c r="L12" s="34"/>
      <c r="M12" s="34"/>
      <c r="N12" s="34"/>
      <c r="O12" s="34"/>
      <c r="P12" s="34" t="s">
        <v>24</v>
      </c>
      <c r="Q12" s="32" t="s">
        <v>115</v>
      </c>
      <c r="R12" s="32" t="s">
        <v>115</v>
      </c>
      <c r="S12" s="29" t="s">
        <v>88</v>
      </c>
      <c r="T12" s="34"/>
      <c r="U12" s="34" t="s">
        <v>86</v>
      </c>
      <c r="V12" s="34"/>
      <c r="W12" s="32" t="s">
        <v>116</v>
      </c>
      <c r="X12" s="14"/>
      <c r="Y12" s="14"/>
      <c r="Z12" s="14"/>
      <c r="AA12" s="14"/>
      <c r="AB12" s="14" t="s">
        <v>117</v>
      </c>
      <c r="AC12" s="14"/>
      <c r="AD12" s="14" t="s">
        <v>91</v>
      </c>
      <c r="AE12" s="14" t="s">
        <v>117</v>
      </c>
      <c r="AF12" s="58" t="s">
        <v>118</v>
      </c>
      <c r="AG12" s="34" t="s">
        <v>119</v>
      </c>
      <c r="AH12" s="32" t="s">
        <v>120</v>
      </c>
      <c r="AI12" s="32" t="s">
        <v>120</v>
      </c>
      <c r="AJ12" s="32" t="s">
        <v>121</v>
      </c>
      <c r="AK12" s="39" t="s">
        <v>122</v>
      </c>
      <c r="AL12" s="28" t="s">
        <v>97</v>
      </c>
      <c r="AM12" s="28" t="s">
        <v>98</v>
      </c>
      <c r="AN12" s="14" t="s">
        <v>99</v>
      </c>
      <c r="AO12" s="28" t="s">
        <v>100</v>
      </c>
      <c r="AP12" s="28" t="s">
        <v>101</v>
      </c>
      <c r="AQ12" s="28" t="s">
        <v>102</v>
      </c>
      <c r="AR12" s="28" t="s">
        <v>103</v>
      </c>
      <c r="AS12" s="84">
        <v>89.8</v>
      </c>
      <c r="AT12" s="84">
        <f t="shared" si="0"/>
        <v>94.9</v>
      </c>
      <c r="AU12" s="14" t="str">
        <f t="shared" si="1"/>
        <v>Moderado</v>
      </c>
      <c r="AV12" s="14" t="str">
        <f t="shared" si="2"/>
        <v>No</v>
      </c>
      <c r="AW12" s="88" t="s">
        <v>104</v>
      </c>
      <c r="AX12" s="28" t="s">
        <v>105</v>
      </c>
      <c r="AY12" s="14" t="s">
        <v>106</v>
      </c>
      <c r="AZ12" s="14" t="s">
        <v>117</v>
      </c>
      <c r="BA12" s="58" t="s">
        <v>118</v>
      </c>
      <c r="BB12" s="8" t="s">
        <v>82</v>
      </c>
      <c r="BC12" s="8" t="s">
        <v>82</v>
      </c>
      <c r="BD12" s="8" t="s">
        <v>82</v>
      </c>
      <c r="BE12" s="8" t="s">
        <v>82</v>
      </c>
      <c r="BF12" s="8" t="s">
        <v>82</v>
      </c>
      <c r="BG12" s="8" t="s">
        <v>82</v>
      </c>
      <c r="BH12" s="134" t="s">
        <v>82</v>
      </c>
      <c r="BI12" s="138">
        <v>1</v>
      </c>
      <c r="BJ12" s="138">
        <v>1</v>
      </c>
      <c r="BK12" s="138">
        <v>1</v>
      </c>
      <c r="BL12" s="138" t="str">
        <f t="shared" si="3"/>
        <v>Efectivo</v>
      </c>
      <c r="BM12" s="138">
        <v>0</v>
      </c>
      <c r="BN12" s="139" t="s">
        <v>1253</v>
      </c>
      <c r="BO12" s="142"/>
    </row>
    <row r="13" spans="1:67" ht="164.1" customHeight="1" x14ac:dyDescent="0.25">
      <c r="A13" s="43" t="s">
        <v>123</v>
      </c>
      <c r="B13" s="44" t="s">
        <v>124</v>
      </c>
      <c r="C13" s="45" t="s">
        <v>125</v>
      </c>
      <c r="D13" s="45" t="s">
        <v>126</v>
      </c>
      <c r="E13" s="14" t="s">
        <v>82</v>
      </c>
      <c r="F13" s="34" t="s">
        <v>127</v>
      </c>
      <c r="G13" s="32" t="s">
        <v>128</v>
      </c>
      <c r="H13" s="32" t="s">
        <v>128</v>
      </c>
      <c r="I13" s="34" t="s">
        <v>86</v>
      </c>
      <c r="J13" s="34" t="s">
        <v>86</v>
      </c>
      <c r="K13" s="34" t="s">
        <v>86</v>
      </c>
      <c r="L13" s="34"/>
      <c r="M13" s="34"/>
      <c r="N13" s="34"/>
      <c r="O13" s="34"/>
      <c r="P13" s="34" t="s">
        <v>24</v>
      </c>
      <c r="Q13" s="33" t="s">
        <v>129</v>
      </c>
      <c r="R13" s="33" t="s">
        <v>129</v>
      </c>
      <c r="S13" s="29" t="s">
        <v>88</v>
      </c>
      <c r="T13" s="34" t="s">
        <v>86</v>
      </c>
      <c r="U13" s="34" t="s">
        <v>86</v>
      </c>
      <c r="V13" s="34"/>
      <c r="W13" s="32" t="s">
        <v>130</v>
      </c>
      <c r="X13" s="14"/>
      <c r="Y13" s="14"/>
      <c r="Z13" s="14"/>
      <c r="AA13" s="14"/>
      <c r="AB13" s="14" t="s">
        <v>117</v>
      </c>
      <c r="AC13" s="14"/>
      <c r="AD13" s="14" t="s">
        <v>106</v>
      </c>
      <c r="AE13" s="14" t="s">
        <v>117</v>
      </c>
      <c r="AF13" s="58" t="s">
        <v>118</v>
      </c>
      <c r="AG13" s="34" t="s">
        <v>131</v>
      </c>
      <c r="AH13" s="32" t="s">
        <v>132</v>
      </c>
      <c r="AI13" s="32" t="s">
        <v>132</v>
      </c>
      <c r="AJ13" s="32" t="s">
        <v>133</v>
      </c>
      <c r="AK13" s="39" t="s">
        <v>134</v>
      </c>
      <c r="AL13" s="28" t="s">
        <v>97</v>
      </c>
      <c r="AM13" s="28" t="s">
        <v>98</v>
      </c>
      <c r="AN13" s="14" t="s">
        <v>99</v>
      </c>
      <c r="AO13" s="28" t="s">
        <v>100</v>
      </c>
      <c r="AP13" s="28" t="s">
        <v>101</v>
      </c>
      <c r="AQ13" s="28" t="s">
        <v>102</v>
      </c>
      <c r="AR13" s="28" t="s">
        <v>103</v>
      </c>
      <c r="AS13" s="84">
        <v>89.8</v>
      </c>
      <c r="AT13" s="84">
        <f t="shared" ref="AT13" si="4">+(100+AS13)/2</f>
        <v>94.9</v>
      </c>
      <c r="AU13" s="14" t="str">
        <f t="shared" si="1"/>
        <v>Moderado</v>
      </c>
      <c r="AV13" s="14" t="str">
        <f t="shared" si="2"/>
        <v>No</v>
      </c>
      <c r="AW13" s="88" t="s">
        <v>104</v>
      </c>
      <c r="AX13" s="28" t="s">
        <v>105</v>
      </c>
      <c r="AY13" s="14" t="s">
        <v>106</v>
      </c>
      <c r="AZ13" s="14" t="s">
        <v>117</v>
      </c>
      <c r="BA13" s="58" t="s">
        <v>118</v>
      </c>
      <c r="BB13" s="8" t="s">
        <v>82</v>
      </c>
      <c r="BC13" s="8" t="s">
        <v>82</v>
      </c>
      <c r="BD13" s="8" t="s">
        <v>82</v>
      </c>
      <c r="BE13" s="8" t="s">
        <v>82</v>
      </c>
      <c r="BF13" s="8" t="s">
        <v>82</v>
      </c>
      <c r="BG13" s="8" t="s">
        <v>82</v>
      </c>
      <c r="BH13" s="134" t="s">
        <v>82</v>
      </c>
      <c r="BI13" s="138">
        <v>1</v>
      </c>
      <c r="BJ13" s="138">
        <v>1</v>
      </c>
      <c r="BK13" s="138">
        <v>1</v>
      </c>
      <c r="BL13" s="138" t="str">
        <f t="shared" si="3"/>
        <v>Efectivo</v>
      </c>
      <c r="BM13" s="138">
        <v>0</v>
      </c>
      <c r="BN13" s="139" t="s">
        <v>135</v>
      </c>
      <c r="BO13" s="142"/>
    </row>
    <row r="14" spans="1:67" ht="253.9" customHeight="1" x14ac:dyDescent="0.25">
      <c r="A14" s="43" t="s">
        <v>123</v>
      </c>
      <c r="B14" s="44" t="s">
        <v>136</v>
      </c>
      <c r="C14" s="45" t="s">
        <v>137</v>
      </c>
      <c r="D14" s="45" t="s">
        <v>138</v>
      </c>
      <c r="E14" s="14" t="s">
        <v>82</v>
      </c>
      <c r="F14" s="34" t="s">
        <v>139</v>
      </c>
      <c r="G14" s="32" t="s">
        <v>140</v>
      </c>
      <c r="H14" s="32" t="s">
        <v>141</v>
      </c>
      <c r="I14" s="146" t="s">
        <v>86</v>
      </c>
      <c r="J14" s="146" t="s">
        <v>86</v>
      </c>
      <c r="K14" s="146" t="s">
        <v>86</v>
      </c>
      <c r="L14" s="146"/>
      <c r="M14" s="146"/>
      <c r="N14" s="146"/>
      <c r="O14" s="146"/>
      <c r="P14" s="34" t="s">
        <v>24</v>
      </c>
      <c r="Q14" s="32" t="s">
        <v>142</v>
      </c>
      <c r="R14" s="32" t="s">
        <v>142</v>
      </c>
      <c r="S14" s="29" t="s">
        <v>88</v>
      </c>
      <c r="T14" s="146"/>
      <c r="U14" s="146" t="s">
        <v>86</v>
      </c>
      <c r="V14" s="146"/>
      <c r="W14" s="32" t="s">
        <v>143</v>
      </c>
      <c r="X14" s="147"/>
      <c r="Y14" s="147"/>
      <c r="Z14" s="147"/>
      <c r="AA14" s="147"/>
      <c r="AB14" s="147" t="s">
        <v>117</v>
      </c>
      <c r="AC14" s="147"/>
      <c r="AD14" s="147" t="s">
        <v>106</v>
      </c>
      <c r="AE14" s="147" t="s">
        <v>117</v>
      </c>
      <c r="AF14" s="145" t="s">
        <v>118</v>
      </c>
      <c r="AG14" s="34" t="s">
        <v>144</v>
      </c>
      <c r="AH14" s="32" t="s">
        <v>145</v>
      </c>
      <c r="AI14" s="32" t="s">
        <v>145</v>
      </c>
      <c r="AJ14" s="32" t="s">
        <v>146</v>
      </c>
      <c r="AK14" s="39" t="s">
        <v>147</v>
      </c>
      <c r="AL14" s="28" t="s">
        <v>97</v>
      </c>
      <c r="AM14" s="28" t="s">
        <v>98</v>
      </c>
      <c r="AN14" s="14" t="s">
        <v>99</v>
      </c>
      <c r="AO14" s="28" t="s">
        <v>148</v>
      </c>
      <c r="AP14" s="28" t="s">
        <v>101</v>
      </c>
      <c r="AQ14" s="28" t="s">
        <v>102</v>
      </c>
      <c r="AR14" s="28" t="s">
        <v>103</v>
      </c>
      <c r="AS14" s="84">
        <v>83.4</v>
      </c>
      <c r="AT14" s="84">
        <f t="shared" ref="AT14:AT15" si="5">+(100+AS14)/2</f>
        <v>91.7</v>
      </c>
      <c r="AU14" s="14" t="str">
        <f t="shared" si="1"/>
        <v>Moderado</v>
      </c>
      <c r="AV14" s="14" t="str">
        <f t="shared" si="2"/>
        <v>No</v>
      </c>
      <c r="AW14" s="88" t="s">
        <v>104</v>
      </c>
      <c r="AX14" s="28" t="s">
        <v>105</v>
      </c>
      <c r="AY14" s="147" t="s">
        <v>106</v>
      </c>
      <c r="AZ14" s="147" t="s">
        <v>90</v>
      </c>
      <c r="BA14" s="148" t="s">
        <v>92</v>
      </c>
      <c r="BB14" s="8" t="s">
        <v>82</v>
      </c>
      <c r="BC14" s="8" t="s">
        <v>82</v>
      </c>
      <c r="BD14" s="8" t="s">
        <v>82</v>
      </c>
      <c r="BE14" s="8" t="s">
        <v>82</v>
      </c>
      <c r="BF14" s="8" t="s">
        <v>82</v>
      </c>
      <c r="BG14" s="8" t="s">
        <v>82</v>
      </c>
      <c r="BH14" s="134" t="s">
        <v>82</v>
      </c>
      <c r="BI14" s="138">
        <v>1</v>
      </c>
      <c r="BJ14" s="138">
        <v>1</v>
      </c>
      <c r="BK14" s="138">
        <v>1</v>
      </c>
      <c r="BL14" s="138" t="str">
        <f t="shared" si="3"/>
        <v>Efectivo</v>
      </c>
      <c r="BM14" s="138">
        <v>0</v>
      </c>
      <c r="BN14" s="139" t="s">
        <v>149</v>
      </c>
    </row>
    <row r="15" spans="1:67" ht="220.5" customHeight="1" x14ac:dyDescent="0.25">
      <c r="A15" s="43" t="s">
        <v>123</v>
      </c>
      <c r="B15" s="44" t="s">
        <v>136</v>
      </c>
      <c r="C15" s="45" t="s">
        <v>137</v>
      </c>
      <c r="D15" s="45" t="s">
        <v>138</v>
      </c>
      <c r="E15" s="14" t="s">
        <v>82</v>
      </c>
      <c r="F15" s="34" t="s">
        <v>139</v>
      </c>
      <c r="G15" s="32" t="s">
        <v>140</v>
      </c>
      <c r="H15" s="32" t="s">
        <v>141</v>
      </c>
      <c r="I15" s="146"/>
      <c r="J15" s="146"/>
      <c r="K15" s="146"/>
      <c r="L15" s="146"/>
      <c r="M15" s="146"/>
      <c r="N15" s="146"/>
      <c r="O15" s="146"/>
      <c r="P15" s="34" t="s">
        <v>24</v>
      </c>
      <c r="Q15" s="32" t="s">
        <v>142</v>
      </c>
      <c r="R15" s="32" t="s">
        <v>142</v>
      </c>
      <c r="S15" s="29" t="s">
        <v>88</v>
      </c>
      <c r="T15" s="146"/>
      <c r="U15" s="146"/>
      <c r="V15" s="146"/>
      <c r="W15" s="32" t="s">
        <v>143</v>
      </c>
      <c r="X15" s="147"/>
      <c r="Y15" s="147"/>
      <c r="Z15" s="147"/>
      <c r="AA15" s="147"/>
      <c r="AB15" s="147"/>
      <c r="AC15" s="147"/>
      <c r="AD15" s="147"/>
      <c r="AE15" s="147"/>
      <c r="AF15" s="145"/>
      <c r="AG15" s="34" t="s">
        <v>150</v>
      </c>
      <c r="AH15" s="32" t="s">
        <v>151</v>
      </c>
      <c r="AI15" s="32" t="s">
        <v>151</v>
      </c>
      <c r="AJ15" s="32" t="s">
        <v>152</v>
      </c>
      <c r="AK15" s="39" t="s">
        <v>153</v>
      </c>
      <c r="AL15" s="28" t="s">
        <v>97</v>
      </c>
      <c r="AM15" s="28" t="s">
        <v>98</v>
      </c>
      <c r="AN15" s="14" t="s">
        <v>99</v>
      </c>
      <c r="AO15" s="28" t="s">
        <v>154</v>
      </c>
      <c r="AP15" s="28" t="s">
        <v>101</v>
      </c>
      <c r="AQ15" s="28" t="s">
        <v>102</v>
      </c>
      <c r="AR15" s="28" t="s">
        <v>103</v>
      </c>
      <c r="AS15" s="84">
        <v>80.2</v>
      </c>
      <c r="AT15" s="84">
        <f t="shared" si="5"/>
        <v>90.1</v>
      </c>
      <c r="AU15" s="14" t="str">
        <f t="shared" ref="AU15" si="6">IF(AT15&gt;=96,"Fuerte",IF(AND(AT15&gt;=86,AT15&lt;96),"Moderado","Débil"))</f>
        <v>Moderado</v>
      </c>
      <c r="AV15" s="14" t="str">
        <f t="shared" ref="AV15" si="7">+IF(AT15&gt;=90,"No","Si")</f>
        <v>No</v>
      </c>
      <c r="AW15" s="28" t="s">
        <v>155</v>
      </c>
      <c r="AX15" s="28" t="s">
        <v>105</v>
      </c>
      <c r="AY15" s="147"/>
      <c r="AZ15" s="147"/>
      <c r="BA15" s="148"/>
      <c r="BB15" s="8" t="s">
        <v>82</v>
      </c>
      <c r="BC15" s="8" t="s">
        <v>82</v>
      </c>
      <c r="BD15" s="8" t="s">
        <v>82</v>
      </c>
      <c r="BE15" s="8" t="s">
        <v>82</v>
      </c>
      <c r="BF15" s="8" t="s">
        <v>82</v>
      </c>
      <c r="BG15" s="8" t="s">
        <v>82</v>
      </c>
      <c r="BH15" s="134" t="s">
        <v>82</v>
      </c>
      <c r="BI15" s="138">
        <v>0</v>
      </c>
      <c r="BJ15" s="138">
        <v>0</v>
      </c>
      <c r="BK15" s="138">
        <v>0</v>
      </c>
      <c r="BL15" s="138" t="str">
        <f t="shared" si="3"/>
        <v>Inefectivo</v>
      </c>
      <c r="BM15" s="138">
        <v>0</v>
      </c>
      <c r="BN15" s="139" t="s">
        <v>156</v>
      </c>
    </row>
    <row r="16" spans="1:67" ht="142.5" customHeight="1" x14ac:dyDescent="0.25">
      <c r="A16" s="67" t="s">
        <v>157</v>
      </c>
      <c r="B16" s="34" t="s">
        <v>158</v>
      </c>
      <c r="C16" s="39" t="s">
        <v>159</v>
      </c>
      <c r="D16" s="39" t="s">
        <v>160</v>
      </c>
      <c r="E16" s="14" t="s">
        <v>82</v>
      </c>
      <c r="F16" s="34" t="s">
        <v>161</v>
      </c>
      <c r="G16" s="32" t="s">
        <v>162</v>
      </c>
      <c r="H16" s="32" t="s">
        <v>163</v>
      </c>
      <c r="I16" s="34" t="s">
        <v>86</v>
      </c>
      <c r="J16" s="34" t="s">
        <v>86</v>
      </c>
      <c r="K16" s="34" t="s">
        <v>86</v>
      </c>
      <c r="L16" s="34"/>
      <c r="M16" s="34"/>
      <c r="N16" s="34"/>
      <c r="O16" s="34"/>
      <c r="P16" s="34" t="s">
        <v>24</v>
      </c>
      <c r="Q16" s="32" t="s">
        <v>164</v>
      </c>
      <c r="R16" s="32" t="s">
        <v>164</v>
      </c>
      <c r="S16" s="29" t="s">
        <v>88</v>
      </c>
      <c r="T16" s="34" t="s">
        <v>86</v>
      </c>
      <c r="U16" s="34" t="s">
        <v>86</v>
      </c>
      <c r="V16" s="34"/>
      <c r="W16" s="32" t="s">
        <v>165</v>
      </c>
      <c r="X16" s="14"/>
      <c r="Y16" s="14"/>
      <c r="Z16" s="14"/>
      <c r="AA16" s="14"/>
      <c r="AB16" s="14" t="s">
        <v>117</v>
      </c>
      <c r="AC16" s="14"/>
      <c r="AD16" s="14" t="s">
        <v>106</v>
      </c>
      <c r="AE16" s="14" t="s">
        <v>117</v>
      </c>
      <c r="AF16" s="58" t="s">
        <v>118</v>
      </c>
      <c r="AG16" s="34" t="s">
        <v>166</v>
      </c>
      <c r="AH16" s="32" t="s">
        <v>167</v>
      </c>
      <c r="AI16" s="32" t="s">
        <v>167</v>
      </c>
      <c r="AJ16" s="32" t="s">
        <v>168</v>
      </c>
      <c r="AK16" s="39" t="s">
        <v>169</v>
      </c>
      <c r="AL16" s="28" t="s">
        <v>97</v>
      </c>
      <c r="AM16" s="28" t="s">
        <v>98</v>
      </c>
      <c r="AN16" s="14" t="s">
        <v>99</v>
      </c>
      <c r="AO16" s="28" t="s">
        <v>100</v>
      </c>
      <c r="AP16" s="28" t="s">
        <v>101</v>
      </c>
      <c r="AQ16" s="28" t="s">
        <v>102</v>
      </c>
      <c r="AR16" s="28" t="s">
        <v>103</v>
      </c>
      <c r="AS16" s="84">
        <v>89.8</v>
      </c>
      <c r="AT16" s="84">
        <f t="shared" ref="AT16" si="8">+(100+AS16)/2</f>
        <v>94.9</v>
      </c>
      <c r="AU16" s="14" t="str">
        <f t="shared" ref="AU16:AU79" si="9">IF(AT16&gt;=96,"Fuerte",IF(AND(AT16&gt;=86,AT16&lt;96),"Moderado","Débil"))</f>
        <v>Moderado</v>
      </c>
      <c r="AV16" s="14" t="str">
        <f t="shared" ref="AV16:AV79" si="10">+IF(AT16&gt;=90,"No","Si")</f>
        <v>No</v>
      </c>
      <c r="AW16" s="88" t="s">
        <v>104</v>
      </c>
      <c r="AX16" s="8" t="s">
        <v>170</v>
      </c>
      <c r="AY16" s="14" t="s">
        <v>106</v>
      </c>
      <c r="AZ16" s="14" t="s">
        <v>117</v>
      </c>
      <c r="BA16" s="58" t="s">
        <v>118</v>
      </c>
      <c r="BB16" s="8" t="s">
        <v>82</v>
      </c>
      <c r="BC16" s="8" t="s">
        <v>82</v>
      </c>
      <c r="BD16" s="8" t="s">
        <v>82</v>
      </c>
      <c r="BE16" s="8" t="s">
        <v>82</v>
      </c>
      <c r="BF16" s="8" t="s">
        <v>82</v>
      </c>
      <c r="BG16" s="8" t="s">
        <v>82</v>
      </c>
      <c r="BH16" s="134" t="s">
        <v>82</v>
      </c>
      <c r="BI16" s="138">
        <v>1</v>
      </c>
      <c r="BJ16" s="138">
        <v>1</v>
      </c>
      <c r="BK16" s="138">
        <v>1</v>
      </c>
      <c r="BL16" s="138" t="str">
        <f t="shared" si="3"/>
        <v>Efectivo</v>
      </c>
      <c r="BM16" s="138">
        <v>0</v>
      </c>
      <c r="BN16" s="139" t="s">
        <v>171</v>
      </c>
    </row>
    <row r="17" spans="1:66" ht="216" customHeight="1" x14ac:dyDescent="0.25">
      <c r="A17" s="54" t="s">
        <v>123</v>
      </c>
      <c r="B17" s="44" t="s">
        <v>172</v>
      </c>
      <c r="C17" s="55" t="s">
        <v>173</v>
      </c>
      <c r="D17" s="55" t="s">
        <v>174</v>
      </c>
      <c r="E17" s="14" t="s">
        <v>82</v>
      </c>
      <c r="F17" s="34" t="s">
        <v>175</v>
      </c>
      <c r="G17" s="32" t="s">
        <v>176</v>
      </c>
      <c r="H17" s="32" t="s">
        <v>177</v>
      </c>
      <c r="I17" s="34" t="s">
        <v>86</v>
      </c>
      <c r="J17" s="34" t="s">
        <v>86</v>
      </c>
      <c r="K17" s="34" t="s">
        <v>86</v>
      </c>
      <c r="L17" s="34"/>
      <c r="M17" s="34"/>
      <c r="N17" s="34"/>
      <c r="O17" s="34"/>
      <c r="P17" s="34" t="s">
        <v>24</v>
      </c>
      <c r="Q17" s="32" t="s">
        <v>178</v>
      </c>
      <c r="R17" s="32" t="s">
        <v>178</v>
      </c>
      <c r="S17" s="29" t="s">
        <v>88</v>
      </c>
      <c r="T17" s="34" t="s">
        <v>86</v>
      </c>
      <c r="U17" s="34"/>
      <c r="V17" s="34"/>
      <c r="W17" s="32" t="s">
        <v>179</v>
      </c>
      <c r="X17" s="14"/>
      <c r="Y17" s="14"/>
      <c r="Z17" s="14"/>
      <c r="AA17" s="14"/>
      <c r="AB17" s="14" t="s">
        <v>117</v>
      </c>
      <c r="AC17" s="14"/>
      <c r="AD17" s="14" t="s">
        <v>91</v>
      </c>
      <c r="AE17" s="14" t="s">
        <v>117</v>
      </c>
      <c r="AF17" s="58" t="s">
        <v>118</v>
      </c>
      <c r="AG17" s="34" t="s">
        <v>180</v>
      </c>
      <c r="AH17" s="32" t="s">
        <v>181</v>
      </c>
      <c r="AI17" s="32" t="s">
        <v>181</v>
      </c>
      <c r="AJ17" s="32" t="s">
        <v>182</v>
      </c>
      <c r="AK17" s="39" t="s">
        <v>183</v>
      </c>
      <c r="AL17" s="28" t="s">
        <v>97</v>
      </c>
      <c r="AM17" s="28" t="s">
        <v>98</v>
      </c>
      <c r="AN17" s="14" t="s">
        <v>99</v>
      </c>
      <c r="AO17" s="28" t="s">
        <v>100</v>
      </c>
      <c r="AP17" s="28" t="s">
        <v>101</v>
      </c>
      <c r="AQ17" s="28" t="s">
        <v>102</v>
      </c>
      <c r="AR17" s="28" t="s">
        <v>103</v>
      </c>
      <c r="AS17" s="84">
        <v>89.8</v>
      </c>
      <c r="AT17" s="84">
        <f t="shared" ref="AT17" si="11">+(100+AS17)/2</f>
        <v>94.9</v>
      </c>
      <c r="AU17" s="14" t="str">
        <f t="shared" si="9"/>
        <v>Moderado</v>
      </c>
      <c r="AV17" s="14" t="str">
        <f t="shared" si="10"/>
        <v>No</v>
      </c>
      <c r="AW17" s="88" t="s">
        <v>104</v>
      </c>
      <c r="AX17" s="28" t="s">
        <v>105</v>
      </c>
      <c r="AY17" s="14" t="s">
        <v>106</v>
      </c>
      <c r="AZ17" s="14" t="s">
        <v>117</v>
      </c>
      <c r="BA17" s="58" t="s">
        <v>118</v>
      </c>
      <c r="BB17" s="8" t="s">
        <v>82</v>
      </c>
      <c r="BC17" s="8" t="s">
        <v>82</v>
      </c>
      <c r="BD17" s="8" t="s">
        <v>82</v>
      </c>
      <c r="BE17" s="8" t="s">
        <v>82</v>
      </c>
      <c r="BF17" s="8" t="s">
        <v>82</v>
      </c>
      <c r="BG17" s="8" t="s">
        <v>82</v>
      </c>
      <c r="BH17" s="134" t="s">
        <v>82</v>
      </c>
      <c r="BI17" s="138">
        <v>1</v>
      </c>
      <c r="BJ17" s="138">
        <v>1</v>
      </c>
      <c r="BK17" s="138">
        <v>1</v>
      </c>
      <c r="BL17" s="138" t="str">
        <f t="shared" si="3"/>
        <v>Efectivo</v>
      </c>
      <c r="BM17" s="138">
        <v>0</v>
      </c>
      <c r="BN17" s="139" t="s">
        <v>184</v>
      </c>
    </row>
    <row r="18" spans="1:66" ht="297.60000000000002" customHeight="1" x14ac:dyDescent="0.25">
      <c r="A18" s="67" t="s">
        <v>185</v>
      </c>
      <c r="B18" s="34" t="s">
        <v>186</v>
      </c>
      <c r="C18" s="39" t="s">
        <v>187</v>
      </c>
      <c r="D18" s="39" t="s">
        <v>188</v>
      </c>
      <c r="E18" s="14" t="s">
        <v>82</v>
      </c>
      <c r="F18" s="34" t="s">
        <v>189</v>
      </c>
      <c r="G18" s="32" t="s">
        <v>190</v>
      </c>
      <c r="H18" s="32" t="s">
        <v>191</v>
      </c>
      <c r="I18" s="146" t="s">
        <v>86</v>
      </c>
      <c r="J18" s="146" t="s">
        <v>86</v>
      </c>
      <c r="K18" s="146" t="s">
        <v>86</v>
      </c>
      <c r="L18" s="146"/>
      <c r="M18" s="146"/>
      <c r="N18" s="146"/>
      <c r="O18" s="146"/>
      <c r="P18" s="34" t="s">
        <v>24</v>
      </c>
      <c r="Q18" s="32" t="s">
        <v>192</v>
      </c>
      <c r="R18" s="32" t="s">
        <v>192</v>
      </c>
      <c r="S18" s="29" t="s">
        <v>88</v>
      </c>
      <c r="T18" s="146" t="s">
        <v>86</v>
      </c>
      <c r="U18" s="146"/>
      <c r="V18" s="146"/>
      <c r="W18" s="32" t="s">
        <v>193</v>
      </c>
      <c r="X18" s="147"/>
      <c r="Y18" s="147"/>
      <c r="Z18" s="147"/>
      <c r="AA18" s="147"/>
      <c r="AB18" s="147" t="s">
        <v>117</v>
      </c>
      <c r="AC18" s="147"/>
      <c r="AD18" s="147" t="s">
        <v>106</v>
      </c>
      <c r="AE18" s="147" t="s">
        <v>117</v>
      </c>
      <c r="AF18" s="145" t="s">
        <v>118</v>
      </c>
      <c r="AG18" s="34" t="s">
        <v>194</v>
      </c>
      <c r="AH18" s="33" t="s">
        <v>195</v>
      </c>
      <c r="AI18" s="33" t="s">
        <v>196</v>
      </c>
      <c r="AJ18" s="33" t="s">
        <v>197</v>
      </c>
      <c r="AK18" s="31" t="s">
        <v>198</v>
      </c>
      <c r="AL18" s="28" t="s">
        <v>97</v>
      </c>
      <c r="AM18" s="28" t="s">
        <v>98</v>
      </c>
      <c r="AN18" s="14" t="s">
        <v>99</v>
      </c>
      <c r="AO18" s="28" t="s">
        <v>100</v>
      </c>
      <c r="AP18" s="28" t="s">
        <v>101</v>
      </c>
      <c r="AQ18" s="28" t="s">
        <v>102</v>
      </c>
      <c r="AR18" s="28" t="s">
        <v>103</v>
      </c>
      <c r="AS18" s="84">
        <v>89.8</v>
      </c>
      <c r="AT18" s="84">
        <f t="shared" ref="AT18:AT19" si="12">+(100+AS18)/2</f>
        <v>94.9</v>
      </c>
      <c r="AU18" s="14" t="str">
        <f t="shared" si="9"/>
        <v>Moderado</v>
      </c>
      <c r="AV18" s="14" t="str">
        <f t="shared" si="10"/>
        <v>No</v>
      </c>
      <c r="AW18" s="88" t="s">
        <v>104</v>
      </c>
      <c r="AX18" s="28" t="s">
        <v>105</v>
      </c>
      <c r="AY18" s="147" t="s">
        <v>106</v>
      </c>
      <c r="AZ18" s="147" t="s">
        <v>117</v>
      </c>
      <c r="BA18" s="145" t="s">
        <v>118</v>
      </c>
      <c r="BB18" s="8" t="s">
        <v>82</v>
      </c>
      <c r="BC18" s="8" t="s">
        <v>82</v>
      </c>
      <c r="BD18" s="8" t="s">
        <v>82</v>
      </c>
      <c r="BE18" s="8" t="s">
        <v>82</v>
      </c>
      <c r="BF18" s="8" t="s">
        <v>82</v>
      </c>
      <c r="BG18" s="8" t="s">
        <v>82</v>
      </c>
      <c r="BH18" s="134" t="s">
        <v>82</v>
      </c>
      <c r="BI18" s="138">
        <v>1</v>
      </c>
      <c r="BJ18" s="138">
        <v>1</v>
      </c>
      <c r="BK18" s="138">
        <v>0</v>
      </c>
      <c r="BL18" s="138" t="str">
        <f t="shared" si="3"/>
        <v>Deficiente</v>
      </c>
      <c r="BM18" s="138">
        <v>0</v>
      </c>
      <c r="BN18" s="139" t="s">
        <v>199</v>
      </c>
    </row>
    <row r="19" spans="1:66" ht="157.9" customHeight="1" x14ac:dyDescent="0.25">
      <c r="A19" s="67" t="s">
        <v>185</v>
      </c>
      <c r="B19" s="34" t="s">
        <v>186</v>
      </c>
      <c r="C19" s="39" t="s">
        <v>187</v>
      </c>
      <c r="D19" s="39" t="s">
        <v>188</v>
      </c>
      <c r="E19" s="14" t="s">
        <v>82</v>
      </c>
      <c r="F19" s="34" t="s">
        <v>189</v>
      </c>
      <c r="G19" s="32" t="s">
        <v>190</v>
      </c>
      <c r="H19" s="32" t="s">
        <v>191</v>
      </c>
      <c r="I19" s="146"/>
      <c r="J19" s="146"/>
      <c r="K19" s="146"/>
      <c r="L19" s="146"/>
      <c r="M19" s="146"/>
      <c r="N19" s="146"/>
      <c r="O19" s="146"/>
      <c r="P19" s="34" t="s">
        <v>24</v>
      </c>
      <c r="Q19" s="32" t="s">
        <v>192</v>
      </c>
      <c r="R19" s="32" t="s">
        <v>192</v>
      </c>
      <c r="S19" s="29" t="s">
        <v>88</v>
      </c>
      <c r="T19" s="146"/>
      <c r="U19" s="146"/>
      <c r="V19" s="146"/>
      <c r="W19" s="32" t="s">
        <v>193</v>
      </c>
      <c r="X19" s="147"/>
      <c r="Y19" s="147"/>
      <c r="Z19" s="147"/>
      <c r="AA19" s="147"/>
      <c r="AB19" s="147"/>
      <c r="AC19" s="147"/>
      <c r="AD19" s="147"/>
      <c r="AE19" s="147"/>
      <c r="AF19" s="145"/>
      <c r="AG19" s="34" t="s">
        <v>180</v>
      </c>
      <c r="AH19" s="32" t="s">
        <v>181</v>
      </c>
      <c r="AI19" s="32" t="s">
        <v>181</v>
      </c>
      <c r="AJ19" s="32" t="s">
        <v>197</v>
      </c>
      <c r="AK19" s="39" t="s">
        <v>183</v>
      </c>
      <c r="AL19" s="28" t="s">
        <v>97</v>
      </c>
      <c r="AM19" s="28" t="s">
        <v>98</v>
      </c>
      <c r="AN19" s="14" t="s">
        <v>99</v>
      </c>
      <c r="AO19" s="28" t="s">
        <v>100</v>
      </c>
      <c r="AP19" s="28" t="s">
        <v>101</v>
      </c>
      <c r="AQ19" s="28" t="s">
        <v>200</v>
      </c>
      <c r="AR19" s="28" t="s">
        <v>103</v>
      </c>
      <c r="AS19" s="84">
        <v>73.8</v>
      </c>
      <c r="AT19" s="84">
        <f t="shared" si="12"/>
        <v>86.9</v>
      </c>
      <c r="AU19" s="14" t="str">
        <f t="shared" si="9"/>
        <v>Moderado</v>
      </c>
      <c r="AV19" s="14" t="str">
        <f t="shared" si="10"/>
        <v>Si</v>
      </c>
      <c r="AW19" s="88" t="s">
        <v>104</v>
      </c>
      <c r="AX19" s="28" t="s">
        <v>105</v>
      </c>
      <c r="AY19" s="147"/>
      <c r="AZ19" s="147"/>
      <c r="BA19" s="145"/>
      <c r="BB19" s="8" t="s">
        <v>82</v>
      </c>
      <c r="BC19" s="8" t="s">
        <v>82</v>
      </c>
      <c r="BD19" s="8" t="s">
        <v>82</v>
      </c>
      <c r="BE19" s="8" t="s">
        <v>82</v>
      </c>
      <c r="BF19" s="8" t="s">
        <v>82</v>
      </c>
      <c r="BG19" s="8" t="s">
        <v>82</v>
      </c>
      <c r="BH19" s="134" t="s">
        <v>82</v>
      </c>
      <c r="BI19" s="138">
        <v>1</v>
      </c>
      <c r="BJ19" s="138">
        <v>1</v>
      </c>
      <c r="BK19" s="138">
        <v>1</v>
      </c>
      <c r="BL19" s="138" t="str">
        <f t="shared" si="3"/>
        <v>Efectivo</v>
      </c>
      <c r="BM19" s="138">
        <v>0</v>
      </c>
      <c r="BN19" s="139" t="s">
        <v>201</v>
      </c>
    </row>
    <row r="20" spans="1:66" ht="276" x14ac:dyDescent="0.25">
      <c r="A20" s="54" t="s">
        <v>202</v>
      </c>
      <c r="B20" s="44" t="s">
        <v>203</v>
      </c>
      <c r="C20" s="55" t="s">
        <v>204</v>
      </c>
      <c r="D20" s="55" t="s">
        <v>205</v>
      </c>
      <c r="E20" s="14" t="s">
        <v>82</v>
      </c>
      <c r="F20" s="44" t="s">
        <v>206</v>
      </c>
      <c r="G20" s="55" t="s">
        <v>207</v>
      </c>
      <c r="H20" s="55" t="s">
        <v>208</v>
      </c>
      <c r="I20" s="52" t="s">
        <v>86</v>
      </c>
      <c r="J20" s="52" t="s">
        <v>86</v>
      </c>
      <c r="K20" s="52" t="s">
        <v>86</v>
      </c>
      <c r="L20" s="52"/>
      <c r="M20" s="52"/>
      <c r="N20" s="52"/>
      <c r="O20" s="52"/>
      <c r="P20" s="52" t="s">
        <v>24</v>
      </c>
      <c r="Q20" s="32" t="s">
        <v>209</v>
      </c>
      <c r="R20" s="32" t="s">
        <v>209</v>
      </c>
      <c r="S20" s="46" t="s">
        <v>88</v>
      </c>
      <c r="T20" s="30"/>
      <c r="U20" s="30" t="s">
        <v>86</v>
      </c>
      <c r="V20" s="30"/>
      <c r="W20" s="32" t="s">
        <v>210</v>
      </c>
      <c r="X20" s="46"/>
      <c r="Y20" s="46"/>
      <c r="Z20" s="46"/>
      <c r="AA20" s="46"/>
      <c r="AB20" s="46" t="s">
        <v>117</v>
      </c>
      <c r="AC20" s="46"/>
      <c r="AD20" s="46" t="s">
        <v>91</v>
      </c>
      <c r="AE20" s="46" t="s">
        <v>117</v>
      </c>
      <c r="AF20" s="47" t="s">
        <v>118</v>
      </c>
      <c r="AG20" s="44" t="s">
        <v>211</v>
      </c>
      <c r="AH20" s="32" t="s">
        <v>212</v>
      </c>
      <c r="AI20" s="32" t="s">
        <v>212</v>
      </c>
      <c r="AJ20" s="56" t="s">
        <v>213</v>
      </c>
      <c r="AK20" s="57" t="s">
        <v>214</v>
      </c>
      <c r="AL20" s="46" t="s">
        <v>97</v>
      </c>
      <c r="AM20" s="46" t="s">
        <v>98</v>
      </c>
      <c r="AN20" s="46" t="s">
        <v>99</v>
      </c>
      <c r="AO20" s="46" t="s">
        <v>100</v>
      </c>
      <c r="AP20" s="46" t="s">
        <v>101</v>
      </c>
      <c r="AQ20" s="46" t="s">
        <v>200</v>
      </c>
      <c r="AR20" s="46" t="s">
        <v>103</v>
      </c>
      <c r="AS20" s="96">
        <v>73.8</v>
      </c>
      <c r="AT20" s="97">
        <f t="shared" ref="AT20" si="13">+(100+AS20)/2</f>
        <v>86.9</v>
      </c>
      <c r="AU20" s="14" t="str">
        <f t="shared" si="9"/>
        <v>Moderado</v>
      </c>
      <c r="AV20" s="14" t="str">
        <f t="shared" si="10"/>
        <v>Si</v>
      </c>
      <c r="AW20" s="98" t="s">
        <v>104</v>
      </c>
      <c r="AX20" s="46" t="s">
        <v>215</v>
      </c>
      <c r="AY20" s="46" t="s">
        <v>106</v>
      </c>
      <c r="AZ20" s="46" t="s">
        <v>117</v>
      </c>
      <c r="BA20" s="47" t="s">
        <v>118</v>
      </c>
      <c r="BB20" s="8" t="s">
        <v>82</v>
      </c>
      <c r="BC20" s="8" t="s">
        <v>82</v>
      </c>
      <c r="BD20" s="8" t="s">
        <v>82</v>
      </c>
      <c r="BE20" s="8" t="s">
        <v>82</v>
      </c>
      <c r="BF20" s="8" t="s">
        <v>82</v>
      </c>
      <c r="BG20" s="8" t="s">
        <v>82</v>
      </c>
      <c r="BH20" s="134" t="s">
        <v>82</v>
      </c>
      <c r="BI20" s="138">
        <v>1</v>
      </c>
      <c r="BJ20" s="138">
        <v>1</v>
      </c>
      <c r="BK20" s="138">
        <v>1</v>
      </c>
      <c r="BL20" s="138" t="str">
        <f t="shared" ref="BL20:BL32" si="14">IF(BI20+BJ20+BK20=0,"Inefectivo",(IF(BI20+BJ20+BK20=3,"Efectivo","Deficiente")))</f>
        <v>Efectivo</v>
      </c>
      <c r="BM20" s="138">
        <v>0</v>
      </c>
      <c r="BN20" s="139" t="s">
        <v>1246</v>
      </c>
    </row>
    <row r="21" spans="1:66" ht="117.6" customHeight="1" x14ac:dyDescent="0.25">
      <c r="A21" s="54" t="s">
        <v>202</v>
      </c>
      <c r="B21" s="44" t="s">
        <v>216</v>
      </c>
      <c r="C21" s="55" t="s">
        <v>217</v>
      </c>
      <c r="D21" s="55" t="s">
        <v>218</v>
      </c>
      <c r="E21" s="14" t="s">
        <v>82</v>
      </c>
      <c r="F21" s="34" t="s">
        <v>219</v>
      </c>
      <c r="G21" s="32" t="s">
        <v>220</v>
      </c>
      <c r="H21" s="32" t="s">
        <v>221</v>
      </c>
      <c r="I21" s="34" t="s">
        <v>86</v>
      </c>
      <c r="J21" s="34" t="s">
        <v>86</v>
      </c>
      <c r="K21" s="34" t="s">
        <v>86</v>
      </c>
      <c r="L21" s="34"/>
      <c r="M21" s="34"/>
      <c r="N21" s="34"/>
      <c r="O21" s="34"/>
      <c r="P21" s="34" t="s">
        <v>24</v>
      </c>
      <c r="Q21" s="32" t="s">
        <v>222</v>
      </c>
      <c r="R21" s="32" t="s">
        <v>222</v>
      </c>
      <c r="S21" s="29" t="s">
        <v>88</v>
      </c>
      <c r="T21" s="34"/>
      <c r="U21" s="34" t="s">
        <v>86</v>
      </c>
      <c r="V21" s="34"/>
      <c r="W21" s="32" t="s">
        <v>223</v>
      </c>
      <c r="X21" s="14"/>
      <c r="Y21" s="14"/>
      <c r="Z21" s="14"/>
      <c r="AA21" s="14"/>
      <c r="AB21" s="14" t="s">
        <v>224</v>
      </c>
      <c r="AC21" s="14"/>
      <c r="AD21" s="14" t="s">
        <v>106</v>
      </c>
      <c r="AE21" s="14" t="s">
        <v>224</v>
      </c>
      <c r="AF21" s="60" t="s">
        <v>225</v>
      </c>
      <c r="AG21" s="34" t="s">
        <v>226</v>
      </c>
      <c r="AH21" s="32" t="s">
        <v>227</v>
      </c>
      <c r="AI21" s="32" t="s">
        <v>227</v>
      </c>
      <c r="AJ21" s="32" t="s">
        <v>228</v>
      </c>
      <c r="AK21" s="39" t="s">
        <v>229</v>
      </c>
      <c r="AL21" s="28" t="s">
        <v>97</v>
      </c>
      <c r="AM21" s="28" t="s">
        <v>98</v>
      </c>
      <c r="AN21" s="14" t="s">
        <v>99</v>
      </c>
      <c r="AO21" s="28" t="s">
        <v>100</v>
      </c>
      <c r="AP21" s="28" t="s">
        <v>101</v>
      </c>
      <c r="AQ21" s="28" t="s">
        <v>102</v>
      </c>
      <c r="AR21" s="28" t="s">
        <v>103</v>
      </c>
      <c r="AS21" s="84">
        <v>89.8</v>
      </c>
      <c r="AT21" s="84">
        <f t="shared" ref="AT21:AT49" si="15">+(100+AS21)/2</f>
        <v>94.9</v>
      </c>
      <c r="AU21" s="14" t="str">
        <f t="shared" si="9"/>
        <v>Moderado</v>
      </c>
      <c r="AV21" s="14" t="str">
        <f t="shared" si="10"/>
        <v>No</v>
      </c>
      <c r="AW21" s="88" t="s">
        <v>104</v>
      </c>
      <c r="AX21" s="8" t="s">
        <v>170</v>
      </c>
      <c r="AY21" s="14" t="s">
        <v>106</v>
      </c>
      <c r="AZ21" s="14" t="s">
        <v>224</v>
      </c>
      <c r="BA21" s="60" t="s">
        <v>225</v>
      </c>
      <c r="BB21" s="8" t="s">
        <v>82</v>
      </c>
      <c r="BC21" s="8" t="s">
        <v>82</v>
      </c>
      <c r="BD21" s="8" t="s">
        <v>82</v>
      </c>
      <c r="BE21" s="8" t="s">
        <v>82</v>
      </c>
      <c r="BF21" s="8" t="s">
        <v>82</v>
      </c>
      <c r="BG21" s="8" t="s">
        <v>82</v>
      </c>
      <c r="BH21" s="134" t="s">
        <v>82</v>
      </c>
      <c r="BI21" s="138">
        <v>1</v>
      </c>
      <c r="BJ21" s="138">
        <v>1</v>
      </c>
      <c r="BK21" s="138">
        <v>1</v>
      </c>
      <c r="BL21" s="138" t="str">
        <f t="shared" si="14"/>
        <v>Efectivo</v>
      </c>
      <c r="BM21" s="138">
        <v>0</v>
      </c>
      <c r="BN21" s="139" t="s">
        <v>230</v>
      </c>
    </row>
    <row r="22" spans="1:66" ht="264" x14ac:dyDescent="0.25">
      <c r="A22" s="54" t="s">
        <v>202</v>
      </c>
      <c r="B22" s="44" t="s">
        <v>231</v>
      </c>
      <c r="C22" s="55" t="s">
        <v>232</v>
      </c>
      <c r="D22" s="55" t="s">
        <v>233</v>
      </c>
      <c r="E22" s="14" t="s">
        <v>82</v>
      </c>
      <c r="F22" s="34" t="s">
        <v>234</v>
      </c>
      <c r="G22" s="32" t="s">
        <v>235</v>
      </c>
      <c r="H22" s="32" t="s">
        <v>236</v>
      </c>
      <c r="I22" s="146" t="s">
        <v>86</v>
      </c>
      <c r="J22" s="146" t="s">
        <v>86</v>
      </c>
      <c r="K22" s="146" t="s">
        <v>86</v>
      </c>
      <c r="L22" s="146"/>
      <c r="M22" s="146"/>
      <c r="N22" s="146"/>
      <c r="O22" s="146"/>
      <c r="P22" s="34" t="s">
        <v>24</v>
      </c>
      <c r="Q22" s="32" t="s">
        <v>237</v>
      </c>
      <c r="R22" s="32" t="s">
        <v>237</v>
      </c>
      <c r="S22" s="29" t="s">
        <v>88</v>
      </c>
      <c r="T22" s="146"/>
      <c r="U22" s="146" t="s">
        <v>86</v>
      </c>
      <c r="V22" s="146"/>
      <c r="W22" s="32" t="s">
        <v>238</v>
      </c>
      <c r="X22" s="147"/>
      <c r="Y22" s="147"/>
      <c r="Z22" s="147"/>
      <c r="AA22" s="147"/>
      <c r="AB22" s="147" t="s">
        <v>117</v>
      </c>
      <c r="AC22" s="147"/>
      <c r="AD22" s="147" t="s">
        <v>106</v>
      </c>
      <c r="AE22" s="147" t="s">
        <v>117</v>
      </c>
      <c r="AF22" s="145" t="s">
        <v>118</v>
      </c>
      <c r="AG22" s="34" t="s">
        <v>239</v>
      </c>
      <c r="AH22" s="32" t="s">
        <v>240</v>
      </c>
      <c r="AI22" s="32" t="s">
        <v>240</v>
      </c>
      <c r="AJ22" s="32" t="s">
        <v>241</v>
      </c>
      <c r="AK22" s="39" t="s">
        <v>214</v>
      </c>
      <c r="AL22" s="28" t="s">
        <v>97</v>
      </c>
      <c r="AM22" s="28" t="s">
        <v>98</v>
      </c>
      <c r="AN22" s="14" t="s">
        <v>99</v>
      </c>
      <c r="AO22" s="28" t="s">
        <v>100</v>
      </c>
      <c r="AP22" s="28" t="s">
        <v>101</v>
      </c>
      <c r="AQ22" s="28" t="s">
        <v>102</v>
      </c>
      <c r="AR22" s="28" t="s">
        <v>103</v>
      </c>
      <c r="AS22" s="84">
        <v>89.8</v>
      </c>
      <c r="AT22" s="84">
        <f t="shared" si="15"/>
        <v>94.9</v>
      </c>
      <c r="AU22" s="14" t="str">
        <f t="shared" si="9"/>
        <v>Moderado</v>
      </c>
      <c r="AV22" s="14" t="str">
        <f t="shared" si="10"/>
        <v>No</v>
      </c>
      <c r="AW22" s="88" t="s">
        <v>104</v>
      </c>
      <c r="AX22" s="8" t="s">
        <v>170</v>
      </c>
      <c r="AY22" s="147" t="s">
        <v>106</v>
      </c>
      <c r="AZ22" s="147" t="s">
        <v>117</v>
      </c>
      <c r="BA22" s="145" t="s">
        <v>118</v>
      </c>
      <c r="BB22" s="8" t="s">
        <v>82</v>
      </c>
      <c r="BC22" s="8" t="s">
        <v>82</v>
      </c>
      <c r="BD22" s="8" t="s">
        <v>82</v>
      </c>
      <c r="BE22" s="8" t="s">
        <v>82</v>
      </c>
      <c r="BF22" s="8" t="s">
        <v>82</v>
      </c>
      <c r="BG22" s="8" t="s">
        <v>82</v>
      </c>
      <c r="BH22" s="134" t="s">
        <v>82</v>
      </c>
      <c r="BI22" s="138">
        <v>1</v>
      </c>
      <c r="BJ22" s="138">
        <v>1</v>
      </c>
      <c r="BK22" s="138">
        <v>1</v>
      </c>
      <c r="BL22" s="138" t="str">
        <f t="shared" si="14"/>
        <v>Efectivo</v>
      </c>
      <c r="BM22" s="138">
        <v>0</v>
      </c>
      <c r="BN22" s="139" t="s">
        <v>242</v>
      </c>
    </row>
    <row r="23" spans="1:66" ht="127.9" customHeight="1" x14ac:dyDescent="0.25">
      <c r="A23" s="54" t="s">
        <v>202</v>
      </c>
      <c r="B23" s="44" t="s">
        <v>231</v>
      </c>
      <c r="C23" s="55" t="s">
        <v>232</v>
      </c>
      <c r="D23" s="55" t="s">
        <v>233</v>
      </c>
      <c r="E23" s="14" t="s">
        <v>82</v>
      </c>
      <c r="F23" s="34" t="s">
        <v>234</v>
      </c>
      <c r="G23" s="32" t="s">
        <v>235</v>
      </c>
      <c r="H23" s="32" t="s">
        <v>236</v>
      </c>
      <c r="I23" s="146"/>
      <c r="J23" s="146"/>
      <c r="K23" s="146"/>
      <c r="L23" s="146"/>
      <c r="M23" s="146"/>
      <c r="N23" s="146"/>
      <c r="O23" s="146"/>
      <c r="P23" s="34" t="s">
        <v>24</v>
      </c>
      <c r="Q23" s="32" t="s">
        <v>237</v>
      </c>
      <c r="R23" s="32" t="s">
        <v>237</v>
      </c>
      <c r="S23" s="29" t="s">
        <v>88</v>
      </c>
      <c r="T23" s="146"/>
      <c r="U23" s="146"/>
      <c r="V23" s="146"/>
      <c r="W23" s="32" t="s">
        <v>238</v>
      </c>
      <c r="X23" s="147"/>
      <c r="Y23" s="147"/>
      <c r="Z23" s="147"/>
      <c r="AA23" s="147"/>
      <c r="AB23" s="147"/>
      <c r="AC23" s="147"/>
      <c r="AD23" s="147"/>
      <c r="AE23" s="147"/>
      <c r="AF23" s="145"/>
      <c r="AG23" s="34" t="s">
        <v>243</v>
      </c>
      <c r="AH23" s="32" t="s">
        <v>244</v>
      </c>
      <c r="AI23" s="32" t="s">
        <v>244</v>
      </c>
      <c r="AJ23" s="32" t="s">
        <v>245</v>
      </c>
      <c r="AK23" s="39" t="s">
        <v>246</v>
      </c>
      <c r="AL23" s="28" t="s">
        <v>97</v>
      </c>
      <c r="AM23" s="28" t="s">
        <v>98</v>
      </c>
      <c r="AN23" s="14" t="s">
        <v>99</v>
      </c>
      <c r="AO23" s="28" t="s">
        <v>100</v>
      </c>
      <c r="AP23" s="28" t="s">
        <v>101</v>
      </c>
      <c r="AQ23" s="28" t="s">
        <v>102</v>
      </c>
      <c r="AR23" s="28" t="s">
        <v>103</v>
      </c>
      <c r="AS23" s="84">
        <v>89.8</v>
      </c>
      <c r="AT23" s="84">
        <f t="shared" si="15"/>
        <v>94.9</v>
      </c>
      <c r="AU23" s="14" t="str">
        <f t="shared" si="9"/>
        <v>Moderado</v>
      </c>
      <c r="AV23" s="14" t="str">
        <f t="shared" si="10"/>
        <v>No</v>
      </c>
      <c r="AW23" s="88" t="s">
        <v>104</v>
      </c>
      <c r="AX23" s="14" t="s">
        <v>247</v>
      </c>
      <c r="AY23" s="147"/>
      <c r="AZ23" s="147"/>
      <c r="BA23" s="145"/>
      <c r="BB23" s="8" t="s">
        <v>82</v>
      </c>
      <c r="BC23" s="8" t="s">
        <v>82</v>
      </c>
      <c r="BD23" s="8" t="s">
        <v>82</v>
      </c>
      <c r="BE23" s="8" t="s">
        <v>82</v>
      </c>
      <c r="BF23" s="8" t="s">
        <v>82</v>
      </c>
      <c r="BG23" s="8" t="s">
        <v>82</v>
      </c>
      <c r="BH23" s="134" t="s">
        <v>82</v>
      </c>
      <c r="BI23" s="138">
        <v>1</v>
      </c>
      <c r="BJ23" s="138">
        <v>1</v>
      </c>
      <c r="BK23" s="138">
        <v>1</v>
      </c>
      <c r="BL23" s="138" t="str">
        <f t="shared" si="14"/>
        <v>Efectivo</v>
      </c>
      <c r="BM23" s="138">
        <v>0</v>
      </c>
      <c r="BN23" s="139" t="s">
        <v>248</v>
      </c>
    </row>
    <row r="24" spans="1:66" ht="87" customHeight="1" x14ac:dyDescent="0.25">
      <c r="A24" s="54" t="s">
        <v>202</v>
      </c>
      <c r="B24" s="44" t="s">
        <v>231</v>
      </c>
      <c r="C24" s="55" t="s">
        <v>232</v>
      </c>
      <c r="D24" s="55" t="s">
        <v>233</v>
      </c>
      <c r="E24" s="14" t="s">
        <v>82</v>
      </c>
      <c r="F24" s="34" t="s">
        <v>234</v>
      </c>
      <c r="G24" s="32" t="s">
        <v>235</v>
      </c>
      <c r="H24" s="32" t="s">
        <v>236</v>
      </c>
      <c r="I24" s="146"/>
      <c r="J24" s="146"/>
      <c r="K24" s="146"/>
      <c r="L24" s="146"/>
      <c r="M24" s="146"/>
      <c r="N24" s="146"/>
      <c r="O24" s="146"/>
      <c r="P24" s="34" t="s">
        <v>24</v>
      </c>
      <c r="Q24" s="32" t="s">
        <v>237</v>
      </c>
      <c r="R24" s="32" t="s">
        <v>237</v>
      </c>
      <c r="S24" s="29" t="s">
        <v>88</v>
      </c>
      <c r="T24" s="146"/>
      <c r="U24" s="146"/>
      <c r="V24" s="146"/>
      <c r="W24" s="32" t="s">
        <v>238</v>
      </c>
      <c r="X24" s="147"/>
      <c r="Y24" s="147"/>
      <c r="Z24" s="147"/>
      <c r="AA24" s="147"/>
      <c r="AB24" s="147"/>
      <c r="AC24" s="147"/>
      <c r="AD24" s="147"/>
      <c r="AE24" s="147"/>
      <c r="AF24" s="145"/>
      <c r="AG24" s="34" t="s">
        <v>249</v>
      </c>
      <c r="AH24" s="32" t="s">
        <v>250</v>
      </c>
      <c r="AI24" s="32" t="s">
        <v>250</v>
      </c>
      <c r="AJ24" s="32" t="s">
        <v>251</v>
      </c>
      <c r="AK24" s="39" t="s">
        <v>252</v>
      </c>
      <c r="AL24" s="28" t="s">
        <v>97</v>
      </c>
      <c r="AM24" s="28" t="s">
        <v>98</v>
      </c>
      <c r="AN24" s="14" t="s">
        <v>99</v>
      </c>
      <c r="AO24" s="28" t="s">
        <v>100</v>
      </c>
      <c r="AP24" s="28" t="s">
        <v>101</v>
      </c>
      <c r="AQ24" s="28" t="s">
        <v>102</v>
      </c>
      <c r="AR24" s="28" t="s">
        <v>103</v>
      </c>
      <c r="AS24" s="84">
        <v>89.8</v>
      </c>
      <c r="AT24" s="84">
        <f t="shared" si="15"/>
        <v>94.9</v>
      </c>
      <c r="AU24" s="14" t="str">
        <f t="shared" si="9"/>
        <v>Moderado</v>
      </c>
      <c r="AV24" s="14" t="str">
        <f t="shared" si="10"/>
        <v>No</v>
      </c>
      <c r="AW24" s="88" t="s">
        <v>104</v>
      </c>
      <c r="AX24" s="14" t="s">
        <v>253</v>
      </c>
      <c r="AY24" s="147"/>
      <c r="AZ24" s="147"/>
      <c r="BA24" s="145"/>
      <c r="BB24" s="8" t="s">
        <v>82</v>
      </c>
      <c r="BC24" s="8" t="s">
        <v>82</v>
      </c>
      <c r="BD24" s="8" t="s">
        <v>82</v>
      </c>
      <c r="BE24" s="8" t="s">
        <v>82</v>
      </c>
      <c r="BF24" s="8" t="s">
        <v>82</v>
      </c>
      <c r="BG24" s="8" t="s">
        <v>82</v>
      </c>
      <c r="BH24" s="134" t="s">
        <v>82</v>
      </c>
      <c r="BI24" s="138">
        <v>1</v>
      </c>
      <c r="BJ24" s="138">
        <v>1</v>
      </c>
      <c r="BK24" s="138">
        <v>1</v>
      </c>
      <c r="BL24" s="138" t="str">
        <f t="shared" si="14"/>
        <v>Efectivo</v>
      </c>
      <c r="BM24" s="138">
        <v>0</v>
      </c>
      <c r="BN24" s="139" t="s">
        <v>254</v>
      </c>
    </row>
    <row r="25" spans="1:66" ht="99.95" customHeight="1" x14ac:dyDescent="0.25">
      <c r="A25" s="54" t="s">
        <v>202</v>
      </c>
      <c r="B25" s="44" t="s">
        <v>231</v>
      </c>
      <c r="C25" s="55" t="s">
        <v>232</v>
      </c>
      <c r="D25" s="55" t="s">
        <v>233</v>
      </c>
      <c r="E25" s="14" t="s">
        <v>82</v>
      </c>
      <c r="F25" s="34" t="s">
        <v>234</v>
      </c>
      <c r="G25" s="32" t="s">
        <v>235</v>
      </c>
      <c r="H25" s="32" t="s">
        <v>236</v>
      </c>
      <c r="I25" s="146"/>
      <c r="J25" s="146"/>
      <c r="K25" s="146"/>
      <c r="L25" s="146"/>
      <c r="M25" s="146"/>
      <c r="N25" s="146"/>
      <c r="O25" s="146"/>
      <c r="P25" s="34" t="s">
        <v>24</v>
      </c>
      <c r="Q25" s="32" t="s">
        <v>237</v>
      </c>
      <c r="R25" s="32" t="s">
        <v>237</v>
      </c>
      <c r="S25" s="29" t="s">
        <v>88</v>
      </c>
      <c r="T25" s="146"/>
      <c r="U25" s="146"/>
      <c r="V25" s="146"/>
      <c r="W25" s="32" t="s">
        <v>238</v>
      </c>
      <c r="X25" s="147"/>
      <c r="Y25" s="147"/>
      <c r="Z25" s="147"/>
      <c r="AA25" s="147"/>
      <c r="AB25" s="147"/>
      <c r="AC25" s="147"/>
      <c r="AD25" s="147"/>
      <c r="AE25" s="147"/>
      <c r="AF25" s="145"/>
      <c r="AG25" s="34" t="s">
        <v>255</v>
      </c>
      <c r="AH25" s="32" t="s">
        <v>256</v>
      </c>
      <c r="AI25" s="32" t="s">
        <v>256</v>
      </c>
      <c r="AJ25" s="32" t="s">
        <v>257</v>
      </c>
      <c r="AK25" s="39" t="s">
        <v>258</v>
      </c>
      <c r="AL25" s="28" t="s">
        <v>97</v>
      </c>
      <c r="AM25" s="28" t="s">
        <v>98</v>
      </c>
      <c r="AN25" s="14" t="s">
        <v>99</v>
      </c>
      <c r="AO25" s="28" t="s">
        <v>100</v>
      </c>
      <c r="AP25" s="28" t="s">
        <v>101</v>
      </c>
      <c r="AQ25" s="28" t="s">
        <v>102</v>
      </c>
      <c r="AR25" s="28" t="s">
        <v>103</v>
      </c>
      <c r="AS25" s="84">
        <v>89.8</v>
      </c>
      <c r="AT25" s="84">
        <f t="shared" si="15"/>
        <v>94.9</v>
      </c>
      <c r="AU25" s="14" t="str">
        <f t="shared" si="9"/>
        <v>Moderado</v>
      </c>
      <c r="AV25" s="14" t="str">
        <f t="shared" si="10"/>
        <v>No</v>
      </c>
      <c r="AW25" s="88" t="s">
        <v>104</v>
      </c>
      <c r="AX25" s="14" t="s">
        <v>259</v>
      </c>
      <c r="AY25" s="147"/>
      <c r="AZ25" s="147"/>
      <c r="BA25" s="145"/>
      <c r="BB25" s="8" t="s">
        <v>82</v>
      </c>
      <c r="BC25" s="8" t="s">
        <v>82</v>
      </c>
      <c r="BD25" s="8" t="s">
        <v>82</v>
      </c>
      <c r="BE25" s="8" t="s">
        <v>82</v>
      </c>
      <c r="BF25" s="8" t="s">
        <v>82</v>
      </c>
      <c r="BG25" s="8" t="s">
        <v>82</v>
      </c>
      <c r="BH25" s="134" t="s">
        <v>82</v>
      </c>
      <c r="BI25" s="138">
        <v>1</v>
      </c>
      <c r="BJ25" s="138">
        <v>1</v>
      </c>
      <c r="BK25" s="138">
        <v>1</v>
      </c>
      <c r="BL25" s="138" t="str">
        <f t="shared" si="14"/>
        <v>Efectivo</v>
      </c>
      <c r="BM25" s="138">
        <v>0</v>
      </c>
      <c r="BN25" s="139" t="s">
        <v>260</v>
      </c>
    </row>
    <row r="26" spans="1:66" ht="89.45" customHeight="1" x14ac:dyDescent="0.25">
      <c r="A26" s="54" t="s">
        <v>202</v>
      </c>
      <c r="B26" s="44" t="s">
        <v>231</v>
      </c>
      <c r="C26" s="55" t="s">
        <v>232</v>
      </c>
      <c r="D26" s="55" t="s">
        <v>233</v>
      </c>
      <c r="E26" s="14" t="s">
        <v>82</v>
      </c>
      <c r="F26" s="34" t="s">
        <v>234</v>
      </c>
      <c r="G26" s="32" t="s">
        <v>235</v>
      </c>
      <c r="H26" s="32" t="s">
        <v>236</v>
      </c>
      <c r="I26" s="146"/>
      <c r="J26" s="146"/>
      <c r="K26" s="146"/>
      <c r="L26" s="146"/>
      <c r="M26" s="146"/>
      <c r="N26" s="146"/>
      <c r="O26" s="146"/>
      <c r="P26" s="34" t="s">
        <v>24</v>
      </c>
      <c r="Q26" s="32" t="s">
        <v>237</v>
      </c>
      <c r="R26" s="32" t="s">
        <v>237</v>
      </c>
      <c r="S26" s="29" t="s">
        <v>88</v>
      </c>
      <c r="T26" s="146"/>
      <c r="U26" s="146"/>
      <c r="V26" s="146"/>
      <c r="W26" s="32" t="s">
        <v>238</v>
      </c>
      <c r="X26" s="147"/>
      <c r="Y26" s="147"/>
      <c r="Z26" s="147"/>
      <c r="AA26" s="147"/>
      <c r="AB26" s="147"/>
      <c r="AC26" s="147"/>
      <c r="AD26" s="147"/>
      <c r="AE26" s="147"/>
      <c r="AF26" s="145"/>
      <c r="AG26" s="34" t="s">
        <v>261</v>
      </c>
      <c r="AH26" s="32" t="s">
        <v>262</v>
      </c>
      <c r="AI26" s="32" t="s">
        <v>262</v>
      </c>
      <c r="AJ26" s="32" t="s">
        <v>263</v>
      </c>
      <c r="AK26" s="39" t="s">
        <v>214</v>
      </c>
      <c r="AL26" s="28" t="s">
        <v>97</v>
      </c>
      <c r="AM26" s="28" t="s">
        <v>98</v>
      </c>
      <c r="AN26" s="14" t="s">
        <v>99</v>
      </c>
      <c r="AO26" s="28" t="s">
        <v>100</v>
      </c>
      <c r="AP26" s="28" t="s">
        <v>101</v>
      </c>
      <c r="AQ26" s="28" t="s">
        <v>102</v>
      </c>
      <c r="AR26" s="28" t="s">
        <v>103</v>
      </c>
      <c r="AS26" s="84">
        <v>89.8</v>
      </c>
      <c r="AT26" s="84">
        <f t="shared" si="15"/>
        <v>94.9</v>
      </c>
      <c r="AU26" s="14" t="str">
        <f t="shared" si="9"/>
        <v>Moderado</v>
      </c>
      <c r="AV26" s="14" t="str">
        <f t="shared" si="10"/>
        <v>No</v>
      </c>
      <c r="AW26" s="88" t="s">
        <v>104</v>
      </c>
      <c r="AX26" s="28" t="s">
        <v>105</v>
      </c>
      <c r="AY26" s="147"/>
      <c r="AZ26" s="147"/>
      <c r="BA26" s="145"/>
      <c r="BB26" s="8" t="s">
        <v>82</v>
      </c>
      <c r="BC26" s="8" t="s">
        <v>82</v>
      </c>
      <c r="BD26" s="8" t="s">
        <v>82</v>
      </c>
      <c r="BE26" s="8" t="s">
        <v>82</v>
      </c>
      <c r="BF26" s="8" t="s">
        <v>82</v>
      </c>
      <c r="BG26" s="8" t="s">
        <v>82</v>
      </c>
      <c r="BH26" s="134" t="s">
        <v>82</v>
      </c>
      <c r="BI26" s="138">
        <v>1</v>
      </c>
      <c r="BJ26" s="138">
        <v>1</v>
      </c>
      <c r="BK26" s="138">
        <v>1</v>
      </c>
      <c r="BL26" s="138" t="str">
        <f t="shared" si="14"/>
        <v>Efectivo</v>
      </c>
      <c r="BM26" s="138">
        <v>0</v>
      </c>
      <c r="BN26" s="139" t="s">
        <v>264</v>
      </c>
    </row>
    <row r="27" spans="1:66" ht="135" customHeight="1" x14ac:dyDescent="0.25">
      <c r="A27" s="54" t="s">
        <v>202</v>
      </c>
      <c r="B27" s="44" t="s">
        <v>231</v>
      </c>
      <c r="C27" s="55" t="s">
        <v>232</v>
      </c>
      <c r="D27" s="55" t="s">
        <v>233</v>
      </c>
      <c r="E27" s="14" t="s">
        <v>265</v>
      </c>
      <c r="F27" s="34" t="s">
        <v>266</v>
      </c>
      <c r="G27" s="32" t="s">
        <v>267</v>
      </c>
      <c r="H27" s="32" t="s">
        <v>268</v>
      </c>
      <c r="I27" s="146" t="s">
        <v>86</v>
      </c>
      <c r="J27" s="146" t="s">
        <v>86</v>
      </c>
      <c r="K27" s="146" t="s">
        <v>86</v>
      </c>
      <c r="L27" s="146"/>
      <c r="M27" s="146"/>
      <c r="N27" s="146"/>
      <c r="O27" s="146"/>
      <c r="P27" s="34" t="s">
        <v>24</v>
      </c>
      <c r="Q27" s="32" t="s">
        <v>269</v>
      </c>
      <c r="R27" s="32" t="s">
        <v>269</v>
      </c>
      <c r="S27" s="29" t="s">
        <v>88</v>
      </c>
      <c r="T27" s="146"/>
      <c r="U27" s="146" t="s">
        <v>86</v>
      </c>
      <c r="V27" s="146" t="s">
        <v>86</v>
      </c>
      <c r="W27" s="32" t="s">
        <v>270</v>
      </c>
      <c r="X27" s="147"/>
      <c r="Y27" s="147"/>
      <c r="Z27" s="147"/>
      <c r="AA27" s="147"/>
      <c r="AB27" s="147" t="s">
        <v>90</v>
      </c>
      <c r="AC27" s="147"/>
      <c r="AD27" s="147" t="s">
        <v>106</v>
      </c>
      <c r="AE27" s="147" t="s">
        <v>90</v>
      </c>
      <c r="AF27" s="148" t="s">
        <v>92</v>
      </c>
      <c r="AG27" s="34" t="s">
        <v>271</v>
      </c>
      <c r="AH27" s="32" t="s">
        <v>272</v>
      </c>
      <c r="AI27" s="32" t="s">
        <v>272</v>
      </c>
      <c r="AJ27" s="32" t="s">
        <v>263</v>
      </c>
      <c r="AK27" s="39" t="s">
        <v>273</v>
      </c>
      <c r="AL27" s="28" t="s">
        <v>97</v>
      </c>
      <c r="AM27" s="28" t="s">
        <v>98</v>
      </c>
      <c r="AN27" s="14" t="s">
        <v>99</v>
      </c>
      <c r="AO27" s="28" t="s">
        <v>100</v>
      </c>
      <c r="AP27" s="28" t="s">
        <v>101</v>
      </c>
      <c r="AQ27" s="28" t="s">
        <v>102</v>
      </c>
      <c r="AR27" s="28" t="s">
        <v>103</v>
      </c>
      <c r="AS27" s="84">
        <v>89.8</v>
      </c>
      <c r="AT27" s="84">
        <f t="shared" si="15"/>
        <v>94.9</v>
      </c>
      <c r="AU27" s="14" t="str">
        <f t="shared" si="9"/>
        <v>Moderado</v>
      </c>
      <c r="AV27" s="14" t="str">
        <f t="shared" si="10"/>
        <v>No</v>
      </c>
      <c r="AW27" s="88" t="s">
        <v>104</v>
      </c>
      <c r="AX27" s="14" t="s">
        <v>253</v>
      </c>
      <c r="AY27" s="147" t="s">
        <v>106</v>
      </c>
      <c r="AZ27" s="147" t="s">
        <v>90</v>
      </c>
      <c r="BA27" s="148" t="s">
        <v>92</v>
      </c>
      <c r="BB27" s="8" t="s">
        <v>82</v>
      </c>
      <c r="BC27" s="8" t="s">
        <v>82</v>
      </c>
      <c r="BD27" s="8" t="s">
        <v>82</v>
      </c>
      <c r="BE27" s="8" t="s">
        <v>82</v>
      </c>
      <c r="BF27" s="8" t="s">
        <v>82</v>
      </c>
      <c r="BG27" s="8" t="s">
        <v>82</v>
      </c>
      <c r="BH27" s="134" t="s">
        <v>82</v>
      </c>
      <c r="BI27" s="138">
        <v>1</v>
      </c>
      <c r="BJ27" s="138">
        <v>1</v>
      </c>
      <c r="BK27" s="138">
        <v>1</v>
      </c>
      <c r="BL27" s="138" t="str">
        <f t="shared" si="14"/>
        <v>Efectivo</v>
      </c>
      <c r="BM27" s="138">
        <v>0</v>
      </c>
      <c r="BN27" s="139" t="s">
        <v>274</v>
      </c>
    </row>
    <row r="28" spans="1:66" ht="144" x14ac:dyDescent="0.25">
      <c r="A28" s="54" t="s">
        <v>202</v>
      </c>
      <c r="B28" s="44" t="s">
        <v>231</v>
      </c>
      <c r="C28" s="55" t="s">
        <v>232</v>
      </c>
      <c r="D28" s="55" t="s">
        <v>233</v>
      </c>
      <c r="E28" s="14" t="s">
        <v>265</v>
      </c>
      <c r="F28" s="34" t="s">
        <v>266</v>
      </c>
      <c r="G28" s="32" t="s">
        <v>267</v>
      </c>
      <c r="H28" s="32" t="s">
        <v>268</v>
      </c>
      <c r="I28" s="146"/>
      <c r="J28" s="146"/>
      <c r="K28" s="146"/>
      <c r="L28" s="146"/>
      <c r="M28" s="146"/>
      <c r="N28" s="146"/>
      <c r="O28" s="146"/>
      <c r="P28" s="34" t="s">
        <v>24</v>
      </c>
      <c r="Q28" s="32" t="s">
        <v>269</v>
      </c>
      <c r="R28" s="32" t="s">
        <v>269</v>
      </c>
      <c r="S28" s="29" t="s">
        <v>88</v>
      </c>
      <c r="T28" s="146"/>
      <c r="U28" s="146"/>
      <c r="V28" s="146"/>
      <c r="W28" s="32" t="s">
        <v>270</v>
      </c>
      <c r="X28" s="147"/>
      <c r="Y28" s="147"/>
      <c r="Z28" s="147"/>
      <c r="AA28" s="147"/>
      <c r="AB28" s="147"/>
      <c r="AC28" s="147"/>
      <c r="AD28" s="147"/>
      <c r="AE28" s="147"/>
      <c r="AF28" s="148"/>
      <c r="AG28" s="34" t="s">
        <v>275</v>
      </c>
      <c r="AH28" s="32" t="s">
        <v>276</v>
      </c>
      <c r="AI28" s="32" t="s">
        <v>276</v>
      </c>
      <c r="AJ28" s="32" t="s">
        <v>263</v>
      </c>
      <c r="AK28" s="39" t="s">
        <v>273</v>
      </c>
      <c r="AL28" s="28" t="s">
        <v>97</v>
      </c>
      <c r="AM28" s="28" t="s">
        <v>98</v>
      </c>
      <c r="AN28" s="14" t="s">
        <v>99</v>
      </c>
      <c r="AO28" s="28" t="s">
        <v>100</v>
      </c>
      <c r="AP28" s="28" t="s">
        <v>101</v>
      </c>
      <c r="AQ28" s="28" t="s">
        <v>102</v>
      </c>
      <c r="AR28" s="28" t="s">
        <v>103</v>
      </c>
      <c r="AS28" s="84">
        <v>89.8</v>
      </c>
      <c r="AT28" s="84">
        <f t="shared" si="15"/>
        <v>94.9</v>
      </c>
      <c r="AU28" s="14" t="str">
        <f t="shared" si="9"/>
        <v>Moderado</v>
      </c>
      <c r="AV28" s="14" t="str">
        <f t="shared" si="10"/>
        <v>No</v>
      </c>
      <c r="AW28" s="88" t="s">
        <v>104</v>
      </c>
      <c r="AX28" s="14" t="s">
        <v>253</v>
      </c>
      <c r="AY28" s="147"/>
      <c r="AZ28" s="147"/>
      <c r="BA28" s="148"/>
      <c r="BB28" s="8" t="s">
        <v>82</v>
      </c>
      <c r="BC28" s="8" t="s">
        <v>82</v>
      </c>
      <c r="BD28" s="8" t="s">
        <v>82</v>
      </c>
      <c r="BE28" s="8" t="s">
        <v>82</v>
      </c>
      <c r="BF28" s="8" t="s">
        <v>82</v>
      </c>
      <c r="BG28" s="8" t="s">
        <v>82</v>
      </c>
      <c r="BH28" s="134" t="s">
        <v>82</v>
      </c>
      <c r="BI28" s="138">
        <v>1</v>
      </c>
      <c r="BJ28" s="138">
        <v>1</v>
      </c>
      <c r="BK28" s="138">
        <v>1</v>
      </c>
      <c r="BL28" s="138" t="str">
        <f t="shared" si="14"/>
        <v>Efectivo</v>
      </c>
      <c r="BM28" s="138">
        <v>0</v>
      </c>
      <c r="BN28" s="139" t="s">
        <v>277</v>
      </c>
    </row>
    <row r="29" spans="1:66" ht="142.15" customHeight="1" x14ac:dyDescent="0.25">
      <c r="A29" s="54" t="s">
        <v>202</v>
      </c>
      <c r="B29" s="44" t="s">
        <v>231</v>
      </c>
      <c r="C29" s="55" t="s">
        <v>232</v>
      </c>
      <c r="D29" s="55" t="s">
        <v>233</v>
      </c>
      <c r="E29" s="14" t="s">
        <v>278</v>
      </c>
      <c r="F29" s="34" t="s">
        <v>266</v>
      </c>
      <c r="G29" s="32" t="s">
        <v>267</v>
      </c>
      <c r="H29" s="32" t="s">
        <v>268</v>
      </c>
      <c r="I29" s="146" t="s">
        <v>86</v>
      </c>
      <c r="J29" s="146" t="s">
        <v>86</v>
      </c>
      <c r="K29" s="146" t="s">
        <v>86</v>
      </c>
      <c r="L29" s="146"/>
      <c r="M29" s="146"/>
      <c r="N29" s="146"/>
      <c r="O29" s="146"/>
      <c r="P29" s="34" t="s">
        <v>24</v>
      </c>
      <c r="Q29" s="32" t="s">
        <v>269</v>
      </c>
      <c r="R29" s="32" t="s">
        <v>269</v>
      </c>
      <c r="S29" s="29" t="s">
        <v>88</v>
      </c>
      <c r="T29" s="146"/>
      <c r="U29" s="146" t="s">
        <v>86</v>
      </c>
      <c r="V29" s="146" t="s">
        <v>86</v>
      </c>
      <c r="W29" s="32" t="s">
        <v>270</v>
      </c>
      <c r="X29" s="147"/>
      <c r="Y29" s="147"/>
      <c r="Z29" s="147"/>
      <c r="AA29" s="147"/>
      <c r="AB29" s="147" t="s">
        <v>90</v>
      </c>
      <c r="AC29" s="147"/>
      <c r="AD29" s="147" t="s">
        <v>106</v>
      </c>
      <c r="AE29" s="147" t="s">
        <v>90</v>
      </c>
      <c r="AF29" s="148" t="s">
        <v>92</v>
      </c>
      <c r="AG29" s="34" t="s">
        <v>271</v>
      </c>
      <c r="AH29" s="32" t="s">
        <v>272</v>
      </c>
      <c r="AI29" s="32" t="s">
        <v>272</v>
      </c>
      <c r="AJ29" s="32" t="s">
        <v>263</v>
      </c>
      <c r="AK29" s="39" t="s">
        <v>273</v>
      </c>
      <c r="AL29" s="28" t="s">
        <v>97</v>
      </c>
      <c r="AM29" s="28" t="s">
        <v>98</v>
      </c>
      <c r="AN29" s="14" t="s">
        <v>99</v>
      </c>
      <c r="AO29" s="28" t="s">
        <v>100</v>
      </c>
      <c r="AP29" s="28" t="s">
        <v>101</v>
      </c>
      <c r="AQ29" s="28" t="s">
        <v>102</v>
      </c>
      <c r="AR29" s="28" t="s">
        <v>103</v>
      </c>
      <c r="AS29" s="84">
        <v>89.8</v>
      </c>
      <c r="AT29" s="84">
        <f t="shared" si="15"/>
        <v>94.9</v>
      </c>
      <c r="AU29" s="14" t="str">
        <f t="shared" si="9"/>
        <v>Moderado</v>
      </c>
      <c r="AV29" s="14" t="str">
        <f t="shared" si="10"/>
        <v>No</v>
      </c>
      <c r="AW29" s="88" t="s">
        <v>104</v>
      </c>
      <c r="AX29" s="14" t="s">
        <v>253</v>
      </c>
      <c r="AY29" s="147" t="s">
        <v>106</v>
      </c>
      <c r="AZ29" s="147" t="s">
        <v>90</v>
      </c>
      <c r="BA29" s="148" t="s">
        <v>92</v>
      </c>
      <c r="BB29" s="8" t="s">
        <v>82</v>
      </c>
      <c r="BC29" s="8" t="s">
        <v>82</v>
      </c>
      <c r="BD29" s="8" t="s">
        <v>82</v>
      </c>
      <c r="BE29" s="8" t="s">
        <v>82</v>
      </c>
      <c r="BF29" s="8" t="s">
        <v>82</v>
      </c>
      <c r="BG29" s="8" t="s">
        <v>82</v>
      </c>
      <c r="BH29" s="134" t="s">
        <v>82</v>
      </c>
      <c r="BI29" s="138">
        <v>1</v>
      </c>
      <c r="BJ29" s="138">
        <v>1</v>
      </c>
      <c r="BK29" s="138">
        <v>1</v>
      </c>
      <c r="BL29" s="138" t="str">
        <f t="shared" si="14"/>
        <v>Efectivo</v>
      </c>
      <c r="BM29" s="138">
        <v>0</v>
      </c>
      <c r="BN29" s="139" t="s">
        <v>279</v>
      </c>
    </row>
    <row r="30" spans="1:66" ht="144" x14ac:dyDescent="0.25">
      <c r="A30" s="54" t="s">
        <v>202</v>
      </c>
      <c r="B30" s="44" t="s">
        <v>231</v>
      </c>
      <c r="C30" s="55" t="s">
        <v>232</v>
      </c>
      <c r="D30" s="55" t="s">
        <v>233</v>
      </c>
      <c r="E30" s="14" t="s">
        <v>278</v>
      </c>
      <c r="F30" s="34" t="s">
        <v>266</v>
      </c>
      <c r="G30" s="32" t="s">
        <v>267</v>
      </c>
      <c r="H30" s="32" t="s">
        <v>268</v>
      </c>
      <c r="I30" s="146"/>
      <c r="J30" s="146"/>
      <c r="K30" s="146"/>
      <c r="L30" s="146"/>
      <c r="M30" s="146"/>
      <c r="N30" s="146"/>
      <c r="O30" s="146"/>
      <c r="P30" s="34" t="s">
        <v>24</v>
      </c>
      <c r="Q30" s="32" t="s">
        <v>269</v>
      </c>
      <c r="R30" s="32" t="s">
        <v>269</v>
      </c>
      <c r="S30" s="29" t="s">
        <v>88</v>
      </c>
      <c r="T30" s="146"/>
      <c r="U30" s="146"/>
      <c r="V30" s="146"/>
      <c r="W30" s="32" t="s">
        <v>270</v>
      </c>
      <c r="X30" s="147"/>
      <c r="Y30" s="147"/>
      <c r="Z30" s="147"/>
      <c r="AA30" s="147"/>
      <c r="AB30" s="147"/>
      <c r="AC30" s="147"/>
      <c r="AD30" s="147"/>
      <c r="AE30" s="147"/>
      <c r="AF30" s="148"/>
      <c r="AG30" s="34" t="s">
        <v>275</v>
      </c>
      <c r="AH30" s="32" t="s">
        <v>276</v>
      </c>
      <c r="AI30" s="32" t="s">
        <v>276</v>
      </c>
      <c r="AJ30" s="32" t="s">
        <v>263</v>
      </c>
      <c r="AK30" s="39" t="s">
        <v>273</v>
      </c>
      <c r="AL30" s="28" t="s">
        <v>97</v>
      </c>
      <c r="AM30" s="28" t="s">
        <v>98</v>
      </c>
      <c r="AN30" s="14" t="s">
        <v>99</v>
      </c>
      <c r="AO30" s="28" t="s">
        <v>100</v>
      </c>
      <c r="AP30" s="28" t="s">
        <v>101</v>
      </c>
      <c r="AQ30" s="28" t="s">
        <v>102</v>
      </c>
      <c r="AR30" s="28" t="s">
        <v>103</v>
      </c>
      <c r="AS30" s="84">
        <v>89.8</v>
      </c>
      <c r="AT30" s="84">
        <f t="shared" si="15"/>
        <v>94.9</v>
      </c>
      <c r="AU30" s="14" t="str">
        <f t="shared" si="9"/>
        <v>Moderado</v>
      </c>
      <c r="AV30" s="14" t="str">
        <f t="shared" si="10"/>
        <v>No</v>
      </c>
      <c r="AW30" s="88" t="s">
        <v>104</v>
      </c>
      <c r="AX30" s="14" t="s">
        <v>253</v>
      </c>
      <c r="AY30" s="147"/>
      <c r="AZ30" s="147"/>
      <c r="BA30" s="148"/>
      <c r="BB30" s="8" t="s">
        <v>82</v>
      </c>
      <c r="BC30" s="8" t="s">
        <v>82</v>
      </c>
      <c r="BD30" s="8" t="s">
        <v>82</v>
      </c>
      <c r="BE30" s="8" t="s">
        <v>82</v>
      </c>
      <c r="BF30" s="8" t="s">
        <v>82</v>
      </c>
      <c r="BG30" s="8" t="s">
        <v>82</v>
      </c>
      <c r="BH30" s="134" t="s">
        <v>82</v>
      </c>
      <c r="BI30" s="138">
        <v>1</v>
      </c>
      <c r="BJ30" s="138">
        <v>1</v>
      </c>
      <c r="BK30" s="138">
        <v>1</v>
      </c>
      <c r="BL30" s="138" t="str">
        <f t="shared" si="14"/>
        <v>Efectivo</v>
      </c>
      <c r="BM30" s="138">
        <v>0</v>
      </c>
      <c r="BN30" s="139" t="s">
        <v>277</v>
      </c>
    </row>
    <row r="31" spans="1:66" ht="144" x14ac:dyDescent="0.25">
      <c r="A31" s="54" t="s">
        <v>202</v>
      </c>
      <c r="B31" s="52" t="s">
        <v>280</v>
      </c>
      <c r="C31" s="46" t="s">
        <v>281</v>
      </c>
      <c r="D31" s="57" t="s">
        <v>282</v>
      </c>
      <c r="E31" s="14" t="s">
        <v>82</v>
      </c>
      <c r="F31" s="34" t="s">
        <v>283</v>
      </c>
      <c r="G31" s="32" t="s">
        <v>284</v>
      </c>
      <c r="H31" s="32" t="s">
        <v>285</v>
      </c>
      <c r="I31" s="146" t="s">
        <v>86</v>
      </c>
      <c r="J31" s="146" t="s">
        <v>86</v>
      </c>
      <c r="K31" s="146" t="s">
        <v>86</v>
      </c>
      <c r="L31" s="146"/>
      <c r="M31" s="146"/>
      <c r="N31" s="146"/>
      <c r="O31" s="146"/>
      <c r="P31" s="34" t="s">
        <v>24</v>
      </c>
      <c r="Q31" s="32" t="s">
        <v>286</v>
      </c>
      <c r="R31" s="32" t="s">
        <v>286</v>
      </c>
      <c r="S31" s="29" t="s">
        <v>88</v>
      </c>
      <c r="T31" s="146"/>
      <c r="U31" s="146" t="s">
        <v>86</v>
      </c>
      <c r="V31" s="146"/>
      <c r="W31" s="32" t="s">
        <v>287</v>
      </c>
      <c r="X31" s="147"/>
      <c r="Y31" s="147"/>
      <c r="Z31" s="147"/>
      <c r="AA31" s="147"/>
      <c r="AB31" s="147" t="s">
        <v>117</v>
      </c>
      <c r="AC31" s="147"/>
      <c r="AD31" s="147" t="s">
        <v>106</v>
      </c>
      <c r="AE31" s="147" t="s">
        <v>117</v>
      </c>
      <c r="AF31" s="145" t="s">
        <v>118</v>
      </c>
      <c r="AG31" s="34" t="s">
        <v>288</v>
      </c>
      <c r="AH31" s="32" t="s">
        <v>289</v>
      </c>
      <c r="AI31" s="32" t="s">
        <v>289</v>
      </c>
      <c r="AJ31" s="32" t="s">
        <v>290</v>
      </c>
      <c r="AK31" s="39" t="s">
        <v>214</v>
      </c>
      <c r="AL31" s="28" t="s">
        <v>97</v>
      </c>
      <c r="AM31" s="28" t="s">
        <v>98</v>
      </c>
      <c r="AN31" s="14" t="s">
        <v>99</v>
      </c>
      <c r="AO31" s="28" t="s">
        <v>100</v>
      </c>
      <c r="AP31" s="28" t="s">
        <v>101</v>
      </c>
      <c r="AQ31" s="28" t="s">
        <v>102</v>
      </c>
      <c r="AR31" s="28" t="s">
        <v>103</v>
      </c>
      <c r="AS31" s="84">
        <v>89.8</v>
      </c>
      <c r="AT31" s="84">
        <f t="shared" si="15"/>
        <v>94.9</v>
      </c>
      <c r="AU31" s="14" t="str">
        <f t="shared" si="9"/>
        <v>Moderado</v>
      </c>
      <c r="AV31" s="14" t="str">
        <f t="shared" si="10"/>
        <v>No</v>
      </c>
      <c r="AW31" s="88" t="s">
        <v>104</v>
      </c>
      <c r="AX31" s="28" t="s">
        <v>105</v>
      </c>
      <c r="AY31" s="147" t="s">
        <v>106</v>
      </c>
      <c r="AZ31" s="147" t="s">
        <v>117</v>
      </c>
      <c r="BA31" s="145" t="s">
        <v>118</v>
      </c>
      <c r="BB31" s="8" t="s">
        <v>82</v>
      </c>
      <c r="BC31" s="8" t="s">
        <v>82</v>
      </c>
      <c r="BD31" s="8" t="s">
        <v>82</v>
      </c>
      <c r="BE31" s="8" t="s">
        <v>82</v>
      </c>
      <c r="BF31" s="8" t="s">
        <v>82</v>
      </c>
      <c r="BG31" s="8" t="s">
        <v>82</v>
      </c>
      <c r="BH31" s="134" t="s">
        <v>82</v>
      </c>
      <c r="BI31" s="138">
        <v>1</v>
      </c>
      <c r="BJ31" s="138">
        <v>1</v>
      </c>
      <c r="BK31" s="138">
        <v>1</v>
      </c>
      <c r="BL31" s="138" t="str">
        <f t="shared" si="14"/>
        <v>Efectivo</v>
      </c>
      <c r="BM31" s="138">
        <v>0</v>
      </c>
      <c r="BN31" s="139" t="s">
        <v>1247</v>
      </c>
    </row>
    <row r="32" spans="1:66" ht="140.44999999999999" customHeight="1" x14ac:dyDescent="0.25">
      <c r="A32" s="54" t="s">
        <v>202</v>
      </c>
      <c r="B32" s="52" t="s">
        <v>280</v>
      </c>
      <c r="C32" s="46" t="s">
        <v>281</v>
      </c>
      <c r="D32" s="57" t="s">
        <v>282</v>
      </c>
      <c r="E32" s="14" t="s">
        <v>82</v>
      </c>
      <c r="F32" s="34" t="s">
        <v>283</v>
      </c>
      <c r="G32" s="32" t="s">
        <v>284</v>
      </c>
      <c r="H32" s="32" t="s">
        <v>285</v>
      </c>
      <c r="I32" s="146"/>
      <c r="J32" s="146"/>
      <c r="K32" s="146"/>
      <c r="L32" s="146"/>
      <c r="M32" s="146"/>
      <c r="N32" s="146"/>
      <c r="O32" s="146"/>
      <c r="P32" s="34" t="s">
        <v>24</v>
      </c>
      <c r="Q32" s="32" t="s">
        <v>286</v>
      </c>
      <c r="R32" s="32" t="s">
        <v>286</v>
      </c>
      <c r="S32" s="29" t="s">
        <v>88</v>
      </c>
      <c r="T32" s="146"/>
      <c r="U32" s="146"/>
      <c r="V32" s="146"/>
      <c r="W32" s="32" t="s">
        <v>287</v>
      </c>
      <c r="X32" s="147"/>
      <c r="Y32" s="147"/>
      <c r="Z32" s="147"/>
      <c r="AA32" s="147"/>
      <c r="AB32" s="147"/>
      <c r="AC32" s="147"/>
      <c r="AD32" s="147"/>
      <c r="AE32" s="147"/>
      <c r="AF32" s="145"/>
      <c r="AG32" s="34" t="s">
        <v>291</v>
      </c>
      <c r="AH32" s="32" t="s">
        <v>292</v>
      </c>
      <c r="AI32" s="32" t="s">
        <v>292</v>
      </c>
      <c r="AJ32" s="32" t="s">
        <v>293</v>
      </c>
      <c r="AK32" s="39" t="s">
        <v>214</v>
      </c>
      <c r="AL32" s="28" t="s">
        <v>97</v>
      </c>
      <c r="AM32" s="28" t="s">
        <v>98</v>
      </c>
      <c r="AN32" s="14" t="s">
        <v>99</v>
      </c>
      <c r="AO32" s="28" t="s">
        <v>100</v>
      </c>
      <c r="AP32" s="28" t="s">
        <v>101</v>
      </c>
      <c r="AQ32" s="28" t="s">
        <v>102</v>
      </c>
      <c r="AR32" s="28" t="s">
        <v>103</v>
      </c>
      <c r="AS32" s="84">
        <v>89.8</v>
      </c>
      <c r="AT32" s="84">
        <f t="shared" si="15"/>
        <v>94.9</v>
      </c>
      <c r="AU32" s="14" t="str">
        <f t="shared" si="9"/>
        <v>Moderado</v>
      </c>
      <c r="AV32" s="14" t="str">
        <f t="shared" si="10"/>
        <v>No</v>
      </c>
      <c r="AW32" s="88" t="s">
        <v>104</v>
      </c>
      <c r="AX32" s="28" t="s">
        <v>105</v>
      </c>
      <c r="AY32" s="147"/>
      <c r="AZ32" s="147"/>
      <c r="BA32" s="145"/>
      <c r="BB32" s="8" t="s">
        <v>82</v>
      </c>
      <c r="BC32" s="8" t="s">
        <v>82</v>
      </c>
      <c r="BD32" s="8" t="s">
        <v>82</v>
      </c>
      <c r="BE32" s="8" t="s">
        <v>82</v>
      </c>
      <c r="BF32" s="8" t="s">
        <v>82</v>
      </c>
      <c r="BG32" s="8" t="s">
        <v>82</v>
      </c>
      <c r="BH32" s="134" t="s">
        <v>82</v>
      </c>
      <c r="BI32" s="138">
        <v>1</v>
      </c>
      <c r="BJ32" s="138">
        <v>1</v>
      </c>
      <c r="BK32" s="138">
        <v>1</v>
      </c>
      <c r="BL32" s="138" t="str">
        <f t="shared" si="14"/>
        <v>Efectivo</v>
      </c>
      <c r="BM32" s="138">
        <v>0</v>
      </c>
      <c r="BN32" s="139" t="s">
        <v>294</v>
      </c>
    </row>
    <row r="33" spans="1:66" ht="252" x14ac:dyDescent="0.25">
      <c r="A33" s="54" t="s">
        <v>202</v>
      </c>
      <c r="B33" s="44" t="s">
        <v>295</v>
      </c>
      <c r="C33" s="55" t="s">
        <v>296</v>
      </c>
      <c r="D33" s="55" t="s">
        <v>297</v>
      </c>
      <c r="E33" s="14" t="s">
        <v>278</v>
      </c>
      <c r="F33" s="30" t="s">
        <v>298</v>
      </c>
      <c r="G33" s="32" t="s">
        <v>299</v>
      </c>
      <c r="H33" s="32" t="s">
        <v>300</v>
      </c>
      <c r="I33" s="146" t="s">
        <v>86</v>
      </c>
      <c r="J33" s="146" t="s">
        <v>86</v>
      </c>
      <c r="K33" s="146" t="s">
        <v>86</v>
      </c>
      <c r="L33" s="146"/>
      <c r="M33" s="146"/>
      <c r="N33" s="146"/>
      <c r="O33" s="146"/>
      <c r="P33" s="34" t="s">
        <v>24</v>
      </c>
      <c r="Q33" s="32" t="s">
        <v>301</v>
      </c>
      <c r="R33" s="32" t="s">
        <v>301</v>
      </c>
      <c r="S33" s="29" t="s">
        <v>88</v>
      </c>
      <c r="T33" s="30"/>
      <c r="U33" s="30" t="s">
        <v>86</v>
      </c>
      <c r="V33" s="30"/>
      <c r="W33" s="32" t="s">
        <v>302</v>
      </c>
      <c r="X33" s="147"/>
      <c r="Y33" s="147"/>
      <c r="Z33" s="147"/>
      <c r="AA33" s="147"/>
      <c r="AB33" s="147" t="s">
        <v>90</v>
      </c>
      <c r="AC33" s="147"/>
      <c r="AD33" s="147" t="s">
        <v>106</v>
      </c>
      <c r="AE33" s="147" t="s">
        <v>90</v>
      </c>
      <c r="AF33" s="148" t="s">
        <v>92</v>
      </c>
      <c r="AG33" s="34" t="s">
        <v>303</v>
      </c>
      <c r="AH33" s="32" t="s">
        <v>304</v>
      </c>
      <c r="AI33" s="32" t="s">
        <v>304</v>
      </c>
      <c r="AJ33" s="32" t="s">
        <v>305</v>
      </c>
      <c r="AK33" s="39" t="s">
        <v>306</v>
      </c>
      <c r="AL33" s="28" t="s">
        <v>97</v>
      </c>
      <c r="AM33" s="28" t="s">
        <v>98</v>
      </c>
      <c r="AN33" s="14" t="s">
        <v>99</v>
      </c>
      <c r="AO33" s="28" t="s">
        <v>100</v>
      </c>
      <c r="AP33" s="28" t="s">
        <v>101</v>
      </c>
      <c r="AQ33" s="28" t="s">
        <v>102</v>
      </c>
      <c r="AR33" s="28" t="s">
        <v>103</v>
      </c>
      <c r="AS33" s="84">
        <v>89.8</v>
      </c>
      <c r="AT33" s="84">
        <f t="shared" si="15"/>
        <v>94.9</v>
      </c>
      <c r="AU33" s="14" t="str">
        <f t="shared" si="9"/>
        <v>Moderado</v>
      </c>
      <c r="AV33" s="14" t="str">
        <f t="shared" si="10"/>
        <v>No</v>
      </c>
      <c r="AW33" s="88" t="s">
        <v>104</v>
      </c>
      <c r="AX33" s="14" t="s">
        <v>307</v>
      </c>
      <c r="AY33" s="147" t="s">
        <v>106</v>
      </c>
      <c r="AZ33" s="147" t="s">
        <v>90</v>
      </c>
      <c r="BA33" s="148" t="s">
        <v>92</v>
      </c>
      <c r="BB33" s="8" t="s">
        <v>82</v>
      </c>
      <c r="BC33" s="8" t="s">
        <v>82</v>
      </c>
      <c r="BD33" s="8" t="s">
        <v>82</v>
      </c>
      <c r="BE33" s="8" t="s">
        <v>82</v>
      </c>
      <c r="BF33" s="8" t="s">
        <v>82</v>
      </c>
      <c r="BG33" s="8" t="s">
        <v>82</v>
      </c>
      <c r="BH33" s="134" t="s">
        <v>82</v>
      </c>
      <c r="BI33" s="138">
        <v>1</v>
      </c>
      <c r="BJ33" s="138">
        <v>1</v>
      </c>
      <c r="BK33" s="138">
        <v>1</v>
      </c>
      <c r="BL33" s="138" t="str">
        <f t="shared" si="3"/>
        <v>Efectivo</v>
      </c>
      <c r="BM33" s="138">
        <v>0</v>
      </c>
      <c r="BN33" s="139" t="s">
        <v>308</v>
      </c>
    </row>
    <row r="34" spans="1:66" ht="98.25" customHeight="1" x14ac:dyDescent="0.25">
      <c r="A34" s="54" t="s">
        <v>202</v>
      </c>
      <c r="B34" s="44" t="s">
        <v>295</v>
      </c>
      <c r="C34" s="55" t="s">
        <v>296</v>
      </c>
      <c r="D34" s="55" t="s">
        <v>297</v>
      </c>
      <c r="E34" s="14" t="s">
        <v>278</v>
      </c>
      <c r="F34" s="30" t="s">
        <v>298</v>
      </c>
      <c r="G34" s="32" t="s">
        <v>299</v>
      </c>
      <c r="H34" s="32" t="s">
        <v>300</v>
      </c>
      <c r="I34" s="146"/>
      <c r="J34" s="146"/>
      <c r="K34" s="146"/>
      <c r="L34" s="146"/>
      <c r="M34" s="146"/>
      <c r="N34" s="146"/>
      <c r="O34" s="146"/>
      <c r="P34" s="34" t="s">
        <v>24</v>
      </c>
      <c r="Q34" s="32" t="s">
        <v>301</v>
      </c>
      <c r="R34" s="32" t="s">
        <v>301</v>
      </c>
      <c r="S34" s="29" t="s">
        <v>88</v>
      </c>
      <c r="T34" s="30"/>
      <c r="U34" s="30" t="s">
        <v>86</v>
      </c>
      <c r="V34" s="30"/>
      <c r="W34" s="32" t="s">
        <v>302</v>
      </c>
      <c r="X34" s="147"/>
      <c r="Y34" s="147"/>
      <c r="Z34" s="147"/>
      <c r="AA34" s="147"/>
      <c r="AB34" s="147"/>
      <c r="AC34" s="147"/>
      <c r="AD34" s="147"/>
      <c r="AE34" s="147"/>
      <c r="AF34" s="148"/>
      <c r="AG34" s="34" t="s">
        <v>309</v>
      </c>
      <c r="AH34" s="32" t="s">
        <v>310</v>
      </c>
      <c r="AI34" s="32" t="s">
        <v>310</v>
      </c>
      <c r="AJ34" s="32" t="s">
        <v>311</v>
      </c>
      <c r="AK34" s="39" t="s">
        <v>312</v>
      </c>
      <c r="AL34" s="28" t="s">
        <v>97</v>
      </c>
      <c r="AM34" s="28" t="s">
        <v>98</v>
      </c>
      <c r="AN34" s="14" t="s">
        <v>99</v>
      </c>
      <c r="AO34" s="28" t="s">
        <v>100</v>
      </c>
      <c r="AP34" s="28" t="s">
        <v>101</v>
      </c>
      <c r="AQ34" s="28" t="s">
        <v>102</v>
      </c>
      <c r="AR34" s="28" t="s">
        <v>103</v>
      </c>
      <c r="AS34" s="84">
        <v>89.8</v>
      </c>
      <c r="AT34" s="84">
        <f t="shared" si="15"/>
        <v>94.9</v>
      </c>
      <c r="AU34" s="14" t="str">
        <f t="shared" si="9"/>
        <v>Moderado</v>
      </c>
      <c r="AV34" s="14" t="str">
        <f t="shared" si="10"/>
        <v>No</v>
      </c>
      <c r="AW34" s="88" t="s">
        <v>104</v>
      </c>
      <c r="AX34" s="28" t="s">
        <v>105</v>
      </c>
      <c r="AY34" s="147"/>
      <c r="AZ34" s="147"/>
      <c r="BA34" s="148"/>
      <c r="BB34" s="8" t="s">
        <v>82</v>
      </c>
      <c r="BC34" s="8" t="s">
        <v>82</v>
      </c>
      <c r="BD34" s="8" t="s">
        <v>82</v>
      </c>
      <c r="BE34" s="8" t="s">
        <v>82</v>
      </c>
      <c r="BF34" s="8" t="s">
        <v>82</v>
      </c>
      <c r="BG34" s="8" t="s">
        <v>82</v>
      </c>
      <c r="BH34" s="134" t="s">
        <v>82</v>
      </c>
      <c r="BI34" s="138">
        <v>1</v>
      </c>
      <c r="BJ34" s="138">
        <v>1</v>
      </c>
      <c r="BK34" s="138">
        <v>1</v>
      </c>
      <c r="BL34" s="138" t="str">
        <f t="shared" si="3"/>
        <v>Efectivo</v>
      </c>
      <c r="BM34" s="138">
        <v>0</v>
      </c>
      <c r="BN34" s="139" t="s">
        <v>313</v>
      </c>
    </row>
    <row r="35" spans="1:66" ht="108.6" customHeight="1" x14ac:dyDescent="0.25">
      <c r="A35" s="54" t="s">
        <v>202</v>
      </c>
      <c r="B35" s="44" t="s">
        <v>295</v>
      </c>
      <c r="C35" s="55" t="s">
        <v>296</v>
      </c>
      <c r="D35" s="55" t="s">
        <v>297</v>
      </c>
      <c r="E35" s="14" t="s">
        <v>278</v>
      </c>
      <c r="F35" s="30" t="s">
        <v>298</v>
      </c>
      <c r="G35" s="32" t="s">
        <v>299</v>
      </c>
      <c r="H35" s="32" t="s">
        <v>300</v>
      </c>
      <c r="I35" s="146"/>
      <c r="J35" s="146"/>
      <c r="K35" s="146"/>
      <c r="L35" s="146"/>
      <c r="M35" s="146"/>
      <c r="N35" s="146"/>
      <c r="O35" s="146"/>
      <c r="P35" s="34" t="s">
        <v>24</v>
      </c>
      <c r="Q35" s="32" t="s">
        <v>301</v>
      </c>
      <c r="R35" s="32" t="s">
        <v>301</v>
      </c>
      <c r="S35" s="29" t="s">
        <v>88</v>
      </c>
      <c r="T35" s="30"/>
      <c r="U35" s="30" t="s">
        <v>86</v>
      </c>
      <c r="V35" s="30"/>
      <c r="W35" s="32" t="s">
        <v>302</v>
      </c>
      <c r="X35" s="147"/>
      <c r="Y35" s="147"/>
      <c r="Z35" s="147"/>
      <c r="AA35" s="147"/>
      <c r="AB35" s="147"/>
      <c r="AC35" s="147"/>
      <c r="AD35" s="147"/>
      <c r="AE35" s="147"/>
      <c r="AF35" s="148"/>
      <c r="AG35" s="34" t="s">
        <v>314</v>
      </c>
      <c r="AH35" s="32" t="s">
        <v>315</v>
      </c>
      <c r="AI35" s="32" t="s">
        <v>315</v>
      </c>
      <c r="AJ35" s="32" t="s">
        <v>311</v>
      </c>
      <c r="AK35" s="39" t="s">
        <v>316</v>
      </c>
      <c r="AL35" s="28" t="s">
        <v>97</v>
      </c>
      <c r="AM35" s="28" t="s">
        <v>98</v>
      </c>
      <c r="AN35" s="14" t="s">
        <v>99</v>
      </c>
      <c r="AO35" s="28" t="s">
        <v>148</v>
      </c>
      <c r="AP35" s="28" t="s">
        <v>101</v>
      </c>
      <c r="AQ35" s="28" t="s">
        <v>200</v>
      </c>
      <c r="AR35" s="28" t="s">
        <v>103</v>
      </c>
      <c r="AS35" s="84">
        <v>67.400000000000006</v>
      </c>
      <c r="AT35" s="84">
        <f t="shared" si="15"/>
        <v>83.7</v>
      </c>
      <c r="AU35" s="14" t="str">
        <f t="shared" si="9"/>
        <v>Débil</v>
      </c>
      <c r="AV35" s="14" t="str">
        <f t="shared" si="10"/>
        <v>Si</v>
      </c>
      <c r="AW35" s="88" t="s">
        <v>104</v>
      </c>
      <c r="AX35" s="14" t="s">
        <v>317</v>
      </c>
      <c r="AY35" s="147"/>
      <c r="AZ35" s="147"/>
      <c r="BA35" s="148"/>
      <c r="BB35" s="8" t="s">
        <v>82</v>
      </c>
      <c r="BC35" s="8" t="s">
        <v>82</v>
      </c>
      <c r="BD35" s="8" t="s">
        <v>82</v>
      </c>
      <c r="BE35" s="8" t="s">
        <v>82</v>
      </c>
      <c r="BF35" s="8" t="s">
        <v>82</v>
      </c>
      <c r="BG35" s="8" t="s">
        <v>82</v>
      </c>
      <c r="BH35" s="134" t="s">
        <v>82</v>
      </c>
      <c r="BI35" s="138">
        <v>1</v>
      </c>
      <c r="BJ35" s="138">
        <v>1</v>
      </c>
      <c r="BK35" s="138">
        <v>1</v>
      </c>
      <c r="BL35" s="138" t="str">
        <f t="shared" si="3"/>
        <v>Efectivo</v>
      </c>
      <c r="BM35" s="138">
        <v>0</v>
      </c>
      <c r="BN35" s="140" t="s">
        <v>1248</v>
      </c>
    </row>
    <row r="36" spans="1:66" ht="175.15" customHeight="1" x14ac:dyDescent="0.25">
      <c r="A36" s="54" t="s">
        <v>202</v>
      </c>
      <c r="B36" s="44" t="s">
        <v>295</v>
      </c>
      <c r="C36" s="55" t="s">
        <v>296</v>
      </c>
      <c r="D36" s="55" t="s">
        <v>297</v>
      </c>
      <c r="E36" s="14" t="s">
        <v>278</v>
      </c>
      <c r="F36" s="30" t="s">
        <v>298</v>
      </c>
      <c r="G36" s="32" t="s">
        <v>299</v>
      </c>
      <c r="H36" s="32" t="s">
        <v>300</v>
      </c>
      <c r="I36" s="146"/>
      <c r="J36" s="146"/>
      <c r="K36" s="146"/>
      <c r="L36" s="146"/>
      <c r="M36" s="146"/>
      <c r="N36" s="146"/>
      <c r="O36" s="146"/>
      <c r="P36" s="34" t="s">
        <v>24</v>
      </c>
      <c r="Q36" s="32" t="s">
        <v>301</v>
      </c>
      <c r="R36" s="32" t="s">
        <v>301</v>
      </c>
      <c r="S36" s="29" t="s">
        <v>88</v>
      </c>
      <c r="T36" s="30"/>
      <c r="U36" s="30" t="s">
        <v>86</v>
      </c>
      <c r="V36" s="30"/>
      <c r="W36" s="32" t="s">
        <v>302</v>
      </c>
      <c r="X36" s="147"/>
      <c r="Y36" s="147"/>
      <c r="Z36" s="147"/>
      <c r="AA36" s="147"/>
      <c r="AB36" s="147"/>
      <c r="AC36" s="147"/>
      <c r="AD36" s="147"/>
      <c r="AE36" s="147"/>
      <c r="AF36" s="148"/>
      <c r="AG36" s="34" t="s">
        <v>318</v>
      </c>
      <c r="AH36" s="32" t="s">
        <v>319</v>
      </c>
      <c r="AI36" s="32" t="s">
        <v>319</v>
      </c>
      <c r="AJ36" s="32" t="s">
        <v>320</v>
      </c>
      <c r="AK36" s="39" t="s">
        <v>321</v>
      </c>
      <c r="AL36" s="28" t="s">
        <v>97</v>
      </c>
      <c r="AM36" s="28" t="s">
        <v>98</v>
      </c>
      <c r="AN36" s="14" t="s">
        <v>99</v>
      </c>
      <c r="AO36" s="28" t="s">
        <v>100</v>
      </c>
      <c r="AP36" s="28" t="s">
        <v>101</v>
      </c>
      <c r="AQ36" s="28" t="s">
        <v>200</v>
      </c>
      <c r="AR36" s="28" t="s">
        <v>103</v>
      </c>
      <c r="AS36" s="84">
        <v>73.8</v>
      </c>
      <c r="AT36" s="84">
        <f t="shared" si="15"/>
        <v>86.9</v>
      </c>
      <c r="AU36" s="14" t="str">
        <f t="shared" si="9"/>
        <v>Moderado</v>
      </c>
      <c r="AV36" s="14" t="str">
        <f t="shared" si="10"/>
        <v>Si</v>
      </c>
      <c r="AW36" s="88" t="s">
        <v>104</v>
      </c>
      <c r="AX36" s="14" t="s">
        <v>215</v>
      </c>
      <c r="AY36" s="147"/>
      <c r="AZ36" s="147"/>
      <c r="BA36" s="148"/>
      <c r="BB36" s="8" t="s">
        <v>82</v>
      </c>
      <c r="BC36" s="8" t="s">
        <v>82</v>
      </c>
      <c r="BD36" s="8" t="s">
        <v>82</v>
      </c>
      <c r="BE36" s="8" t="s">
        <v>82</v>
      </c>
      <c r="BF36" s="8" t="s">
        <v>82</v>
      </c>
      <c r="BG36" s="8" t="s">
        <v>82</v>
      </c>
      <c r="BH36" s="134" t="s">
        <v>82</v>
      </c>
      <c r="BI36" s="138">
        <v>1</v>
      </c>
      <c r="BJ36" s="138">
        <v>1</v>
      </c>
      <c r="BK36" s="138">
        <v>1</v>
      </c>
      <c r="BL36" s="138" t="str">
        <f t="shared" si="3"/>
        <v>Efectivo</v>
      </c>
      <c r="BM36" s="138">
        <v>0</v>
      </c>
      <c r="BN36" s="139" t="s">
        <v>322</v>
      </c>
    </row>
    <row r="37" spans="1:66" ht="148.9" customHeight="1" x14ac:dyDescent="0.25">
      <c r="A37" s="54" t="s">
        <v>202</v>
      </c>
      <c r="B37" s="44" t="s">
        <v>295</v>
      </c>
      <c r="C37" s="55" t="s">
        <v>296</v>
      </c>
      <c r="D37" s="55" t="s">
        <v>297</v>
      </c>
      <c r="E37" s="14" t="s">
        <v>278</v>
      </c>
      <c r="F37" s="30" t="s">
        <v>298</v>
      </c>
      <c r="G37" s="32" t="s">
        <v>299</v>
      </c>
      <c r="H37" s="32" t="s">
        <v>300</v>
      </c>
      <c r="I37" s="146"/>
      <c r="J37" s="146"/>
      <c r="K37" s="146"/>
      <c r="L37" s="146"/>
      <c r="M37" s="146"/>
      <c r="N37" s="146"/>
      <c r="O37" s="146"/>
      <c r="P37" s="34" t="s">
        <v>24</v>
      </c>
      <c r="Q37" s="32" t="s">
        <v>301</v>
      </c>
      <c r="R37" s="32" t="s">
        <v>301</v>
      </c>
      <c r="S37" s="29" t="s">
        <v>88</v>
      </c>
      <c r="T37" s="30"/>
      <c r="U37" s="30" t="s">
        <v>86</v>
      </c>
      <c r="V37" s="30"/>
      <c r="W37" s="32" t="s">
        <v>302</v>
      </c>
      <c r="X37" s="147"/>
      <c r="Y37" s="147"/>
      <c r="Z37" s="147"/>
      <c r="AA37" s="147"/>
      <c r="AB37" s="147"/>
      <c r="AC37" s="147"/>
      <c r="AD37" s="147"/>
      <c r="AE37" s="147"/>
      <c r="AF37" s="148"/>
      <c r="AG37" s="34" t="s">
        <v>323</v>
      </c>
      <c r="AH37" s="32" t="s">
        <v>324</v>
      </c>
      <c r="AI37" s="32" t="s">
        <v>324</v>
      </c>
      <c r="AJ37" s="32" t="s">
        <v>325</v>
      </c>
      <c r="AK37" s="39" t="s">
        <v>326</v>
      </c>
      <c r="AL37" s="28" t="s">
        <v>97</v>
      </c>
      <c r="AM37" s="28" t="s">
        <v>98</v>
      </c>
      <c r="AN37" s="14" t="s">
        <v>99</v>
      </c>
      <c r="AO37" s="28" t="s">
        <v>100</v>
      </c>
      <c r="AP37" s="28" t="s">
        <v>101</v>
      </c>
      <c r="AQ37" s="28" t="s">
        <v>102</v>
      </c>
      <c r="AR37" s="28" t="s">
        <v>103</v>
      </c>
      <c r="AS37" s="84">
        <v>89.8</v>
      </c>
      <c r="AT37" s="84">
        <f t="shared" si="15"/>
        <v>94.9</v>
      </c>
      <c r="AU37" s="14" t="str">
        <f t="shared" si="9"/>
        <v>Moderado</v>
      </c>
      <c r="AV37" s="14" t="str">
        <f t="shared" si="10"/>
        <v>No</v>
      </c>
      <c r="AW37" s="88" t="s">
        <v>104</v>
      </c>
      <c r="AX37" s="28" t="s">
        <v>105</v>
      </c>
      <c r="AY37" s="147"/>
      <c r="AZ37" s="147"/>
      <c r="BA37" s="148"/>
      <c r="BB37" s="8" t="s">
        <v>82</v>
      </c>
      <c r="BC37" s="8" t="s">
        <v>82</v>
      </c>
      <c r="BD37" s="8" t="s">
        <v>82</v>
      </c>
      <c r="BE37" s="8" t="s">
        <v>82</v>
      </c>
      <c r="BF37" s="8" t="s">
        <v>82</v>
      </c>
      <c r="BG37" s="8" t="s">
        <v>82</v>
      </c>
      <c r="BH37" s="134" t="s">
        <v>82</v>
      </c>
      <c r="BI37" s="138">
        <v>1</v>
      </c>
      <c r="BJ37" s="138">
        <v>1</v>
      </c>
      <c r="BK37" s="138">
        <v>1</v>
      </c>
      <c r="BL37" s="138" t="str">
        <f t="shared" si="3"/>
        <v>Efectivo</v>
      </c>
      <c r="BM37" s="138">
        <v>0</v>
      </c>
      <c r="BN37" s="139" t="s">
        <v>327</v>
      </c>
    </row>
    <row r="38" spans="1:66" ht="174.2" customHeight="1" x14ac:dyDescent="0.25">
      <c r="A38" s="54" t="s">
        <v>202</v>
      </c>
      <c r="B38" s="44" t="s">
        <v>295</v>
      </c>
      <c r="C38" s="55" t="s">
        <v>296</v>
      </c>
      <c r="D38" s="55" t="s">
        <v>297</v>
      </c>
      <c r="E38" s="14" t="s">
        <v>278</v>
      </c>
      <c r="F38" s="30" t="s">
        <v>328</v>
      </c>
      <c r="G38" s="32" t="s">
        <v>329</v>
      </c>
      <c r="H38" s="32" t="s">
        <v>330</v>
      </c>
      <c r="I38" s="146" t="s">
        <v>86</v>
      </c>
      <c r="J38" s="146" t="s">
        <v>86</v>
      </c>
      <c r="K38" s="146" t="s">
        <v>86</v>
      </c>
      <c r="L38" s="146"/>
      <c r="M38" s="146"/>
      <c r="N38" s="146"/>
      <c r="O38" s="146"/>
      <c r="P38" s="34" t="s">
        <v>24</v>
      </c>
      <c r="Q38" s="32" t="s">
        <v>331</v>
      </c>
      <c r="R38" s="32" t="s">
        <v>331</v>
      </c>
      <c r="S38" s="29" t="s">
        <v>88</v>
      </c>
      <c r="T38" s="30"/>
      <c r="U38" s="30" t="s">
        <v>86</v>
      </c>
      <c r="V38" s="30"/>
      <c r="W38" s="32" t="s">
        <v>332</v>
      </c>
      <c r="X38" s="147"/>
      <c r="Y38" s="147"/>
      <c r="Z38" s="147"/>
      <c r="AA38" s="147"/>
      <c r="AB38" s="147" t="s">
        <v>117</v>
      </c>
      <c r="AC38" s="147"/>
      <c r="AD38" s="147" t="s">
        <v>91</v>
      </c>
      <c r="AE38" s="147" t="s">
        <v>117</v>
      </c>
      <c r="AF38" s="145" t="s">
        <v>118</v>
      </c>
      <c r="AG38" s="34" t="s">
        <v>318</v>
      </c>
      <c r="AH38" s="32" t="s">
        <v>319</v>
      </c>
      <c r="AI38" s="32" t="s">
        <v>319</v>
      </c>
      <c r="AJ38" s="32" t="s">
        <v>320</v>
      </c>
      <c r="AK38" s="39" t="s">
        <v>321</v>
      </c>
      <c r="AL38" s="28" t="s">
        <v>97</v>
      </c>
      <c r="AM38" s="28" t="s">
        <v>98</v>
      </c>
      <c r="AN38" s="14" t="s">
        <v>99</v>
      </c>
      <c r="AO38" s="28" t="s">
        <v>100</v>
      </c>
      <c r="AP38" s="28" t="s">
        <v>101</v>
      </c>
      <c r="AQ38" s="28" t="s">
        <v>200</v>
      </c>
      <c r="AR38" s="28" t="s">
        <v>103</v>
      </c>
      <c r="AS38" s="84">
        <v>73.8</v>
      </c>
      <c r="AT38" s="84">
        <f t="shared" si="15"/>
        <v>86.9</v>
      </c>
      <c r="AU38" s="14" t="str">
        <f t="shared" si="9"/>
        <v>Moderado</v>
      </c>
      <c r="AV38" s="14" t="str">
        <f t="shared" si="10"/>
        <v>Si</v>
      </c>
      <c r="AW38" s="88" t="s">
        <v>104</v>
      </c>
      <c r="AX38" s="14" t="s">
        <v>215</v>
      </c>
      <c r="AY38" s="147" t="s">
        <v>106</v>
      </c>
      <c r="AZ38" s="147" t="s">
        <v>117</v>
      </c>
      <c r="BA38" s="145" t="s">
        <v>118</v>
      </c>
      <c r="BB38" s="8" t="s">
        <v>82</v>
      </c>
      <c r="BC38" s="8" t="s">
        <v>82</v>
      </c>
      <c r="BD38" s="8" t="s">
        <v>82</v>
      </c>
      <c r="BE38" s="8" t="s">
        <v>82</v>
      </c>
      <c r="BF38" s="8" t="s">
        <v>82</v>
      </c>
      <c r="BG38" s="8" t="s">
        <v>82</v>
      </c>
      <c r="BH38" s="134" t="s">
        <v>82</v>
      </c>
      <c r="BI38" s="138">
        <v>1</v>
      </c>
      <c r="BJ38" s="138">
        <v>1</v>
      </c>
      <c r="BK38" s="138">
        <v>1</v>
      </c>
      <c r="BL38" s="138" t="str">
        <f t="shared" si="3"/>
        <v>Efectivo</v>
      </c>
      <c r="BM38" s="138">
        <v>0</v>
      </c>
      <c r="BN38" s="139" t="s">
        <v>322</v>
      </c>
    </row>
    <row r="39" spans="1:66" ht="272.45" customHeight="1" x14ac:dyDescent="0.25">
      <c r="A39" s="54" t="s">
        <v>202</v>
      </c>
      <c r="B39" s="44" t="s">
        <v>295</v>
      </c>
      <c r="C39" s="55" t="s">
        <v>296</v>
      </c>
      <c r="D39" s="55" t="s">
        <v>297</v>
      </c>
      <c r="E39" s="14" t="s">
        <v>278</v>
      </c>
      <c r="F39" s="30" t="s">
        <v>328</v>
      </c>
      <c r="G39" s="32" t="s">
        <v>329</v>
      </c>
      <c r="H39" s="32" t="s">
        <v>330</v>
      </c>
      <c r="I39" s="146"/>
      <c r="J39" s="146"/>
      <c r="K39" s="146"/>
      <c r="L39" s="146"/>
      <c r="M39" s="146"/>
      <c r="N39" s="146"/>
      <c r="O39" s="146"/>
      <c r="P39" s="34" t="s">
        <v>24</v>
      </c>
      <c r="Q39" s="32" t="s">
        <v>331</v>
      </c>
      <c r="R39" s="32" t="s">
        <v>331</v>
      </c>
      <c r="S39" s="29" t="s">
        <v>88</v>
      </c>
      <c r="T39" s="30"/>
      <c r="U39" s="30" t="s">
        <v>86</v>
      </c>
      <c r="V39" s="30"/>
      <c r="W39" s="32" t="s">
        <v>332</v>
      </c>
      <c r="X39" s="147"/>
      <c r="Y39" s="147"/>
      <c r="Z39" s="147"/>
      <c r="AA39" s="147"/>
      <c r="AB39" s="147"/>
      <c r="AC39" s="147"/>
      <c r="AD39" s="147"/>
      <c r="AE39" s="147"/>
      <c r="AF39" s="145"/>
      <c r="AG39" s="34" t="s">
        <v>333</v>
      </c>
      <c r="AH39" s="32" t="s">
        <v>334</v>
      </c>
      <c r="AI39" s="32" t="s">
        <v>334</v>
      </c>
      <c r="AJ39" s="32" t="s">
        <v>335</v>
      </c>
      <c r="AK39" s="39" t="s">
        <v>336</v>
      </c>
      <c r="AL39" s="28" t="s">
        <v>97</v>
      </c>
      <c r="AM39" s="28" t="s">
        <v>98</v>
      </c>
      <c r="AN39" s="14" t="s">
        <v>99</v>
      </c>
      <c r="AO39" s="28" t="s">
        <v>100</v>
      </c>
      <c r="AP39" s="28" t="s">
        <v>101</v>
      </c>
      <c r="AQ39" s="28" t="s">
        <v>102</v>
      </c>
      <c r="AR39" s="28" t="s">
        <v>103</v>
      </c>
      <c r="AS39" s="84">
        <v>89.8</v>
      </c>
      <c r="AT39" s="84">
        <f t="shared" si="15"/>
        <v>94.9</v>
      </c>
      <c r="AU39" s="14" t="str">
        <f t="shared" si="9"/>
        <v>Moderado</v>
      </c>
      <c r="AV39" s="14" t="str">
        <f t="shared" si="10"/>
        <v>No</v>
      </c>
      <c r="AW39" s="88" t="s">
        <v>104</v>
      </c>
      <c r="AX39" s="28" t="s">
        <v>105</v>
      </c>
      <c r="AY39" s="147"/>
      <c r="AZ39" s="147"/>
      <c r="BA39" s="145"/>
      <c r="BB39" s="8" t="s">
        <v>82</v>
      </c>
      <c r="BC39" s="8" t="s">
        <v>82</v>
      </c>
      <c r="BD39" s="8" t="s">
        <v>82</v>
      </c>
      <c r="BE39" s="8" t="s">
        <v>82</v>
      </c>
      <c r="BF39" s="8" t="s">
        <v>82</v>
      </c>
      <c r="BG39" s="8" t="s">
        <v>82</v>
      </c>
      <c r="BH39" s="134" t="s">
        <v>82</v>
      </c>
      <c r="BI39" s="138">
        <v>1</v>
      </c>
      <c r="BJ39" s="138">
        <v>1</v>
      </c>
      <c r="BK39" s="138">
        <v>1</v>
      </c>
      <c r="BL39" s="138" t="str">
        <f t="shared" si="3"/>
        <v>Efectivo</v>
      </c>
      <c r="BM39" s="138">
        <v>0</v>
      </c>
      <c r="BN39" s="139" t="s">
        <v>337</v>
      </c>
    </row>
    <row r="40" spans="1:66" ht="187.5" customHeight="1" x14ac:dyDescent="0.25">
      <c r="A40" s="54" t="s">
        <v>202</v>
      </c>
      <c r="B40" s="44" t="s">
        <v>295</v>
      </c>
      <c r="C40" s="55" t="s">
        <v>296</v>
      </c>
      <c r="D40" s="55" t="s">
        <v>297</v>
      </c>
      <c r="E40" s="14" t="s">
        <v>338</v>
      </c>
      <c r="F40" s="30" t="s">
        <v>339</v>
      </c>
      <c r="G40" s="32" t="s">
        <v>340</v>
      </c>
      <c r="H40" s="32" t="s">
        <v>341</v>
      </c>
      <c r="I40" s="146" t="s">
        <v>86</v>
      </c>
      <c r="J40" s="146" t="s">
        <v>86</v>
      </c>
      <c r="K40" s="146" t="s">
        <v>86</v>
      </c>
      <c r="L40" s="146"/>
      <c r="M40" s="146"/>
      <c r="N40" s="146"/>
      <c r="O40" s="146"/>
      <c r="P40" s="34" t="s">
        <v>24</v>
      </c>
      <c r="Q40" s="32" t="s">
        <v>342</v>
      </c>
      <c r="R40" s="32" t="s">
        <v>342</v>
      </c>
      <c r="S40" s="29" t="s">
        <v>88</v>
      </c>
      <c r="T40" s="30"/>
      <c r="U40" s="30" t="s">
        <v>86</v>
      </c>
      <c r="V40" s="30"/>
      <c r="W40" s="32" t="s">
        <v>343</v>
      </c>
      <c r="X40" s="147"/>
      <c r="Y40" s="147"/>
      <c r="Z40" s="147"/>
      <c r="AA40" s="147"/>
      <c r="AB40" s="147" t="s">
        <v>117</v>
      </c>
      <c r="AC40" s="147"/>
      <c r="AD40" s="147" t="s">
        <v>106</v>
      </c>
      <c r="AE40" s="147" t="s">
        <v>117</v>
      </c>
      <c r="AF40" s="145" t="s">
        <v>118</v>
      </c>
      <c r="AG40" s="34" t="s">
        <v>344</v>
      </c>
      <c r="AH40" s="32" t="s">
        <v>345</v>
      </c>
      <c r="AI40" s="32" t="s">
        <v>345</v>
      </c>
      <c r="AJ40" s="32" t="s">
        <v>346</v>
      </c>
      <c r="AK40" s="39" t="s">
        <v>347</v>
      </c>
      <c r="AL40" s="28" t="s">
        <v>97</v>
      </c>
      <c r="AM40" s="28" t="s">
        <v>98</v>
      </c>
      <c r="AN40" s="14" t="s">
        <v>99</v>
      </c>
      <c r="AO40" s="28" t="s">
        <v>100</v>
      </c>
      <c r="AP40" s="28" t="s">
        <v>101</v>
      </c>
      <c r="AQ40" s="28" t="s">
        <v>102</v>
      </c>
      <c r="AR40" s="28" t="s">
        <v>103</v>
      </c>
      <c r="AS40" s="84">
        <v>89.8</v>
      </c>
      <c r="AT40" s="84">
        <f t="shared" si="15"/>
        <v>94.9</v>
      </c>
      <c r="AU40" s="14" t="str">
        <f t="shared" si="9"/>
        <v>Moderado</v>
      </c>
      <c r="AV40" s="14" t="str">
        <f t="shared" si="10"/>
        <v>No</v>
      </c>
      <c r="AW40" s="88" t="s">
        <v>104</v>
      </c>
      <c r="AX40" s="28" t="s">
        <v>105</v>
      </c>
      <c r="AY40" s="147" t="s">
        <v>106</v>
      </c>
      <c r="AZ40" s="147" t="s">
        <v>117</v>
      </c>
      <c r="BA40" s="145" t="s">
        <v>118</v>
      </c>
      <c r="BB40" s="8" t="s">
        <v>82</v>
      </c>
      <c r="BC40" s="8" t="s">
        <v>82</v>
      </c>
      <c r="BD40" s="8" t="s">
        <v>82</v>
      </c>
      <c r="BE40" s="8" t="s">
        <v>82</v>
      </c>
      <c r="BF40" s="8" t="s">
        <v>82</v>
      </c>
      <c r="BG40" s="8" t="s">
        <v>82</v>
      </c>
      <c r="BH40" s="134" t="s">
        <v>82</v>
      </c>
      <c r="BI40" s="138">
        <v>1</v>
      </c>
      <c r="BJ40" s="138">
        <v>1</v>
      </c>
      <c r="BK40" s="138">
        <v>1</v>
      </c>
      <c r="BL40" s="138" t="str">
        <f t="shared" si="3"/>
        <v>Efectivo</v>
      </c>
      <c r="BM40" s="138">
        <v>0</v>
      </c>
      <c r="BN40" s="139" t="s">
        <v>348</v>
      </c>
    </row>
    <row r="41" spans="1:66" ht="216" x14ac:dyDescent="0.25">
      <c r="A41" s="54" t="s">
        <v>202</v>
      </c>
      <c r="B41" s="44" t="s">
        <v>295</v>
      </c>
      <c r="C41" s="55" t="s">
        <v>296</v>
      </c>
      <c r="D41" s="55" t="s">
        <v>297</v>
      </c>
      <c r="E41" s="14" t="s">
        <v>338</v>
      </c>
      <c r="F41" s="30" t="s">
        <v>339</v>
      </c>
      <c r="G41" s="32" t="s">
        <v>340</v>
      </c>
      <c r="H41" s="32" t="s">
        <v>341</v>
      </c>
      <c r="I41" s="146"/>
      <c r="J41" s="146"/>
      <c r="K41" s="146"/>
      <c r="L41" s="146"/>
      <c r="M41" s="146"/>
      <c r="N41" s="146"/>
      <c r="O41" s="146"/>
      <c r="P41" s="34" t="s">
        <v>24</v>
      </c>
      <c r="Q41" s="32" t="s">
        <v>342</v>
      </c>
      <c r="R41" s="32" t="s">
        <v>342</v>
      </c>
      <c r="S41" s="29" t="s">
        <v>88</v>
      </c>
      <c r="T41" s="30"/>
      <c r="U41" s="30" t="s">
        <v>86</v>
      </c>
      <c r="V41" s="30"/>
      <c r="W41" s="32" t="s">
        <v>349</v>
      </c>
      <c r="X41" s="147"/>
      <c r="Y41" s="147"/>
      <c r="Z41" s="147"/>
      <c r="AA41" s="147"/>
      <c r="AB41" s="147"/>
      <c r="AC41" s="147"/>
      <c r="AD41" s="147"/>
      <c r="AE41" s="147"/>
      <c r="AF41" s="145"/>
      <c r="AG41" s="34" t="s">
        <v>288</v>
      </c>
      <c r="AH41" s="32" t="s">
        <v>289</v>
      </c>
      <c r="AI41" s="32" t="s">
        <v>289</v>
      </c>
      <c r="AJ41" s="32" t="s">
        <v>290</v>
      </c>
      <c r="AK41" s="39" t="s">
        <v>214</v>
      </c>
      <c r="AL41" s="28" t="s">
        <v>97</v>
      </c>
      <c r="AM41" s="28" t="s">
        <v>98</v>
      </c>
      <c r="AN41" s="14" t="s">
        <v>99</v>
      </c>
      <c r="AO41" s="28" t="s">
        <v>100</v>
      </c>
      <c r="AP41" s="28" t="s">
        <v>101</v>
      </c>
      <c r="AQ41" s="28" t="s">
        <v>102</v>
      </c>
      <c r="AR41" s="28" t="s">
        <v>103</v>
      </c>
      <c r="AS41" s="84">
        <v>89.8</v>
      </c>
      <c r="AT41" s="84">
        <f t="shared" si="15"/>
        <v>94.9</v>
      </c>
      <c r="AU41" s="14" t="str">
        <f t="shared" si="9"/>
        <v>Moderado</v>
      </c>
      <c r="AV41" s="14" t="str">
        <f t="shared" si="10"/>
        <v>No</v>
      </c>
      <c r="AW41" s="88" t="s">
        <v>104</v>
      </c>
      <c r="AX41" s="28" t="s">
        <v>105</v>
      </c>
      <c r="AY41" s="147"/>
      <c r="AZ41" s="147"/>
      <c r="BA41" s="145"/>
      <c r="BB41" s="8" t="s">
        <v>82</v>
      </c>
      <c r="BC41" s="8" t="s">
        <v>82</v>
      </c>
      <c r="BD41" s="8" t="s">
        <v>82</v>
      </c>
      <c r="BE41" s="8" t="s">
        <v>82</v>
      </c>
      <c r="BF41" s="8" t="s">
        <v>82</v>
      </c>
      <c r="BG41" s="8" t="s">
        <v>82</v>
      </c>
      <c r="BH41" s="134" t="s">
        <v>82</v>
      </c>
      <c r="BI41" s="138">
        <v>1</v>
      </c>
      <c r="BJ41" s="138">
        <v>1</v>
      </c>
      <c r="BK41" s="138">
        <v>1</v>
      </c>
      <c r="BL41" s="138" t="str">
        <f t="shared" si="3"/>
        <v>Efectivo</v>
      </c>
      <c r="BM41" s="138">
        <v>0</v>
      </c>
      <c r="BN41" s="139" t="s">
        <v>350</v>
      </c>
    </row>
    <row r="42" spans="1:66" ht="174.6" customHeight="1" x14ac:dyDescent="0.25">
      <c r="A42" s="54" t="s">
        <v>202</v>
      </c>
      <c r="B42" s="44" t="s">
        <v>295</v>
      </c>
      <c r="C42" s="55" t="s">
        <v>296</v>
      </c>
      <c r="D42" s="55" t="s">
        <v>297</v>
      </c>
      <c r="E42" s="14" t="s">
        <v>338</v>
      </c>
      <c r="F42" s="30" t="s">
        <v>351</v>
      </c>
      <c r="G42" s="32" t="s">
        <v>352</v>
      </c>
      <c r="H42" s="32" t="s">
        <v>353</v>
      </c>
      <c r="I42" s="146" t="s">
        <v>86</v>
      </c>
      <c r="J42" s="146" t="s">
        <v>86</v>
      </c>
      <c r="K42" s="146" t="s">
        <v>86</v>
      </c>
      <c r="L42" s="146"/>
      <c r="M42" s="146"/>
      <c r="N42" s="146"/>
      <c r="O42" s="146"/>
      <c r="P42" s="34" t="s">
        <v>24</v>
      </c>
      <c r="Q42" s="32" t="s">
        <v>342</v>
      </c>
      <c r="R42" s="32" t="s">
        <v>342</v>
      </c>
      <c r="S42" s="29" t="s">
        <v>88</v>
      </c>
      <c r="T42" s="30"/>
      <c r="U42" s="30" t="s">
        <v>86</v>
      </c>
      <c r="V42" s="30"/>
      <c r="W42" s="32" t="s">
        <v>343</v>
      </c>
      <c r="X42" s="147"/>
      <c r="Y42" s="147"/>
      <c r="Z42" s="147"/>
      <c r="AA42" s="147"/>
      <c r="AB42" s="147" t="s">
        <v>117</v>
      </c>
      <c r="AC42" s="147"/>
      <c r="AD42" s="147" t="s">
        <v>106</v>
      </c>
      <c r="AE42" s="147" t="s">
        <v>117</v>
      </c>
      <c r="AF42" s="145" t="s">
        <v>118</v>
      </c>
      <c r="AG42" s="34" t="s">
        <v>344</v>
      </c>
      <c r="AH42" s="32" t="s">
        <v>345</v>
      </c>
      <c r="AI42" s="32" t="s">
        <v>345</v>
      </c>
      <c r="AJ42" s="32" t="s">
        <v>346</v>
      </c>
      <c r="AK42" s="39" t="s">
        <v>347</v>
      </c>
      <c r="AL42" s="28" t="s">
        <v>97</v>
      </c>
      <c r="AM42" s="28" t="s">
        <v>98</v>
      </c>
      <c r="AN42" s="14" t="s">
        <v>99</v>
      </c>
      <c r="AO42" s="28" t="s">
        <v>100</v>
      </c>
      <c r="AP42" s="28" t="s">
        <v>101</v>
      </c>
      <c r="AQ42" s="28" t="s">
        <v>102</v>
      </c>
      <c r="AR42" s="28" t="s">
        <v>103</v>
      </c>
      <c r="AS42" s="84">
        <v>89.8</v>
      </c>
      <c r="AT42" s="84">
        <f t="shared" si="15"/>
        <v>94.9</v>
      </c>
      <c r="AU42" s="14" t="str">
        <f t="shared" si="9"/>
        <v>Moderado</v>
      </c>
      <c r="AV42" s="14" t="str">
        <f t="shared" si="10"/>
        <v>No</v>
      </c>
      <c r="AW42" s="88" t="s">
        <v>104</v>
      </c>
      <c r="AX42" s="28" t="s">
        <v>105</v>
      </c>
      <c r="AY42" s="147" t="s">
        <v>106</v>
      </c>
      <c r="AZ42" s="147" t="s">
        <v>117</v>
      </c>
      <c r="BA42" s="145" t="s">
        <v>118</v>
      </c>
      <c r="BB42" s="8" t="s">
        <v>82</v>
      </c>
      <c r="BC42" s="8" t="s">
        <v>82</v>
      </c>
      <c r="BD42" s="8" t="s">
        <v>82</v>
      </c>
      <c r="BE42" s="8" t="s">
        <v>82</v>
      </c>
      <c r="BF42" s="8" t="s">
        <v>82</v>
      </c>
      <c r="BG42" s="8" t="s">
        <v>82</v>
      </c>
      <c r="BH42" s="134" t="s">
        <v>82</v>
      </c>
      <c r="BI42" s="138">
        <v>1</v>
      </c>
      <c r="BJ42" s="138">
        <v>1</v>
      </c>
      <c r="BK42" s="138">
        <v>1</v>
      </c>
      <c r="BL42" s="138" t="str">
        <f t="shared" si="3"/>
        <v>Efectivo</v>
      </c>
      <c r="BM42" s="138">
        <v>0</v>
      </c>
      <c r="BN42" s="139" t="s">
        <v>354</v>
      </c>
    </row>
    <row r="43" spans="1:66" ht="216" x14ac:dyDescent="0.25">
      <c r="A43" s="54" t="s">
        <v>202</v>
      </c>
      <c r="B43" s="44" t="s">
        <v>295</v>
      </c>
      <c r="C43" s="55" t="s">
        <v>296</v>
      </c>
      <c r="D43" s="55" t="s">
        <v>297</v>
      </c>
      <c r="E43" s="14" t="s">
        <v>338</v>
      </c>
      <c r="F43" s="30" t="s">
        <v>351</v>
      </c>
      <c r="G43" s="32" t="s">
        <v>352</v>
      </c>
      <c r="H43" s="32" t="s">
        <v>353</v>
      </c>
      <c r="I43" s="146"/>
      <c r="J43" s="146"/>
      <c r="K43" s="146"/>
      <c r="L43" s="146"/>
      <c r="M43" s="146"/>
      <c r="N43" s="146"/>
      <c r="O43" s="146"/>
      <c r="P43" s="34" t="s">
        <v>24</v>
      </c>
      <c r="Q43" s="32" t="s">
        <v>342</v>
      </c>
      <c r="R43" s="32" t="s">
        <v>342</v>
      </c>
      <c r="S43" s="29" t="s">
        <v>88</v>
      </c>
      <c r="T43" s="30"/>
      <c r="U43" s="30" t="s">
        <v>86</v>
      </c>
      <c r="V43" s="30"/>
      <c r="W43" s="32" t="s">
        <v>343</v>
      </c>
      <c r="X43" s="147"/>
      <c r="Y43" s="147"/>
      <c r="Z43" s="147"/>
      <c r="AA43" s="147"/>
      <c r="AB43" s="147"/>
      <c r="AC43" s="147"/>
      <c r="AD43" s="147"/>
      <c r="AE43" s="147"/>
      <c r="AF43" s="145"/>
      <c r="AG43" s="34" t="s">
        <v>355</v>
      </c>
      <c r="AH43" s="32" t="s">
        <v>356</v>
      </c>
      <c r="AI43" s="32" t="s">
        <v>356</v>
      </c>
      <c r="AJ43" s="32" t="s">
        <v>357</v>
      </c>
      <c r="AK43" s="39" t="s">
        <v>358</v>
      </c>
      <c r="AL43" s="28" t="s">
        <v>97</v>
      </c>
      <c r="AM43" s="28" t="s">
        <v>98</v>
      </c>
      <c r="AN43" s="14" t="s">
        <v>99</v>
      </c>
      <c r="AO43" s="28" t="s">
        <v>100</v>
      </c>
      <c r="AP43" s="28" t="s">
        <v>359</v>
      </c>
      <c r="AQ43" s="28" t="s">
        <v>102</v>
      </c>
      <c r="AR43" s="28" t="s">
        <v>103</v>
      </c>
      <c r="AS43" s="84">
        <v>93.2</v>
      </c>
      <c r="AT43" s="84">
        <f t="shared" si="15"/>
        <v>96.6</v>
      </c>
      <c r="AU43" s="14" t="str">
        <f t="shared" si="9"/>
        <v>Fuerte</v>
      </c>
      <c r="AV43" s="14" t="str">
        <f t="shared" si="10"/>
        <v>No</v>
      </c>
      <c r="AW43" s="88" t="s">
        <v>104</v>
      </c>
      <c r="AX43" s="28" t="s">
        <v>105</v>
      </c>
      <c r="AY43" s="147"/>
      <c r="AZ43" s="147"/>
      <c r="BA43" s="145"/>
      <c r="BB43" s="8" t="s">
        <v>82</v>
      </c>
      <c r="BC43" s="8" t="s">
        <v>82</v>
      </c>
      <c r="BD43" s="8" t="s">
        <v>82</v>
      </c>
      <c r="BE43" s="8" t="s">
        <v>82</v>
      </c>
      <c r="BF43" s="8" t="s">
        <v>82</v>
      </c>
      <c r="BG43" s="8" t="s">
        <v>82</v>
      </c>
      <c r="BH43" s="134" t="s">
        <v>82</v>
      </c>
      <c r="BI43" s="138">
        <v>1</v>
      </c>
      <c r="BJ43" s="138">
        <v>1</v>
      </c>
      <c r="BK43" s="138">
        <v>1</v>
      </c>
      <c r="BL43" s="138" t="str">
        <f t="shared" si="3"/>
        <v>Efectivo</v>
      </c>
      <c r="BM43" s="138">
        <v>0</v>
      </c>
      <c r="BN43" s="139" t="s">
        <v>360</v>
      </c>
    </row>
    <row r="44" spans="1:66" ht="216" x14ac:dyDescent="0.25">
      <c r="A44" s="54" t="s">
        <v>202</v>
      </c>
      <c r="B44" s="44" t="s">
        <v>295</v>
      </c>
      <c r="C44" s="55" t="s">
        <v>296</v>
      </c>
      <c r="D44" s="55" t="s">
        <v>297</v>
      </c>
      <c r="E44" s="14" t="s">
        <v>338</v>
      </c>
      <c r="F44" s="30" t="s">
        <v>351</v>
      </c>
      <c r="G44" s="32" t="s">
        <v>352</v>
      </c>
      <c r="H44" s="32" t="s">
        <v>353</v>
      </c>
      <c r="I44" s="146"/>
      <c r="J44" s="146"/>
      <c r="K44" s="146"/>
      <c r="L44" s="146"/>
      <c r="M44" s="146"/>
      <c r="N44" s="146"/>
      <c r="O44" s="146"/>
      <c r="P44" s="34" t="s">
        <v>24</v>
      </c>
      <c r="Q44" s="32" t="s">
        <v>342</v>
      </c>
      <c r="R44" s="32" t="s">
        <v>342</v>
      </c>
      <c r="S44" s="29" t="s">
        <v>88</v>
      </c>
      <c r="T44" s="30"/>
      <c r="U44" s="30" t="s">
        <v>86</v>
      </c>
      <c r="V44" s="30"/>
      <c r="W44" s="32" t="s">
        <v>349</v>
      </c>
      <c r="X44" s="147"/>
      <c r="Y44" s="147"/>
      <c r="Z44" s="147"/>
      <c r="AA44" s="147"/>
      <c r="AB44" s="147"/>
      <c r="AC44" s="147"/>
      <c r="AD44" s="147"/>
      <c r="AE44" s="147"/>
      <c r="AF44" s="145"/>
      <c r="AG44" s="34" t="s">
        <v>288</v>
      </c>
      <c r="AH44" s="32" t="s">
        <v>289</v>
      </c>
      <c r="AI44" s="32" t="s">
        <v>289</v>
      </c>
      <c r="AJ44" s="32" t="s">
        <v>290</v>
      </c>
      <c r="AK44" s="39" t="s">
        <v>214</v>
      </c>
      <c r="AL44" s="28" t="s">
        <v>97</v>
      </c>
      <c r="AM44" s="28" t="s">
        <v>98</v>
      </c>
      <c r="AN44" s="14" t="s">
        <v>99</v>
      </c>
      <c r="AO44" s="28" t="s">
        <v>100</v>
      </c>
      <c r="AP44" s="28" t="s">
        <v>101</v>
      </c>
      <c r="AQ44" s="28" t="s">
        <v>102</v>
      </c>
      <c r="AR44" s="28" t="s">
        <v>103</v>
      </c>
      <c r="AS44" s="84">
        <v>89.8</v>
      </c>
      <c r="AT44" s="84">
        <f t="shared" si="15"/>
        <v>94.9</v>
      </c>
      <c r="AU44" s="14" t="str">
        <f t="shared" si="9"/>
        <v>Moderado</v>
      </c>
      <c r="AV44" s="14" t="str">
        <f t="shared" si="10"/>
        <v>No</v>
      </c>
      <c r="AW44" s="88" t="s">
        <v>104</v>
      </c>
      <c r="AX44" s="28" t="s">
        <v>105</v>
      </c>
      <c r="AY44" s="147"/>
      <c r="AZ44" s="147"/>
      <c r="BA44" s="145"/>
      <c r="BB44" s="8" t="s">
        <v>82</v>
      </c>
      <c r="BC44" s="8" t="s">
        <v>82</v>
      </c>
      <c r="BD44" s="8" t="s">
        <v>82</v>
      </c>
      <c r="BE44" s="8" t="s">
        <v>82</v>
      </c>
      <c r="BF44" s="8" t="s">
        <v>82</v>
      </c>
      <c r="BG44" s="8" t="s">
        <v>82</v>
      </c>
      <c r="BH44" s="134" t="s">
        <v>82</v>
      </c>
      <c r="BI44" s="138">
        <v>1</v>
      </c>
      <c r="BJ44" s="138">
        <v>1</v>
      </c>
      <c r="BK44" s="138">
        <v>1</v>
      </c>
      <c r="BL44" s="138" t="str">
        <f t="shared" si="3"/>
        <v>Efectivo</v>
      </c>
      <c r="BM44" s="138">
        <v>0</v>
      </c>
      <c r="BN44" s="139" t="s">
        <v>350</v>
      </c>
    </row>
    <row r="45" spans="1:66" ht="228" x14ac:dyDescent="0.25">
      <c r="A45" s="54" t="s">
        <v>202</v>
      </c>
      <c r="B45" s="44" t="s">
        <v>295</v>
      </c>
      <c r="C45" s="55" t="s">
        <v>296</v>
      </c>
      <c r="D45" s="55" t="s">
        <v>297</v>
      </c>
      <c r="E45" s="14" t="s">
        <v>82</v>
      </c>
      <c r="F45" s="30" t="s">
        <v>361</v>
      </c>
      <c r="G45" s="32" t="s">
        <v>362</v>
      </c>
      <c r="H45" s="32" t="s">
        <v>363</v>
      </c>
      <c r="I45" s="146" t="s">
        <v>86</v>
      </c>
      <c r="J45" s="146" t="s">
        <v>86</v>
      </c>
      <c r="K45" s="146" t="s">
        <v>86</v>
      </c>
      <c r="L45" s="146"/>
      <c r="M45" s="146"/>
      <c r="N45" s="146"/>
      <c r="O45" s="146"/>
      <c r="P45" s="34" t="s">
        <v>24</v>
      </c>
      <c r="Q45" s="32" t="s">
        <v>364</v>
      </c>
      <c r="R45" s="32" t="s">
        <v>364</v>
      </c>
      <c r="S45" s="29" t="s">
        <v>88</v>
      </c>
      <c r="T45" s="30"/>
      <c r="U45" s="30" t="s">
        <v>86</v>
      </c>
      <c r="V45" s="30"/>
      <c r="W45" s="32" t="s">
        <v>365</v>
      </c>
      <c r="X45" s="147"/>
      <c r="Y45" s="147"/>
      <c r="Z45" s="147"/>
      <c r="AA45" s="147"/>
      <c r="AB45" s="147" t="s">
        <v>90</v>
      </c>
      <c r="AC45" s="147"/>
      <c r="AD45" s="147" t="s">
        <v>106</v>
      </c>
      <c r="AE45" s="147" t="s">
        <v>90</v>
      </c>
      <c r="AF45" s="148" t="s">
        <v>92</v>
      </c>
      <c r="AG45" s="34" t="s">
        <v>323</v>
      </c>
      <c r="AH45" s="32" t="s">
        <v>324</v>
      </c>
      <c r="AI45" s="32" t="s">
        <v>324</v>
      </c>
      <c r="AJ45" s="32" t="s">
        <v>325</v>
      </c>
      <c r="AK45" s="39" t="s">
        <v>326</v>
      </c>
      <c r="AL45" s="28" t="s">
        <v>97</v>
      </c>
      <c r="AM45" s="28" t="s">
        <v>98</v>
      </c>
      <c r="AN45" s="14" t="s">
        <v>99</v>
      </c>
      <c r="AO45" s="28" t="s">
        <v>100</v>
      </c>
      <c r="AP45" s="28" t="s">
        <v>101</v>
      </c>
      <c r="AQ45" s="28" t="s">
        <v>102</v>
      </c>
      <c r="AR45" s="28" t="s">
        <v>103</v>
      </c>
      <c r="AS45" s="84">
        <v>89.8</v>
      </c>
      <c r="AT45" s="84">
        <f t="shared" si="15"/>
        <v>94.9</v>
      </c>
      <c r="AU45" s="14" t="str">
        <f t="shared" si="9"/>
        <v>Moderado</v>
      </c>
      <c r="AV45" s="14" t="str">
        <f t="shared" si="10"/>
        <v>No</v>
      </c>
      <c r="AW45" s="88" t="s">
        <v>104</v>
      </c>
      <c r="AX45" s="28" t="s">
        <v>105</v>
      </c>
      <c r="AY45" s="147" t="s">
        <v>106</v>
      </c>
      <c r="AZ45" s="147" t="s">
        <v>90</v>
      </c>
      <c r="BA45" s="148" t="s">
        <v>92</v>
      </c>
      <c r="BB45" s="8" t="s">
        <v>82</v>
      </c>
      <c r="BC45" s="8" t="s">
        <v>82</v>
      </c>
      <c r="BD45" s="8" t="s">
        <v>82</v>
      </c>
      <c r="BE45" s="8" t="s">
        <v>82</v>
      </c>
      <c r="BF45" s="8" t="s">
        <v>82</v>
      </c>
      <c r="BG45" s="8" t="s">
        <v>82</v>
      </c>
      <c r="BH45" s="134" t="s">
        <v>82</v>
      </c>
      <c r="BI45" s="138">
        <v>1</v>
      </c>
      <c r="BJ45" s="138">
        <v>1</v>
      </c>
      <c r="BK45" s="138">
        <v>1</v>
      </c>
      <c r="BL45" s="138" t="str">
        <f t="shared" si="3"/>
        <v>Efectivo</v>
      </c>
      <c r="BM45" s="141">
        <v>0</v>
      </c>
      <c r="BN45" s="139" t="s">
        <v>366</v>
      </c>
    </row>
    <row r="46" spans="1:66" ht="98.25" customHeight="1" x14ac:dyDescent="0.25">
      <c r="A46" s="54" t="s">
        <v>202</v>
      </c>
      <c r="B46" s="44" t="s">
        <v>295</v>
      </c>
      <c r="C46" s="55" t="s">
        <v>296</v>
      </c>
      <c r="D46" s="55" t="s">
        <v>297</v>
      </c>
      <c r="E46" s="14" t="s">
        <v>82</v>
      </c>
      <c r="F46" s="30" t="s">
        <v>361</v>
      </c>
      <c r="G46" s="32" t="s">
        <v>362</v>
      </c>
      <c r="H46" s="32" t="s">
        <v>363</v>
      </c>
      <c r="I46" s="146"/>
      <c r="J46" s="146"/>
      <c r="K46" s="146"/>
      <c r="L46" s="146"/>
      <c r="M46" s="146"/>
      <c r="N46" s="146"/>
      <c r="O46" s="146"/>
      <c r="P46" s="34" t="s">
        <v>24</v>
      </c>
      <c r="Q46" s="32" t="s">
        <v>364</v>
      </c>
      <c r="R46" s="32" t="s">
        <v>364</v>
      </c>
      <c r="S46" s="29" t="s">
        <v>88</v>
      </c>
      <c r="T46" s="30"/>
      <c r="U46" s="30" t="s">
        <v>86</v>
      </c>
      <c r="V46" s="30"/>
      <c r="W46" s="32" t="s">
        <v>365</v>
      </c>
      <c r="X46" s="147"/>
      <c r="Y46" s="147"/>
      <c r="Z46" s="147"/>
      <c r="AA46" s="147"/>
      <c r="AB46" s="147"/>
      <c r="AC46" s="147"/>
      <c r="AD46" s="147"/>
      <c r="AE46" s="147"/>
      <c r="AF46" s="148"/>
      <c r="AG46" s="34" t="s">
        <v>309</v>
      </c>
      <c r="AH46" s="32" t="s">
        <v>310</v>
      </c>
      <c r="AI46" s="32" t="s">
        <v>310</v>
      </c>
      <c r="AJ46" s="32" t="s">
        <v>311</v>
      </c>
      <c r="AK46" s="39" t="s">
        <v>312</v>
      </c>
      <c r="AL46" s="28" t="s">
        <v>97</v>
      </c>
      <c r="AM46" s="28" t="s">
        <v>98</v>
      </c>
      <c r="AN46" s="14" t="s">
        <v>99</v>
      </c>
      <c r="AO46" s="28" t="s">
        <v>100</v>
      </c>
      <c r="AP46" s="28" t="s">
        <v>101</v>
      </c>
      <c r="AQ46" s="28" t="s">
        <v>102</v>
      </c>
      <c r="AR46" s="28" t="s">
        <v>103</v>
      </c>
      <c r="AS46" s="84">
        <v>89.8</v>
      </c>
      <c r="AT46" s="84">
        <f t="shared" si="15"/>
        <v>94.9</v>
      </c>
      <c r="AU46" s="14" t="str">
        <f t="shared" si="9"/>
        <v>Moderado</v>
      </c>
      <c r="AV46" s="14" t="str">
        <f t="shared" si="10"/>
        <v>No</v>
      </c>
      <c r="AW46" s="88" t="s">
        <v>104</v>
      </c>
      <c r="AX46" s="28" t="s">
        <v>105</v>
      </c>
      <c r="AY46" s="147"/>
      <c r="AZ46" s="147"/>
      <c r="BA46" s="148"/>
      <c r="BB46" s="8" t="s">
        <v>82</v>
      </c>
      <c r="BC46" s="8" t="s">
        <v>82</v>
      </c>
      <c r="BD46" s="8" t="s">
        <v>82</v>
      </c>
      <c r="BE46" s="8" t="s">
        <v>82</v>
      </c>
      <c r="BF46" s="8" t="s">
        <v>82</v>
      </c>
      <c r="BG46" s="8" t="s">
        <v>82</v>
      </c>
      <c r="BH46" s="134" t="s">
        <v>82</v>
      </c>
      <c r="BI46" s="138">
        <v>1</v>
      </c>
      <c r="BJ46" s="138">
        <v>1</v>
      </c>
      <c r="BK46" s="138">
        <v>1</v>
      </c>
      <c r="BL46" s="138" t="str">
        <f t="shared" si="3"/>
        <v>Efectivo</v>
      </c>
      <c r="BM46" s="138">
        <v>0</v>
      </c>
      <c r="BN46" s="139" t="s">
        <v>1249</v>
      </c>
    </row>
    <row r="47" spans="1:66" ht="165.6" customHeight="1" x14ac:dyDescent="0.25">
      <c r="A47" s="54" t="s">
        <v>202</v>
      </c>
      <c r="B47" s="44" t="s">
        <v>295</v>
      </c>
      <c r="C47" s="55" t="s">
        <v>296</v>
      </c>
      <c r="D47" s="55" t="s">
        <v>297</v>
      </c>
      <c r="E47" s="14" t="s">
        <v>82</v>
      </c>
      <c r="F47" s="30" t="s">
        <v>361</v>
      </c>
      <c r="G47" s="32" t="s">
        <v>362</v>
      </c>
      <c r="H47" s="32" t="s">
        <v>363</v>
      </c>
      <c r="I47" s="146"/>
      <c r="J47" s="146"/>
      <c r="K47" s="146"/>
      <c r="L47" s="146"/>
      <c r="M47" s="146"/>
      <c r="N47" s="146"/>
      <c r="O47" s="146"/>
      <c r="P47" s="34" t="s">
        <v>24</v>
      </c>
      <c r="Q47" s="32" t="s">
        <v>364</v>
      </c>
      <c r="R47" s="32" t="s">
        <v>364</v>
      </c>
      <c r="S47" s="29" t="s">
        <v>88</v>
      </c>
      <c r="T47" s="30"/>
      <c r="U47" s="30" t="s">
        <v>86</v>
      </c>
      <c r="V47" s="30"/>
      <c r="W47" s="32" t="s">
        <v>365</v>
      </c>
      <c r="X47" s="147"/>
      <c r="Y47" s="147"/>
      <c r="Z47" s="147"/>
      <c r="AA47" s="147"/>
      <c r="AB47" s="147"/>
      <c r="AC47" s="147"/>
      <c r="AD47" s="147"/>
      <c r="AE47" s="147"/>
      <c r="AF47" s="148"/>
      <c r="AG47" s="34" t="s">
        <v>367</v>
      </c>
      <c r="AH47" s="32" t="s">
        <v>368</v>
      </c>
      <c r="AI47" s="32" t="s">
        <v>369</v>
      </c>
      <c r="AJ47" s="32" t="s">
        <v>370</v>
      </c>
      <c r="AK47" s="39" t="s">
        <v>371</v>
      </c>
      <c r="AL47" s="28" t="s">
        <v>97</v>
      </c>
      <c r="AM47" s="28" t="s">
        <v>98</v>
      </c>
      <c r="AN47" s="14" t="s">
        <v>99</v>
      </c>
      <c r="AO47" s="28" t="s">
        <v>148</v>
      </c>
      <c r="AP47" s="28" t="s">
        <v>101</v>
      </c>
      <c r="AQ47" s="28" t="s">
        <v>200</v>
      </c>
      <c r="AR47" s="28" t="s">
        <v>103</v>
      </c>
      <c r="AS47" s="84">
        <v>67.400000000000006</v>
      </c>
      <c r="AT47" s="84">
        <f t="shared" si="15"/>
        <v>83.7</v>
      </c>
      <c r="AU47" s="14" t="str">
        <f t="shared" si="9"/>
        <v>Débil</v>
      </c>
      <c r="AV47" s="14" t="str">
        <f t="shared" si="10"/>
        <v>Si</v>
      </c>
      <c r="AW47" s="88" t="s">
        <v>104</v>
      </c>
      <c r="AX47" s="14" t="s">
        <v>317</v>
      </c>
      <c r="AY47" s="147"/>
      <c r="AZ47" s="147"/>
      <c r="BA47" s="148"/>
      <c r="BB47" s="8" t="s">
        <v>82</v>
      </c>
      <c r="BC47" s="8" t="s">
        <v>82</v>
      </c>
      <c r="BD47" s="8" t="s">
        <v>82</v>
      </c>
      <c r="BE47" s="8" t="s">
        <v>82</v>
      </c>
      <c r="BF47" s="8" t="s">
        <v>82</v>
      </c>
      <c r="BG47" s="8" t="s">
        <v>82</v>
      </c>
      <c r="BH47" s="134" t="s">
        <v>82</v>
      </c>
      <c r="BI47" s="138">
        <v>1</v>
      </c>
      <c r="BJ47" s="138">
        <v>1</v>
      </c>
      <c r="BK47" s="138">
        <v>1</v>
      </c>
      <c r="BL47" s="138" t="str">
        <f t="shared" si="3"/>
        <v>Efectivo</v>
      </c>
      <c r="BM47" s="138">
        <v>0</v>
      </c>
      <c r="BN47" s="139" t="s">
        <v>372</v>
      </c>
    </row>
    <row r="48" spans="1:66" ht="216" x14ac:dyDescent="0.25">
      <c r="A48" s="54" t="s">
        <v>202</v>
      </c>
      <c r="B48" s="44" t="s">
        <v>295</v>
      </c>
      <c r="C48" s="55" t="s">
        <v>296</v>
      </c>
      <c r="D48" s="55" t="s">
        <v>297</v>
      </c>
      <c r="E48" s="14" t="s">
        <v>373</v>
      </c>
      <c r="F48" s="30" t="s">
        <v>374</v>
      </c>
      <c r="G48" s="32" t="s">
        <v>375</v>
      </c>
      <c r="H48" s="32" t="s">
        <v>376</v>
      </c>
      <c r="I48" s="146" t="s">
        <v>86</v>
      </c>
      <c r="J48" s="146" t="s">
        <v>86</v>
      </c>
      <c r="K48" s="146" t="s">
        <v>86</v>
      </c>
      <c r="L48" s="146"/>
      <c r="M48" s="146"/>
      <c r="N48" s="146"/>
      <c r="O48" s="146"/>
      <c r="P48" s="34" t="s">
        <v>24</v>
      </c>
      <c r="Q48" s="32" t="s">
        <v>342</v>
      </c>
      <c r="R48" s="32" t="s">
        <v>342</v>
      </c>
      <c r="S48" s="29" t="s">
        <v>88</v>
      </c>
      <c r="T48" s="30"/>
      <c r="U48" s="30" t="s">
        <v>86</v>
      </c>
      <c r="V48" s="30"/>
      <c r="W48" s="32" t="s">
        <v>377</v>
      </c>
      <c r="X48" s="147"/>
      <c r="Y48" s="147"/>
      <c r="Z48" s="147"/>
      <c r="AA48" s="147"/>
      <c r="AB48" s="147" t="s">
        <v>117</v>
      </c>
      <c r="AC48" s="147"/>
      <c r="AD48" s="147" t="s">
        <v>106</v>
      </c>
      <c r="AE48" s="147" t="s">
        <v>117</v>
      </c>
      <c r="AF48" s="145" t="s">
        <v>118</v>
      </c>
      <c r="AG48" s="34" t="s">
        <v>355</v>
      </c>
      <c r="AH48" s="32" t="s">
        <v>356</v>
      </c>
      <c r="AI48" s="32" t="s">
        <v>356</v>
      </c>
      <c r="AJ48" s="32" t="s">
        <v>357</v>
      </c>
      <c r="AK48" s="39" t="s">
        <v>358</v>
      </c>
      <c r="AL48" s="28" t="s">
        <v>97</v>
      </c>
      <c r="AM48" s="28" t="s">
        <v>98</v>
      </c>
      <c r="AN48" s="14" t="s">
        <v>99</v>
      </c>
      <c r="AO48" s="28" t="s">
        <v>100</v>
      </c>
      <c r="AP48" s="28" t="s">
        <v>359</v>
      </c>
      <c r="AQ48" s="28" t="s">
        <v>102</v>
      </c>
      <c r="AR48" s="28" t="s">
        <v>103</v>
      </c>
      <c r="AS48" s="84">
        <v>93.2</v>
      </c>
      <c r="AT48" s="84">
        <f t="shared" si="15"/>
        <v>96.6</v>
      </c>
      <c r="AU48" s="14" t="str">
        <f t="shared" si="9"/>
        <v>Fuerte</v>
      </c>
      <c r="AV48" s="14" t="str">
        <f t="shared" si="10"/>
        <v>No</v>
      </c>
      <c r="AW48" s="88" t="s">
        <v>104</v>
      </c>
      <c r="AX48" s="28" t="s">
        <v>105</v>
      </c>
      <c r="AY48" s="147" t="s">
        <v>106</v>
      </c>
      <c r="AZ48" s="147" t="s">
        <v>117</v>
      </c>
      <c r="BA48" s="145" t="s">
        <v>118</v>
      </c>
      <c r="BB48" s="8" t="s">
        <v>82</v>
      </c>
      <c r="BC48" s="8" t="s">
        <v>82</v>
      </c>
      <c r="BD48" s="8" t="s">
        <v>82</v>
      </c>
      <c r="BE48" s="8" t="s">
        <v>82</v>
      </c>
      <c r="BF48" s="8" t="s">
        <v>82</v>
      </c>
      <c r="BG48" s="8" t="s">
        <v>82</v>
      </c>
      <c r="BH48" s="134" t="s">
        <v>82</v>
      </c>
      <c r="BI48" s="138">
        <v>1</v>
      </c>
      <c r="BJ48" s="138">
        <v>1</v>
      </c>
      <c r="BK48" s="138">
        <v>1</v>
      </c>
      <c r="BL48" s="138" t="str">
        <f t="shared" si="3"/>
        <v>Efectivo</v>
      </c>
      <c r="BM48" s="138">
        <v>0</v>
      </c>
      <c r="BN48" s="139" t="s">
        <v>360</v>
      </c>
    </row>
    <row r="49" spans="1:66" ht="176.45" customHeight="1" x14ac:dyDescent="0.25">
      <c r="A49" s="54" t="s">
        <v>202</v>
      </c>
      <c r="B49" s="44" t="s">
        <v>295</v>
      </c>
      <c r="C49" s="55" t="s">
        <v>296</v>
      </c>
      <c r="D49" s="55" t="s">
        <v>297</v>
      </c>
      <c r="E49" s="14" t="s">
        <v>373</v>
      </c>
      <c r="F49" s="30" t="s">
        <v>374</v>
      </c>
      <c r="G49" s="32" t="s">
        <v>375</v>
      </c>
      <c r="H49" s="32" t="s">
        <v>376</v>
      </c>
      <c r="I49" s="146"/>
      <c r="J49" s="146"/>
      <c r="K49" s="146"/>
      <c r="L49" s="146"/>
      <c r="M49" s="146"/>
      <c r="N49" s="146"/>
      <c r="O49" s="146"/>
      <c r="P49" s="34" t="s">
        <v>24</v>
      </c>
      <c r="Q49" s="32" t="s">
        <v>342</v>
      </c>
      <c r="R49" s="32" t="s">
        <v>342</v>
      </c>
      <c r="S49" s="29" t="s">
        <v>88</v>
      </c>
      <c r="T49" s="30"/>
      <c r="U49" s="30" t="s">
        <v>86</v>
      </c>
      <c r="V49" s="30"/>
      <c r="W49" s="32" t="s">
        <v>377</v>
      </c>
      <c r="X49" s="147"/>
      <c r="Y49" s="147"/>
      <c r="Z49" s="147"/>
      <c r="AA49" s="147"/>
      <c r="AB49" s="147"/>
      <c r="AC49" s="147"/>
      <c r="AD49" s="147"/>
      <c r="AE49" s="147"/>
      <c r="AF49" s="145"/>
      <c r="AG49" s="34" t="s">
        <v>318</v>
      </c>
      <c r="AH49" s="32" t="s">
        <v>319</v>
      </c>
      <c r="AI49" s="32" t="s">
        <v>319</v>
      </c>
      <c r="AJ49" s="32" t="s">
        <v>320</v>
      </c>
      <c r="AK49" s="39" t="s">
        <v>321</v>
      </c>
      <c r="AL49" s="28" t="s">
        <v>97</v>
      </c>
      <c r="AM49" s="28" t="s">
        <v>98</v>
      </c>
      <c r="AN49" s="14" t="s">
        <v>99</v>
      </c>
      <c r="AO49" s="28" t="s">
        <v>100</v>
      </c>
      <c r="AP49" s="28" t="s">
        <v>101</v>
      </c>
      <c r="AQ49" s="28" t="s">
        <v>200</v>
      </c>
      <c r="AR49" s="28" t="s">
        <v>103</v>
      </c>
      <c r="AS49" s="84">
        <v>73.8</v>
      </c>
      <c r="AT49" s="84">
        <f t="shared" si="15"/>
        <v>86.9</v>
      </c>
      <c r="AU49" s="14" t="str">
        <f t="shared" si="9"/>
        <v>Moderado</v>
      </c>
      <c r="AV49" s="14" t="str">
        <f t="shared" si="10"/>
        <v>Si</v>
      </c>
      <c r="AW49" s="88" t="s">
        <v>104</v>
      </c>
      <c r="AX49" s="14" t="s">
        <v>215</v>
      </c>
      <c r="AY49" s="147"/>
      <c r="AZ49" s="147"/>
      <c r="BA49" s="145"/>
      <c r="BB49" s="8" t="s">
        <v>82</v>
      </c>
      <c r="BC49" s="8" t="s">
        <v>82</v>
      </c>
      <c r="BD49" s="8" t="s">
        <v>82</v>
      </c>
      <c r="BE49" s="8" t="s">
        <v>82</v>
      </c>
      <c r="BF49" s="8" t="s">
        <v>82</v>
      </c>
      <c r="BG49" s="8" t="s">
        <v>82</v>
      </c>
      <c r="BH49" s="134" t="s">
        <v>82</v>
      </c>
      <c r="BI49" s="138">
        <v>1</v>
      </c>
      <c r="BJ49" s="138">
        <v>1</v>
      </c>
      <c r="BK49" s="138">
        <v>1</v>
      </c>
      <c r="BL49" s="138" t="str">
        <f t="shared" si="3"/>
        <v>Efectivo</v>
      </c>
      <c r="BM49" s="138">
        <v>0</v>
      </c>
      <c r="BN49" s="139" t="s">
        <v>322</v>
      </c>
    </row>
    <row r="50" spans="1:66" ht="216" x14ac:dyDescent="0.25">
      <c r="A50" s="54" t="s">
        <v>202</v>
      </c>
      <c r="B50" s="44" t="s">
        <v>378</v>
      </c>
      <c r="C50" s="55" t="s">
        <v>379</v>
      </c>
      <c r="D50" s="57" t="s">
        <v>380</v>
      </c>
      <c r="E50" s="14" t="s">
        <v>82</v>
      </c>
      <c r="F50" s="34" t="s">
        <v>381</v>
      </c>
      <c r="G50" s="32" t="s">
        <v>382</v>
      </c>
      <c r="H50" s="32" t="s">
        <v>383</v>
      </c>
      <c r="I50" s="36" t="s">
        <v>86</v>
      </c>
      <c r="J50" s="36" t="s">
        <v>86</v>
      </c>
      <c r="K50" s="36"/>
      <c r="L50" s="36"/>
      <c r="M50" s="36"/>
      <c r="N50" s="36"/>
      <c r="O50" s="36"/>
      <c r="P50" s="34" t="s">
        <v>24</v>
      </c>
      <c r="Q50" s="32" t="s">
        <v>384</v>
      </c>
      <c r="R50" s="32" t="s">
        <v>384</v>
      </c>
      <c r="S50" s="29" t="s">
        <v>88</v>
      </c>
      <c r="T50" s="36"/>
      <c r="U50" s="36"/>
      <c r="V50" s="36"/>
      <c r="W50" s="32" t="s">
        <v>385</v>
      </c>
      <c r="X50" s="29"/>
      <c r="Y50" s="29"/>
      <c r="Z50" s="29"/>
      <c r="AA50" s="29"/>
      <c r="AB50" s="29" t="s">
        <v>224</v>
      </c>
      <c r="AC50" s="29"/>
      <c r="AD50" s="29" t="s">
        <v>106</v>
      </c>
      <c r="AE50" s="29" t="s">
        <v>224</v>
      </c>
      <c r="AF50" s="83" t="s">
        <v>225</v>
      </c>
      <c r="AG50" s="34" t="s">
        <v>386</v>
      </c>
      <c r="AH50" s="37" t="s">
        <v>387</v>
      </c>
      <c r="AI50" s="37" t="s">
        <v>387</v>
      </c>
      <c r="AJ50" s="37" t="s">
        <v>388</v>
      </c>
      <c r="AK50" s="39" t="s">
        <v>389</v>
      </c>
      <c r="AL50" s="28" t="s">
        <v>97</v>
      </c>
      <c r="AM50" s="28" t="s">
        <v>98</v>
      </c>
      <c r="AN50" s="14" t="s">
        <v>99</v>
      </c>
      <c r="AO50" s="28" t="s">
        <v>100</v>
      </c>
      <c r="AP50" s="28" t="s">
        <v>101</v>
      </c>
      <c r="AQ50" s="28" t="s">
        <v>102</v>
      </c>
      <c r="AR50" s="28" t="s">
        <v>103</v>
      </c>
      <c r="AS50" s="84">
        <v>89.8</v>
      </c>
      <c r="AT50" s="84">
        <f t="shared" ref="AT50:AT53" si="16">+(100+AS50)/2</f>
        <v>94.9</v>
      </c>
      <c r="AU50" s="14" t="str">
        <f t="shared" si="9"/>
        <v>Moderado</v>
      </c>
      <c r="AV50" s="14" t="str">
        <f t="shared" si="10"/>
        <v>No</v>
      </c>
      <c r="AW50" s="88" t="s">
        <v>104</v>
      </c>
      <c r="AX50" s="28" t="s">
        <v>105</v>
      </c>
      <c r="AY50" s="29" t="s">
        <v>106</v>
      </c>
      <c r="AZ50" s="29" t="s">
        <v>224</v>
      </c>
      <c r="BA50" s="83" t="s">
        <v>225</v>
      </c>
      <c r="BB50" s="8" t="s">
        <v>82</v>
      </c>
      <c r="BC50" s="8" t="s">
        <v>82</v>
      </c>
      <c r="BD50" s="8" t="s">
        <v>82</v>
      </c>
      <c r="BE50" s="8" t="s">
        <v>82</v>
      </c>
      <c r="BF50" s="8" t="s">
        <v>82</v>
      </c>
      <c r="BG50" s="8" t="s">
        <v>82</v>
      </c>
      <c r="BH50" s="134" t="s">
        <v>82</v>
      </c>
      <c r="BI50" s="138">
        <v>1</v>
      </c>
      <c r="BJ50" s="138">
        <v>1</v>
      </c>
      <c r="BK50" s="138">
        <v>1</v>
      </c>
      <c r="BL50" s="138" t="str">
        <f t="shared" si="3"/>
        <v>Efectivo</v>
      </c>
      <c r="BM50" s="138">
        <v>0</v>
      </c>
      <c r="BN50" s="139" t="s">
        <v>390</v>
      </c>
    </row>
    <row r="51" spans="1:66" ht="288" x14ac:dyDescent="0.25">
      <c r="A51" s="54" t="s">
        <v>202</v>
      </c>
      <c r="B51" s="44" t="s">
        <v>378</v>
      </c>
      <c r="C51" s="55" t="s">
        <v>379</v>
      </c>
      <c r="D51" s="57" t="s">
        <v>380</v>
      </c>
      <c r="E51" s="14" t="s">
        <v>265</v>
      </c>
      <c r="F51" s="34" t="s">
        <v>391</v>
      </c>
      <c r="G51" s="32" t="s">
        <v>392</v>
      </c>
      <c r="H51" s="32" t="s">
        <v>393</v>
      </c>
      <c r="I51" s="34" t="s">
        <v>86</v>
      </c>
      <c r="J51" s="34" t="s">
        <v>86</v>
      </c>
      <c r="K51" s="34" t="s">
        <v>86</v>
      </c>
      <c r="L51" s="34"/>
      <c r="M51" s="34"/>
      <c r="N51" s="34"/>
      <c r="O51" s="34"/>
      <c r="P51" s="34" t="s">
        <v>24</v>
      </c>
      <c r="Q51" s="32" t="s">
        <v>394</v>
      </c>
      <c r="R51" s="32" t="s">
        <v>394</v>
      </c>
      <c r="S51" s="29" t="s">
        <v>88</v>
      </c>
      <c r="T51" s="34"/>
      <c r="U51" s="34" t="s">
        <v>86</v>
      </c>
      <c r="V51" s="34"/>
      <c r="W51" s="32" t="s">
        <v>395</v>
      </c>
      <c r="X51" s="14"/>
      <c r="Y51" s="14"/>
      <c r="Z51" s="14"/>
      <c r="AA51" s="14"/>
      <c r="AB51" s="14" t="s">
        <v>224</v>
      </c>
      <c r="AC51" s="14"/>
      <c r="AD51" s="14" t="s">
        <v>91</v>
      </c>
      <c r="AE51" s="14" t="s">
        <v>224</v>
      </c>
      <c r="AF51" s="60" t="s">
        <v>225</v>
      </c>
      <c r="AG51" s="34" t="s">
        <v>396</v>
      </c>
      <c r="AH51" s="32" t="s">
        <v>397</v>
      </c>
      <c r="AI51" s="32" t="s">
        <v>397</v>
      </c>
      <c r="AJ51" s="32" t="s">
        <v>398</v>
      </c>
      <c r="AK51" s="39" t="s">
        <v>399</v>
      </c>
      <c r="AL51" s="28" t="s">
        <v>97</v>
      </c>
      <c r="AM51" s="28" t="s">
        <v>98</v>
      </c>
      <c r="AN51" s="14" t="s">
        <v>99</v>
      </c>
      <c r="AO51" s="28" t="s">
        <v>148</v>
      </c>
      <c r="AP51" s="28" t="s">
        <v>101</v>
      </c>
      <c r="AQ51" s="28" t="s">
        <v>102</v>
      </c>
      <c r="AR51" s="28" t="s">
        <v>103</v>
      </c>
      <c r="AS51" s="85">
        <v>83.4</v>
      </c>
      <c r="AT51" s="84">
        <f t="shared" si="16"/>
        <v>91.7</v>
      </c>
      <c r="AU51" s="14" t="str">
        <f t="shared" si="9"/>
        <v>Moderado</v>
      </c>
      <c r="AV51" s="14" t="str">
        <f t="shared" si="10"/>
        <v>No</v>
      </c>
      <c r="AW51" s="88" t="s">
        <v>104</v>
      </c>
      <c r="AX51" s="28" t="s">
        <v>105</v>
      </c>
      <c r="AY51" s="14" t="s">
        <v>106</v>
      </c>
      <c r="AZ51" s="14" t="s">
        <v>224</v>
      </c>
      <c r="BA51" s="60" t="s">
        <v>225</v>
      </c>
      <c r="BB51" s="8" t="s">
        <v>82</v>
      </c>
      <c r="BC51" s="8" t="s">
        <v>82</v>
      </c>
      <c r="BD51" s="8" t="s">
        <v>82</v>
      </c>
      <c r="BE51" s="8" t="s">
        <v>82</v>
      </c>
      <c r="BF51" s="8" t="s">
        <v>82</v>
      </c>
      <c r="BG51" s="8" t="s">
        <v>82</v>
      </c>
      <c r="BH51" s="134" t="s">
        <v>82</v>
      </c>
      <c r="BI51" s="138">
        <v>1</v>
      </c>
      <c r="BJ51" s="138">
        <v>1</v>
      </c>
      <c r="BK51" s="138">
        <v>1</v>
      </c>
      <c r="BL51" s="138" t="str">
        <f t="shared" si="3"/>
        <v>Efectivo</v>
      </c>
      <c r="BM51" s="138">
        <v>0</v>
      </c>
      <c r="BN51" s="139" t="s">
        <v>400</v>
      </c>
    </row>
    <row r="52" spans="1:66" ht="156" x14ac:dyDescent="0.25">
      <c r="A52" s="54" t="s">
        <v>202</v>
      </c>
      <c r="B52" s="30" t="s">
        <v>401</v>
      </c>
      <c r="C52" s="66" t="s">
        <v>402</v>
      </c>
      <c r="D52" s="66" t="s">
        <v>403</v>
      </c>
      <c r="E52" s="14" t="s">
        <v>82</v>
      </c>
      <c r="F52" s="34" t="s">
        <v>404</v>
      </c>
      <c r="G52" s="32" t="s">
        <v>405</v>
      </c>
      <c r="H52" s="32" t="s">
        <v>406</v>
      </c>
      <c r="I52" s="34" t="s">
        <v>86</v>
      </c>
      <c r="J52" s="34" t="s">
        <v>86</v>
      </c>
      <c r="K52" s="34" t="s">
        <v>86</v>
      </c>
      <c r="L52" s="34"/>
      <c r="M52" s="34"/>
      <c r="N52" s="34"/>
      <c r="O52" s="34"/>
      <c r="P52" s="34" t="s">
        <v>24</v>
      </c>
      <c r="Q52" s="32" t="s">
        <v>407</v>
      </c>
      <c r="R52" s="32" t="s">
        <v>407</v>
      </c>
      <c r="S52" s="29" t="s">
        <v>88</v>
      </c>
      <c r="T52" s="34"/>
      <c r="U52" s="34" t="s">
        <v>86</v>
      </c>
      <c r="V52" s="34"/>
      <c r="W52" s="32" t="s">
        <v>408</v>
      </c>
      <c r="X52" s="14"/>
      <c r="Y52" s="14"/>
      <c r="Z52" s="14"/>
      <c r="AA52" s="14"/>
      <c r="AB52" s="14" t="s">
        <v>117</v>
      </c>
      <c r="AC52" s="14"/>
      <c r="AD52" s="14" t="s">
        <v>106</v>
      </c>
      <c r="AE52" s="14" t="s">
        <v>117</v>
      </c>
      <c r="AF52" s="58" t="s">
        <v>118</v>
      </c>
      <c r="AG52" s="34" t="s">
        <v>409</v>
      </c>
      <c r="AH52" s="32" t="s">
        <v>410</v>
      </c>
      <c r="AI52" s="32" t="s">
        <v>410</v>
      </c>
      <c r="AJ52" s="32" t="s">
        <v>411</v>
      </c>
      <c r="AK52" s="39" t="s">
        <v>412</v>
      </c>
      <c r="AL52" s="28" t="s">
        <v>97</v>
      </c>
      <c r="AM52" s="28" t="s">
        <v>98</v>
      </c>
      <c r="AN52" s="14" t="s">
        <v>99</v>
      </c>
      <c r="AO52" s="28" t="s">
        <v>100</v>
      </c>
      <c r="AP52" s="28" t="s">
        <v>101</v>
      </c>
      <c r="AQ52" s="28" t="s">
        <v>102</v>
      </c>
      <c r="AR52" s="28" t="s">
        <v>103</v>
      </c>
      <c r="AS52" s="84">
        <v>89.8</v>
      </c>
      <c r="AT52" s="84">
        <f t="shared" si="16"/>
        <v>94.9</v>
      </c>
      <c r="AU52" s="14" t="str">
        <f t="shared" si="9"/>
        <v>Moderado</v>
      </c>
      <c r="AV52" s="14" t="str">
        <f t="shared" si="10"/>
        <v>No</v>
      </c>
      <c r="AW52" s="88" t="s">
        <v>104</v>
      </c>
      <c r="AX52" s="28" t="s">
        <v>105</v>
      </c>
      <c r="AY52" s="14" t="s">
        <v>106</v>
      </c>
      <c r="AZ52" s="14" t="s">
        <v>117</v>
      </c>
      <c r="BA52" s="58" t="s">
        <v>118</v>
      </c>
      <c r="BB52" s="8" t="s">
        <v>82</v>
      </c>
      <c r="BC52" s="8" t="s">
        <v>82</v>
      </c>
      <c r="BD52" s="8" t="s">
        <v>82</v>
      </c>
      <c r="BE52" s="8" t="s">
        <v>82</v>
      </c>
      <c r="BF52" s="8" t="s">
        <v>82</v>
      </c>
      <c r="BG52" s="8" t="s">
        <v>82</v>
      </c>
      <c r="BH52" s="134" t="s">
        <v>82</v>
      </c>
      <c r="BI52" s="138">
        <v>1</v>
      </c>
      <c r="BJ52" s="138">
        <v>1</v>
      </c>
      <c r="BK52" s="138">
        <v>1</v>
      </c>
      <c r="BL52" s="138" t="str">
        <f t="shared" si="3"/>
        <v>Efectivo</v>
      </c>
      <c r="BM52" s="138">
        <v>0</v>
      </c>
      <c r="BN52" s="139" t="s">
        <v>413</v>
      </c>
    </row>
    <row r="53" spans="1:66" ht="116.25" customHeight="1" x14ac:dyDescent="0.25">
      <c r="A53" s="54" t="s">
        <v>202</v>
      </c>
      <c r="B53" s="44" t="s">
        <v>414</v>
      </c>
      <c r="C53" s="55" t="s">
        <v>415</v>
      </c>
      <c r="D53" s="55" t="s">
        <v>416</v>
      </c>
      <c r="E53" s="14" t="s">
        <v>82</v>
      </c>
      <c r="F53" s="34" t="s">
        <v>417</v>
      </c>
      <c r="G53" s="32" t="s">
        <v>418</v>
      </c>
      <c r="H53" s="32" t="s">
        <v>419</v>
      </c>
      <c r="I53" s="34" t="s">
        <v>86</v>
      </c>
      <c r="J53" s="34" t="s">
        <v>86</v>
      </c>
      <c r="K53" s="34" t="s">
        <v>86</v>
      </c>
      <c r="L53" s="34"/>
      <c r="M53" s="34"/>
      <c r="N53" s="34"/>
      <c r="O53" s="34"/>
      <c r="P53" s="34" t="s">
        <v>24</v>
      </c>
      <c r="Q53" s="32" t="s">
        <v>420</v>
      </c>
      <c r="R53" s="32" t="s">
        <v>420</v>
      </c>
      <c r="S53" s="29" t="s">
        <v>88</v>
      </c>
      <c r="T53" s="34" t="s">
        <v>86</v>
      </c>
      <c r="U53" s="34" t="s">
        <v>86</v>
      </c>
      <c r="V53" s="34"/>
      <c r="W53" s="32" t="s">
        <v>421</v>
      </c>
      <c r="X53" s="14"/>
      <c r="Y53" s="14"/>
      <c r="Z53" s="14"/>
      <c r="AA53" s="14"/>
      <c r="AB53" s="14" t="s">
        <v>224</v>
      </c>
      <c r="AC53" s="14"/>
      <c r="AD53" s="14" t="s">
        <v>106</v>
      </c>
      <c r="AE53" s="14" t="s">
        <v>224</v>
      </c>
      <c r="AF53" s="60" t="s">
        <v>225</v>
      </c>
      <c r="AG53" s="34" t="s">
        <v>422</v>
      </c>
      <c r="AH53" s="32" t="s">
        <v>423</v>
      </c>
      <c r="AI53" s="32" t="s">
        <v>423</v>
      </c>
      <c r="AJ53" s="32" t="s">
        <v>424</v>
      </c>
      <c r="AK53" s="39" t="s">
        <v>425</v>
      </c>
      <c r="AL53" s="28" t="s">
        <v>97</v>
      </c>
      <c r="AM53" s="28" t="s">
        <v>98</v>
      </c>
      <c r="AN53" s="14" t="s">
        <v>99</v>
      </c>
      <c r="AO53" s="28" t="s">
        <v>100</v>
      </c>
      <c r="AP53" s="28" t="s">
        <v>101</v>
      </c>
      <c r="AQ53" s="28" t="s">
        <v>102</v>
      </c>
      <c r="AR53" s="28" t="s">
        <v>103</v>
      </c>
      <c r="AS53" s="84">
        <v>89.8</v>
      </c>
      <c r="AT53" s="84">
        <f t="shared" si="16"/>
        <v>94.9</v>
      </c>
      <c r="AU53" s="14" t="str">
        <f t="shared" si="9"/>
        <v>Moderado</v>
      </c>
      <c r="AV53" s="14" t="str">
        <f t="shared" si="10"/>
        <v>No</v>
      </c>
      <c r="AW53" s="88" t="s">
        <v>104</v>
      </c>
      <c r="AX53" s="14" t="s">
        <v>259</v>
      </c>
      <c r="AY53" s="14" t="s">
        <v>106</v>
      </c>
      <c r="AZ53" s="14" t="s">
        <v>224</v>
      </c>
      <c r="BA53" s="60" t="s">
        <v>225</v>
      </c>
      <c r="BB53" s="8" t="s">
        <v>82</v>
      </c>
      <c r="BC53" s="8" t="s">
        <v>82</v>
      </c>
      <c r="BD53" s="8" t="s">
        <v>82</v>
      </c>
      <c r="BE53" s="8" t="s">
        <v>82</v>
      </c>
      <c r="BF53" s="8" t="s">
        <v>82</v>
      </c>
      <c r="BG53" s="8" t="s">
        <v>82</v>
      </c>
      <c r="BH53" s="134" t="s">
        <v>82</v>
      </c>
      <c r="BI53" s="138">
        <v>1</v>
      </c>
      <c r="BJ53" s="138">
        <v>1</v>
      </c>
      <c r="BK53" s="138">
        <v>1</v>
      </c>
      <c r="BL53" s="138" t="str">
        <f t="shared" si="3"/>
        <v>Efectivo</v>
      </c>
      <c r="BM53" s="138">
        <v>0</v>
      </c>
      <c r="BN53" s="139" t="s">
        <v>426</v>
      </c>
    </row>
    <row r="54" spans="1:66" ht="156" x14ac:dyDescent="0.25">
      <c r="A54" s="67" t="s">
        <v>427</v>
      </c>
      <c r="B54" s="34" t="s">
        <v>428</v>
      </c>
      <c r="C54" s="39" t="s">
        <v>429</v>
      </c>
      <c r="D54" s="39" t="s">
        <v>430</v>
      </c>
      <c r="E54" s="14" t="s">
        <v>82</v>
      </c>
      <c r="F54" s="34" t="s">
        <v>431</v>
      </c>
      <c r="G54" s="32" t="s">
        <v>432</v>
      </c>
      <c r="H54" s="32" t="s">
        <v>433</v>
      </c>
      <c r="I54" s="146" t="s">
        <v>86</v>
      </c>
      <c r="J54" s="146" t="s">
        <v>86</v>
      </c>
      <c r="K54" s="146"/>
      <c r="L54" s="146"/>
      <c r="M54" s="146"/>
      <c r="N54" s="146"/>
      <c r="O54" s="146"/>
      <c r="P54" s="34" t="s">
        <v>24</v>
      </c>
      <c r="Q54" s="32" t="s">
        <v>434</v>
      </c>
      <c r="R54" s="32" t="s">
        <v>434</v>
      </c>
      <c r="S54" s="29" t="s">
        <v>88</v>
      </c>
      <c r="T54" s="146"/>
      <c r="U54" s="146"/>
      <c r="V54" s="146"/>
      <c r="W54" s="32" t="s">
        <v>435</v>
      </c>
      <c r="X54" s="147"/>
      <c r="Y54" s="147"/>
      <c r="Z54" s="147"/>
      <c r="AA54" s="147"/>
      <c r="AB54" s="147" t="s">
        <v>224</v>
      </c>
      <c r="AC54" s="147"/>
      <c r="AD54" s="147" t="s">
        <v>106</v>
      </c>
      <c r="AE54" s="147" t="s">
        <v>224</v>
      </c>
      <c r="AF54" s="149" t="s">
        <v>225</v>
      </c>
      <c r="AG54" s="34" t="s">
        <v>436</v>
      </c>
      <c r="AH54" s="32" t="s">
        <v>437</v>
      </c>
      <c r="AI54" s="32" t="s">
        <v>437</v>
      </c>
      <c r="AJ54" s="32" t="s">
        <v>438</v>
      </c>
      <c r="AK54" s="39" t="s">
        <v>439</v>
      </c>
      <c r="AL54" s="28" t="s">
        <v>97</v>
      </c>
      <c r="AM54" s="28" t="s">
        <v>98</v>
      </c>
      <c r="AN54" s="14" t="s">
        <v>99</v>
      </c>
      <c r="AO54" s="28" t="s">
        <v>148</v>
      </c>
      <c r="AP54" s="28" t="s">
        <v>101</v>
      </c>
      <c r="AQ54" s="28" t="s">
        <v>102</v>
      </c>
      <c r="AR54" s="28" t="s">
        <v>103</v>
      </c>
      <c r="AS54" s="84">
        <v>83.4</v>
      </c>
      <c r="AT54" s="84">
        <f t="shared" ref="AT54:AT56" si="17">+(100+AS54)/2</f>
        <v>91.7</v>
      </c>
      <c r="AU54" s="14" t="str">
        <f t="shared" si="9"/>
        <v>Moderado</v>
      </c>
      <c r="AV54" s="14" t="str">
        <f t="shared" si="10"/>
        <v>No</v>
      </c>
      <c r="AW54" s="88" t="s">
        <v>104</v>
      </c>
      <c r="AX54" s="28" t="s">
        <v>105</v>
      </c>
      <c r="AY54" s="147" t="s">
        <v>106</v>
      </c>
      <c r="AZ54" s="147" t="s">
        <v>224</v>
      </c>
      <c r="BA54" s="149" t="s">
        <v>225</v>
      </c>
      <c r="BB54" s="8" t="s">
        <v>82</v>
      </c>
      <c r="BC54" s="8" t="s">
        <v>82</v>
      </c>
      <c r="BD54" s="8" t="s">
        <v>82</v>
      </c>
      <c r="BE54" s="8" t="s">
        <v>82</v>
      </c>
      <c r="BF54" s="8" t="s">
        <v>82</v>
      </c>
      <c r="BG54" s="8" t="s">
        <v>82</v>
      </c>
      <c r="BH54" s="134" t="s">
        <v>82</v>
      </c>
      <c r="BI54" s="138">
        <v>1</v>
      </c>
      <c r="BJ54" s="138">
        <v>0</v>
      </c>
      <c r="BK54" s="138">
        <v>1</v>
      </c>
      <c r="BL54" s="138" t="str">
        <f t="shared" si="3"/>
        <v>Deficiente</v>
      </c>
      <c r="BM54" s="138">
        <v>0</v>
      </c>
      <c r="BN54" s="139" t="s">
        <v>1250</v>
      </c>
    </row>
    <row r="55" spans="1:66" ht="156" x14ac:dyDescent="0.25">
      <c r="A55" s="67" t="s">
        <v>427</v>
      </c>
      <c r="B55" s="34" t="s">
        <v>428</v>
      </c>
      <c r="C55" s="39" t="s">
        <v>429</v>
      </c>
      <c r="D55" s="39" t="s">
        <v>430</v>
      </c>
      <c r="E55" s="14" t="s">
        <v>82</v>
      </c>
      <c r="F55" s="34" t="s">
        <v>431</v>
      </c>
      <c r="G55" s="32" t="s">
        <v>432</v>
      </c>
      <c r="H55" s="32" t="s">
        <v>433</v>
      </c>
      <c r="I55" s="146"/>
      <c r="J55" s="146"/>
      <c r="K55" s="146"/>
      <c r="L55" s="146"/>
      <c r="M55" s="146"/>
      <c r="N55" s="146"/>
      <c r="O55" s="146"/>
      <c r="P55" s="34" t="s">
        <v>24</v>
      </c>
      <c r="Q55" s="32" t="s">
        <v>434</v>
      </c>
      <c r="R55" s="32" t="s">
        <v>434</v>
      </c>
      <c r="S55" s="29" t="s">
        <v>88</v>
      </c>
      <c r="T55" s="146"/>
      <c r="U55" s="146"/>
      <c r="V55" s="146"/>
      <c r="W55" s="32" t="s">
        <v>435</v>
      </c>
      <c r="X55" s="147"/>
      <c r="Y55" s="147"/>
      <c r="Z55" s="147"/>
      <c r="AA55" s="147"/>
      <c r="AB55" s="147"/>
      <c r="AC55" s="147"/>
      <c r="AD55" s="147"/>
      <c r="AE55" s="147"/>
      <c r="AF55" s="149"/>
      <c r="AG55" s="34" t="s">
        <v>440</v>
      </c>
      <c r="AH55" s="32" t="s">
        <v>441</v>
      </c>
      <c r="AI55" s="32" t="s">
        <v>441</v>
      </c>
      <c r="AJ55" s="32" t="s">
        <v>442</v>
      </c>
      <c r="AK55" s="39" t="s">
        <v>443</v>
      </c>
      <c r="AL55" s="28" t="s">
        <v>97</v>
      </c>
      <c r="AM55" s="28" t="s">
        <v>98</v>
      </c>
      <c r="AN55" s="14" t="s">
        <v>99</v>
      </c>
      <c r="AO55" s="28" t="s">
        <v>100</v>
      </c>
      <c r="AP55" s="28" t="s">
        <v>101</v>
      </c>
      <c r="AQ55" s="28" t="s">
        <v>102</v>
      </c>
      <c r="AR55" s="28" t="s">
        <v>103</v>
      </c>
      <c r="AS55" s="84">
        <v>89.8</v>
      </c>
      <c r="AT55" s="84">
        <f t="shared" si="17"/>
        <v>94.9</v>
      </c>
      <c r="AU55" s="14" t="str">
        <f t="shared" si="9"/>
        <v>Moderado</v>
      </c>
      <c r="AV55" s="14" t="str">
        <f t="shared" si="10"/>
        <v>No</v>
      </c>
      <c r="AW55" s="88" t="s">
        <v>104</v>
      </c>
      <c r="AX55" s="8" t="s">
        <v>170</v>
      </c>
      <c r="AY55" s="147"/>
      <c r="AZ55" s="147"/>
      <c r="BA55" s="149"/>
      <c r="BB55" s="8" t="s">
        <v>82</v>
      </c>
      <c r="BC55" s="8" t="s">
        <v>82</v>
      </c>
      <c r="BD55" s="8" t="s">
        <v>82</v>
      </c>
      <c r="BE55" s="8" t="s">
        <v>82</v>
      </c>
      <c r="BF55" s="8" t="s">
        <v>82</v>
      </c>
      <c r="BG55" s="8" t="s">
        <v>82</v>
      </c>
      <c r="BH55" s="134" t="s">
        <v>82</v>
      </c>
      <c r="BI55" s="138">
        <v>1</v>
      </c>
      <c r="BJ55" s="138">
        <v>1</v>
      </c>
      <c r="BK55" s="138">
        <v>1</v>
      </c>
      <c r="BL55" s="138" t="str">
        <f t="shared" si="3"/>
        <v>Efectivo</v>
      </c>
      <c r="BM55" s="138">
        <v>0</v>
      </c>
      <c r="BN55" s="139" t="s">
        <v>444</v>
      </c>
    </row>
    <row r="56" spans="1:66" ht="156" x14ac:dyDescent="0.25">
      <c r="A56" s="67" t="s">
        <v>427</v>
      </c>
      <c r="B56" s="34" t="s">
        <v>428</v>
      </c>
      <c r="C56" s="39" t="s">
        <v>429</v>
      </c>
      <c r="D56" s="39" t="s">
        <v>430</v>
      </c>
      <c r="E56" s="14" t="s">
        <v>82</v>
      </c>
      <c r="F56" s="34" t="s">
        <v>431</v>
      </c>
      <c r="G56" s="32" t="s">
        <v>432</v>
      </c>
      <c r="H56" s="32" t="s">
        <v>433</v>
      </c>
      <c r="I56" s="146"/>
      <c r="J56" s="146"/>
      <c r="K56" s="146"/>
      <c r="L56" s="146"/>
      <c r="M56" s="146"/>
      <c r="N56" s="146"/>
      <c r="O56" s="146"/>
      <c r="P56" s="34" t="s">
        <v>24</v>
      </c>
      <c r="Q56" s="32" t="s">
        <v>434</v>
      </c>
      <c r="R56" s="32" t="s">
        <v>434</v>
      </c>
      <c r="S56" s="29" t="s">
        <v>88</v>
      </c>
      <c r="T56" s="146"/>
      <c r="U56" s="146"/>
      <c r="V56" s="146"/>
      <c r="W56" s="32" t="s">
        <v>435</v>
      </c>
      <c r="X56" s="147"/>
      <c r="Y56" s="147"/>
      <c r="Z56" s="147"/>
      <c r="AA56" s="147"/>
      <c r="AB56" s="147"/>
      <c r="AC56" s="147"/>
      <c r="AD56" s="147"/>
      <c r="AE56" s="147"/>
      <c r="AF56" s="149"/>
      <c r="AG56" s="34" t="s">
        <v>445</v>
      </c>
      <c r="AH56" s="32" t="s">
        <v>446</v>
      </c>
      <c r="AI56" s="32" t="s">
        <v>446</v>
      </c>
      <c r="AJ56" s="32" t="s">
        <v>447</v>
      </c>
      <c r="AK56" s="39" t="s">
        <v>448</v>
      </c>
      <c r="AL56" s="28" t="s">
        <v>97</v>
      </c>
      <c r="AM56" s="28" t="s">
        <v>98</v>
      </c>
      <c r="AN56" s="14" t="s">
        <v>99</v>
      </c>
      <c r="AO56" s="28" t="s">
        <v>100</v>
      </c>
      <c r="AP56" s="28" t="s">
        <v>101</v>
      </c>
      <c r="AQ56" s="28" t="s">
        <v>102</v>
      </c>
      <c r="AR56" s="28" t="s">
        <v>103</v>
      </c>
      <c r="AS56" s="84">
        <v>89.8</v>
      </c>
      <c r="AT56" s="84">
        <f t="shared" si="17"/>
        <v>94.9</v>
      </c>
      <c r="AU56" s="14" t="str">
        <f t="shared" si="9"/>
        <v>Moderado</v>
      </c>
      <c r="AV56" s="14" t="str">
        <f t="shared" si="10"/>
        <v>No</v>
      </c>
      <c r="AW56" s="88" t="s">
        <v>104</v>
      </c>
      <c r="AX56" s="8" t="s">
        <v>170</v>
      </c>
      <c r="AY56" s="147"/>
      <c r="AZ56" s="147"/>
      <c r="BA56" s="149"/>
      <c r="BB56" s="8" t="s">
        <v>82</v>
      </c>
      <c r="BC56" s="8" t="s">
        <v>82</v>
      </c>
      <c r="BD56" s="8" t="s">
        <v>82</v>
      </c>
      <c r="BE56" s="8" t="s">
        <v>82</v>
      </c>
      <c r="BF56" s="8" t="s">
        <v>82</v>
      </c>
      <c r="BG56" s="8" t="s">
        <v>82</v>
      </c>
      <c r="BH56" s="134" t="s">
        <v>82</v>
      </c>
      <c r="BI56" s="138">
        <v>1</v>
      </c>
      <c r="BJ56" s="138">
        <v>0</v>
      </c>
      <c r="BK56" s="138">
        <v>1</v>
      </c>
      <c r="BL56" s="138" t="str">
        <f t="shared" si="3"/>
        <v>Deficiente</v>
      </c>
      <c r="BM56" s="138"/>
      <c r="BN56" s="139" t="s">
        <v>449</v>
      </c>
    </row>
    <row r="57" spans="1:66" ht="148.15" customHeight="1" x14ac:dyDescent="0.25">
      <c r="A57" s="43" t="s">
        <v>450</v>
      </c>
      <c r="B57" s="44" t="s">
        <v>451</v>
      </c>
      <c r="C57" s="45" t="s">
        <v>452</v>
      </c>
      <c r="D57" s="45" t="s">
        <v>453</v>
      </c>
      <c r="E57" s="31" t="s">
        <v>454</v>
      </c>
      <c r="F57" s="30" t="s">
        <v>455</v>
      </c>
      <c r="G57" s="33" t="s">
        <v>456</v>
      </c>
      <c r="H57" s="33" t="s">
        <v>456</v>
      </c>
      <c r="I57" s="30" t="s">
        <v>86</v>
      </c>
      <c r="J57" s="30" t="s">
        <v>86</v>
      </c>
      <c r="K57" s="30"/>
      <c r="L57" s="30"/>
      <c r="M57" s="30"/>
      <c r="N57" s="30"/>
      <c r="O57" s="30"/>
      <c r="P57" s="34" t="s">
        <v>24</v>
      </c>
      <c r="Q57" s="33" t="s">
        <v>457</v>
      </c>
      <c r="R57" s="33" t="s">
        <v>457</v>
      </c>
      <c r="S57" s="29" t="s">
        <v>88</v>
      </c>
      <c r="T57" s="30"/>
      <c r="U57" s="30"/>
      <c r="V57" s="30"/>
      <c r="W57" s="33" t="s">
        <v>165</v>
      </c>
      <c r="X57" s="8"/>
      <c r="Y57" s="8"/>
      <c r="Z57" s="8"/>
      <c r="AA57" s="8"/>
      <c r="AB57" s="8" t="s">
        <v>90</v>
      </c>
      <c r="AC57" s="8"/>
      <c r="AD57" s="8" t="s">
        <v>91</v>
      </c>
      <c r="AE57" s="8" t="s">
        <v>90</v>
      </c>
      <c r="AF57" s="61" t="s">
        <v>92</v>
      </c>
      <c r="AG57" s="30" t="s">
        <v>458</v>
      </c>
      <c r="AH57" s="33" t="s">
        <v>459</v>
      </c>
      <c r="AI57" s="33" t="s">
        <v>459</v>
      </c>
      <c r="AJ57" s="8" t="s">
        <v>460</v>
      </c>
      <c r="AK57" s="38" t="s">
        <v>461</v>
      </c>
      <c r="AL57" s="28" t="s">
        <v>97</v>
      </c>
      <c r="AM57" s="28" t="s">
        <v>98</v>
      </c>
      <c r="AN57" s="14" t="s">
        <v>99</v>
      </c>
      <c r="AO57" s="28" t="s">
        <v>100</v>
      </c>
      <c r="AP57" s="28" t="s">
        <v>101</v>
      </c>
      <c r="AQ57" s="28" t="s">
        <v>102</v>
      </c>
      <c r="AR57" s="28" t="s">
        <v>103</v>
      </c>
      <c r="AS57" s="84">
        <v>89.8</v>
      </c>
      <c r="AT57" s="84">
        <f t="shared" ref="AT57:AT81" si="18">+(100+AS57)/2</f>
        <v>94.9</v>
      </c>
      <c r="AU57" s="14" t="str">
        <f t="shared" si="9"/>
        <v>Moderado</v>
      </c>
      <c r="AV57" s="14" t="str">
        <f t="shared" si="10"/>
        <v>No</v>
      </c>
      <c r="AW57" s="88" t="s">
        <v>104</v>
      </c>
      <c r="AX57" s="28" t="s">
        <v>105</v>
      </c>
      <c r="AY57" s="8" t="s">
        <v>106</v>
      </c>
      <c r="AZ57" s="8" t="s">
        <v>90</v>
      </c>
      <c r="BA57" s="61" t="s">
        <v>92</v>
      </c>
      <c r="BB57" s="8" t="s">
        <v>82</v>
      </c>
      <c r="BC57" s="8" t="s">
        <v>82</v>
      </c>
      <c r="BD57" s="8" t="s">
        <v>82</v>
      </c>
      <c r="BE57" s="8" t="s">
        <v>82</v>
      </c>
      <c r="BF57" s="8" t="s">
        <v>82</v>
      </c>
      <c r="BG57" s="8" t="s">
        <v>82</v>
      </c>
      <c r="BH57" s="134" t="s">
        <v>82</v>
      </c>
      <c r="BI57" s="138">
        <v>1</v>
      </c>
      <c r="BJ57" s="138">
        <v>1</v>
      </c>
      <c r="BK57" s="138">
        <v>1</v>
      </c>
      <c r="BL57" s="138" t="str">
        <f t="shared" si="3"/>
        <v>Efectivo</v>
      </c>
      <c r="BM57" s="138">
        <v>0</v>
      </c>
      <c r="BN57" s="139" t="s">
        <v>462</v>
      </c>
    </row>
    <row r="58" spans="1:66" ht="132" x14ac:dyDescent="0.25">
      <c r="A58" s="43" t="s">
        <v>450</v>
      </c>
      <c r="B58" s="44" t="s">
        <v>451</v>
      </c>
      <c r="C58" s="45" t="s">
        <v>452</v>
      </c>
      <c r="D58" s="45" t="s">
        <v>453</v>
      </c>
      <c r="E58" s="14" t="s">
        <v>82</v>
      </c>
      <c r="F58" s="30" t="s">
        <v>463</v>
      </c>
      <c r="G58" s="31" t="s">
        <v>464</v>
      </c>
      <c r="H58" s="31" t="s">
        <v>465</v>
      </c>
      <c r="I58" s="163" t="s">
        <v>86</v>
      </c>
      <c r="J58" s="163" t="s">
        <v>86</v>
      </c>
      <c r="K58" s="163" t="s">
        <v>86</v>
      </c>
      <c r="L58" s="163"/>
      <c r="M58" s="163"/>
      <c r="N58" s="163"/>
      <c r="O58" s="163"/>
      <c r="P58" s="34" t="s">
        <v>24</v>
      </c>
      <c r="Q58" s="31" t="s">
        <v>466</v>
      </c>
      <c r="R58" s="31" t="s">
        <v>466</v>
      </c>
      <c r="S58" s="29" t="s">
        <v>88</v>
      </c>
      <c r="T58" s="163"/>
      <c r="U58" s="163" t="s">
        <v>86</v>
      </c>
      <c r="V58" s="163"/>
      <c r="W58" s="31" t="s">
        <v>165</v>
      </c>
      <c r="X58" s="153"/>
      <c r="Y58" s="153"/>
      <c r="Z58" s="153"/>
      <c r="AA58" s="153"/>
      <c r="AB58" s="153" t="s">
        <v>117</v>
      </c>
      <c r="AC58" s="153"/>
      <c r="AD58" s="153" t="s">
        <v>91</v>
      </c>
      <c r="AE58" s="153" t="s">
        <v>117</v>
      </c>
      <c r="AF58" s="154" t="s">
        <v>118</v>
      </c>
      <c r="AG58" s="30" t="s">
        <v>467</v>
      </c>
      <c r="AH58" s="33" t="s">
        <v>468</v>
      </c>
      <c r="AI58" s="33" t="s">
        <v>468</v>
      </c>
      <c r="AJ58" s="33" t="s">
        <v>469</v>
      </c>
      <c r="AK58" s="38" t="s">
        <v>470</v>
      </c>
      <c r="AL58" s="28" t="s">
        <v>97</v>
      </c>
      <c r="AM58" s="28" t="s">
        <v>98</v>
      </c>
      <c r="AN58" s="14" t="s">
        <v>99</v>
      </c>
      <c r="AO58" s="28" t="s">
        <v>100</v>
      </c>
      <c r="AP58" s="28" t="s">
        <v>101</v>
      </c>
      <c r="AQ58" s="28" t="s">
        <v>102</v>
      </c>
      <c r="AR58" s="28" t="s">
        <v>103</v>
      </c>
      <c r="AS58" s="84">
        <v>89.8</v>
      </c>
      <c r="AT58" s="84">
        <f t="shared" si="18"/>
        <v>94.9</v>
      </c>
      <c r="AU58" s="14" t="str">
        <f t="shared" si="9"/>
        <v>Moderado</v>
      </c>
      <c r="AV58" s="14" t="str">
        <f t="shared" si="10"/>
        <v>No</v>
      </c>
      <c r="AW58" s="88" t="s">
        <v>104</v>
      </c>
      <c r="AX58" s="28" t="s">
        <v>105</v>
      </c>
      <c r="AY58" s="153" t="s">
        <v>106</v>
      </c>
      <c r="AZ58" s="153" t="s">
        <v>117</v>
      </c>
      <c r="BA58" s="154" t="s">
        <v>118</v>
      </c>
      <c r="BB58" s="8" t="s">
        <v>82</v>
      </c>
      <c r="BC58" s="8" t="s">
        <v>82</v>
      </c>
      <c r="BD58" s="8" t="s">
        <v>82</v>
      </c>
      <c r="BE58" s="8" t="s">
        <v>82</v>
      </c>
      <c r="BF58" s="8" t="s">
        <v>82</v>
      </c>
      <c r="BG58" s="8" t="s">
        <v>82</v>
      </c>
      <c r="BH58" s="134" t="s">
        <v>82</v>
      </c>
      <c r="BI58" s="138">
        <v>1</v>
      </c>
      <c r="BJ58" s="138">
        <v>1</v>
      </c>
      <c r="BK58" s="138">
        <v>1</v>
      </c>
      <c r="BL58" s="138" t="str">
        <f t="shared" si="3"/>
        <v>Efectivo</v>
      </c>
      <c r="BM58" s="138">
        <v>0</v>
      </c>
      <c r="BN58" s="139" t="s">
        <v>471</v>
      </c>
    </row>
    <row r="59" spans="1:66" ht="144" x14ac:dyDescent="0.25">
      <c r="A59" s="43" t="s">
        <v>450</v>
      </c>
      <c r="B59" s="44" t="s">
        <v>451</v>
      </c>
      <c r="C59" s="45" t="s">
        <v>452</v>
      </c>
      <c r="D59" s="45" t="s">
        <v>453</v>
      </c>
      <c r="E59" s="14" t="s">
        <v>82</v>
      </c>
      <c r="F59" s="30" t="s">
        <v>463</v>
      </c>
      <c r="G59" s="31" t="s">
        <v>464</v>
      </c>
      <c r="H59" s="31" t="s">
        <v>465</v>
      </c>
      <c r="I59" s="163"/>
      <c r="J59" s="163"/>
      <c r="K59" s="163"/>
      <c r="L59" s="163"/>
      <c r="M59" s="163"/>
      <c r="N59" s="163"/>
      <c r="O59" s="163"/>
      <c r="P59" s="34" t="s">
        <v>24</v>
      </c>
      <c r="Q59" s="31" t="s">
        <v>466</v>
      </c>
      <c r="R59" s="31" t="s">
        <v>466</v>
      </c>
      <c r="S59" s="29" t="s">
        <v>88</v>
      </c>
      <c r="T59" s="163"/>
      <c r="U59" s="163"/>
      <c r="V59" s="163"/>
      <c r="W59" s="31" t="s">
        <v>165</v>
      </c>
      <c r="X59" s="153"/>
      <c r="Y59" s="153"/>
      <c r="Z59" s="153"/>
      <c r="AA59" s="153"/>
      <c r="AB59" s="153"/>
      <c r="AC59" s="153"/>
      <c r="AD59" s="153"/>
      <c r="AE59" s="153"/>
      <c r="AF59" s="154"/>
      <c r="AG59" s="30" t="s">
        <v>472</v>
      </c>
      <c r="AH59" s="33" t="s">
        <v>473</v>
      </c>
      <c r="AI59" s="33" t="s">
        <v>473</v>
      </c>
      <c r="AJ59" s="33" t="s">
        <v>474</v>
      </c>
      <c r="AK59" s="31" t="s">
        <v>475</v>
      </c>
      <c r="AL59" s="28" t="s">
        <v>97</v>
      </c>
      <c r="AM59" s="28" t="s">
        <v>98</v>
      </c>
      <c r="AN59" s="14" t="s">
        <v>99</v>
      </c>
      <c r="AO59" s="28" t="s">
        <v>100</v>
      </c>
      <c r="AP59" s="28" t="s">
        <v>101</v>
      </c>
      <c r="AQ59" s="28" t="s">
        <v>102</v>
      </c>
      <c r="AR59" s="28" t="s">
        <v>103</v>
      </c>
      <c r="AS59" s="84">
        <v>89.8</v>
      </c>
      <c r="AT59" s="84">
        <f t="shared" si="18"/>
        <v>94.9</v>
      </c>
      <c r="AU59" s="14" t="str">
        <f t="shared" si="9"/>
        <v>Moderado</v>
      </c>
      <c r="AV59" s="14" t="str">
        <f t="shared" si="10"/>
        <v>No</v>
      </c>
      <c r="AW59" s="88" t="s">
        <v>104</v>
      </c>
      <c r="AX59" s="28" t="s">
        <v>105</v>
      </c>
      <c r="AY59" s="153"/>
      <c r="AZ59" s="153"/>
      <c r="BA59" s="154"/>
      <c r="BB59" s="8" t="s">
        <v>82</v>
      </c>
      <c r="BC59" s="8" t="s">
        <v>82</v>
      </c>
      <c r="BD59" s="8" t="s">
        <v>82</v>
      </c>
      <c r="BE59" s="8" t="s">
        <v>82</v>
      </c>
      <c r="BF59" s="8" t="s">
        <v>82</v>
      </c>
      <c r="BG59" s="8" t="s">
        <v>82</v>
      </c>
      <c r="BH59" s="134" t="s">
        <v>82</v>
      </c>
      <c r="BI59" s="138">
        <v>1</v>
      </c>
      <c r="BJ59" s="138">
        <v>1</v>
      </c>
      <c r="BK59" s="138">
        <v>1</v>
      </c>
      <c r="BL59" s="138" t="str">
        <f t="shared" si="3"/>
        <v>Efectivo</v>
      </c>
      <c r="BM59" s="138">
        <v>0</v>
      </c>
      <c r="BN59" s="139" t="s">
        <v>476</v>
      </c>
    </row>
    <row r="60" spans="1:66" ht="139.15" customHeight="1" x14ac:dyDescent="0.25">
      <c r="A60" s="43" t="s">
        <v>450</v>
      </c>
      <c r="B60" s="44" t="s">
        <v>451</v>
      </c>
      <c r="C60" s="45" t="s">
        <v>452</v>
      </c>
      <c r="D60" s="45" t="s">
        <v>453</v>
      </c>
      <c r="E60" s="14" t="s">
        <v>82</v>
      </c>
      <c r="F60" s="30" t="s">
        <v>463</v>
      </c>
      <c r="G60" s="31" t="s">
        <v>464</v>
      </c>
      <c r="H60" s="31" t="s">
        <v>465</v>
      </c>
      <c r="I60" s="163"/>
      <c r="J60" s="163"/>
      <c r="K60" s="163"/>
      <c r="L60" s="163"/>
      <c r="M60" s="163"/>
      <c r="N60" s="163"/>
      <c r="O60" s="163"/>
      <c r="P60" s="34" t="s">
        <v>24</v>
      </c>
      <c r="Q60" s="31" t="s">
        <v>466</v>
      </c>
      <c r="R60" s="31" t="s">
        <v>466</v>
      </c>
      <c r="S60" s="29" t="s">
        <v>88</v>
      </c>
      <c r="T60" s="163"/>
      <c r="U60" s="163"/>
      <c r="V60" s="163"/>
      <c r="W60" s="31" t="s">
        <v>165</v>
      </c>
      <c r="X60" s="153"/>
      <c r="Y60" s="153"/>
      <c r="Z60" s="153"/>
      <c r="AA60" s="153"/>
      <c r="AB60" s="153"/>
      <c r="AC60" s="153"/>
      <c r="AD60" s="153"/>
      <c r="AE60" s="153"/>
      <c r="AF60" s="154"/>
      <c r="AG60" s="30" t="s">
        <v>477</v>
      </c>
      <c r="AH60" s="33" t="s">
        <v>478</v>
      </c>
      <c r="AI60" s="33" t="s">
        <v>478</v>
      </c>
      <c r="AJ60" s="33" t="s">
        <v>479</v>
      </c>
      <c r="AK60" s="38" t="s">
        <v>480</v>
      </c>
      <c r="AL60" s="28" t="s">
        <v>97</v>
      </c>
      <c r="AM60" s="28" t="s">
        <v>98</v>
      </c>
      <c r="AN60" s="14" t="s">
        <v>99</v>
      </c>
      <c r="AO60" s="28" t="s">
        <v>100</v>
      </c>
      <c r="AP60" s="28" t="s">
        <v>101</v>
      </c>
      <c r="AQ60" s="28" t="s">
        <v>102</v>
      </c>
      <c r="AR60" s="28" t="s">
        <v>103</v>
      </c>
      <c r="AS60" s="84">
        <v>89.8</v>
      </c>
      <c r="AT60" s="84">
        <f t="shared" si="18"/>
        <v>94.9</v>
      </c>
      <c r="AU60" s="14" t="str">
        <f t="shared" si="9"/>
        <v>Moderado</v>
      </c>
      <c r="AV60" s="14" t="str">
        <f t="shared" si="10"/>
        <v>No</v>
      </c>
      <c r="AW60" s="88" t="s">
        <v>104</v>
      </c>
      <c r="AX60" s="28" t="s">
        <v>105</v>
      </c>
      <c r="AY60" s="153"/>
      <c r="AZ60" s="153"/>
      <c r="BA60" s="154"/>
      <c r="BB60" s="8" t="s">
        <v>82</v>
      </c>
      <c r="BC60" s="8" t="s">
        <v>82</v>
      </c>
      <c r="BD60" s="8" t="s">
        <v>82</v>
      </c>
      <c r="BE60" s="8" t="s">
        <v>82</v>
      </c>
      <c r="BF60" s="8" t="s">
        <v>82</v>
      </c>
      <c r="BG60" s="8" t="s">
        <v>82</v>
      </c>
      <c r="BH60" s="134" t="s">
        <v>82</v>
      </c>
      <c r="BI60" s="138">
        <v>1</v>
      </c>
      <c r="BJ60" s="138">
        <v>1</v>
      </c>
      <c r="BK60" s="138">
        <v>1</v>
      </c>
      <c r="BL60" s="138" t="str">
        <f t="shared" si="3"/>
        <v>Efectivo</v>
      </c>
      <c r="BM60" s="138">
        <v>0</v>
      </c>
      <c r="BN60" s="139" t="s">
        <v>481</v>
      </c>
    </row>
    <row r="61" spans="1:66" ht="241.15" customHeight="1" x14ac:dyDescent="0.25">
      <c r="A61" s="43" t="s">
        <v>450</v>
      </c>
      <c r="B61" s="44" t="s">
        <v>451</v>
      </c>
      <c r="C61" s="45" t="s">
        <v>452</v>
      </c>
      <c r="D61" s="45" t="s">
        <v>453</v>
      </c>
      <c r="E61" s="14" t="s">
        <v>82</v>
      </c>
      <c r="F61" s="30" t="s">
        <v>482</v>
      </c>
      <c r="G61" s="31" t="s">
        <v>483</v>
      </c>
      <c r="H61" s="31" t="s">
        <v>484</v>
      </c>
      <c r="I61" s="163" t="s">
        <v>86</v>
      </c>
      <c r="J61" s="163" t="s">
        <v>86</v>
      </c>
      <c r="K61" s="163" t="s">
        <v>86</v>
      </c>
      <c r="L61" s="163"/>
      <c r="M61" s="163"/>
      <c r="N61" s="163"/>
      <c r="O61" s="163"/>
      <c r="P61" s="34" t="s">
        <v>24</v>
      </c>
      <c r="Q61" s="31" t="s">
        <v>466</v>
      </c>
      <c r="R61" s="31" t="s">
        <v>466</v>
      </c>
      <c r="S61" s="29" t="s">
        <v>88</v>
      </c>
      <c r="T61" s="163"/>
      <c r="U61" s="163" t="s">
        <v>86</v>
      </c>
      <c r="V61" s="163"/>
      <c r="W61" s="31" t="s">
        <v>165</v>
      </c>
      <c r="X61" s="153"/>
      <c r="Y61" s="153"/>
      <c r="Z61" s="153"/>
      <c r="AA61" s="153"/>
      <c r="AB61" s="153" t="s">
        <v>117</v>
      </c>
      <c r="AC61" s="153"/>
      <c r="AD61" s="153" t="s">
        <v>106</v>
      </c>
      <c r="AE61" s="153" t="s">
        <v>117</v>
      </c>
      <c r="AF61" s="154" t="s">
        <v>118</v>
      </c>
      <c r="AG61" s="30" t="s">
        <v>485</v>
      </c>
      <c r="AH61" s="33" t="s">
        <v>486</v>
      </c>
      <c r="AI61" s="33" t="s">
        <v>486</v>
      </c>
      <c r="AJ61" s="33" t="s">
        <v>487</v>
      </c>
      <c r="AK61" s="38" t="s">
        <v>488</v>
      </c>
      <c r="AL61" s="28" t="s">
        <v>97</v>
      </c>
      <c r="AM61" s="28" t="s">
        <v>98</v>
      </c>
      <c r="AN61" s="14" t="s">
        <v>99</v>
      </c>
      <c r="AO61" s="28" t="s">
        <v>100</v>
      </c>
      <c r="AP61" s="28" t="s">
        <v>101</v>
      </c>
      <c r="AQ61" s="28" t="s">
        <v>102</v>
      </c>
      <c r="AR61" s="28" t="s">
        <v>103</v>
      </c>
      <c r="AS61" s="84">
        <v>89.8</v>
      </c>
      <c r="AT61" s="84">
        <f t="shared" si="18"/>
        <v>94.9</v>
      </c>
      <c r="AU61" s="14" t="str">
        <f t="shared" si="9"/>
        <v>Moderado</v>
      </c>
      <c r="AV61" s="14" t="str">
        <f t="shared" si="10"/>
        <v>No</v>
      </c>
      <c r="AW61" s="88" t="s">
        <v>104</v>
      </c>
      <c r="AX61" s="28" t="s">
        <v>105</v>
      </c>
      <c r="AY61" s="153" t="s">
        <v>106</v>
      </c>
      <c r="AZ61" s="153" t="s">
        <v>117</v>
      </c>
      <c r="BA61" s="154" t="s">
        <v>118</v>
      </c>
      <c r="BB61" s="8" t="s">
        <v>82</v>
      </c>
      <c r="BC61" s="8" t="s">
        <v>82</v>
      </c>
      <c r="BD61" s="8" t="s">
        <v>82</v>
      </c>
      <c r="BE61" s="8" t="s">
        <v>82</v>
      </c>
      <c r="BF61" s="8" t="s">
        <v>82</v>
      </c>
      <c r="BG61" s="8" t="s">
        <v>82</v>
      </c>
      <c r="BH61" s="134" t="s">
        <v>82</v>
      </c>
      <c r="BI61" s="138">
        <v>1</v>
      </c>
      <c r="BJ61" s="138">
        <v>1</v>
      </c>
      <c r="BK61" s="138">
        <v>1</v>
      </c>
      <c r="BL61" s="138" t="str">
        <f t="shared" si="3"/>
        <v>Efectivo</v>
      </c>
      <c r="BM61" s="138">
        <v>0</v>
      </c>
      <c r="BN61" s="139" t="s">
        <v>489</v>
      </c>
    </row>
    <row r="62" spans="1:66" ht="156.75" x14ac:dyDescent="0.25">
      <c r="A62" s="43" t="s">
        <v>450</v>
      </c>
      <c r="B62" s="44" t="s">
        <v>451</v>
      </c>
      <c r="C62" s="45" t="s">
        <v>452</v>
      </c>
      <c r="D62" s="45" t="s">
        <v>453</v>
      </c>
      <c r="E62" s="14" t="s">
        <v>82</v>
      </c>
      <c r="F62" s="30" t="s">
        <v>482</v>
      </c>
      <c r="G62" s="31" t="s">
        <v>483</v>
      </c>
      <c r="H62" s="31" t="s">
        <v>484</v>
      </c>
      <c r="I62" s="163"/>
      <c r="J62" s="163"/>
      <c r="K62" s="163"/>
      <c r="L62" s="163"/>
      <c r="M62" s="163"/>
      <c r="N62" s="163"/>
      <c r="O62" s="163"/>
      <c r="P62" s="34" t="s">
        <v>24</v>
      </c>
      <c r="Q62" s="31" t="s">
        <v>466</v>
      </c>
      <c r="R62" s="31" t="s">
        <v>466</v>
      </c>
      <c r="S62" s="29" t="s">
        <v>88</v>
      </c>
      <c r="T62" s="163"/>
      <c r="U62" s="163"/>
      <c r="V62" s="163"/>
      <c r="W62" s="31" t="s">
        <v>165</v>
      </c>
      <c r="X62" s="153"/>
      <c r="Y62" s="153"/>
      <c r="Z62" s="153"/>
      <c r="AA62" s="153"/>
      <c r="AB62" s="153"/>
      <c r="AC62" s="153"/>
      <c r="AD62" s="153"/>
      <c r="AE62" s="153"/>
      <c r="AF62" s="154"/>
      <c r="AG62" s="30" t="s">
        <v>490</v>
      </c>
      <c r="AH62" s="33" t="s">
        <v>491</v>
      </c>
      <c r="AI62" s="33" t="s">
        <v>491</v>
      </c>
      <c r="AJ62" s="33" t="s">
        <v>492</v>
      </c>
      <c r="AK62" s="38" t="s">
        <v>493</v>
      </c>
      <c r="AL62" s="28" t="s">
        <v>97</v>
      </c>
      <c r="AM62" s="28" t="s">
        <v>98</v>
      </c>
      <c r="AN62" s="14" t="s">
        <v>99</v>
      </c>
      <c r="AO62" s="28" t="s">
        <v>100</v>
      </c>
      <c r="AP62" s="28" t="s">
        <v>101</v>
      </c>
      <c r="AQ62" s="28" t="s">
        <v>102</v>
      </c>
      <c r="AR62" s="28" t="s">
        <v>103</v>
      </c>
      <c r="AS62" s="84">
        <v>89.8</v>
      </c>
      <c r="AT62" s="84">
        <f t="shared" si="18"/>
        <v>94.9</v>
      </c>
      <c r="AU62" s="14" t="str">
        <f t="shared" si="9"/>
        <v>Moderado</v>
      </c>
      <c r="AV62" s="14" t="str">
        <f t="shared" si="10"/>
        <v>No</v>
      </c>
      <c r="AW62" s="88" t="s">
        <v>104</v>
      </c>
      <c r="AX62" s="14" t="s">
        <v>259</v>
      </c>
      <c r="AY62" s="153"/>
      <c r="AZ62" s="153"/>
      <c r="BA62" s="154"/>
      <c r="BB62" s="8" t="s">
        <v>82</v>
      </c>
      <c r="BC62" s="8" t="s">
        <v>82</v>
      </c>
      <c r="BD62" s="8" t="s">
        <v>82</v>
      </c>
      <c r="BE62" s="8" t="s">
        <v>82</v>
      </c>
      <c r="BF62" s="8" t="s">
        <v>82</v>
      </c>
      <c r="BG62" s="8" t="s">
        <v>82</v>
      </c>
      <c r="BH62" s="134" t="s">
        <v>82</v>
      </c>
      <c r="BI62" s="138">
        <v>1</v>
      </c>
      <c r="BJ62" s="138">
        <v>1</v>
      </c>
      <c r="BK62" s="138">
        <v>1</v>
      </c>
      <c r="BL62" s="138" t="str">
        <f t="shared" si="3"/>
        <v>Efectivo</v>
      </c>
      <c r="BM62" s="138">
        <v>0</v>
      </c>
      <c r="BN62" s="139" t="s">
        <v>494</v>
      </c>
    </row>
    <row r="63" spans="1:66" ht="185.25" x14ac:dyDescent="0.25">
      <c r="A63" s="43" t="s">
        <v>450</v>
      </c>
      <c r="B63" s="44" t="s">
        <v>451</v>
      </c>
      <c r="C63" s="45" t="s">
        <v>452</v>
      </c>
      <c r="D63" s="45" t="s">
        <v>453</v>
      </c>
      <c r="E63" s="14" t="s">
        <v>82</v>
      </c>
      <c r="F63" s="30" t="s">
        <v>482</v>
      </c>
      <c r="G63" s="31" t="s">
        <v>483</v>
      </c>
      <c r="H63" s="31" t="s">
        <v>484</v>
      </c>
      <c r="I63" s="163"/>
      <c r="J63" s="163"/>
      <c r="K63" s="163"/>
      <c r="L63" s="163"/>
      <c r="M63" s="163"/>
      <c r="N63" s="163"/>
      <c r="O63" s="163"/>
      <c r="P63" s="34" t="s">
        <v>24</v>
      </c>
      <c r="Q63" s="31" t="s">
        <v>466</v>
      </c>
      <c r="R63" s="31" t="s">
        <v>466</v>
      </c>
      <c r="S63" s="29" t="s">
        <v>88</v>
      </c>
      <c r="T63" s="163"/>
      <c r="U63" s="163"/>
      <c r="V63" s="163"/>
      <c r="W63" s="31" t="s">
        <v>165</v>
      </c>
      <c r="X63" s="153"/>
      <c r="Y63" s="153"/>
      <c r="Z63" s="153"/>
      <c r="AA63" s="153"/>
      <c r="AB63" s="153"/>
      <c r="AC63" s="153"/>
      <c r="AD63" s="153"/>
      <c r="AE63" s="153"/>
      <c r="AF63" s="154"/>
      <c r="AG63" s="30" t="s">
        <v>495</v>
      </c>
      <c r="AH63" s="33" t="s">
        <v>496</v>
      </c>
      <c r="AI63" s="33" t="s">
        <v>496</v>
      </c>
      <c r="AJ63" s="33" t="s">
        <v>497</v>
      </c>
      <c r="AK63" s="38" t="s">
        <v>498</v>
      </c>
      <c r="AL63" s="28" t="s">
        <v>97</v>
      </c>
      <c r="AM63" s="28" t="s">
        <v>98</v>
      </c>
      <c r="AN63" s="14" t="s">
        <v>99</v>
      </c>
      <c r="AO63" s="28" t="s">
        <v>100</v>
      </c>
      <c r="AP63" s="28" t="s">
        <v>101</v>
      </c>
      <c r="AQ63" s="28" t="s">
        <v>102</v>
      </c>
      <c r="AR63" s="28" t="s">
        <v>103</v>
      </c>
      <c r="AS63" s="84">
        <v>89.8</v>
      </c>
      <c r="AT63" s="84">
        <f t="shared" si="18"/>
        <v>94.9</v>
      </c>
      <c r="AU63" s="14" t="str">
        <f t="shared" si="9"/>
        <v>Moderado</v>
      </c>
      <c r="AV63" s="14" t="str">
        <f t="shared" si="10"/>
        <v>No</v>
      </c>
      <c r="AW63" s="88" t="s">
        <v>104</v>
      </c>
      <c r="AX63" s="28" t="s">
        <v>105</v>
      </c>
      <c r="AY63" s="153"/>
      <c r="AZ63" s="153"/>
      <c r="BA63" s="154"/>
      <c r="BB63" s="8" t="s">
        <v>82</v>
      </c>
      <c r="BC63" s="8" t="s">
        <v>82</v>
      </c>
      <c r="BD63" s="8" t="s">
        <v>82</v>
      </c>
      <c r="BE63" s="8" t="s">
        <v>82</v>
      </c>
      <c r="BF63" s="8" t="s">
        <v>82</v>
      </c>
      <c r="BG63" s="8" t="s">
        <v>82</v>
      </c>
      <c r="BH63" s="134" t="s">
        <v>82</v>
      </c>
      <c r="BI63" s="138">
        <v>1</v>
      </c>
      <c r="BJ63" s="138">
        <v>1</v>
      </c>
      <c r="BK63" s="138">
        <v>1</v>
      </c>
      <c r="BL63" s="138" t="str">
        <f t="shared" si="3"/>
        <v>Efectivo</v>
      </c>
      <c r="BM63" s="138">
        <v>0</v>
      </c>
      <c r="BN63" s="139" t="s">
        <v>499</v>
      </c>
    </row>
    <row r="64" spans="1:66" ht="270.75" x14ac:dyDescent="0.25">
      <c r="A64" s="43" t="s">
        <v>450</v>
      </c>
      <c r="B64" s="44" t="s">
        <v>451</v>
      </c>
      <c r="C64" s="45" t="s">
        <v>452</v>
      </c>
      <c r="D64" s="45" t="s">
        <v>453</v>
      </c>
      <c r="E64" s="14" t="s">
        <v>82</v>
      </c>
      <c r="F64" s="30" t="s">
        <v>482</v>
      </c>
      <c r="G64" s="31" t="s">
        <v>483</v>
      </c>
      <c r="H64" s="31" t="s">
        <v>484</v>
      </c>
      <c r="I64" s="163"/>
      <c r="J64" s="163"/>
      <c r="K64" s="163"/>
      <c r="L64" s="163"/>
      <c r="M64" s="163"/>
      <c r="N64" s="163"/>
      <c r="O64" s="163"/>
      <c r="P64" s="34" t="s">
        <v>24</v>
      </c>
      <c r="Q64" s="31" t="s">
        <v>466</v>
      </c>
      <c r="R64" s="31" t="s">
        <v>466</v>
      </c>
      <c r="S64" s="29" t="s">
        <v>88</v>
      </c>
      <c r="T64" s="163"/>
      <c r="U64" s="163"/>
      <c r="V64" s="163"/>
      <c r="W64" s="31" t="s">
        <v>165</v>
      </c>
      <c r="X64" s="153"/>
      <c r="Y64" s="153"/>
      <c r="Z64" s="153"/>
      <c r="AA64" s="153"/>
      <c r="AB64" s="153"/>
      <c r="AC64" s="153"/>
      <c r="AD64" s="153"/>
      <c r="AE64" s="153"/>
      <c r="AF64" s="154"/>
      <c r="AG64" s="30" t="s">
        <v>500</v>
      </c>
      <c r="AH64" s="33" t="s">
        <v>501</v>
      </c>
      <c r="AI64" s="33" t="s">
        <v>501</v>
      </c>
      <c r="AJ64" s="33" t="s">
        <v>502</v>
      </c>
      <c r="AK64" s="38" t="s">
        <v>503</v>
      </c>
      <c r="AL64" s="28" t="s">
        <v>97</v>
      </c>
      <c r="AM64" s="28" t="s">
        <v>98</v>
      </c>
      <c r="AN64" s="14" t="s">
        <v>99</v>
      </c>
      <c r="AO64" s="28" t="s">
        <v>100</v>
      </c>
      <c r="AP64" s="28" t="s">
        <v>101</v>
      </c>
      <c r="AQ64" s="28" t="s">
        <v>102</v>
      </c>
      <c r="AR64" s="28" t="s">
        <v>103</v>
      </c>
      <c r="AS64" s="84">
        <v>89.8</v>
      </c>
      <c r="AT64" s="84">
        <f t="shared" si="18"/>
        <v>94.9</v>
      </c>
      <c r="AU64" s="14" t="str">
        <f t="shared" si="9"/>
        <v>Moderado</v>
      </c>
      <c r="AV64" s="14" t="str">
        <f t="shared" si="10"/>
        <v>No</v>
      </c>
      <c r="AW64" s="88" t="s">
        <v>104</v>
      </c>
      <c r="AX64" s="28" t="s">
        <v>105</v>
      </c>
      <c r="AY64" s="153"/>
      <c r="AZ64" s="153"/>
      <c r="BA64" s="154"/>
      <c r="BB64" s="8" t="s">
        <v>82</v>
      </c>
      <c r="BC64" s="8" t="s">
        <v>82</v>
      </c>
      <c r="BD64" s="8" t="s">
        <v>82</v>
      </c>
      <c r="BE64" s="8" t="s">
        <v>82</v>
      </c>
      <c r="BF64" s="8" t="s">
        <v>82</v>
      </c>
      <c r="BG64" s="8" t="s">
        <v>82</v>
      </c>
      <c r="BH64" s="134" t="s">
        <v>82</v>
      </c>
      <c r="BI64" s="138">
        <v>1</v>
      </c>
      <c r="BJ64" s="138">
        <v>1</v>
      </c>
      <c r="BK64" s="138">
        <v>1</v>
      </c>
      <c r="BL64" s="138" t="str">
        <f t="shared" si="3"/>
        <v>Efectivo</v>
      </c>
      <c r="BM64" s="138">
        <v>0</v>
      </c>
      <c r="BN64" s="139" t="s">
        <v>504</v>
      </c>
    </row>
    <row r="65" spans="1:66" ht="108" x14ac:dyDescent="0.25">
      <c r="A65" s="43" t="s">
        <v>450</v>
      </c>
      <c r="B65" s="44" t="s">
        <v>451</v>
      </c>
      <c r="C65" s="45" t="s">
        <v>452</v>
      </c>
      <c r="D65" s="45" t="s">
        <v>453</v>
      </c>
      <c r="E65" s="14" t="s">
        <v>82</v>
      </c>
      <c r="F65" s="34" t="s">
        <v>505</v>
      </c>
      <c r="G65" s="39" t="s">
        <v>506</v>
      </c>
      <c r="H65" s="39" t="s">
        <v>507</v>
      </c>
      <c r="I65" s="146" t="s">
        <v>86</v>
      </c>
      <c r="J65" s="146" t="s">
        <v>86</v>
      </c>
      <c r="K65" s="146" t="s">
        <v>86</v>
      </c>
      <c r="L65" s="146"/>
      <c r="M65" s="146"/>
      <c r="N65" s="146"/>
      <c r="O65" s="146"/>
      <c r="P65" s="34" t="s">
        <v>24</v>
      </c>
      <c r="Q65" s="39" t="s">
        <v>466</v>
      </c>
      <c r="R65" s="39" t="s">
        <v>466</v>
      </c>
      <c r="S65" s="29" t="s">
        <v>88</v>
      </c>
      <c r="T65" s="146"/>
      <c r="U65" s="146" t="s">
        <v>86</v>
      </c>
      <c r="V65" s="146"/>
      <c r="W65" s="39" t="s">
        <v>165</v>
      </c>
      <c r="X65" s="147"/>
      <c r="Y65" s="147"/>
      <c r="Z65" s="147"/>
      <c r="AA65" s="147"/>
      <c r="AB65" s="147" t="s">
        <v>117</v>
      </c>
      <c r="AC65" s="147"/>
      <c r="AD65" s="147" t="s">
        <v>106</v>
      </c>
      <c r="AE65" s="147" t="s">
        <v>117</v>
      </c>
      <c r="AF65" s="145" t="s">
        <v>118</v>
      </c>
      <c r="AG65" s="34" t="s">
        <v>508</v>
      </c>
      <c r="AH65" s="32" t="s">
        <v>509</v>
      </c>
      <c r="AI65" s="32" t="s">
        <v>509</v>
      </c>
      <c r="AJ65" s="32" t="s">
        <v>510</v>
      </c>
      <c r="AK65" s="40" t="s">
        <v>511</v>
      </c>
      <c r="AL65" s="28" t="s">
        <v>97</v>
      </c>
      <c r="AM65" s="28" t="s">
        <v>98</v>
      </c>
      <c r="AN65" s="14" t="s">
        <v>99</v>
      </c>
      <c r="AO65" s="28" t="s">
        <v>100</v>
      </c>
      <c r="AP65" s="28" t="s">
        <v>101</v>
      </c>
      <c r="AQ65" s="28" t="s">
        <v>102</v>
      </c>
      <c r="AR65" s="28" t="s">
        <v>103</v>
      </c>
      <c r="AS65" s="84">
        <v>89.8</v>
      </c>
      <c r="AT65" s="84">
        <f t="shared" si="18"/>
        <v>94.9</v>
      </c>
      <c r="AU65" s="14" t="str">
        <f t="shared" si="9"/>
        <v>Moderado</v>
      </c>
      <c r="AV65" s="14" t="str">
        <f t="shared" si="10"/>
        <v>No</v>
      </c>
      <c r="AW65" s="88" t="s">
        <v>104</v>
      </c>
      <c r="AX65" s="28" t="s">
        <v>105</v>
      </c>
      <c r="AY65" s="147" t="s">
        <v>106</v>
      </c>
      <c r="AZ65" s="147" t="s">
        <v>117</v>
      </c>
      <c r="BA65" s="145" t="s">
        <v>118</v>
      </c>
      <c r="BB65" s="8" t="s">
        <v>82</v>
      </c>
      <c r="BC65" s="8" t="s">
        <v>82</v>
      </c>
      <c r="BD65" s="8" t="s">
        <v>82</v>
      </c>
      <c r="BE65" s="8" t="s">
        <v>82</v>
      </c>
      <c r="BF65" s="8" t="s">
        <v>82</v>
      </c>
      <c r="BG65" s="8" t="s">
        <v>82</v>
      </c>
      <c r="BH65" s="134" t="s">
        <v>82</v>
      </c>
      <c r="BI65" s="138">
        <v>1</v>
      </c>
      <c r="BJ65" s="138">
        <v>1</v>
      </c>
      <c r="BK65" s="138">
        <v>1</v>
      </c>
      <c r="BL65" s="138" t="str">
        <f t="shared" si="3"/>
        <v>Efectivo</v>
      </c>
      <c r="BM65" s="138">
        <v>0</v>
      </c>
      <c r="BN65" s="139" t="s">
        <v>512</v>
      </c>
    </row>
    <row r="66" spans="1:66" ht="84.2" customHeight="1" x14ac:dyDescent="0.25">
      <c r="A66" s="43" t="s">
        <v>450</v>
      </c>
      <c r="B66" s="44" t="s">
        <v>451</v>
      </c>
      <c r="C66" s="45" t="s">
        <v>452</v>
      </c>
      <c r="D66" s="45" t="s">
        <v>453</v>
      </c>
      <c r="E66" s="14" t="s">
        <v>82</v>
      </c>
      <c r="F66" s="34" t="s">
        <v>505</v>
      </c>
      <c r="G66" s="39" t="s">
        <v>506</v>
      </c>
      <c r="H66" s="39" t="s">
        <v>507</v>
      </c>
      <c r="I66" s="146"/>
      <c r="J66" s="146"/>
      <c r="K66" s="146"/>
      <c r="L66" s="146"/>
      <c r="M66" s="146"/>
      <c r="N66" s="146"/>
      <c r="O66" s="146"/>
      <c r="P66" s="34" t="s">
        <v>24</v>
      </c>
      <c r="Q66" s="39" t="s">
        <v>466</v>
      </c>
      <c r="R66" s="39" t="s">
        <v>466</v>
      </c>
      <c r="S66" s="29" t="s">
        <v>88</v>
      </c>
      <c r="T66" s="146"/>
      <c r="U66" s="146"/>
      <c r="V66" s="146"/>
      <c r="W66" s="39" t="s">
        <v>165</v>
      </c>
      <c r="X66" s="147"/>
      <c r="Y66" s="147"/>
      <c r="Z66" s="147"/>
      <c r="AA66" s="147"/>
      <c r="AB66" s="147"/>
      <c r="AC66" s="147"/>
      <c r="AD66" s="147"/>
      <c r="AE66" s="147"/>
      <c r="AF66" s="145"/>
      <c r="AG66" s="34" t="s">
        <v>513</v>
      </c>
      <c r="AH66" s="32" t="s">
        <v>514</v>
      </c>
      <c r="AI66" s="32" t="s">
        <v>514</v>
      </c>
      <c r="AJ66" s="32" t="s">
        <v>515</v>
      </c>
      <c r="AK66" s="40" t="s">
        <v>516</v>
      </c>
      <c r="AL66" s="28" t="s">
        <v>97</v>
      </c>
      <c r="AM66" s="28" t="s">
        <v>98</v>
      </c>
      <c r="AN66" s="14" t="s">
        <v>99</v>
      </c>
      <c r="AO66" s="28" t="s">
        <v>100</v>
      </c>
      <c r="AP66" s="28" t="s">
        <v>101</v>
      </c>
      <c r="AQ66" s="28" t="s">
        <v>102</v>
      </c>
      <c r="AR66" s="28" t="s">
        <v>103</v>
      </c>
      <c r="AS66" s="84">
        <v>89.8</v>
      </c>
      <c r="AT66" s="84">
        <f t="shared" si="18"/>
        <v>94.9</v>
      </c>
      <c r="AU66" s="14" t="str">
        <f t="shared" si="9"/>
        <v>Moderado</v>
      </c>
      <c r="AV66" s="14" t="str">
        <f t="shared" si="10"/>
        <v>No</v>
      </c>
      <c r="AW66" s="88" t="s">
        <v>104</v>
      </c>
      <c r="AX66" s="28" t="s">
        <v>105</v>
      </c>
      <c r="AY66" s="147"/>
      <c r="AZ66" s="147"/>
      <c r="BA66" s="145"/>
      <c r="BB66" s="8" t="s">
        <v>82</v>
      </c>
      <c r="BC66" s="8" t="s">
        <v>82</v>
      </c>
      <c r="BD66" s="8" t="s">
        <v>82</v>
      </c>
      <c r="BE66" s="8" t="s">
        <v>82</v>
      </c>
      <c r="BF66" s="8" t="s">
        <v>82</v>
      </c>
      <c r="BG66" s="8" t="s">
        <v>82</v>
      </c>
      <c r="BH66" s="134" t="s">
        <v>82</v>
      </c>
      <c r="BI66" s="138">
        <v>1</v>
      </c>
      <c r="BJ66" s="138">
        <v>1</v>
      </c>
      <c r="BK66" s="138">
        <v>1</v>
      </c>
      <c r="BL66" s="138" t="str">
        <f t="shared" si="3"/>
        <v>Efectivo</v>
      </c>
      <c r="BM66" s="138">
        <v>0</v>
      </c>
      <c r="BN66" s="139" t="s">
        <v>517</v>
      </c>
    </row>
    <row r="67" spans="1:66" ht="96.75" customHeight="1" x14ac:dyDescent="0.25">
      <c r="A67" s="43" t="s">
        <v>450</v>
      </c>
      <c r="B67" s="44" t="s">
        <v>451</v>
      </c>
      <c r="C67" s="45" t="s">
        <v>452</v>
      </c>
      <c r="D67" s="45" t="s">
        <v>453</v>
      </c>
      <c r="E67" s="14" t="s">
        <v>82</v>
      </c>
      <c r="F67" s="34" t="s">
        <v>505</v>
      </c>
      <c r="G67" s="39" t="s">
        <v>506</v>
      </c>
      <c r="H67" s="39" t="s">
        <v>507</v>
      </c>
      <c r="I67" s="146"/>
      <c r="J67" s="146"/>
      <c r="K67" s="146"/>
      <c r="L67" s="146"/>
      <c r="M67" s="146"/>
      <c r="N67" s="146"/>
      <c r="O67" s="146"/>
      <c r="P67" s="34" t="s">
        <v>24</v>
      </c>
      <c r="Q67" s="39" t="s">
        <v>466</v>
      </c>
      <c r="R67" s="39" t="s">
        <v>466</v>
      </c>
      <c r="S67" s="29" t="s">
        <v>88</v>
      </c>
      <c r="T67" s="146"/>
      <c r="U67" s="146"/>
      <c r="V67" s="146"/>
      <c r="W67" s="39" t="s">
        <v>165</v>
      </c>
      <c r="X67" s="147"/>
      <c r="Y67" s="147"/>
      <c r="Z67" s="147"/>
      <c r="AA67" s="147"/>
      <c r="AB67" s="147"/>
      <c r="AC67" s="147"/>
      <c r="AD67" s="147"/>
      <c r="AE67" s="147"/>
      <c r="AF67" s="145"/>
      <c r="AG67" s="34" t="s">
        <v>518</v>
      </c>
      <c r="AH67" s="32" t="s">
        <v>519</v>
      </c>
      <c r="AI67" s="32" t="s">
        <v>519</v>
      </c>
      <c r="AJ67" s="32" t="s">
        <v>520</v>
      </c>
      <c r="AK67" s="40" t="s">
        <v>521</v>
      </c>
      <c r="AL67" s="28" t="s">
        <v>97</v>
      </c>
      <c r="AM67" s="28" t="s">
        <v>98</v>
      </c>
      <c r="AN67" s="14" t="s">
        <v>99</v>
      </c>
      <c r="AO67" s="28" t="s">
        <v>100</v>
      </c>
      <c r="AP67" s="28" t="s">
        <v>101</v>
      </c>
      <c r="AQ67" s="28" t="s">
        <v>102</v>
      </c>
      <c r="AR67" s="28" t="s">
        <v>103</v>
      </c>
      <c r="AS67" s="84">
        <v>89.8</v>
      </c>
      <c r="AT67" s="84">
        <f t="shared" si="18"/>
        <v>94.9</v>
      </c>
      <c r="AU67" s="14" t="str">
        <f t="shared" si="9"/>
        <v>Moderado</v>
      </c>
      <c r="AV67" s="14" t="str">
        <f t="shared" si="10"/>
        <v>No</v>
      </c>
      <c r="AW67" s="88" t="s">
        <v>104</v>
      </c>
      <c r="AX67" s="28" t="s">
        <v>105</v>
      </c>
      <c r="AY67" s="147"/>
      <c r="AZ67" s="147"/>
      <c r="BA67" s="145"/>
      <c r="BB67" s="8" t="s">
        <v>82</v>
      </c>
      <c r="BC67" s="8" t="s">
        <v>82</v>
      </c>
      <c r="BD67" s="8" t="s">
        <v>82</v>
      </c>
      <c r="BE67" s="8" t="s">
        <v>82</v>
      </c>
      <c r="BF67" s="8" t="s">
        <v>82</v>
      </c>
      <c r="BG67" s="8" t="s">
        <v>82</v>
      </c>
      <c r="BH67" s="134" t="s">
        <v>82</v>
      </c>
      <c r="BI67" s="138">
        <v>1</v>
      </c>
      <c r="BJ67" s="138">
        <v>1</v>
      </c>
      <c r="BK67" s="138">
        <v>1</v>
      </c>
      <c r="BL67" s="138" t="str">
        <f t="shared" si="3"/>
        <v>Efectivo</v>
      </c>
      <c r="BM67" s="138">
        <v>0</v>
      </c>
      <c r="BN67" s="139" t="s">
        <v>522</v>
      </c>
    </row>
    <row r="68" spans="1:66" ht="381" customHeight="1" x14ac:dyDescent="0.25">
      <c r="A68" s="43" t="s">
        <v>450</v>
      </c>
      <c r="B68" s="44" t="s">
        <v>451</v>
      </c>
      <c r="C68" s="45" t="s">
        <v>452</v>
      </c>
      <c r="D68" s="45" t="s">
        <v>453</v>
      </c>
      <c r="E68" s="14" t="s">
        <v>82</v>
      </c>
      <c r="F68" s="34" t="s">
        <v>523</v>
      </c>
      <c r="G68" s="39" t="s">
        <v>524</v>
      </c>
      <c r="H68" s="39" t="s">
        <v>525</v>
      </c>
      <c r="I68" s="146" t="s">
        <v>86</v>
      </c>
      <c r="J68" s="146" t="s">
        <v>86</v>
      </c>
      <c r="K68" s="146" t="s">
        <v>86</v>
      </c>
      <c r="L68" s="146"/>
      <c r="M68" s="146"/>
      <c r="N68" s="146"/>
      <c r="O68" s="146"/>
      <c r="P68" s="34" t="s">
        <v>24</v>
      </c>
      <c r="Q68" s="39" t="s">
        <v>526</v>
      </c>
      <c r="R68" s="39" t="s">
        <v>526</v>
      </c>
      <c r="S68" s="29" t="s">
        <v>88</v>
      </c>
      <c r="T68" s="146" t="s">
        <v>86</v>
      </c>
      <c r="U68" s="146" t="s">
        <v>86</v>
      </c>
      <c r="V68" s="146"/>
      <c r="W68" s="39" t="s">
        <v>165</v>
      </c>
      <c r="X68" s="147"/>
      <c r="Y68" s="147"/>
      <c r="Z68" s="147"/>
      <c r="AA68" s="147"/>
      <c r="AB68" s="147" t="s">
        <v>117</v>
      </c>
      <c r="AC68" s="147"/>
      <c r="AD68" s="147" t="s">
        <v>91</v>
      </c>
      <c r="AE68" s="147" t="s">
        <v>117</v>
      </c>
      <c r="AF68" s="145" t="s">
        <v>118</v>
      </c>
      <c r="AG68" s="34" t="s">
        <v>527</v>
      </c>
      <c r="AH68" s="32" t="s">
        <v>528</v>
      </c>
      <c r="AI68" s="32" t="s">
        <v>528</v>
      </c>
      <c r="AJ68" s="32" t="s">
        <v>529</v>
      </c>
      <c r="AK68" s="40" t="s">
        <v>530</v>
      </c>
      <c r="AL68" s="28" t="s">
        <v>97</v>
      </c>
      <c r="AM68" s="28" t="s">
        <v>98</v>
      </c>
      <c r="AN68" s="14" t="s">
        <v>99</v>
      </c>
      <c r="AO68" s="28" t="s">
        <v>100</v>
      </c>
      <c r="AP68" s="28" t="s">
        <v>101</v>
      </c>
      <c r="AQ68" s="28" t="s">
        <v>102</v>
      </c>
      <c r="AR68" s="28" t="s">
        <v>103</v>
      </c>
      <c r="AS68" s="84">
        <v>89.8</v>
      </c>
      <c r="AT68" s="84">
        <f t="shared" si="18"/>
        <v>94.9</v>
      </c>
      <c r="AU68" s="14" t="str">
        <f t="shared" si="9"/>
        <v>Moderado</v>
      </c>
      <c r="AV68" s="14" t="str">
        <f t="shared" si="10"/>
        <v>No</v>
      </c>
      <c r="AW68" s="88" t="s">
        <v>104</v>
      </c>
      <c r="AX68" s="28" t="s">
        <v>105</v>
      </c>
      <c r="AY68" s="147" t="s">
        <v>106</v>
      </c>
      <c r="AZ68" s="147" t="s">
        <v>117</v>
      </c>
      <c r="BA68" s="145" t="s">
        <v>118</v>
      </c>
      <c r="BB68" s="8" t="s">
        <v>82</v>
      </c>
      <c r="BC68" s="8" t="s">
        <v>82</v>
      </c>
      <c r="BD68" s="8" t="s">
        <v>82</v>
      </c>
      <c r="BE68" s="8" t="s">
        <v>82</v>
      </c>
      <c r="BF68" s="8" t="s">
        <v>82</v>
      </c>
      <c r="BG68" s="8" t="s">
        <v>82</v>
      </c>
      <c r="BH68" s="134" t="s">
        <v>82</v>
      </c>
      <c r="BI68" s="138">
        <v>1</v>
      </c>
      <c r="BJ68" s="138">
        <v>1</v>
      </c>
      <c r="BK68" s="138">
        <v>1</v>
      </c>
      <c r="BL68" s="138" t="str">
        <f t="shared" si="3"/>
        <v>Efectivo</v>
      </c>
      <c r="BM68" s="138">
        <v>0</v>
      </c>
      <c r="BN68" s="139" t="s">
        <v>531</v>
      </c>
    </row>
    <row r="69" spans="1:66" ht="228.6" customHeight="1" x14ac:dyDescent="0.25">
      <c r="A69" s="43" t="s">
        <v>450</v>
      </c>
      <c r="B69" s="44" t="s">
        <v>451</v>
      </c>
      <c r="C69" s="45" t="s">
        <v>452</v>
      </c>
      <c r="D69" s="45" t="s">
        <v>453</v>
      </c>
      <c r="E69" s="14" t="s">
        <v>82</v>
      </c>
      <c r="F69" s="34" t="s">
        <v>523</v>
      </c>
      <c r="G69" s="39" t="s">
        <v>524</v>
      </c>
      <c r="H69" s="39" t="s">
        <v>525</v>
      </c>
      <c r="I69" s="146"/>
      <c r="J69" s="146"/>
      <c r="K69" s="146"/>
      <c r="L69" s="146"/>
      <c r="M69" s="146"/>
      <c r="N69" s="146"/>
      <c r="O69" s="146"/>
      <c r="P69" s="34" t="s">
        <v>24</v>
      </c>
      <c r="Q69" s="39" t="s">
        <v>526</v>
      </c>
      <c r="R69" s="39" t="s">
        <v>526</v>
      </c>
      <c r="S69" s="29" t="s">
        <v>88</v>
      </c>
      <c r="T69" s="146"/>
      <c r="U69" s="146"/>
      <c r="V69" s="146"/>
      <c r="W69" s="39" t="s">
        <v>165</v>
      </c>
      <c r="X69" s="147"/>
      <c r="Y69" s="147"/>
      <c r="Z69" s="147"/>
      <c r="AA69" s="147"/>
      <c r="AB69" s="147"/>
      <c r="AC69" s="147"/>
      <c r="AD69" s="147"/>
      <c r="AE69" s="147"/>
      <c r="AF69" s="145"/>
      <c r="AG69" s="34" t="s">
        <v>532</v>
      </c>
      <c r="AH69" s="33" t="s">
        <v>533</v>
      </c>
      <c r="AI69" s="33" t="s">
        <v>533</v>
      </c>
      <c r="AJ69" s="33" t="s">
        <v>534</v>
      </c>
      <c r="AK69" s="38" t="s">
        <v>535</v>
      </c>
      <c r="AL69" s="28" t="s">
        <v>97</v>
      </c>
      <c r="AM69" s="28" t="s">
        <v>98</v>
      </c>
      <c r="AN69" s="14" t="s">
        <v>99</v>
      </c>
      <c r="AO69" s="28" t="s">
        <v>100</v>
      </c>
      <c r="AP69" s="28" t="s">
        <v>101</v>
      </c>
      <c r="AQ69" s="28" t="s">
        <v>102</v>
      </c>
      <c r="AR69" s="28" t="s">
        <v>103</v>
      </c>
      <c r="AS69" s="84">
        <v>89.8</v>
      </c>
      <c r="AT69" s="84">
        <f t="shared" si="18"/>
        <v>94.9</v>
      </c>
      <c r="AU69" s="14" t="str">
        <f t="shared" si="9"/>
        <v>Moderado</v>
      </c>
      <c r="AV69" s="14" t="str">
        <f t="shared" si="10"/>
        <v>No</v>
      </c>
      <c r="AW69" s="88" t="s">
        <v>104</v>
      </c>
      <c r="AX69" s="8" t="s">
        <v>536</v>
      </c>
      <c r="AY69" s="147"/>
      <c r="AZ69" s="147"/>
      <c r="BA69" s="145"/>
      <c r="BB69" s="8" t="s">
        <v>82</v>
      </c>
      <c r="BC69" s="8" t="s">
        <v>82</v>
      </c>
      <c r="BD69" s="8" t="s">
        <v>82</v>
      </c>
      <c r="BE69" s="8" t="s">
        <v>82</v>
      </c>
      <c r="BF69" s="8" t="s">
        <v>82</v>
      </c>
      <c r="BG69" s="8" t="s">
        <v>82</v>
      </c>
      <c r="BH69" s="134" t="s">
        <v>82</v>
      </c>
      <c r="BI69" s="138">
        <v>1</v>
      </c>
      <c r="BJ69" s="138">
        <v>1</v>
      </c>
      <c r="BK69" s="138">
        <v>1</v>
      </c>
      <c r="BL69" s="138" t="str">
        <f t="shared" si="3"/>
        <v>Efectivo</v>
      </c>
      <c r="BM69" s="138">
        <v>0</v>
      </c>
      <c r="BN69" s="139" t="s">
        <v>537</v>
      </c>
    </row>
    <row r="70" spans="1:66" ht="184.9" customHeight="1" x14ac:dyDescent="0.25">
      <c r="A70" s="43" t="s">
        <v>450</v>
      </c>
      <c r="B70" s="44" t="s">
        <v>451</v>
      </c>
      <c r="C70" s="45" t="s">
        <v>452</v>
      </c>
      <c r="D70" s="45" t="s">
        <v>453</v>
      </c>
      <c r="E70" s="14" t="s">
        <v>82</v>
      </c>
      <c r="F70" s="34" t="s">
        <v>523</v>
      </c>
      <c r="G70" s="39" t="s">
        <v>524</v>
      </c>
      <c r="H70" s="39" t="s">
        <v>525</v>
      </c>
      <c r="I70" s="146"/>
      <c r="J70" s="146"/>
      <c r="K70" s="146"/>
      <c r="L70" s="146"/>
      <c r="M70" s="146"/>
      <c r="N70" s="146"/>
      <c r="O70" s="146"/>
      <c r="P70" s="34" t="s">
        <v>24</v>
      </c>
      <c r="Q70" s="39" t="s">
        <v>526</v>
      </c>
      <c r="R70" s="39" t="s">
        <v>526</v>
      </c>
      <c r="S70" s="29" t="s">
        <v>88</v>
      </c>
      <c r="T70" s="146"/>
      <c r="U70" s="146"/>
      <c r="V70" s="146"/>
      <c r="W70" s="39" t="s">
        <v>165</v>
      </c>
      <c r="X70" s="147"/>
      <c r="Y70" s="147"/>
      <c r="Z70" s="147"/>
      <c r="AA70" s="147"/>
      <c r="AB70" s="147"/>
      <c r="AC70" s="147"/>
      <c r="AD70" s="147"/>
      <c r="AE70" s="147"/>
      <c r="AF70" s="145"/>
      <c r="AG70" s="34" t="s">
        <v>538</v>
      </c>
      <c r="AH70" s="33" t="s">
        <v>539</v>
      </c>
      <c r="AI70" s="33" t="s">
        <v>539</v>
      </c>
      <c r="AJ70" s="33" t="s">
        <v>540</v>
      </c>
      <c r="AK70" s="38" t="s">
        <v>541</v>
      </c>
      <c r="AL70" s="28" t="s">
        <v>97</v>
      </c>
      <c r="AM70" s="28" t="s">
        <v>98</v>
      </c>
      <c r="AN70" s="14" t="s">
        <v>99</v>
      </c>
      <c r="AO70" s="28" t="s">
        <v>100</v>
      </c>
      <c r="AP70" s="28" t="s">
        <v>101</v>
      </c>
      <c r="AQ70" s="28" t="s">
        <v>102</v>
      </c>
      <c r="AR70" s="28" t="s">
        <v>103</v>
      </c>
      <c r="AS70" s="84">
        <v>89.8</v>
      </c>
      <c r="AT70" s="84">
        <f t="shared" si="18"/>
        <v>94.9</v>
      </c>
      <c r="AU70" s="14" t="str">
        <f t="shared" si="9"/>
        <v>Moderado</v>
      </c>
      <c r="AV70" s="14" t="str">
        <f t="shared" si="10"/>
        <v>No</v>
      </c>
      <c r="AW70" s="88" t="s">
        <v>104</v>
      </c>
      <c r="AX70" s="28" t="s">
        <v>105</v>
      </c>
      <c r="AY70" s="147"/>
      <c r="AZ70" s="147"/>
      <c r="BA70" s="145"/>
      <c r="BB70" s="8" t="s">
        <v>82</v>
      </c>
      <c r="BC70" s="8" t="s">
        <v>82</v>
      </c>
      <c r="BD70" s="8" t="s">
        <v>82</v>
      </c>
      <c r="BE70" s="8" t="s">
        <v>82</v>
      </c>
      <c r="BF70" s="8" t="s">
        <v>82</v>
      </c>
      <c r="BG70" s="8" t="s">
        <v>82</v>
      </c>
      <c r="BH70" s="134" t="s">
        <v>82</v>
      </c>
      <c r="BI70" s="138">
        <v>1</v>
      </c>
      <c r="BJ70" s="138">
        <v>1</v>
      </c>
      <c r="BK70" s="138">
        <v>1</v>
      </c>
      <c r="BL70" s="138" t="str">
        <f t="shared" si="3"/>
        <v>Efectivo</v>
      </c>
      <c r="BM70" s="138">
        <v>0</v>
      </c>
      <c r="BN70" s="139" t="s">
        <v>542</v>
      </c>
    </row>
    <row r="71" spans="1:66" ht="98.25" customHeight="1" x14ac:dyDescent="0.25">
      <c r="A71" s="43" t="s">
        <v>450</v>
      </c>
      <c r="B71" s="44" t="s">
        <v>451</v>
      </c>
      <c r="C71" s="45" t="s">
        <v>452</v>
      </c>
      <c r="D71" s="45" t="s">
        <v>453</v>
      </c>
      <c r="E71" s="14" t="s">
        <v>82</v>
      </c>
      <c r="F71" s="34" t="s">
        <v>543</v>
      </c>
      <c r="G71" s="39" t="s">
        <v>544</v>
      </c>
      <c r="H71" s="39" t="s">
        <v>545</v>
      </c>
      <c r="I71" s="146" t="s">
        <v>86</v>
      </c>
      <c r="J71" s="146" t="s">
        <v>86</v>
      </c>
      <c r="K71" s="146" t="s">
        <v>86</v>
      </c>
      <c r="L71" s="146"/>
      <c r="M71" s="146"/>
      <c r="N71" s="146"/>
      <c r="O71" s="146"/>
      <c r="P71" s="34" t="s">
        <v>24</v>
      </c>
      <c r="Q71" s="39" t="s">
        <v>526</v>
      </c>
      <c r="R71" s="39" t="s">
        <v>526</v>
      </c>
      <c r="S71" s="29" t="s">
        <v>88</v>
      </c>
      <c r="T71" s="146" t="s">
        <v>86</v>
      </c>
      <c r="U71" s="146" t="s">
        <v>86</v>
      </c>
      <c r="V71" s="146"/>
      <c r="W71" s="39" t="s">
        <v>165</v>
      </c>
      <c r="X71" s="147"/>
      <c r="Y71" s="147"/>
      <c r="Z71" s="147"/>
      <c r="AA71" s="147"/>
      <c r="AB71" s="147" t="s">
        <v>117</v>
      </c>
      <c r="AC71" s="147"/>
      <c r="AD71" s="147" t="s">
        <v>546</v>
      </c>
      <c r="AE71" s="147" t="s">
        <v>117</v>
      </c>
      <c r="AF71" s="149" t="s">
        <v>225</v>
      </c>
      <c r="AG71" s="34" t="s">
        <v>180</v>
      </c>
      <c r="AH71" s="33" t="s">
        <v>547</v>
      </c>
      <c r="AI71" s="32" t="s">
        <v>548</v>
      </c>
      <c r="AJ71" s="32" t="s">
        <v>549</v>
      </c>
      <c r="AK71" s="40" t="s">
        <v>550</v>
      </c>
      <c r="AL71" s="28" t="s">
        <v>97</v>
      </c>
      <c r="AM71" s="28" t="s">
        <v>98</v>
      </c>
      <c r="AN71" s="14" t="s">
        <v>99</v>
      </c>
      <c r="AO71" s="28" t="s">
        <v>100</v>
      </c>
      <c r="AP71" s="28" t="s">
        <v>101</v>
      </c>
      <c r="AQ71" s="28" t="s">
        <v>102</v>
      </c>
      <c r="AR71" s="28" t="s">
        <v>103</v>
      </c>
      <c r="AS71" s="84">
        <v>89.8</v>
      </c>
      <c r="AT71" s="84">
        <f t="shared" si="18"/>
        <v>94.9</v>
      </c>
      <c r="AU71" s="14" t="str">
        <f t="shared" si="9"/>
        <v>Moderado</v>
      </c>
      <c r="AV71" s="14" t="str">
        <f t="shared" si="10"/>
        <v>No</v>
      </c>
      <c r="AW71" s="88" t="s">
        <v>104</v>
      </c>
      <c r="AX71" s="28" t="s">
        <v>105</v>
      </c>
      <c r="AY71" s="147" t="s">
        <v>91</v>
      </c>
      <c r="AZ71" s="147" t="s">
        <v>117</v>
      </c>
      <c r="BA71" s="145" t="s">
        <v>118</v>
      </c>
      <c r="BB71" s="8" t="s">
        <v>82</v>
      </c>
      <c r="BC71" s="8" t="s">
        <v>82</v>
      </c>
      <c r="BD71" s="8" t="s">
        <v>82</v>
      </c>
      <c r="BE71" s="8" t="s">
        <v>82</v>
      </c>
      <c r="BF71" s="8" t="s">
        <v>82</v>
      </c>
      <c r="BG71" s="8" t="s">
        <v>82</v>
      </c>
      <c r="BH71" s="134" t="s">
        <v>82</v>
      </c>
      <c r="BI71" s="138">
        <v>1</v>
      </c>
      <c r="BJ71" s="138">
        <v>1</v>
      </c>
      <c r="BK71" s="138">
        <v>1</v>
      </c>
      <c r="BL71" s="138" t="str">
        <f t="shared" si="3"/>
        <v>Efectivo</v>
      </c>
      <c r="BM71" s="138">
        <v>0</v>
      </c>
      <c r="BN71" s="139" t="s">
        <v>551</v>
      </c>
    </row>
    <row r="72" spans="1:66" ht="286.89999999999998" customHeight="1" x14ac:dyDescent="0.25">
      <c r="A72" s="43" t="s">
        <v>450</v>
      </c>
      <c r="B72" s="44" t="s">
        <v>451</v>
      </c>
      <c r="C72" s="45" t="s">
        <v>452</v>
      </c>
      <c r="D72" s="45" t="s">
        <v>453</v>
      </c>
      <c r="E72" s="14" t="s">
        <v>82</v>
      </c>
      <c r="F72" s="34" t="s">
        <v>543</v>
      </c>
      <c r="G72" s="39" t="s">
        <v>544</v>
      </c>
      <c r="H72" s="39" t="s">
        <v>545</v>
      </c>
      <c r="I72" s="146"/>
      <c r="J72" s="146"/>
      <c r="K72" s="146"/>
      <c r="L72" s="146"/>
      <c r="M72" s="146"/>
      <c r="N72" s="146"/>
      <c r="O72" s="146"/>
      <c r="P72" s="34" t="s">
        <v>24</v>
      </c>
      <c r="Q72" s="39" t="s">
        <v>526</v>
      </c>
      <c r="R72" s="39" t="s">
        <v>526</v>
      </c>
      <c r="S72" s="29" t="s">
        <v>88</v>
      </c>
      <c r="T72" s="146"/>
      <c r="U72" s="146"/>
      <c r="V72" s="146"/>
      <c r="W72" s="39" t="s">
        <v>165</v>
      </c>
      <c r="X72" s="147"/>
      <c r="Y72" s="147"/>
      <c r="Z72" s="147"/>
      <c r="AA72" s="147"/>
      <c r="AB72" s="147"/>
      <c r="AC72" s="147"/>
      <c r="AD72" s="147"/>
      <c r="AE72" s="147"/>
      <c r="AF72" s="149"/>
      <c r="AG72" s="34" t="s">
        <v>552</v>
      </c>
      <c r="AH72" s="32" t="s">
        <v>553</v>
      </c>
      <c r="AI72" s="32" t="s">
        <v>553</v>
      </c>
      <c r="AJ72" s="32" t="s">
        <v>554</v>
      </c>
      <c r="AK72" s="40" t="s">
        <v>555</v>
      </c>
      <c r="AL72" s="28" t="s">
        <v>97</v>
      </c>
      <c r="AM72" s="28" t="s">
        <v>98</v>
      </c>
      <c r="AN72" s="14" t="s">
        <v>99</v>
      </c>
      <c r="AO72" s="28" t="s">
        <v>100</v>
      </c>
      <c r="AP72" s="28" t="s">
        <v>101</v>
      </c>
      <c r="AQ72" s="28" t="s">
        <v>102</v>
      </c>
      <c r="AR72" s="28" t="s">
        <v>103</v>
      </c>
      <c r="AS72" s="84">
        <v>89.8</v>
      </c>
      <c r="AT72" s="84">
        <f t="shared" si="18"/>
        <v>94.9</v>
      </c>
      <c r="AU72" s="14" t="str">
        <f t="shared" si="9"/>
        <v>Moderado</v>
      </c>
      <c r="AV72" s="14" t="str">
        <f t="shared" si="10"/>
        <v>No</v>
      </c>
      <c r="AW72" s="88" t="s">
        <v>104</v>
      </c>
      <c r="AX72" s="28" t="s">
        <v>105</v>
      </c>
      <c r="AY72" s="147"/>
      <c r="AZ72" s="147"/>
      <c r="BA72" s="149"/>
      <c r="BB72" s="8" t="s">
        <v>82</v>
      </c>
      <c r="BC72" s="8" t="s">
        <v>82</v>
      </c>
      <c r="BD72" s="8" t="s">
        <v>82</v>
      </c>
      <c r="BE72" s="8" t="s">
        <v>82</v>
      </c>
      <c r="BF72" s="8" t="s">
        <v>82</v>
      </c>
      <c r="BG72" s="8" t="s">
        <v>82</v>
      </c>
      <c r="BH72" s="134" t="s">
        <v>82</v>
      </c>
      <c r="BI72" s="138">
        <v>1</v>
      </c>
      <c r="BJ72" s="138">
        <v>1</v>
      </c>
      <c r="BK72" s="138">
        <v>1</v>
      </c>
      <c r="BL72" s="138" t="str">
        <f t="shared" si="3"/>
        <v>Efectivo</v>
      </c>
      <c r="BM72" s="138">
        <v>0</v>
      </c>
      <c r="BN72" s="139" t="s">
        <v>556</v>
      </c>
    </row>
    <row r="73" spans="1:66" ht="132" x14ac:dyDescent="0.25">
      <c r="A73" s="43" t="s">
        <v>450</v>
      </c>
      <c r="B73" s="44" t="s">
        <v>451</v>
      </c>
      <c r="C73" s="45" t="s">
        <v>452</v>
      </c>
      <c r="D73" s="45" t="s">
        <v>453</v>
      </c>
      <c r="E73" s="14" t="s">
        <v>82</v>
      </c>
      <c r="F73" s="34" t="s">
        <v>557</v>
      </c>
      <c r="G73" s="39" t="s">
        <v>558</v>
      </c>
      <c r="H73" s="39" t="s">
        <v>559</v>
      </c>
      <c r="I73" s="146" t="s">
        <v>86</v>
      </c>
      <c r="J73" s="146" t="s">
        <v>86</v>
      </c>
      <c r="K73" s="146"/>
      <c r="L73" s="146"/>
      <c r="M73" s="146"/>
      <c r="N73" s="146"/>
      <c r="O73" s="146"/>
      <c r="P73" s="34" t="s">
        <v>24</v>
      </c>
      <c r="Q73" s="39" t="s">
        <v>466</v>
      </c>
      <c r="R73" s="39" t="s">
        <v>466</v>
      </c>
      <c r="S73" s="29" t="s">
        <v>88</v>
      </c>
      <c r="T73" s="146"/>
      <c r="U73" s="146"/>
      <c r="V73" s="146"/>
      <c r="W73" s="39" t="s">
        <v>165</v>
      </c>
      <c r="X73" s="147"/>
      <c r="Y73" s="147"/>
      <c r="Z73" s="147"/>
      <c r="AA73" s="147"/>
      <c r="AB73" s="147" t="s">
        <v>117</v>
      </c>
      <c r="AC73" s="147"/>
      <c r="AD73" s="147" t="s">
        <v>106</v>
      </c>
      <c r="AE73" s="147" t="s">
        <v>117</v>
      </c>
      <c r="AF73" s="145" t="s">
        <v>118</v>
      </c>
      <c r="AG73" s="34" t="s">
        <v>560</v>
      </c>
      <c r="AH73" s="32" t="s">
        <v>561</v>
      </c>
      <c r="AI73" s="32" t="s">
        <v>561</v>
      </c>
      <c r="AJ73" s="32" t="s">
        <v>562</v>
      </c>
      <c r="AK73" s="40" t="s">
        <v>563</v>
      </c>
      <c r="AL73" s="28" t="s">
        <v>97</v>
      </c>
      <c r="AM73" s="28" t="s">
        <v>98</v>
      </c>
      <c r="AN73" s="14" t="s">
        <v>99</v>
      </c>
      <c r="AO73" s="28" t="s">
        <v>100</v>
      </c>
      <c r="AP73" s="28" t="s">
        <v>101</v>
      </c>
      <c r="AQ73" s="28" t="s">
        <v>102</v>
      </c>
      <c r="AR73" s="28" t="s">
        <v>103</v>
      </c>
      <c r="AS73" s="84">
        <v>89.8</v>
      </c>
      <c r="AT73" s="84">
        <f t="shared" si="18"/>
        <v>94.9</v>
      </c>
      <c r="AU73" s="14" t="str">
        <f t="shared" si="9"/>
        <v>Moderado</v>
      </c>
      <c r="AV73" s="14" t="str">
        <f t="shared" si="10"/>
        <v>No</v>
      </c>
      <c r="AW73" s="88" t="s">
        <v>104</v>
      </c>
      <c r="AX73" s="28" t="s">
        <v>105</v>
      </c>
      <c r="AY73" s="147" t="s">
        <v>106</v>
      </c>
      <c r="AZ73" s="147" t="s">
        <v>117</v>
      </c>
      <c r="BA73" s="145" t="s">
        <v>118</v>
      </c>
      <c r="BB73" s="8" t="s">
        <v>82</v>
      </c>
      <c r="BC73" s="8" t="s">
        <v>82</v>
      </c>
      <c r="BD73" s="8" t="s">
        <v>82</v>
      </c>
      <c r="BE73" s="8" t="s">
        <v>82</v>
      </c>
      <c r="BF73" s="8" t="s">
        <v>82</v>
      </c>
      <c r="BG73" s="8" t="s">
        <v>82</v>
      </c>
      <c r="BH73" s="134" t="s">
        <v>82</v>
      </c>
      <c r="BI73" s="138">
        <v>1</v>
      </c>
      <c r="BJ73" s="138">
        <v>1</v>
      </c>
      <c r="BK73" s="138">
        <v>1</v>
      </c>
      <c r="BL73" s="138" t="str">
        <f t="shared" si="3"/>
        <v>Efectivo</v>
      </c>
      <c r="BM73" s="138">
        <v>0</v>
      </c>
      <c r="BN73" s="139" t="s">
        <v>564</v>
      </c>
    </row>
    <row r="74" spans="1:66" ht="120" x14ac:dyDescent="0.25">
      <c r="A74" s="43" t="s">
        <v>450</v>
      </c>
      <c r="B74" s="44" t="s">
        <v>451</v>
      </c>
      <c r="C74" s="45" t="s">
        <v>452</v>
      </c>
      <c r="D74" s="45" t="s">
        <v>453</v>
      </c>
      <c r="E74" s="14" t="s">
        <v>82</v>
      </c>
      <c r="F74" s="34" t="s">
        <v>557</v>
      </c>
      <c r="G74" s="39" t="s">
        <v>558</v>
      </c>
      <c r="H74" s="39" t="s">
        <v>559</v>
      </c>
      <c r="I74" s="146"/>
      <c r="J74" s="146"/>
      <c r="K74" s="146"/>
      <c r="L74" s="146"/>
      <c r="M74" s="146"/>
      <c r="N74" s="146"/>
      <c r="O74" s="146"/>
      <c r="P74" s="34" t="s">
        <v>24</v>
      </c>
      <c r="Q74" s="39" t="s">
        <v>466</v>
      </c>
      <c r="R74" s="39" t="s">
        <v>466</v>
      </c>
      <c r="S74" s="29" t="s">
        <v>88</v>
      </c>
      <c r="T74" s="146"/>
      <c r="U74" s="146"/>
      <c r="V74" s="146"/>
      <c r="W74" s="39" t="s">
        <v>165</v>
      </c>
      <c r="X74" s="147"/>
      <c r="Y74" s="147"/>
      <c r="Z74" s="147"/>
      <c r="AA74" s="147"/>
      <c r="AB74" s="147"/>
      <c r="AC74" s="147"/>
      <c r="AD74" s="147"/>
      <c r="AE74" s="147"/>
      <c r="AF74" s="145"/>
      <c r="AG74" s="34" t="s">
        <v>565</v>
      </c>
      <c r="AH74" s="32" t="s">
        <v>566</v>
      </c>
      <c r="AI74" s="32" t="s">
        <v>566</v>
      </c>
      <c r="AJ74" s="32" t="s">
        <v>567</v>
      </c>
      <c r="AK74" s="40" t="s">
        <v>568</v>
      </c>
      <c r="AL74" s="28" t="s">
        <v>97</v>
      </c>
      <c r="AM74" s="28" t="s">
        <v>98</v>
      </c>
      <c r="AN74" s="14" t="s">
        <v>99</v>
      </c>
      <c r="AO74" s="28" t="s">
        <v>100</v>
      </c>
      <c r="AP74" s="28" t="s">
        <v>101</v>
      </c>
      <c r="AQ74" s="28" t="s">
        <v>102</v>
      </c>
      <c r="AR74" s="28" t="s">
        <v>103</v>
      </c>
      <c r="AS74" s="84">
        <v>89.8</v>
      </c>
      <c r="AT74" s="84">
        <f t="shared" si="18"/>
        <v>94.9</v>
      </c>
      <c r="AU74" s="14" t="str">
        <f t="shared" si="9"/>
        <v>Moderado</v>
      </c>
      <c r="AV74" s="14" t="str">
        <f t="shared" si="10"/>
        <v>No</v>
      </c>
      <c r="AW74" s="88" t="s">
        <v>104</v>
      </c>
      <c r="AX74" s="14" t="s">
        <v>170</v>
      </c>
      <c r="AY74" s="147"/>
      <c r="AZ74" s="147"/>
      <c r="BA74" s="145"/>
      <c r="BB74" s="8" t="s">
        <v>82</v>
      </c>
      <c r="BC74" s="8" t="s">
        <v>82</v>
      </c>
      <c r="BD74" s="8" t="s">
        <v>82</v>
      </c>
      <c r="BE74" s="8" t="s">
        <v>82</v>
      </c>
      <c r="BF74" s="8" t="s">
        <v>82</v>
      </c>
      <c r="BG74" s="8" t="s">
        <v>82</v>
      </c>
      <c r="BH74" s="134" t="s">
        <v>82</v>
      </c>
      <c r="BI74" s="138">
        <v>1</v>
      </c>
      <c r="BJ74" s="138">
        <v>1</v>
      </c>
      <c r="BK74" s="138">
        <v>1</v>
      </c>
      <c r="BL74" s="138" t="str">
        <f t="shared" si="3"/>
        <v>Efectivo</v>
      </c>
      <c r="BM74" s="138">
        <v>0</v>
      </c>
      <c r="BN74" s="139" t="s">
        <v>569</v>
      </c>
    </row>
    <row r="75" spans="1:66" ht="399.6" customHeight="1" x14ac:dyDescent="0.25">
      <c r="A75" s="43" t="s">
        <v>450</v>
      </c>
      <c r="B75" s="44" t="s">
        <v>451</v>
      </c>
      <c r="C75" s="45" t="s">
        <v>452</v>
      </c>
      <c r="D75" s="45" t="s">
        <v>453</v>
      </c>
      <c r="E75" s="14" t="s">
        <v>82</v>
      </c>
      <c r="F75" s="34" t="s">
        <v>557</v>
      </c>
      <c r="G75" s="39" t="s">
        <v>558</v>
      </c>
      <c r="H75" s="39" t="s">
        <v>559</v>
      </c>
      <c r="I75" s="146"/>
      <c r="J75" s="146"/>
      <c r="K75" s="146"/>
      <c r="L75" s="146"/>
      <c r="M75" s="146"/>
      <c r="N75" s="146"/>
      <c r="O75" s="146"/>
      <c r="P75" s="34" t="s">
        <v>24</v>
      </c>
      <c r="Q75" s="39" t="s">
        <v>466</v>
      </c>
      <c r="R75" s="39" t="s">
        <v>466</v>
      </c>
      <c r="S75" s="29" t="s">
        <v>88</v>
      </c>
      <c r="T75" s="146"/>
      <c r="U75" s="146"/>
      <c r="V75" s="146"/>
      <c r="W75" s="39" t="s">
        <v>165</v>
      </c>
      <c r="X75" s="147"/>
      <c r="Y75" s="147"/>
      <c r="Z75" s="147"/>
      <c r="AA75" s="147"/>
      <c r="AB75" s="147"/>
      <c r="AC75" s="147"/>
      <c r="AD75" s="147"/>
      <c r="AE75" s="147"/>
      <c r="AF75" s="145"/>
      <c r="AG75" s="34" t="s">
        <v>570</v>
      </c>
      <c r="AH75" s="33" t="s">
        <v>571</v>
      </c>
      <c r="AI75" s="33" t="s">
        <v>571</v>
      </c>
      <c r="AJ75" s="33" t="s">
        <v>572</v>
      </c>
      <c r="AK75" s="38" t="s">
        <v>573</v>
      </c>
      <c r="AL75" s="28" t="s">
        <v>97</v>
      </c>
      <c r="AM75" s="28" t="s">
        <v>98</v>
      </c>
      <c r="AN75" s="14" t="s">
        <v>99</v>
      </c>
      <c r="AO75" s="28" t="s">
        <v>100</v>
      </c>
      <c r="AP75" s="28" t="s">
        <v>101</v>
      </c>
      <c r="AQ75" s="28" t="s">
        <v>102</v>
      </c>
      <c r="AR75" s="28" t="s">
        <v>103</v>
      </c>
      <c r="AS75" s="84">
        <v>89.8</v>
      </c>
      <c r="AT75" s="84">
        <f t="shared" si="18"/>
        <v>94.9</v>
      </c>
      <c r="AU75" s="14" t="str">
        <f t="shared" si="9"/>
        <v>Moderado</v>
      </c>
      <c r="AV75" s="14" t="str">
        <f t="shared" si="10"/>
        <v>No</v>
      </c>
      <c r="AW75" s="88" t="s">
        <v>104</v>
      </c>
      <c r="AX75" s="8" t="s">
        <v>574</v>
      </c>
      <c r="AY75" s="147"/>
      <c r="AZ75" s="147"/>
      <c r="BA75" s="145"/>
      <c r="BB75" s="8" t="s">
        <v>82</v>
      </c>
      <c r="BC75" s="8" t="s">
        <v>82</v>
      </c>
      <c r="BD75" s="8" t="s">
        <v>82</v>
      </c>
      <c r="BE75" s="8" t="s">
        <v>82</v>
      </c>
      <c r="BF75" s="8" t="s">
        <v>82</v>
      </c>
      <c r="BG75" s="8" t="s">
        <v>82</v>
      </c>
      <c r="BH75" s="134" t="s">
        <v>82</v>
      </c>
      <c r="BI75" s="138">
        <v>1</v>
      </c>
      <c r="BJ75" s="138">
        <v>1</v>
      </c>
      <c r="BK75" s="138">
        <v>1</v>
      </c>
      <c r="BL75" s="138" t="str">
        <f t="shared" ref="BL75:BL138" si="19">IF(BI75+BJ75+BK75=0,"Inefectivo",(IF(BI75+BJ75+BK75=3,"Efectivo","Deficiente")))</f>
        <v>Efectivo</v>
      </c>
      <c r="BM75" s="138">
        <v>0</v>
      </c>
      <c r="BN75" s="139" t="s">
        <v>1239</v>
      </c>
    </row>
    <row r="76" spans="1:66" ht="120" x14ac:dyDescent="0.25">
      <c r="A76" s="43" t="s">
        <v>450</v>
      </c>
      <c r="B76" s="44" t="s">
        <v>451</v>
      </c>
      <c r="C76" s="45" t="s">
        <v>452</v>
      </c>
      <c r="D76" s="45" t="s">
        <v>453</v>
      </c>
      <c r="E76" s="14" t="s">
        <v>82</v>
      </c>
      <c r="F76" s="34" t="s">
        <v>557</v>
      </c>
      <c r="G76" s="39" t="s">
        <v>558</v>
      </c>
      <c r="H76" s="39" t="s">
        <v>559</v>
      </c>
      <c r="I76" s="146"/>
      <c r="J76" s="146"/>
      <c r="K76" s="146"/>
      <c r="L76" s="146"/>
      <c r="M76" s="146"/>
      <c r="N76" s="146"/>
      <c r="O76" s="146"/>
      <c r="P76" s="34" t="s">
        <v>24</v>
      </c>
      <c r="Q76" s="39" t="s">
        <v>466</v>
      </c>
      <c r="R76" s="39" t="s">
        <v>466</v>
      </c>
      <c r="S76" s="29" t="s">
        <v>88</v>
      </c>
      <c r="T76" s="146"/>
      <c r="U76" s="146"/>
      <c r="V76" s="146"/>
      <c r="W76" s="39" t="s">
        <v>165</v>
      </c>
      <c r="X76" s="147"/>
      <c r="Y76" s="147"/>
      <c r="Z76" s="147"/>
      <c r="AA76" s="147"/>
      <c r="AB76" s="147"/>
      <c r="AC76" s="147"/>
      <c r="AD76" s="147"/>
      <c r="AE76" s="147"/>
      <c r="AF76" s="145"/>
      <c r="AG76" s="34" t="s">
        <v>575</v>
      </c>
      <c r="AH76" s="32" t="s">
        <v>576</v>
      </c>
      <c r="AI76" s="32" t="s">
        <v>576</v>
      </c>
      <c r="AJ76" s="32" t="s">
        <v>577</v>
      </c>
      <c r="AK76" s="40" t="s">
        <v>214</v>
      </c>
      <c r="AL76" s="28" t="s">
        <v>97</v>
      </c>
      <c r="AM76" s="28" t="s">
        <v>98</v>
      </c>
      <c r="AN76" s="14" t="s">
        <v>99</v>
      </c>
      <c r="AO76" s="28" t="s">
        <v>100</v>
      </c>
      <c r="AP76" s="28" t="s">
        <v>101</v>
      </c>
      <c r="AQ76" s="28" t="s">
        <v>102</v>
      </c>
      <c r="AR76" s="28" t="s">
        <v>103</v>
      </c>
      <c r="AS76" s="84">
        <v>89.8</v>
      </c>
      <c r="AT76" s="84">
        <f t="shared" si="18"/>
        <v>94.9</v>
      </c>
      <c r="AU76" s="14" t="str">
        <f t="shared" si="9"/>
        <v>Moderado</v>
      </c>
      <c r="AV76" s="14" t="str">
        <f t="shared" si="10"/>
        <v>No</v>
      </c>
      <c r="AW76" s="88" t="s">
        <v>104</v>
      </c>
      <c r="AX76" s="28" t="s">
        <v>105</v>
      </c>
      <c r="AY76" s="147"/>
      <c r="AZ76" s="147"/>
      <c r="BA76" s="145"/>
      <c r="BB76" s="8" t="s">
        <v>82</v>
      </c>
      <c r="BC76" s="8" t="s">
        <v>82</v>
      </c>
      <c r="BD76" s="8" t="s">
        <v>82</v>
      </c>
      <c r="BE76" s="8" t="s">
        <v>82</v>
      </c>
      <c r="BF76" s="8" t="s">
        <v>82</v>
      </c>
      <c r="BG76" s="8" t="s">
        <v>82</v>
      </c>
      <c r="BH76" s="134" t="s">
        <v>82</v>
      </c>
      <c r="BI76" s="138">
        <v>1</v>
      </c>
      <c r="BJ76" s="138">
        <v>1</v>
      </c>
      <c r="BK76" s="138">
        <v>1</v>
      </c>
      <c r="BL76" s="138" t="str">
        <f t="shared" si="19"/>
        <v>Efectivo</v>
      </c>
      <c r="BM76" s="138">
        <v>0</v>
      </c>
      <c r="BN76" s="139" t="s">
        <v>578</v>
      </c>
    </row>
    <row r="77" spans="1:66" ht="168" x14ac:dyDescent="0.25">
      <c r="A77" s="43" t="s">
        <v>450</v>
      </c>
      <c r="B77" s="44" t="s">
        <v>451</v>
      </c>
      <c r="C77" s="45" t="s">
        <v>452</v>
      </c>
      <c r="D77" s="45" t="s">
        <v>453</v>
      </c>
      <c r="E77" s="14" t="s">
        <v>82</v>
      </c>
      <c r="F77" s="42" t="s">
        <v>579</v>
      </c>
      <c r="G77" s="39" t="s">
        <v>580</v>
      </c>
      <c r="H77" s="39" t="s">
        <v>581</v>
      </c>
      <c r="I77" s="146" t="s">
        <v>86</v>
      </c>
      <c r="J77" s="146" t="s">
        <v>86</v>
      </c>
      <c r="K77" s="146"/>
      <c r="L77" s="146"/>
      <c r="M77" s="146"/>
      <c r="N77" s="146"/>
      <c r="O77" s="146"/>
      <c r="P77" s="34" t="s">
        <v>24</v>
      </c>
      <c r="Q77" s="39" t="s">
        <v>466</v>
      </c>
      <c r="R77" s="39" t="s">
        <v>466</v>
      </c>
      <c r="S77" s="29" t="s">
        <v>88</v>
      </c>
      <c r="T77" s="146"/>
      <c r="U77" s="146"/>
      <c r="V77" s="146"/>
      <c r="W77" s="39" t="s">
        <v>165</v>
      </c>
      <c r="X77" s="147"/>
      <c r="Y77" s="147"/>
      <c r="Z77" s="147"/>
      <c r="AA77" s="147"/>
      <c r="AB77" s="147" t="s">
        <v>117</v>
      </c>
      <c r="AC77" s="147"/>
      <c r="AD77" s="147" t="s">
        <v>106</v>
      </c>
      <c r="AE77" s="147" t="s">
        <v>117</v>
      </c>
      <c r="AF77" s="145" t="s">
        <v>118</v>
      </c>
      <c r="AG77" s="34" t="s">
        <v>582</v>
      </c>
      <c r="AH77" s="33" t="s">
        <v>583</v>
      </c>
      <c r="AI77" s="33" t="s">
        <v>583</v>
      </c>
      <c r="AJ77" s="33" t="s">
        <v>584</v>
      </c>
      <c r="AK77" s="38" t="s">
        <v>585</v>
      </c>
      <c r="AL77" s="28" t="s">
        <v>97</v>
      </c>
      <c r="AM77" s="28" t="s">
        <v>98</v>
      </c>
      <c r="AN77" s="14" t="s">
        <v>99</v>
      </c>
      <c r="AO77" s="28" t="s">
        <v>100</v>
      </c>
      <c r="AP77" s="28" t="s">
        <v>101</v>
      </c>
      <c r="AQ77" s="28" t="s">
        <v>102</v>
      </c>
      <c r="AR77" s="28" t="s">
        <v>103</v>
      </c>
      <c r="AS77" s="84">
        <v>89.8</v>
      </c>
      <c r="AT77" s="84">
        <f t="shared" si="18"/>
        <v>94.9</v>
      </c>
      <c r="AU77" s="14" t="str">
        <f t="shared" si="9"/>
        <v>Moderado</v>
      </c>
      <c r="AV77" s="14" t="str">
        <f t="shared" si="10"/>
        <v>No</v>
      </c>
      <c r="AW77" s="88" t="s">
        <v>104</v>
      </c>
      <c r="AX77" s="28" t="s">
        <v>105</v>
      </c>
      <c r="AY77" s="147" t="s">
        <v>106</v>
      </c>
      <c r="AZ77" s="147" t="s">
        <v>117</v>
      </c>
      <c r="BA77" s="145" t="s">
        <v>118</v>
      </c>
      <c r="BB77" s="8" t="s">
        <v>82</v>
      </c>
      <c r="BC77" s="8" t="s">
        <v>82</v>
      </c>
      <c r="BD77" s="8" t="s">
        <v>82</v>
      </c>
      <c r="BE77" s="8" t="s">
        <v>82</v>
      </c>
      <c r="BF77" s="8" t="s">
        <v>82</v>
      </c>
      <c r="BG77" s="8" t="s">
        <v>82</v>
      </c>
      <c r="BH77" s="134" t="s">
        <v>82</v>
      </c>
      <c r="BI77" s="138">
        <v>1</v>
      </c>
      <c r="BJ77" s="138">
        <v>1</v>
      </c>
      <c r="BK77" s="138">
        <v>1</v>
      </c>
      <c r="BL77" s="138" t="str">
        <f t="shared" si="19"/>
        <v>Efectivo</v>
      </c>
      <c r="BM77" s="138">
        <v>0</v>
      </c>
      <c r="BN77" s="139" t="s">
        <v>586</v>
      </c>
    </row>
    <row r="78" spans="1:66" ht="322.14999999999998" customHeight="1" x14ac:dyDescent="0.25">
      <c r="A78" s="43" t="s">
        <v>450</v>
      </c>
      <c r="B78" s="44" t="s">
        <v>451</v>
      </c>
      <c r="C78" s="45" t="s">
        <v>452</v>
      </c>
      <c r="D78" s="45" t="s">
        <v>453</v>
      </c>
      <c r="E78" s="14" t="s">
        <v>82</v>
      </c>
      <c r="F78" s="42" t="s">
        <v>579</v>
      </c>
      <c r="G78" s="39" t="s">
        <v>580</v>
      </c>
      <c r="H78" s="39" t="s">
        <v>581</v>
      </c>
      <c r="I78" s="146"/>
      <c r="J78" s="146"/>
      <c r="K78" s="146"/>
      <c r="L78" s="146"/>
      <c r="M78" s="146"/>
      <c r="N78" s="146"/>
      <c r="O78" s="146"/>
      <c r="P78" s="34" t="s">
        <v>24</v>
      </c>
      <c r="Q78" s="39" t="s">
        <v>466</v>
      </c>
      <c r="R78" s="39" t="s">
        <v>466</v>
      </c>
      <c r="S78" s="29" t="s">
        <v>88</v>
      </c>
      <c r="T78" s="146"/>
      <c r="U78" s="146"/>
      <c r="V78" s="146"/>
      <c r="W78" s="39" t="s">
        <v>165</v>
      </c>
      <c r="X78" s="147"/>
      <c r="Y78" s="147"/>
      <c r="Z78" s="147"/>
      <c r="AA78" s="147"/>
      <c r="AB78" s="147"/>
      <c r="AC78" s="147"/>
      <c r="AD78" s="147"/>
      <c r="AE78" s="147"/>
      <c r="AF78" s="145"/>
      <c r="AG78" s="34" t="s">
        <v>587</v>
      </c>
      <c r="AH78" s="33" t="s">
        <v>588</v>
      </c>
      <c r="AI78" s="33" t="s">
        <v>588</v>
      </c>
      <c r="AJ78" s="33" t="s">
        <v>589</v>
      </c>
      <c r="AK78" s="38" t="s">
        <v>590</v>
      </c>
      <c r="AL78" s="28" t="s">
        <v>97</v>
      </c>
      <c r="AM78" s="28" t="s">
        <v>98</v>
      </c>
      <c r="AN78" s="14" t="s">
        <v>99</v>
      </c>
      <c r="AO78" s="28" t="s">
        <v>100</v>
      </c>
      <c r="AP78" s="28" t="s">
        <v>101</v>
      </c>
      <c r="AQ78" s="28" t="s">
        <v>102</v>
      </c>
      <c r="AR78" s="28" t="s">
        <v>103</v>
      </c>
      <c r="AS78" s="84">
        <v>89.8</v>
      </c>
      <c r="AT78" s="84">
        <f t="shared" si="18"/>
        <v>94.9</v>
      </c>
      <c r="AU78" s="14" t="str">
        <f t="shared" si="9"/>
        <v>Moderado</v>
      </c>
      <c r="AV78" s="14" t="str">
        <f t="shared" si="10"/>
        <v>No</v>
      </c>
      <c r="AW78" s="88" t="s">
        <v>104</v>
      </c>
      <c r="AX78" s="8" t="s">
        <v>591</v>
      </c>
      <c r="AY78" s="147"/>
      <c r="AZ78" s="147"/>
      <c r="BA78" s="145"/>
      <c r="BB78" s="8" t="s">
        <v>82</v>
      </c>
      <c r="BC78" s="8" t="s">
        <v>82</v>
      </c>
      <c r="BD78" s="8" t="s">
        <v>82</v>
      </c>
      <c r="BE78" s="8" t="s">
        <v>82</v>
      </c>
      <c r="BF78" s="8" t="s">
        <v>82</v>
      </c>
      <c r="BG78" s="8" t="s">
        <v>82</v>
      </c>
      <c r="BH78" s="134" t="s">
        <v>82</v>
      </c>
      <c r="BI78" s="138">
        <v>1</v>
      </c>
      <c r="BJ78" s="138">
        <v>1</v>
      </c>
      <c r="BK78" s="138">
        <v>1</v>
      </c>
      <c r="BL78" s="138" t="str">
        <f t="shared" si="19"/>
        <v>Efectivo</v>
      </c>
      <c r="BM78" s="138">
        <v>0</v>
      </c>
      <c r="BN78" s="139" t="s">
        <v>592</v>
      </c>
    </row>
    <row r="79" spans="1:66" ht="246" customHeight="1" x14ac:dyDescent="0.25">
      <c r="A79" s="43" t="s">
        <v>450</v>
      </c>
      <c r="B79" s="44" t="s">
        <v>451</v>
      </c>
      <c r="C79" s="45" t="s">
        <v>452</v>
      </c>
      <c r="D79" s="45" t="s">
        <v>453</v>
      </c>
      <c r="E79" s="14" t="s">
        <v>82</v>
      </c>
      <c r="F79" s="42" t="s">
        <v>579</v>
      </c>
      <c r="G79" s="39" t="s">
        <v>580</v>
      </c>
      <c r="H79" s="39" t="s">
        <v>581</v>
      </c>
      <c r="I79" s="146"/>
      <c r="J79" s="146"/>
      <c r="K79" s="146"/>
      <c r="L79" s="146"/>
      <c r="M79" s="146"/>
      <c r="N79" s="146"/>
      <c r="O79" s="146"/>
      <c r="P79" s="34" t="s">
        <v>24</v>
      </c>
      <c r="Q79" s="39" t="s">
        <v>466</v>
      </c>
      <c r="R79" s="39" t="s">
        <v>466</v>
      </c>
      <c r="S79" s="29" t="s">
        <v>88</v>
      </c>
      <c r="T79" s="146"/>
      <c r="U79" s="146"/>
      <c r="V79" s="146"/>
      <c r="W79" s="39" t="s">
        <v>165</v>
      </c>
      <c r="X79" s="147"/>
      <c r="Y79" s="147"/>
      <c r="Z79" s="147"/>
      <c r="AA79" s="147"/>
      <c r="AB79" s="147"/>
      <c r="AC79" s="147"/>
      <c r="AD79" s="147"/>
      <c r="AE79" s="147"/>
      <c r="AF79" s="145"/>
      <c r="AG79" s="34" t="s">
        <v>508</v>
      </c>
      <c r="AH79" s="33" t="s">
        <v>593</v>
      </c>
      <c r="AI79" s="33" t="s">
        <v>593</v>
      </c>
      <c r="AJ79" s="33" t="s">
        <v>594</v>
      </c>
      <c r="AK79" s="38" t="s">
        <v>511</v>
      </c>
      <c r="AL79" s="28" t="s">
        <v>97</v>
      </c>
      <c r="AM79" s="28" t="s">
        <v>98</v>
      </c>
      <c r="AN79" s="14" t="s">
        <v>99</v>
      </c>
      <c r="AO79" s="28" t="s">
        <v>100</v>
      </c>
      <c r="AP79" s="28" t="s">
        <v>101</v>
      </c>
      <c r="AQ79" s="28" t="s">
        <v>102</v>
      </c>
      <c r="AR79" s="28" t="s">
        <v>103</v>
      </c>
      <c r="AS79" s="84">
        <v>89.8</v>
      </c>
      <c r="AT79" s="84">
        <f t="shared" si="18"/>
        <v>94.9</v>
      </c>
      <c r="AU79" s="14" t="str">
        <f t="shared" si="9"/>
        <v>Moderado</v>
      </c>
      <c r="AV79" s="14" t="str">
        <f t="shared" si="10"/>
        <v>No</v>
      </c>
      <c r="AW79" s="88" t="s">
        <v>104</v>
      </c>
      <c r="AX79" s="28" t="s">
        <v>105</v>
      </c>
      <c r="AY79" s="147"/>
      <c r="AZ79" s="147"/>
      <c r="BA79" s="145"/>
      <c r="BB79" s="8" t="s">
        <v>82</v>
      </c>
      <c r="BC79" s="8" t="s">
        <v>82</v>
      </c>
      <c r="BD79" s="8" t="s">
        <v>82</v>
      </c>
      <c r="BE79" s="8" t="s">
        <v>82</v>
      </c>
      <c r="BF79" s="8" t="s">
        <v>82</v>
      </c>
      <c r="BG79" s="8" t="s">
        <v>82</v>
      </c>
      <c r="BH79" s="134" t="s">
        <v>82</v>
      </c>
      <c r="BI79" s="138">
        <v>1</v>
      </c>
      <c r="BJ79" s="138">
        <v>1</v>
      </c>
      <c r="BK79" s="138">
        <v>1</v>
      </c>
      <c r="BL79" s="138" t="str">
        <f t="shared" si="19"/>
        <v>Efectivo</v>
      </c>
      <c r="BM79" s="138">
        <v>0</v>
      </c>
      <c r="BN79" s="139" t="s">
        <v>595</v>
      </c>
    </row>
    <row r="80" spans="1:66" ht="244.9" customHeight="1" x14ac:dyDescent="0.25">
      <c r="A80" s="43" t="s">
        <v>450</v>
      </c>
      <c r="B80" s="44" t="s">
        <v>451</v>
      </c>
      <c r="C80" s="45" t="s">
        <v>452</v>
      </c>
      <c r="D80" s="45" t="s">
        <v>453</v>
      </c>
      <c r="E80" s="14" t="s">
        <v>82</v>
      </c>
      <c r="F80" s="34" t="s">
        <v>596</v>
      </c>
      <c r="G80" s="39" t="s">
        <v>597</v>
      </c>
      <c r="H80" s="39" t="s">
        <v>598</v>
      </c>
      <c r="I80" s="146" t="s">
        <v>86</v>
      </c>
      <c r="J80" s="146" t="s">
        <v>86</v>
      </c>
      <c r="K80" s="146"/>
      <c r="L80" s="146"/>
      <c r="M80" s="146"/>
      <c r="N80" s="146"/>
      <c r="O80" s="146"/>
      <c r="P80" s="34" t="s">
        <v>24</v>
      </c>
      <c r="Q80" s="39" t="s">
        <v>466</v>
      </c>
      <c r="R80" s="39" t="s">
        <v>466</v>
      </c>
      <c r="S80" s="29" t="s">
        <v>88</v>
      </c>
      <c r="T80" s="146"/>
      <c r="U80" s="146"/>
      <c r="V80" s="146"/>
      <c r="W80" s="39" t="s">
        <v>165</v>
      </c>
      <c r="X80" s="147"/>
      <c r="Y80" s="147"/>
      <c r="Z80" s="147"/>
      <c r="AA80" s="147"/>
      <c r="AB80" s="147" t="s">
        <v>117</v>
      </c>
      <c r="AC80" s="147"/>
      <c r="AD80" s="147" t="s">
        <v>106</v>
      </c>
      <c r="AE80" s="147" t="s">
        <v>117</v>
      </c>
      <c r="AF80" s="145" t="s">
        <v>118</v>
      </c>
      <c r="AG80" s="34" t="s">
        <v>508</v>
      </c>
      <c r="AH80" s="33" t="s">
        <v>593</v>
      </c>
      <c r="AI80" s="33" t="s">
        <v>593</v>
      </c>
      <c r="AJ80" s="33" t="s">
        <v>594</v>
      </c>
      <c r="AK80" s="38" t="s">
        <v>511</v>
      </c>
      <c r="AL80" s="28" t="s">
        <v>97</v>
      </c>
      <c r="AM80" s="28" t="s">
        <v>98</v>
      </c>
      <c r="AN80" s="14" t="s">
        <v>99</v>
      </c>
      <c r="AO80" s="28" t="s">
        <v>100</v>
      </c>
      <c r="AP80" s="28" t="s">
        <v>101</v>
      </c>
      <c r="AQ80" s="28" t="s">
        <v>102</v>
      </c>
      <c r="AR80" s="28" t="s">
        <v>103</v>
      </c>
      <c r="AS80" s="84">
        <v>89.8</v>
      </c>
      <c r="AT80" s="84">
        <f t="shared" si="18"/>
        <v>94.9</v>
      </c>
      <c r="AU80" s="14" t="str">
        <f t="shared" ref="AU80:AU118" si="20">IF(AT80&gt;=96,"Fuerte",IF(AND(AT80&gt;=86,AT80&lt;96),"Moderado","Débil"))</f>
        <v>Moderado</v>
      </c>
      <c r="AV80" s="14" t="str">
        <f t="shared" ref="AV80:AV118" si="21">+IF(AT80&gt;=90,"No","Si")</f>
        <v>No</v>
      </c>
      <c r="AW80" s="88" t="s">
        <v>104</v>
      </c>
      <c r="AX80" s="28" t="s">
        <v>105</v>
      </c>
      <c r="AY80" s="147" t="s">
        <v>106</v>
      </c>
      <c r="AZ80" s="147" t="s">
        <v>117</v>
      </c>
      <c r="BA80" s="145" t="s">
        <v>118</v>
      </c>
      <c r="BB80" s="8" t="s">
        <v>82</v>
      </c>
      <c r="BC80" s="8" t="s">
        <v>82</v>
      </c>
      <c r="BD80" s="8" t="s">
        <v>82</v>
      </c>
      <c r="BE80" s="8" t="s">
        <v>82</v>
      </c>
      <c r="BF80" s="8" t="s">
        <v>82</v>
      </c>
      <c r="BG80" s="8" t="s">
        <v>82</v>
      </c>
      <c r="BH80" s="134" t="s">
        <v>82</v>
      </c>
      <c r="BI80" s="138">
        <v>1</v>
      </c>
      <c r="BJ80" s="138">
        <v>1</v>
      </c>
      <c r="BK80" s="138">
        <v>1</v>
      </c>
      <c r="BL80" s="138" t="str">
        <f t="shared" si="19"/>
        <v>Efectivo</v>
      </c>
      <c r="BM80" s="138">
        <v>0</v>
      </c>
      <c r="BN80" s="139" t="s">
        <v>599</v>
      </c>
    </row>
    <row r="81" spans="1:66" ht="136.9" customHeight="1" x14ac:dyDescent="0.25">
      <c r="A81" s="43" t="s">
        <v>450</v>
      </c>
      <c r="B81" s="44" t="s">
        <v>451</v>
      </c>
      <c r="C81" s="45" t="s">
        <v>452</v>
      </c>
      <c r="D81" s="45" t="s">
        <v>453</v>
      </c>
      <c r="E81" s="14" t="s">
        <v>82</v>
      </c>
      <c r="F81" s="34" t="s">
        <v>596</v>
      </c>
      <c r="G81" s="39" t="s">
        <v>597</v>
      </c>
      <c r="H81" s="39" t="s">
        <v>598</v>
      </c>
      <c r="I81" s="146"/>
      <c r="J81" s="146"/>
      <c r="K81" s="146"/>
      <c r="L81" s="146"/>
      <c r="M81" s="146"/>
      <c r="N81" s="146"/>
      <c r="O81" s="146"/>
      <c r="P81" s="34" t="s">
        <v>24</v>
      </c>
      <c r="Q81" s="39" t="s">
        <v>466</v>
      </c>
      <c r="R81" s="39" t="s">
        <v>466</v>
      </c>
      <c r="S81" s="29" t="s">
        <v>88</v>
      </c>
      <c r="T81" s="146"/>
      <c r="U81" s="146"/>
      <c r="V81" s="146"/>
      <c r="W81" s="39" t="s">
        <v>165</v>
      </c>
      <c r="X81" s="147"/>
      <c r="Y81" s="147"/>
      <c r="Z81" s="147"/>
      <c r="AA81" s="147"/>
      <c r="AB81" s="147"/>
      <c r="AC81" s="147"/>
      <c r="AD81" s="147"/>
      <c r="AE81" s="147"/>
      <c r="AF81" s="145"/>
      <c r="AG81" s="34" t="s">
        <v>600</v>
      </c>
      <c r="AH81" s="32" t="s">
        <v>601</v>
      </c>
      <c r="AI81" s="32" t="s">
        <v>601</v>
      </c>
      <c r="AJ81" s="32" t="s">
        <v>602</v>
      </c>
      <c r="AK81" s="40" t="s">
        <v>214</v>
      </c>
      <c r="AL81" s="28" t="s">
        <v>97</v>
      </c>
      <c r="AM81" s="28" t="s">
        <v>98</v>
      </c>
      <c r="AN81" s="14" t="s">
        <v>99</v>
      </c>
      <c r="AO81" s="28" t="s">
        <v>100</v>
      </c>
      <c r="AP81" s="28" t="s">
        <v>101</v>
      </c>
      <c r="AQ81" s="28" t="s">
        <v>102</v>
      </c>
      <c r="AR81" s="28" t="s">
        <v>103</v>
      </c>
      <c r="AS81" s="84">
        <v>89.8</v>
      </c>
      <c r="AT81" s="84">
        <f t="shared" si="18"/>
        <v>94.9</v>
      </c>
      <c r="AU81" s="14" t="str">
        <f t="shared" si="20"/>
        <v>Moderado</v>
      </c>
      <c r="AV81" s="14" t="str">
        <f t="shared" si="21"/>
        <v>No</v>
      </c>
      <c r="AW81" s="88" t="s">
        <v>104</v>
      </c>
      <c r="AX81" s="28" t="s">
        <v>105</v>
      </c>
      <c r="AY81" s="147"/>
      <c r="AZ81" s="147"/>
      <c r="BA81" s="145"/>
      <c r="BB81" s="8" t="s">
        <v>82</v>
      </c>
      <c r="BC81" s="8" t="s">
        <v>82</v>
      </c>
      <c r="BD81" s="8" t="s">
        <v>82</v>
      </c>
      <c r="BE81" s="8" t="s">
        <v>82</v>
      </c>
      <c r="BF81" s="8" t="s">
        <v>82</v>
      </c>
      <c r="BG81" s="8" t="s">
        <v>82</v>
      </c>
      <c r="BH81" s="134" t="s">
        <v>82</v>
      </c>
      <c r="BI81" s="138">
        <v>1</v>
      </c>
      <c r="BJ81" s="138">
        <v>1</v>
      </c>
      <c r="BK81" s="138">
        <v>1</v>
      </c>
      <c r="BL81" s="138" t="str">
        <f t="shared" si="19"/>
        <v>Efectivo</v>
      </c>
      <c r="BM81" s="138">
        <v>0</v>
      </c>
      <c r="BN81" s="139" t="s">
        <v>603</v>
      </c>
    </row>
    <row r="82" spans="1:66" ht="150.75" customHeight="1" x14ac:dyDescent="0.25">
      <c r="A82" s="67" t="s">
        <v>604</v>
      </c>
      <c r="B82" s="34" t="s">
        <v>605</v>
      </c>
      <c r="C82" s="39" t="s">
        <v>606</v>
      </c>
      <c r="D82" s="39" t="s">
        <v>607</v>
      </c>
      <c r="E82" s="14" t="s">
        <v>82</v>
      </c>
      <c r="F82" s="34" t="s">
        <v>608</v>
      </c>
      <c r="G82" s="32" t="s">
        <v>609</v>
      </c>
      <c r="H82" s="32" t="s">
        <v>610</v>
      </c>
      <c r="I82" s="34" t="s">
        <v>86</v>
      </c>
      <c r="J82" s="34" t="s">
        <v>86</v>
      </c>
      <c r="K82" s="34"/>
      <c r="L82" s="34"/>
      <c r="M82" s="34"/>
      <c r="N82" s="34"/>
      <c r="O82" s="34"/>
      <c r="P82" s="34" t="s">
        <v>24</v>
      </c>
      <c r="Q82" s="32" t="s">
        <v>611</v>
      </c>
      <c r="R82" s="32" t="s">
        <v>611</v>
      </c>
      <c r="S82" s="29" t="s">
        <v>88</v>
      </c>
      <c r="T82" s="34"/>
      <c r="U82" s="34"/>
      <c r="V82" s="34"/>
      <c r="W82" s="32" t="s">
        <v>612</v>
      </c>
      <c r="X82" s="14"/>
      <c r="Y82" s="14"/>
      <c r="Z82" s="14"/>
      <c r="AA82" s="14"/>
      <c r="AB82" s="14" t="s">
        <v>117</v>
      </c>
      <c r="AC82" s="14"/>
      <c r="AD82" s="14" t="s">
        <v>106</v>
      </c>
      <c r="AE82" s="14" t="s">
        <v>117</v>
      </c>
      <c r="AF82" s="58" t="s">
        <v>118</v>
      </c>
      <c r="AG82" s="34" t="s">
        <v>613</v>
      </c>
      <c r="AH82" s="32" t="s">
        <v>614</v>
      </c>
      <c r="AI82" s="32" t="s">
        <v>614</v>
      </c>
      <c r="AJ82" s="32" t="s">
        <v>615</v>
      </c>
      <c r="AK82" s="41" t="s">
        <v>616</v>
      </c>
      <c r="AL82" s="28" t="s">
        <v>97</v>
      </c>
      <c r="AM82" s="28" t="s">
        <v>98</v>
      </c>
      <c r="AN82" s="14" t="s">
        <v>99</v>
      </c>
      <c r="AO82" s="28" t="s">
        <v>100</v>
      </c>
      <c r="AP82" s="28" t="s">
        <v>101</v>
      </c>
      <c r="AQ82" s="28" t="s">
        <v>102</v>
      </c>
      <c r="AR82" s="28" t="s">
        <v>103</v>
      </c>
      <c r="AS82" s="84">
        <v>89.8</v>
      </c>
      <c r="AT82" s="84">
        <f t="shared" ref="AT82:AT93" si="22">+(100+AS82)/2</f>
        <v>94.9</v>
      </c>
      <c r="AU82" s="14" t="str">
        <f t="shared" si="20"/>
        <v>Moderado</v>
      </c>
      <c r="AV82" s="14" t="str">
        <f t="shared" si="21"/>
        <v>No</v>
      </c>
      <c r="AW82" s="88" t="s">
        <v>104</v>
      </c>
      <c r="AX82" s="14" t="s">
        <v>247</v>
      </c>
      <c r="AY82" s="14" t="s">
        <v>106</v>
      </c>
      <c r="AZ82" s="14" t="s">
        <v>117</v>
      </c>
      <c r="BA82" s="58" t="s">
        <v>118</v>
      </c>
      <c r="BB82" s="8" t="s">
        <v>82</v>
      </c>
      <c r="BC82" s="8" t="s">
        <v>82</v>
      </c>
      <c r="BD82" s="8" t="s">
        <v>82</v>
      </c>
      <c r="BE82" s="8" t="s">
        <v>82</v>
      </c>
      <c r="BF82" s="8" t="s">
        <v>82</v>
      </c>
      <c r="BG82" s="8" t="s">
        <v>82</v>
      </c>
      <c r="BH82" s="134" t="s">
        <v>82</v>
      </c>
      <c r="BI82" s="138">
        <v>1</v>
      </c>
      <c r="BJ82" s="138">
        <v>1</v>
      </c>
      <c r="BK82" s="138">
        <v>1</v>
      </c>
      <c r="BL82" s="138" t="str">
        <f t="shared" si="19"/>
        <v>Efectivo</v>
      </c>
      <c r="BM82" s="138">
        <v>0</v>
      </c>
      <c r="BN82" s="139" t="s">
        <v>617</v>
      </c>
    </row>
    <row r="83" spans="1:66" ht="154.15" customHeight="1" x14ac:dyDescent="0.25">
      <c r="A83" s="67" t="s">
        <v>604</v>
      </c>
      <c r="B83" s="34" t="s">
        <v>605</v>
      </c>
      <c r="C83" s="39" t="s">
        <v>606</v>
      </c>
      <c r="D83" s="39" t="s">
        <v>607</v>
      </c>
      <c r="E83" s="14" t="s">
        <v>82</v>
      </c>
      <c r="F83" s="34" t="s">
        <v>618</v>
      </c>
      <c r="G83" s="32" t="s">
        <v>619</v>
      </c>
      <c r="H83" s="32" t="s">
        <v>620</v>
      </c>
      <c r="I83" s="146" t="s">
        <v>86</v>
      </c>
      <c r="J83" s="146" t="s">
        <v>86</v>
      </c>
      <c r="K83" s="146" t="s">
        <v>86</v>
      </c>
      <c r="L83" s="146"/>
      <c r="M83" s="146"/>
      <c r="N83" s="146"/>
      <c r="O83" s="146"/>
      <c r="P83" s="34" t="s">
        <v>24</v>
      </c>
      <c r="Q83" s="32" t="s">
        <v>621</v>
      </c>
      <c r="R83" s="32" t="s">
        <v>621</v>
      </c>
      <c r="S83" s="29" t="s">
        <v>88</v>
      </c>
      <c r="T83" s="146"/>
      <c r="U83" s="146" t="s">
        <v>86</v>
      </c>
      <c r="V83" s="146"/>
      <c r="W83" s="32" t="s">
        <v>622</v>
      </c>
      <c r="X83" s="147"/>
      <c r="Y83" s="147"/>
      <c r="Z83" s="147"/>
      <c r="AA83" s="147"/>
      <c r="AB83" s="147" t="s">
        <v>117</v>
      </c>
      <c r="AC83" s="147"/>
      <c r="AD83" s="147" t="s">
        <v>106</v>
      </c>
      <c r="AE83" s="147" t="s">
        <v>117</v>
      </c>
      <c r="AF83" s="145" t="s">
        <v>118</v>
      </c>
      <c r="AG83" s="34" t="s">
        <v>623</v>
      </c>
      <c r="AH83" s="32" t="s">
        <v>624</v>
      </c>
      <c r="AI83" s="32" t="s">
        <v>624</v>
      </c>
      <c r="AJ83" s="32" t="s">
        <v>625</v>
      </c>
      <c r="AK83" s="39" t="s">
        <v>626</v>
      </c>
      <c r="AL83" s="28" t="s">
        <v>97</v>
      </c>
      <c r="AM83" s="28" t="s">
        <v>98</v>
      </c>
      <c r="AN83" s="14" t="s">
        <v>99</v>
      </c>
      <c r="AO83" s="28" t="s">
        <v>100</v>
      </c>
      <c r="AP83" s="28" t="s">
        <v>101</v>
      </c>
      <c r="AQ83" s="28" t="s">
        <v>102</v>
      </c>
      <c r="AR83" s="28" t="s">
        <v>103</v>
      </c>
      <c r="AS83" s="84">
        <v>89.8</v>
      </c>
      <c r="AT83" s="84">
        <f t="shared" si="22"/>
        <v>94.9</v>
      </c>
      <c r="AU83" s="14" t="str">
        <f t="shared" si="20"/>
        <v>Moderado</v>
      </c>
      <c r="AV83" s="14" t="str">
        <f t="shared" si="21"/>
        <v>No</v>
      </c>
      <c r="AW83" s="88" t="s">
        <v>104</v>
      </c>
      <c r="AX83" s="14" t="s">
        <v>253</v>
      </c>
      <c r="AY83" s="147" t="s">
        <v>106</v>
      </c>
      <c r="AZ83" s="147" t="s">
        <v>117</v>
      </c>
      <c r="BA83" s="145" t="s">
        <v>118</v>
      </c>
      <c r="BB83" s="8" t="s">
        <v>82</v>
      </c>
      <c r="BC83" s="8" t="s">
        <v>82</v>
      </c>
      <c r="BD83" s="8" t="s">
        <v>82</v>
      </c>
      <c r="BE83" s="8" t="s">
        <v>82</v>
      </c>
      <c r="BF83" s="8" t="s">
        <v>82</v>
      </c>
      <c r="BG83" s="8" t="s">
        <v>82</v>
      </c>
      <c r="BH83" s="134" t="s">
        <v>82</v>
      </c>
      <c r="BI83" s="138">
        <v>1</v>
      </c>
      <c r="BJ83" s="138">
        <v>1</v>
      </c>
      <c r="BK83" s="138">
        <v>1</v>
      </c>
      <c r="BL83" s="138" t="str">
        <f t="shared" si="19"/>
        <v>Efectivo</v>
      </c>
      <c r="BM83" s="138">
        <v>0</v>
      </c>
      <c r="BN83" s="139" t="s">
        <v>627</v>
      </c>
    </row>
    <row r="84" spans="1:66" ht="132" x14ac:dyDescent="0.25">
      <c r="A84" s="67" t="s">
        <v>604</v>
      </c>
      <c r="B84" s="34" t="s">
        <v>605</v>
      </c>
      <c r="C84" s="39" t="s">
        <v>606</v>
      </c>
      <c r="D84" s="39" t="s">
        <v>607</v>
      </c>
      <c r="E84" s="14" t="s">
        <v>82</v>
      </c>
      <c r="F84" s="34" t="s">
        <v>618</v>
      </c>
      <c r="G84" s="32" t="s">
        <v>619</v>
      </c>
      <c r="H84" s="32" t="s">
        <v>620</v>
      </c>
      <c r="I84" s="146"/>
      <c r="J84" s="146"/>
      <c r="K84" s="146"/>
      <c r="L84" s="146"/>
      <c r="M84" s="146"/>
      <c r="N84" s="146"/>
      <c r="O84" s="146"/>
      <c r="P84" s="34" t="s">
        <v>24</v>
      </c>
      <c r="Q84" s="32" t="s">
        <v>621</v>
      </c>
      <c r="R84" s="32" t="s">
        <v>621</v>
      </c>
      <c r="S84" s="29" t="s">
        <v>88</v>
      </c>
      <c r="T84" s="146"/>
      <c r="U84" s="146"/>
      <c r="V84" s="146"/>
      <c r="W84" s="32" t="s">
        <v>622</v>
      </c>
      <c r="X84" s="147"/>
      <c r="Y84" s="147"/>
      <c r="Z84" s="147"/>
      <c r="AA84" s="147"/>
      <c r="AB84" s="147"/>
      <c r="AC84" s="147"/>
      <c r="AD84" s="147"/>
      <c r="AE84" s="147"/>
      <c r="AF84" s="145"/>
      <c r="AG84" s="34" t="s">
        <v>628</v>
      </c>
      <c r="AH84" s="32" t="s">
        <v>629</v>
      </c>
      <c r="AI84" s="32" t="s">
        <v>629</v>
      </c>
      <c r="AJ84" s="32" t="s">
        <v>630</v>
      </c>
      <c r="AK84" s="39" t="s">
        <v>631</v>
      </c>
      <c r="AL84" s="28" t="s">
        <v>97</v>
      </c>
      <c r="AM84" s="28" t="s">
        <v>98</v>
      </c>
      <c r="AN84" s="14" t="s">
        <v>99</v>
      </c>
      <c r="AO84" s="28" t="s">
        <v>100</v>
      </c>
      <c r="AP84" s="28" t="s">
        <v>101</v>
      </c>
      <c r="AQ84" s="28" t="s">
        <v>102</v>
      </c>
      <c r="AR84" s="28" t="s">
        <v>103</v>
      </c>
      <c r="AS84" s="84">
        <v>89.8</v>
      </c>
      <c r="AT84" s="84">
        <f t="shared" si="22"/>
        <v>94.9</v>
      </c>
      <c r="AU84" s="14" t="str">
        <f t="shared" si="20"/>
        <v>Moderado</v>
      </c>
      <c r="AV84" s="14" t="str">
        <f t="shared" si="21"/>
        <v>No</v>
      </c>
      <c r="AW84" s="88" t="s">
        <v>104</v>
      </c>
      <c r="AX84" s="28" t="s">
        <v>105</v>
      </c>
      <c r="AY84" s="147"/>
      <c r="AZ84" s="147"/>
      <c r="BA84" s="145"/>
      <c r="BB84" s="8" t="s">
        <v>82</v>
      </c>
      <c r="BC84" s="8" t="s">
        <v>82</v>
      </c>
      <c r="BD84" s="8" t="s">
        <v>82</v>
      </c>
      <c r="BE84" s="8" t="s">
        <v>82</v>
      </c>
      <c r="BF84" s="8" t="s">
        <v>82</v>
      </c>
      <c r="BG84" s="8" t="s">
        <v>82</v>
      </c>
      <c r="BH84" s="134" t="s">
        <v>82</v>
      </c>
      <c r="BI84" s="138">
        <v>1</v>
      </c>
      <c r="BJ84" s="138">
        <v>1</v>
      </c>
      <c r="BK84" s="138">
        <v>1</v>
      </c>
      <c r="BL84" s="138" t="str">
        <f t="shared" si="19"/>
        <v>Efectivo</v>
      </c>
      <c r="BM84" s="138">
        <v>0</v>
      </c>
      <c r="BN84" s="139" t="s">
        <v>632</v>
      </c>
    </row>
    <row r="85" spans="1:66" ht="132" x14ac:dyDescent="0.25">
      <c r="A85" s="67" t="s">
        <v>604</v>
      </c>
      <c r="B85" s="34" t="s">
        <v>605</v>
      </c>
      <c r="C85" s="39" t="s">
        <v>606</v>
      </c>
      <c r="D85" s="39" t="s">
        <v>607</v>
      </c>
      <c r="E85" s="14" t="s">
        <v>82</v>
      </c>
      <c r="F85" s="34" t="s">
        <v>633</v>
      </c>
      <c r="G85" s="32" t="s">
        <v>634</v>
      </c>
      <c r="H85" s="32" t="s">
        <v>635</v>
      </c>
      <c r="I85" s="34" t="s">
        <v>86</v>
      </c>
      <c r="J85" s="34" t="s">
        <v>86</v>
      </c>
      <c r="K85" s="34" t="s">
        <v>86</v>
      </c>
      <c r="L85" s="34"/>
      <c r="M85" s="34"/>
      <c r="N85" s="34"/>
      <c r="O85" s="34"/>
      <c r="P85" s="34" t="s">
        <v>24</v>
      </c>
      <c r="Q85" s="32" t="s">
        <v>636</v>
      </c>
      <c r="R85" s="32" t="s">
        <v>636</v>
      </c>
      <c r="S85" s="29" t="s">
        <v>88</v>
      </c>
      <c r="T85" s="34"/>
      <c r="U85" s="34" t="s">
        <v>86</v>
      </c>
      <c r="V85" s="34"/>
      <c r="W85" s="32" t="s">
        <v>637</v>
      </c>
      <c r="X85" s="14"/>
      <c r="Y85" s="14"/>
      <c r="Z85" s="14"/>
      <c r="AA85" s="14"/>
      <c r="AB85" s="14" t="s">
        <v>117</v>
      </c>
      <c r="AC85" s="14"/>
      <c r="AD85" s="14" t="s">
        <v>91</v>
      </c>
      <c r="AE85" s="14" t="s">
        <v>117</v>
      </c>
      <c r="AF85" s="58" t="s">
        <v>118</v>
      </c>
      <c r="AG85" s="34" t="s">
        <v>638</v>
      </c>
      <c r="AH85" s="32" t="s">
        <v>639</v>
      </c>
      <c r="AI85" s="32" t="s">
        <v>639</v>
      </c>
      <c r="AJ85" s="32" t="s">
        <v>640</v>
      </c>
      <c r="AK85" s="39" t="s">
        <v>641</v>
      </c>
      <c r="AL85" s="28" t="s">
        <v>97</v>
      </c>
      <c r="AM85" s="28" t="s">
        <v>98</v>
      </c>
      <c r="AN85" s="14" t="s">
        <v>99</v>
      </c>
      <c r="AO85" s="28" t="s">
        <v>100</v>
      </c>
      <c r="AP85" s="28" t="s">
        <v>101</v>
      </c>
      <c r="AQ85" s="28" t="s">
        <v>102</v>
      </c>
      <c r="AR85" s="28" t="s">
        <v>103</v>
      </c>
      <c r="AS85" s="84">
        <v>89.8</v>
      </c>
      <c r="AT85" s="84">
        <f t="shared" si="22"/>
        <v>94.9</v>
      </c>
      <c r="AU85" s="14" t="str">
        <f t="shared" si="20"/>
        <v>Moderado</v>
      </c>
      <c r="AV85" s="14" t="str">
        <f t="shared" si="21"/>
        <v>No</v>
      </c>
      <c r="AW85" s="88" t="s">
        <v>104</v>
      </c>
      <c r="AX85" s="28" t="s">
        <v>105</v>
      </c>
      <c r="AY85" s="14" t="s">
        <v>106</v>
      </c>
      <c r="AZ85" s="14" t="s">
        <v>117</v>
      </c>
      <c r="BA85" s="58" t="s">
        <v>118</v>
      </c>
      <c r="BB85" s="8" t="s">
        <v>82</v>
      </c>
      <c r="BC85" s="8" t="s">
        <v>82</v>
      </c>
      <c r="BD85" s="8" t="s">
        <v>82</v>
      </c>
      <c r="BE85" s="8" t="s">
        <v>82</v>
      </c>
      <c r="BF85" s="8" t="s">
        <v>82</v>
      </c>
      <c r="BG85" s="8" t="s">
        <v>82</v>
      </c>
      <c r="BH85" s="134" t="s">
        <v>82</v>
      </c>
      <c r="BI85" s="138">
        <v>1</v>
      </c>
      <c r="BJ85" s="138">
        <v>1</v>
      </c>
      <c r="BK85" s="138">
        <v>1</v>
      </c>
      <c r="BL85" s="138" t="str">
        <f t="shared" si="19"/>
        <v>Efectivo</v>
      </c>
      <c r="BM85" s="138">
        <v>0</v>
      </c>
      <c r="BN85" s="139" t="s">
        <v>642</v>
      </c>
    </row>
    <row r="86" spans="1:66" ht="109.5" customHeight="1" x14ac:dyDescent="0.25">
      <c r="A86" s="67" t="s">
        <v>643</v>
      </c>
      <c r="B86" s="34" t="s">
        <v>644</v>
      </c>
      <c r="C86" s="39" t="s">
        <v>645</v>
      </c>
      <c r="D86" s="39" t="s">
        <v>646</v>
      </c>
      <c r="E86" s="14" t="s">
        <v>82</v>
      </c>
      <c r="F86" s="34" t="s">
        <v>647</v>
      </c>
      <c r="G86" s="32" t="s">
        <v>648</v>
      </c>
      <c r="H86" s="32" t="s">
        <v>649</v>
      </c>
      <c r="I86" s="146" t="s">
        <v>86</v>
      </c>
      <c r="J86" s="146" t="s">
        <v>86</v>
      </c>
      <c r="K86" s="146"/>
      <c r="L86" s="146"/>
      <c r="M86" s="146"/>
      <c r="N86" s="146"/>
      <c r="O86" s="146"/>
      <c r="P86" s="34" t="s">
        <v>24</v>
      </c>
      <c r="Q86" s="32" t="s">
        <v>650</v>
      </c>
      <c r="R86" s="32" t="s">
        <v>650</v>
      </c>
      <c r="S86" s="29" t="s">
        <v>88</v>
      </c>
      <c r="T86" s="146"/>
      <c r="U86" s="146"/>
      <c r="V86" s="146"/>
      <c r="W86" s="32" t="s">
        <v>651</v>
      </c>
      <c r="X86" s="147"/>
      <c r="Y86" s="147"/>
      <c r="Z86" s="147"/>
      <c r="AA86" s="147"/>
      <c r="AB86" s="147" t="s">
        <v>117</v>
      </c>
      <c r="AC86" s="147"/>
      <c r="AD86" s="147" t="s">
        <v>106</v>
      </c>
      <c r="AE86" s="147" t="s">
        <v>117</v>
      </c>
      <c r="AF86" s="145" t="s">
        <v>118</v>
      </c>
      <c r="AG86" s="34" t="s">
        <v>652</v>
      </c>
      <c r="AH86" s="32" t="s">
        <v>653</v>
      </c>
      <c r="AI86" s="32" t="s">
        <v>653</v>
      </c>
      <c r="AJ86" s="32" t="s">
        <v>654</v>
      </c>
      <c r="AK86" s="39" t="s">
        <v>655</v>
      </c>
      <c r="AL86" s="28" t="s">
        <v>97</v>
      </c>
      <c r="AM86" s="28" t="s">
        <v>98</v>
      </c>
      <c r="AN86" s="14" t="s">
        <v>99</v>
      </c>
      <c r="AO86" s="28" t="s">
        <v>100</v>
      </c>
      <c r="AP86" s="28" t="s">
        <v>101</v>
      </c>
      <c r="AQ86" s="28" t="s">
        <v>102</v>
      </c>
      <c r="AR86" s="28" t="s">
        <v>103</v>
      </c>
      <c r="AS86" s="84">
        <v>89.8</v>
      </c>
      <c r="AT86" s="84">
        <f t="shared" si="22"/>
        <v>94.9</v>
      </c>
      <c r="AU86" s="14" t="str">
        <f t="shared" si="20"/>
        <v>Moderado</v>
      </c>
      <c r="AV86" s="14" t="str">
        <f t="shared" si="21"/>
        <v>No</v>
      </c>
      <c r="AW86" s="88" t="s">
        <v>104</v>
      </c>
      <c r="AX86" s="8" t="s">
        <v>170</v>
      </c>
      <c r="AY86" s="147" t="s">
        <v>106</v>
      </c>
      <c r="AZ86" s="147" t="s">
        <v>117</v>
      </c>
      <c r="BA86" s="145" t="s">
        <v>118</v>
      </c>
      <c r="BB86" s="8" t="s">
        <v>82</v>
      </c>
      <c r="BC86" s="8" t="s">
        <v>82</v>
      </c>
      <c r="BD86" s="8" t="s">
        <v>82</v>
      </c>
      <c r="BE86" s="8" t="s">
        <v>82</v>
      </c>
      <c r="BF86" s="8" t="s">
        <v>82</v>
      </c>
      <c r="BG86" s="8" t="s">
        <v>82</v>
      </c>
      <c r="BH86" s="134" t="s">
        <v>82</v>
      </c>
      <c r="BI86" s="138">
        <v>1</v>
      </c>
      <c r="BJ86" s="138">
        <v>1</v>
      </c>
      <c r="BK86" s="138">
        <v>1</v>
      </c>
      <c r="BL86" s="138" t="str">
        <f t="shared" si="19"/>
        <v>Efectivo</v>
      </c>
      <c r="BM86" s="138">
        <v>0</v>
      </c>
      <c r="BN86" s="139" t="s">
        <v>656</v>
      </c>
    </row>
    <row r="87" spans="1:66" ht="101.45" customHeight="1" x14ac:dyDescent="0.25">
      <c r="A87" s="67" t="s">
        <v>643</v>
      </c>
      <c r="B87" s="34" t="s">
        <v>644</v>
      </c>
      <c r="C87" s="39" t="s">
        <v>645</v>
      </c>
      <c r="D87" s="39" t="s">
        <v>646</v>
      </c>
      <c r="E87" s="14" t="s">
        <v>82</v>
      </c>
      <c r="F87" s="34" t="s">
        <v>647</v>
      </c>
      <c r="G87" s="32" t="s">
        <v>648</v>
      </c>
      <c r="H87" s="32" t="s">
        <v>649</v>
      </c>
      <c r="I87" s="146"/>
      <c r="J87" s="146"/>
      <c r="K87" s="146"/>
      <c r="L87" s="146"/>
      <c r="M87" s="146"/>
      <c r="N87" s="146"/>
      <c r="O87" s="146"/>
      <c r="P87" s="34" t="s">
        <v>24</v>
      </c>
      <c r="Q87" s="32" t="s">
        <v>650</v>
      </c>
      <c r="R87" s="32" t="s">
        <v>650</v>
      </c>
      <c r="S87" s="29" t="s">
        <v>88</v>
      </c>
      <c r="T87" s="146"/>
      <c r="U87" s="146"/>
      <c r="V87" s="146"/>
      <c r="W87" s="32" t="s">
        <v>651</v>
      </c>
      <c r="X87" s="147"/>
      <c r="Y87" s="147"/>
      <c r="Z87" s="147"/>
      <c r="AA87" s="147"/>
      <c r="AB87" s="147"/>
      <c r="AC87" s="147"/>
      <c r="AD87" s="147"/>
      <c r="AE87" s="147"/>
      <c r="AF87" s="145"/>
      <c r="AG87" s="34" t="s">
        <v>657</v>
      </c>
      <c r="AH87" s="32" t="s">
        <v>658</v>
      </c>
      <c r="AI87" s="32" t="s">
        <v>658</v>
      </c>
      <c r="AJ87" s="32" t="s">
        <v>659</v>
      </c>
      <c r="AK87" s="39" t="s">
        <v>655</v>
      </c>
      <c r="AL87" s="28" t="s">
        <v>97</v>
      </c>
      <c r="AM87" s="28" t="s">
        <v>98</v>
      </c>
      <c r="AN87" s="14" t="s">
        <v>99</v>
      </c>
      <c r="AO87" s="28" t="s">
        <v>100</v>
      </c>
      <c r="AP87" s="28" t="s">
        <v>101</v>
      </c>
      <c r="AQ87" s="28" t="s">
        <v>102</v>
      </c>
      <c r="AR87" s="28" t="s">
        <v>103</v>
      </c>
      <c r="AS87" s="84">
        <v>89.8</v>
      </c>
      <c r="AT87" s="84">
        <f t="shared" si="22"/>
        <v>94.9</v>
      </c>
      <c r="AU87" s="14" t="str">
        <f t="shared" si="20"/>
        <v>Moderado</v>
      </c>
      <c r="AV87" s="14" t="str">
        <f t="shared" si="21"/>
        <v>No</v>
      </c>
      <c r="AW87" s="88" t="s">
        <v>104</v>
      </c>
      <c r="AX87" s="8" t="s">
        <v>170</v>
      </c>
      <c r="AY87" s="147"/>
      <c r="AZ87" s="147"/>
      <c r="BA87" s="145"/>
      <c r="BB87" s="8" t="s">
        <v>82</v>
      </c>
      <c r="BC87" s="8" t="s">
        <v>82</v>
      </c>
      <c r="BD87" s="8" t="s">
        <v>82</v>
      </c>
      <c r="BE87" s="8" t="s">
        <v>82</v>
      </c>
      <c r="BF87" s="8" t="s">
        <v>82</v>
      </c>
      <c r="BG87" s="8" t="s">
        <v>82</v>
      </c>
      <c r="BH87" s="134" t="s">
        <v>82</v>
      </c>
      <c r="BI87" s="138">
        <v>1</v>
      </c>
      <c r="BJ87" s="138">
        <v>1</v>
      </c>
      <c r="BK87" s="138">
        <v>1</v>
      </c>
      <c r="BL87" s="138" t="str">
        <f t="shared" si="19"/>
        <v>Efectivo</v>
      </c>
      <c r="BM87" s="138">
        <v>0</v>
      </c>
      <c r="BN87" s="139" t="s">
        <v>660</v>
      </c>
    </row>
    <row r="88" spans="1:66" ht="106.15" customHeight="1" x14ac:dyDescent="0.25">
      <c r="A88" s="67" t="s">
        <v>643</v>
      </c>
      <c r="B88" s="34" t="s">
        <v>644</v>
      </c>
      <c r="C88" s="39" t="s">
        <v>645</v>
      </c>
      <c r="D88" s="39" t="s">
        <v>646</v>
      </c>
      <c r="E88" s="14" t="s">
        <v>82</v>
      </c>
      <c r="F88" s="34" t="s">
        <v>647</v>
      </c>
      <c r="G88" s="32" t="s">
        <v>648</v>
      </c>
      <c r="H88" s="32" t="s">
        <v>649</v>
      </c>
      <c r="I88" s="146"/>
      <c r="J88" s="146"/>
      <c r="K88" s="146"/>
      <c r="L88" s="146"/>
      <c r="M88" s="146"/>
      <c r="N88" s="146"/>
      <c r="O88" s="146"/>
      <c r="P88" s="34" t="s">
        <v>24</v>
      </c>
      <c r="Q88" s="32" t="s">
        <v>650</v>
      </c>
      <c r="R88" s="32" t="s">
        <v>650</v>
      </c>
      <c r="S88" s="29" t="s">
        <v>88</v>
      </c>
      <c r="T88" s="146"/>
      <c r="U88" s="146"/>
      <c r="V88" s="146"/>
      <c r="W88" s="32" t="s">
        <v>651</v>
      </c>
      <c r="X88" s="147"/>
      <c r="Y88" s="147"/>
      <c r="Z88" s="147"/>
      <c r="AA88" s="147"/>
      <c r="AB88" s="147"/>
      <c r="AC88" s="147"/>
      <c r="AD88" s="147"/>
      <c r="AE88" s="147"/>
      <c r="AF88" s="145"/>
      <c r="AG88" s="34" t="s">
        <v>661</v>
      </c>
      <c r="AH88" s="32" t="s">
        <v>662</v>
      </c>
      <c r="AI88" s="32" t="s">
        <v>662</v>
      </c>
      <c r="AJ88" s="32" t="s">
        <v>663</v>
      </c>
      <c r="AK88" s="39" t="s">
        <v>655</v>
      </c>
      <c r="AL88" s="28" t="s">
        <v>97</v>
      </c>
      <c r="AM88" s="28" t="s">
        <v>98</v>
      </c>
      <c r="AN88" s="14" t="s">
        <v>99</v>
      </c>
      <c r="AO88" s="28" t="s">
        <v>100</v>
      </c>
      <c r="AP88" s="28" t="s">
        <v>101</v>
      </c>
      <c r="AQ88" s="28" t="s">
        <v>102</v>
      </c>
      <c r="AR88" s="28" t="s">
        <v>103</v>
      </c>
      <c r="AS88" s="84">
        <v>89.8</v>
      </c>
      <c r="AT88" s="84">
        <f t="shared" si="22"/>
        <v>94.9</v>
      </c>
      <c r="AU88" s="14" t="str">
        <f t="shared" si="20"/>
        <v>Moderado</v>
      </c>
      <c r="AV88" s="14" t="str">
        <f t="shared" si="21"/>
        <v>No</v>
      </c>
      <c r="AW88" s="88" t="s">
        <v>104</v>
      </c>
      <c r="AX88" s="8" t="s">
        <v>170</v>
      </c>
      <c r="AY88" s="147"/>
      <c r="AZ88" s="147"/>
      <c r="BA88" s="145"/>
      <c r="BB88" s="8" t="s">
        <v>82</v>
      </c>
      <c r="BC88" s="8" t="s">
        <v>82</v>
      </c>
      <c r="BD88" s="8" t="s">
        <v>82</v>
      </c>
      <c r="BE88" s="8" t="s">
        <v>82</v>
      </c>
      <c r="BF88" s="8" t="s">
        <v>82</v>
      </c>
      <c r="BG88" s="8" t="s">
        <v>82</v>
      </c>
      <c r="BH88" s="134" t="s">
        <v>82</v>
      </c>
      <c r="BI88" s="138">
        <v>1</v>
      </c>
      <c r="BJ88" s="138">
        <v>1</v>
      </c>
      <c r="BK88" s="138">
        <v>1</v>
      </c>
      <c r="BL88" s="138" t="str">
        <f t="shared" si="19"/>
        <v>Efectivo</v>
      </c>
      <c r="BM88" s="138">
        <v>0</v>
      </c>
      <c r="BN88" s="139" t="s">
        <v>664</v>
      </c>
    </row>
    <row r="89" spans="1:66" ht="156" x14ac:dyDescent="0.25">
      <c r="A89" s="67" t="s">
        <v>643</v>
      </c>
      <c r="B89" s="34" t="s">
        <v>644</v>
      </c>
      <c r="C89" s="39" t="s">
        <v>645</v>
      </c>
      <c r="D89" s="39" t="s">
        <v>646</v>
      </c>
      <c r="E89" s="14" t="s">
        <v>82</v>
      </c>
      <c r="F89" s="34" t="s">
        <v>647</v>
      </c>
      <c r="G89" s="32" t="s">
        <v>648</v>
      </c>
      <c r="H89" s="32" t="s">
        <v>649</v>
      </c>
      <c r="I89" s="146"/>
      <c r="J89" s="146"/>
      <c r="K89" s="146"/>
      <c r="L89" s="146"/>
      <c r="M89" s="146"/>
      <c r="N89" s="146"/>
      <c r="O89" s="146"/>
      <c r="P89" s="34" t="s">
        <v>24</v>
      </c>
      <c r="Q89" s="32" t="s">
        <v>650</v>
      </c>
      <c r="R89" s="32" t="s">
        <v>650</v>
      </c>
      <c r="S89" s="29" t="s">
        <v>88</v>
      </c>
      <c r="T89" s="146"/>
      <c r="U89" s="146"/>
      <c r="V89" s="146"/>
      <c r="W89" s="32" t="s">
        <v>651</v>
      </c>
      <c r="X89" s="147"/>
      <c r="Y89" s="147"/>
      <c r="Z89" s="147"/>
      <c r="AA89" s="147"/>
      <c r="AB89" s="147"/>
      <c r="AC89" s="147"/>
      <c r="AD89" s="147"/>
      <c r="AE89" s="147"/>
      <c r="AF89" s="145"/>
      <c r="AG89" s="34" t="s">
        <v>665</v>
      </c>
      <c r="AH89" s="32" t="s">
        <v>666</v>
      </c>
      <c r="AI89" s="32" t="s">
        <v>666</v>
      </c>
      <c r="AJ89" s="32" t="s">
        <v>667</v>
      </c>
      <c r="AK89" s="39" t="s">
        <v>655</v>
      </c>
      <c r="AL89" s="28" t="s">
        <v>97</v>
      </c>
      <c r="AM89" s="28" t="s">
        <v>98</v>
      </c>
      <c r="AN89" s="14" t="s">
        <v>99</v>
      </c>
      <c r="AO89" s="28" t="s">
        <v>100</v>
      </c>
      <c r="AP89" s="28" t="s">
        <v>101</v>
      </c>
      <c r="AQ89" s="28" t="s">
        <v>102</v>
      </c>
      <c r="AR89" s="28" t="s">
        <v>103</v>
      </c>
      <c r="AS89" s="84">
        <v>89.8</v>
      </c>
      <c r="AT89" s="84">
        <f t="shared" si="22"/>
        <v>94.9</v>
      </c>
      <c r="AU89" s="14" t="str">
        <f t="shared" si="20"/>
        <v>Moderado</v>
      </c>
      <c r="AV89" s="14" t="str">
        <f t="shared" si="21"/>
        <v>No</v>
      </c>
      <c r="AW89" s="88" t="s">
        <v>104</v>
      </c>
      <c r="AX89" s="8" t="s">
        <v>170</v>
      </c>
      <c r="AY89" s="147"/>
      <c r="AZ89" s="147"/>
      <c r="BA89" s="145"/>
      <c r="BB89" s="8" t="s">
        <v>82</v>
      </c>
      <c r="BC89" s="8" t="s">
        <v>82</v>
      </c>
      <c r="BD89" s="8" t="s">
        <v>82</v>
      </c>
      <c r="BE89" s="8" t="s">
        <v>82</v>
      </c>
      <c r="BF89" s="8" t="s">
        <v>82</v>
      </c>
      <c r="BG89" s="8" t="s">
        <v>82</v>
      </c>
      <c r="BH89" s="134" t="s">
        <v>82</v>
      </c>
      <c r="BI89" s="138">
        <v>1</v>
      </c>
      <c r="BJ89" s="138">
        <v>1</v>
      </c>
      <c r="BK89" s="138">
        <v>1</v>
      </c>
      <c r="BL89" s="138" t="str">
        <f t="shared" si="19"/>
        <v>Efectivo</v>
      </c>
      <c r="BM89" s="138">
        <v>0</v>
      </c>
      <c r="BN89" s="139" t="s">
        <v>668</v>
      </c>
    </row>
    <row r="90" spans="1:66" ht="151.9" customHeight="1" x14ac:dyDescent="0.25">
      <c r="A90" s="67" t="s">
        <v>643</v>
      </c>
      <c r="B90" s="34" t="s">
        <v>644</v>
      </c>
      <c r="C90" s="39" t="s">
        <v>645</v>
      </c>
      <c r="D90" s="39" t="s">
        <v>646</v>
      </c>
      <c r="E90" s="14" t="s">
        <v>82</v>
      </c>
      <c r="F90" s="34" t="s">
        <v>669</v>
      </c>
      <c r="G90" s="32" t="s">
        <v>670</v>
      </c>
      <c r="H90" s="32" t="s">
        <v>671</v>
      </c>
      <c r="I90" s="146" t="s">
        <v>86</v>
      </c>
      <c r="J90" s="146" t="s">
        <v>86</v>
      </c>
      <c r="K90" s="146"/>
      <c r="L90" s="146"/>
      <c r="M90" s="146"/>
      <c r="N90" s="146"/>
      <c r="O90" s="146"/>
      <c r="P90" s="34" t="s">
        <v>24</v>
      </c>
      <c r="Q90" s="32" t="s">
        <v>650</v>
      </c>
      <c r="R90" s="32" t="s">
        <v>650</v>
      </c>
      <c r="S90" s="29" t="s">
        <v>88</v>
      </c>
      <c r="T90" s="146"/>
      <c r="U90" s="146"/>
      <c r="V90" s="146"/>
      <c r="W90" s="32" t="s">
        <v>651</v>
      </c>
      <c r="X90" s="147"/>
      <c r="Y90" s="147"/>
      <c r="Z90" s="147"/>
      <c r="AA90" s="147"/>
      <c r="AB90" s="147" t="s">
        <v>117</v>
      </c>
      <c r="AC90" s="147"/>
      <c r="AD90" s="147" t="s">
        <v>106</v>
      </c>
      <c r="AE90" s="147" t="s">
        <v>117</v>
      </c>
      <c r="AF90" s="145" t="s">
        <v>118</v>
      </c>
      <c r="AG90" s="34" t="s">
        <v>672</v>
      </c>
      <c r="AH90" s="32" t="s">
        <v>673</v>
      </c>
      <c r="AI90" s="32" t="s">
        <v>673</v>
      </c>
      <c r="AJ90" s="32" t="s">
        <v>654</v>
      </c>
      <c r="AK90" s="39" t="s">
        <v>655</v>
      </c>
      <c r="AL90" s="28" t="s">
        <v>97</v>
      </c>
      <c r="AM90" s="28" t="s">
        <v>98</v>
      </c>
      <c r="AN90" s="14" t="s">
        <v>99</v>
      </c>
      <c r="AO90" s="28" t="s">
        <v>100</v>
      </c>
      <c r="AP90" s="28" t="s">
        <v>101</v>
      </c>
      <c r="AQ90" s="28" t="s">
        <v>102</v>
      </c>
      <c r="AR90" s="28" t="s">
        <v>103</v>
      </c>
      <c r="AS90" s="84">
        <v>89.8</v>
      </c>
      <c r="AT90" s="84">
        <f t="shared" si="22"/>
        <v>94.9</v>
      </c>
      <c r="AU90" s="14" t="str">
        <f t="shared" si="20"/>
        <v>Moderado</v>
      </c>
      <c r="AV90" s="14" t="str">
        <f t="shared" si="21"/>
        <v>No</v>
      </c>
      <c r="AW90" s="88" t="s">
        <v>104</v>
      </c>
      <c r="AX90" s="8" t="s">
        <v>170</v>
      </c>
      <c r="AY90" s="147" t="s">
        <v>106</v>
      </c>
      <c r="AZ90" s="147" t="s">
        <v>117</v>
      </c>
      <c r="BA90" s="145" t="s">
        <v>118</v>
      </c>
      <c r="BB90" s="8" t="s">
        <v>82</v>
      </c>
      <c r="BC90" s="8" t="s">
        <v>82</v>
      </c>
      <c r="BD90" s="8" t="s">
        <v>82</v>
      </c>
      <c r="BE90" s="8" t="s">
        <v>82</v>
      </c>
      <c r="BF90" s="8" t="s">
        <v>82</v>
      </c>
      <c r="BG90" s="8" t="s">
        <v>82</v>
      </c>
      <c r="BH90" s="134" t="s">
        <v>82</v>
      </c>
      <c r="BI90" s="138">
        <v>1</v>
      </c>
      <c r="BJ90" s="138">
        <v>1</v>
      </c>
      <c r="BK90" s="138">
        <v>1</v>
      </c>
      <c r="BL90" s="138" t="str">
        <f t="shared" si="19"/>
        <v>Efectivo</v>
      </c>
      <c r="BM90" s="138">
        <v>0</v>
      </c>
      <c r="BN90" s="139" t="s">
        <v>674</v>
      </c>
    </row>
    <row r="91" spans="1:66" ht="82.15" customHeight="1" x14ac:dyDescent="0.25">
      <c r="A91" s="67" t="s">
        <v>643</v>
      </c>
      <c r="B91" s="34" t="s">
        <v>644</v>
      </c>
      <c r="C91" s="39" t="s">
        <v>645</v>
      </c>
      <c r="D91" s="39" t="s">
        <v>646</v>
      </c>
      <c r="E91" s="14" t="s">
        <v>82</v>
      </c>
      <c r="F91" s="34" t="s">
        <v>669</v>
      </c>
      <c r="G91" s="32" t="s">
        <v>670</v>
      </c>
      <c r="H91" s="32" t="s">
        <v>671</v>
      </c>
      <c r="I91" s="146"/>
      <c r="J91" s="146"/>
      <c r="K91" s="146"/>
      <c r="L91" s="146"/>
      <c r="M91" s="146"/>
      <c r="N91" s="146"/>
      <c r="O91" s="146"/>
      <c r="P91" s="34" t="s">
        <v>24</v>
      </c>
      <c r="Q91" s="32" t="s">
        <v>650</v>
      </c>
      <c r="R91" s="32" t="s">
        <v>650</v>
      </c>
      <c r="S91" s="29" t="s">
        <v>88</v>
      </c>
      <c r="T91" s="146"/>
      <c r="U91" s="146"/>
      <c r="V91" s="146"/>
      <c r="W91" s="32" t="s">
        <v>651</v>
      </c>
      <c r="X91" s="147"/>
      <c r="Y91" s="147"/>
      <c r="Z91" s="147"/>
      <c r="AA91" s="147"/>
      <c r="AB91" s="147"/>
      <c r="AC91" s="147"/>
      <c r="AD91" s="147"/>
      <c r="AE91" s="147"/>
      <c r="AF91" s="145"/>
      <c r="AG91" s="34" t="s">
        <v>675</v>
      </c>
      <c r="AH91" s="32" t="s">
        <v>676</v>
      </c>
      <c r="AI91" s="32" t="s">
        <v>676</v>
      </c>
      <c r="AJ91" s="32" t="s">
        <v>659</v>
      </c>
      <c r="AK91" s="39" t="s">
        <v>655</v>
      </c>
      <c r="AL91" s="28" t="s">
        <v>97</v>
      </c>
      <c r="AM91" s="28" t="s">
        <v>98</v>
      </c>
      <c r="AN91" s="14" t="s">
        <v>99</v>
      </c>
      <c r="AO91" s="28" t="s">
        <v>100</v>
      </c>
      <c r="AP91" s="28" t="s">
        <v>101</v>
      </c>
      <c r="AQ91" s="28" t="s">
        <v>102</v>
      </c>
      <c r="AR91" s="28" t="s">
        <v>103</v>
      </c>
      <c r="AS91" s="84">
        <v>89.8</v>
      </c>
      <c r="AT91" s="84">
        <f t="shared" si="22"/>
        <v>94.9</v>
      </c>
      <c r="AU91" s="14" t="str">
        <f t="shared" si="20"/>
        <v>Moderado</v>
      </c>
      <c r="AV91" s="14" t="str">
        <f t="shared" si="21"/>
        <v>No</v>
      </c>
      <c r="AW91" s="88" t="s">
        <v>104</v>
      </c>
      <c r="AX91" s="8" t="s">
        <v>170</v>
      </c>
      <c r="AY91" s="147"/>
      <c r="AZ91" s="147"/>
      <c r="BA91" s="145"/>
      <c r="BB91" s="8" t="s">
        <v>82</v>
      </c>
      <c r="BC91" s="8" t="s">
        <v>82</v>
      </c>
      <c r="BD91" s="8" t="s">
        <v>82</v>
      </c>
      <c r="BE91" s="8" t="s">
        <v>82</v>
      </c>
      <c r="BF91" s="8" t="s">
        <v>82</v>
      </c>
      <c r="BG91" s="8" t="s">
        <v>82</v>
      </c>
      <c r="BH91" s="134" t="s">
        <v>82</v>
      </c>
      <c r="BI91" s="138">
        <v>1</v>
      </c>
      <c r="BJ91" s="138">
        <v>1</v>
      </c>
      <c r="BK91" s="138">
        <v>1</v>
      </c>
      <c r="BL91" s="138" t="str">
        <f t="shared" si="19"/>
        <v>Efectivo</v>
      </c>
      <c r="BM91" s="138">
        <v>0</v>
      </c>
      <c r="BN91" s="139" t="s">
        <v>677</v>
      </c>
    </row>
    <row r="92" spans="1:66" ht="73.5" customHeight="1" x14ac:dyDescent="0.25">
      <c r="A92" s="67" t="s">
        <v>643</v>
      </c>
      <c r="B92" s="34" t="s">
        <v>644</v>
      </c>
      <c r="C92" s="39" t="s">
        <v>645</v>
      </c>
      <c r="D92" s="39" t="s">
        <v>646</v>
      </c>
      <c r="E92" s="14" t="s">
        <v>82</v>
      </c>
      <c r="F92" s="34" t="s">
        <v>669</v>
      </c>
      <c r="G92" s="32" t="s">
        <v>670</v>
      </c>
      <c r="H92" s="32" t="s">
        <v>671</v>
      </c>
      <c r="I92" s="146"/>
      <c r="J92" s="146"/>
      <c r="K92" s="146"/>
      <c r="L92" s="146"/>
      <c r="M92" s="146"/>
      <c r="N92" s="146"/>
      <c r="O92" s="146"/>
      <c r="P92" s="34" t="s">
        <v>24</v>
      </c>
      <c r="Q92" s="32" t="s">
        <v>650</v>
      </c>
      <c r="R92" s="32" t="s">
        <v>650</v>
      </c>
      <c r="S92" s="29" t="s">
        <v>88</v>
      </c>
      <c r="T92" s="146"/>
      <c r="U92" s="146"/>
      <c r="V92" s="146"/>
      <c r="W92" s="32" t="s">
        <v>651</v>
      </c>
      <c r="X92" s="147"/>
      <c r="Y92" s="147"/>
      <c r="Z92" s="147"/>
      <c r="AA92" s="147"/>
      <c r="AB92" s="147"/>
      <c r="AC92" s="147"/>
      <c r="AD92" s="147"/>
      <c r="AE92" s="147"/>
      <c r="AF92" s="145"/>
      <c r="AG92" s="34" t="s">
        <v>661</v>
      </c>
      <c r="AH92" s="32" t="s">
        <v>662</v>
      </c>
      <c r="AI92" s="32" t="s">
        <v>662</v>
      </c>
      <c r="AJ92" s="32" t="s">
        <v>663</v>
      </c>
      <c r="AK92" s="39" t="s">
        <v>655</v>
      </c>
      <c r="AL92" s="28" t="s">
        <v>97</v>
      </c>
      <c r="AM92" s="28" t="s">
        <v>98</v>
      </c>
      <c r="AN92" s="14" t="s">
        <v>99</v>
      </c>
      <c r="AO92" s="28" t="s">
        <v>100</v>
      </c>
      <c r="AP92" s="28" t="s">
        <v>101</v>
      </c>
      <c r="AQ92" s="28" t="s">
        <v>102</v>
      </c>
      <c r="AR92" s="28" t="s">
        <v>103</v>
      </c>
      <c r="AS92" s="84">
        <v>89.8</v>
      </c>
      <c r="AT92" s="84">
        <f t="shared" si="22"/>
        <v>94.9</v>
      </c>
      <c r="AU92" s="14" t="str">
        <f t="shared" si="20"/>
        <v>Moderado</v>
      </c>
      <c r="AV92" s="14" t="str">
        <f t="shared" si="21"/>
        <v>No</v>
      </c>
      <c r="AW92" s="88" t="s">
        <v>104</v>
      </c>
      <c r="AX92" s="8" t="s">
        <v>170</v>
      </c>
      <c r="AY92" s="147"/>
      <c r="AZ92" s="147"/>
      <c r="BA92" s="145"/>
      <c r="BB92" s="8" t="s">
        <v>82</v>
      </c>
      <c r="BC92" s="8" t="s">
        <v>82</v>
      </c>
      <c r="BD92" s="8" t="s">
        <v>82</v>
      </c>
      <c r="BE92" s="8" t="s">
        <v>82</v>
      </c>
      <c r="BF92" s="8" t="s">
        <v>82</v>
      </c>
      <c r="BG92" s="8" t="s">
        <v>82</v>
      </c>
      <c r="BH92" s="134" t="s">
        <v>82</v>
      </c>
      <c r="BI92" s="138">
        <v>1</v>
      </c>
      <c r="BJ92" s="138">
        <v>1</v>
      </c>
      <c r="BK92" s="138">
        <v>1</v>
      </c>
      <c r="BL92" s="138" t="str">
        <f t="shared" si="19"/>
        <v>Efectivo</v>
      </c>
      <c r="BM92" s="138">
        <v>0</v>
      </c>
      <c r="BN92" s="139" t="s">
        <v>678</v>
      </c>
    </row>
    <row r="93" spans="1:66" ht="123" customHeight="1" x14ac:dyDescent="0.25">
      <c r="A93" s="67" t="s">
        <v>643</v>
      </c>
      <c r="B93" s="34" t="s">
        <v>644</v>
      </c>
      <c r="C93" s="39" t="s">
        <v>645</v>
      </c>
      <c r="D93" s="39" t="s">
        <v>646</v>
      </c>
      <c r="E93" s="14" t="s">
        <v>82</v>
      </c>
      <c r="F93" s="34" t="s">
        <v>669</v>
      </c>
      <c r="G93" s="32" t="s">
        <v>670</v>
      </c>
      <c r="H93" s="32" t="s">
        <v>671</v>
      </c>
      <c r="I93" s="146"/>
      <c r="J93" s="146"/>
      <c r="K93" s="146"/>
      <c r="L93" s="146"/>
      <c r="M93" s="146"/>
      <c r="N93" s="146"/>
      <c r="O93" s="146"/>
      <c r="P93" s="34" t="s">
        <v>24</v>
      </c>
      <c r="Q93" s="32" t="s">
        <v>650</v>
      </c>
      <c r="R93" s="32" t="s">
        <v>650</v>
      </c>
      <c r="S93" s="29" t="s">
        <v>88</v>
      </c>
      <c r="T93" s="146"/>
      <c r="U93" s="146"/>
      <c r="V93" s="146"/>
      <c r="W93" s="32" t="s">
        <v>651</v>
      </c>
      <c r="X93" s="147"/>
      <c r="Y93" s="147"/>
      <c r="Z93" s="147"/>
      <c r="AA93" s="147"/>
      <c r="AB93" s="147"/>
      <c r="AC93" s="147"/>
      <c r="AD93" s="147"/>
      <c r="AE93" s="147"/>
      <c r="AF93" s="145"/>
      <c r="AG93" s="34" t="s">
        <v>679</v>
      </c>
      <c r="AH93" s="32" t="s">
        <v>680</v>
      </c>
      <c r="AI93" s="32" t="s">
        <v>680</v>
      </c>
      <c r="AJ93" s="32" t="s">
        <v>667</v>
      </c>
      <c r="AK93" s="39" t="s">
        <v>655</v>
      </c>
      <c r="AL93" s="28" t="s">
        <v>97</v>
      </c>
      <c r="AM93" s="28" t="s">
        <v>98</v>
      </c>
      <c r="AN93" s="14" t="s">
        <v>99</v>
      </c>
      <c r="AO93" s="28" t="s">
        <v>100</v>
      </c>
      <c r="AP93" s="28" t="s">
        <v>101</v>
      </c>
      <c r="AQ93" s="28" t="s">
        <v>102</v>
      </c>
      <c r="AR93" s="28" t="s">
        <v>103</v>
      </c>
      <c r="AS93" s="84">
        <v>89.8</v>
      </c>
      <c r="AT93" s="84">
        <f t="shared" si="22"/>
        <v>94.9</v>
      </c>
      <c r="AU93" s="14" t="str">
        <f t="shared" si="20"/>
        <v>Moderado</v>
      </c>
      <c r="AV93" s="14" t="str">
        <f t="shared" si="21"/>
        <v>No</v>
      </c>
      <c r="AW93" s="88" t="s">
        <v>104</v>
      </c>
      <c r="AX93" s="8" t="s">
        <v>170</v>
      </c>
      <c r="AY93" s="147"/>
      <c r="AZ93" s="147"/>
      <c r="BA93" s="145"/>
      <c r="BB93" s="8" t="s">
        <v>82</v>
      </c>
      <c r="BC93" s="8" t="s">
        <v>82</v>
      </c>
      <c r="BD93" s="8" t="s">
        <v>82</v>
      </c>
      <c r="BE93" s="8" t="s">
        <v>82</v>
      </c>
      <c r="BF93" s="8" t="s">
        <v>82</v>
      </c>
      <c r="BG93" s="8" t="s">
        <v>82</v>
      </c>
      <c r="BH93" s="134" t="s">
        <v>82</v>
      </c>
      <c r="BI93" s="138">
        <v>1</v>
      </c>
      <c r="BJ93" s="138">
        <v>1</v>
      </c>
      <c r="BK93" s="138">
        <v>1</v>
      </c>
      <c r="BL93" s="138" t="str">
        <f t="shared" si="19"/>
        <v>Efectivo</v>
      </c>
      <c r="BM93" s="138">
        <v>0</v>
      </c>
      <c r="BN93" s="139" t="s">
        <v>1240</v>
      </c>
    </row>
    <row r="94" spans="1:66" ht="148.5" customHeight="1" x14ac:dyDescent="0.25">
      <c r="A94" s="67" t="s">
        <v>643</v>
      </c>
      <c r="B94" s="34" t="s">
        <v>681</v>
      </c>
      <c r="C94" s="39" t="s">
        <v>682</v>
      </c>
      <c r="D94" s="39" t="s">
        <v>683</v>
      </c>
      <c r="E94" s="14" t="s">
        <v>82</v>
      </c>
      <c r="F94" s="34" t="s">
        <v>684</v>
      </c>
      <c r="G94" s="32" t="s">
        <v>685</v>
      </c>
      <c r="H94" s="32" t="s">
        <v>686</v>
      </c>
      <c r="I94" s="146" t="s">
        <v>86</v>
      </c>
      <c r="J94" s="146" t="s">
        <v>86</v>
      </c>
      <c r="K94" s="146" t="s">
        <v>86</v>
      </c>
      <c r="L94" s="146"/>
      <c r="M94" s="146"/>
      <c r="N94" s="146"/>
      <c r="O94" s="146"/>
      <c r="P94" s="34" t="s">
        <v>24</v>
      </c>
      <c r="Q94" s="32" t="s">
        <v>687</v>
      </c>
      <c r="R94" s="32" t="s">
        <v>687</v>
      </c>
      <c r="S94" s="29" t="s">
        <v>88</v>
      </c>
      <c r="T94" s="146"/>
      <c r="U94" s="146" t="s">
        <v>86</v>
      </c>
      <c r="V94" s="146"/>
      <c r="W94" s="32" t="s">
        <v>688</v>
      </c>
      <c r="X94" s="147"/>
      <c r="Y94" s="147"/>
      <c r="Z94" s="147"/>
      <c r="AA94" s="147"/>
      <c r="AB94" s="147" t="s">
        <v>117</v>
      </c>
      <c r="AC94" s="147"/>
      <c r="AD94" s="147" t="s">
        <v>106</v>
      </c>
      <c r="AE94" s="147" t="s">
        <v>117</v>
      </c>
      <c r="AF94" s="145" t="s">
        <v>118</v>
      </c>
      <c r="AG94" s="137" t="s">
        <v>689</v>
      </c>
      <c r="AH94" s="32" t="s">
        <v>690</v>
      </c>
      <c r="AI94" s="32" t="s">
        <v>690</v>
      </c>
      <c r="AJ94" s="32" t="s">
        <v>691</v>
      </c>
      <c r="AK94" s="39" t="s">
        <v>692</v>
      </c>
      <c r="AL94" s="28" t="s">
        <v>97</v>
      </c>
      <c r="AM94" s="28" t="s">
        <v>98</v>
      </c>
      <c r="AN94" s="14" t="s">
        <v>99</v>
      </c>
      <c r="AO94" s="28" t="s">
        <v>100</v>
      </c>
      <c r="AP94" s="28" t="s">
        <v>101</v>
      </c>
      <c r="AQ94" s="28" t="s">
        <v>102</v>
      </c>
      <c r="AR94" s="28" t="s">
        <v>103</v>
      </c>
      <c r="AS94" s="84">
        <v>89.8</v>
      </c>
      <c r="AT94" s="84">
        <f t="shared" ref="AT94:AT104" si="23">+(100+AS94)/2</f>
        <v>94.9</v>
      </c>
      <c r="AU94" s="14" t="str">
        <f t="shared" si="20"/>
        <v>Moderado</v>
      </c>
      <c r="AV94" s="14" t="str">
        <f t="shared" si="21"/>
        <v>No</v>
      </c>
      <c r="AW94" s="88" t="s">
        <v>104</v>
      </c>
      <c r="AX94" s="28" t="s">
        <v>105</v>
      </c>
      <c r="AY94" s="147" t="s">
        <v>106</v>
      </c>
      <c r="AZ94" s="147" t="s">
        <v>117</v>
      </c>
      <c r="BA94" s="145" t="s">
        <v>118</v>
      </c>
      <c r="BB94" s="8" t="s">
        <v>82</v>
      </c>
      <c r="BC94" s="8" t="s">
        <v>82</v>
      </c>
      <c r="BD94" s="8" t="s">
        <v>82</v>
      </c>
      <c r="BE94" s="8" t="s">
        <v>82</v>
      </c>
      <c r="BF94" s="8" t="s">
        <v>82</v>
      </c>
      <c r="BG94" s="8" t="s">
        <v>82</v>
      </c>
      <c r="BH94" s="134" t="s">
        <v>82</v>
      </c>
      <c r="BI94" s="138">
        <v>1</v>
      </c>
      <c r="BJ94" s="138">
        <v>1</v>
      </c>
      <c r="BK94" s="138">
        <v>1</v>
      </c>
      <c r="BL94" s="138" t="str">
        <f t="shared" si="19"/>
        <v>Efectivo</v>
      </c>
      <c r="BM94" s="138">
        <v>0</v>
      </c>
      <c r="BN94" s="139" t="s">
        <v>693</v>
      </c>
    </row>
    <row r="95" spans="1:66" ht="150" customHeight="1" x14ac:dyDescent="0.25">
      <c r="A95" s="67" t="s">
        <v>643</v>
      </c>
      <c r="B95" s="34" t="s">
        <v>681</v>
      </c>
      <c r="C95" s="39" t="s">
        <v>682</v>
      </c>
      <c r="D95" s="39" t="s">
        <v>683</v>
      </c>
      <c r="E95" s="14" t="s">
        <v>82</v>
      </c>
      <c r="F95" s="34" t="s">
        <v>684</v>
      </c>
      <c r="G95" s="32" t="s">
        <v>685</v>
      </c>
      <c r="H95" s="32" t="s">
        <v>686</v>
      </c>
      <c r="I95" s="146"/>
      <c r="J95" s="146"/>
      <c r="K95" s="146"/>
      <c r="L95" s="146"/>
      <c r="M95" s="146"/>
      <c r="N95" s="146"/>
      <c r="O95" s="146"/>
      <c r="P95" s="34" t="s">
        <v>24</v>
      </c>
      <c r="Q95" s="32" t="s">
        <v>687</v>
      </c>
      <c r="R95" s="32" t="s">
        <v>687</v>
      </c>
      <c r="S95" s="29" t="s">
        <v>88</v>
      </c>
      <c r="T95" s="146"/>
      <c r="U95" s="146"/>
      <c r="V95" s="146"/>
      <c r="W95" s="32" t="s">
        <v>688</v>
      </c>
      <c r="X95" s="147"/>
      <c r="Y95" s="147"/>
      <c r="Z95" s="147"/>
      <c r="AA95" s="147"/>
      <c r="AB95" s="147"/>
      <c r="AC95" s="147"/>
      <c r="AD95" s="147"/>
      <c r="AE95" s="147"/>
      <c r="AF95" s="145"/>
      <c r="AG95" s="137" t="s">
        <v>694</v>
      </c>
      <c r="AH95" s="32" t="s">
        <v>695</v>
      </c>
      <c r="AI95" s="32" t="s">
        <v>695</v>
      </c>
      <c r="AJ95" s="32" t="s">
        <v>696</v>
      </c>
      <c r="AK95" s="39" t="s">
        <v>697</v>
      </c>
      <c r="AL95" s="28" t="s">
        <v>97</v>
      </c>
      <c r="AM95" s="28" t="s">
        <v>98</v>
      </c>
      <c r="AN95" s="14" t="s">
        <v>99</v>
      </c>
      <c r="AO95" s="28" t="s">
        <v>100</v>
      </c>
      <c r="AP95" s="28" t="s">
        <v>101</v>
      </c>
      <c r="AQ95" s="28" t="s">
        <v>102</v>
      </c>
      <c r="AR95" s="28" t="s">
        <v>103</v>
      </c>
      <c r="AS95" s="84">
        <v>89.8</v>
      </c>
      <c r="AT95" s="84">
        <f t="shared" si="23"/>
        <v>94.9</v>
      </c>
      <c r="AU95" s="14" t="str">
        <f t="shared" si="20"/>
        <v>Moderado</v>
      </c>
      <c r="AV95" s="14" t="str">
        <f t="shared" si="21"/>
        <v>No</v>
      </c>
      <c r="AW95" s="88" t="s">
        <v>104</v>
      </c>
      <c r="AX95" s="28" t="s">
        <v>105</v>
      </c>
      <c r="AY95" s="147"/>
      <c r="AZ95" s="147"/>
      <c r="BA95" s="145"/>
      <c r="BB95" s="8" t="s">
        <v>82</v>
      </c>
      <c r="BC95" s="8" t="s">
        <v>82</v>
      </c>
      <c r="BD95" s="8" t="s">
        <v>82</v>
      </c>
      <c r="BE95" s="8" t="s">
        <v>82</v>
      </c>
      <c r="BF95" s="8" t="s">
        <v>82</v>
      </c>
      <c r="BG95" s="8" t="s">
        <v>82</v>
      </c>
      <c r="BH95" s="134" t="s">
        <v>82</v>
      </c>
      <c r="BI95" s="138">
        <v>1</v>
      </c>
      <c r="BJ95" s="138">
        <v>1</v>
      </c>
      <c r="BK95" s="138">
        <v>1</v>
      </c>
      <c r="BL95" s="138" t="str">
        <f t="shared" si="19"/>
        <v>Efectivo</v>
      </c>
      <c r="BM95" s="138">
        <v>0</v>
      </c>
      <c r="BN95" s="139" t="s">
        <v>698</v>
      </c>
    </row>
    <row r="96" spans="1:66" ht="104.25" customHeight="1" x14ac:dyDescent="0.25">
      <c r="A96" s="67" t="s">
        <v>643</v>
      </c>
      <c r="B96" s="34" t="s">
        <v>699</v>
      </c>
      <c r="C96" s="39" t="s">
        <v>700</v>
      </c>
      <c r="D96" s="39" t="s">
        <v>701</v>
      </c>
      <c r="E96" s="14" t="s">
        <v>82</v>
      </c>
      <c r="F96" s="34" t="s">
        <v>702</v>
      </c>
      <c r="G96" s="32" t="s">
        <v>703</v>
      </c>
      <c r="H96" s="32" t="s">
        <v>704</v>
      </c>
      <c r="I96" s="146" t="s">
        <v>86</v>
      </c>
      <c r="J96" s="146" t="s">
        <v>86</v>
      </c>
      <c r="K96" s="146" t="s">
        <v>86</v>
      </c>
      <c r="L96" s="146"/>
      <c r="M96" s="146"/>
      <c r="N96" s="146"/>
      <c r="O96" s="146"/>
      <c r="P96" s="34" t="s">
        <v>24</v>
      </c>
      <c r="Q96" s="32" t="s">
        <v>705</v>
      </c>
      <c r="R96" s="32" t="s">
        <v>705</v>
      </c>
      <c r="S96" s="29" t="s">
        <v>88</v>
      </c>
      <c r="T96" s="146" t="s">
        <v>86</v>
      </c>
      <c r="U96" s="146" t="s">
        <v>86</v>
      </c>
      <c r="V96" s="146"/>
      <c r="W96" s="32" t="s">
        <v>706</v>
      </c>
      <c r="X96" s="147"/>
      <c r="Y96" s="147"/>
      <c r="Z96" s="147"/>
      <c r="AA96" s="147"/>
      <c r="AB96" s="147" t="s">
        <v>224</v>
      </c>
      <c r="AC96" s="147"/>
      <c r="AD96" s="147" t="s">
        <v>106</v>
      </c>
      <c r="AE96" s="147" t="s">
        <v>224</v>
      </c>
      <c r="AF96" s="149" t="s">
        <v>225</v>
      </c>
      <c r="AG96" s="34" t="s">
        <v>707</v>
      </c>
      <c r="AH96" s="32" t="s">
        <v>708</v>
      </c>
      <c r="AI96" s="32" t="s">
        <v>708</v>
      </c>
      <c r="AJ96" s="32" t="s">
        <v>709</v>
      </c>
      <c r="AK96" s="39" t="s">
        <v>710</v>
      </c>
      <c r="AL96" s="28" t="s">
        <v>97</v>
      </c>
      <c r="AM96" s="28" t="s">
        <v>98</v>
      </c>
      <c r="AN96" s="14" t="s">
        <v>99</v>
      </c>
      <c r="AO96" s="28" t="s">
        <v>100</v>
      </c>
      <c r="AP96" s="28" t="s">
        <v>101</v>
      </c>
      <c r="AQ96" s="28" t="s">
        <v>102</v>
      </c>
      <c r="AR96" s="28" t="s">
        <v>103</v>
      </c>
      <c r="AS96" s="84">
        <v>89.8</v>
      </c>
      <c r="AT96" s="84">
        <f t="shared" si="23"/>
        <v>94.9</v>
      </c>
      <c r="AU96" s="14" t="str">
        <f t="shared" si="20"/>
        <v>Moderado</v>
      </c>
      <c r="AV96" s="14" t="str">
        <f t="shared" si="21"/>
        <v>No</v>
      </c>
      <c r="AW96" s="88" t="s">
        <v>104</v>
      </c>
      <c r="AX96" s="28" t="s">
        <v>105</v>
      </c>
      <c r="AY96" s="147" t="s">
        <v>106</v>
      </c>
      <c r="AZ96" s="147" t="s">
        <v>224</v>
      </c>
      <c r="BA96" s="149" t="s">
        <v>225</v>
      </c>
      <c r="BB96" s="8" t="s">
        <v>82</v>
      </c>
      <c r="BC96" s="8" t="s">
        <v>82</v>
      </c>
      <c r="BD96" s="8" t="s">
        <v>82</v>
      </c>
      <c r="BE96" s="8" t="s">
        <v>82</v>
      </c>
      <c r="BF96" s="8" t="s">
        <v>82</v>
      </c>
      <c r="BG96" s="8" t="s">
        <v>82</v>
      </c>
      <c r="BH96" s="134" t="s">
        <v>82</v>
      </c>
      <c r="BI96" s="138">
        <v>1</v>
      </c>
      <c r="BJ96" s="138">
        <v>1</v>
      </c>
      <c r="BK96" s="138">
        <v>1</v>
      </c>
      <c r="BL96" s="138" t="str">
        <f>IF(BI96+BJ96+BK96=0,"Inefectivo",(IF(BI96+BJ96+BK96=3,"Efectivo","Deficiente")))</f>
        <v>Efectivo</v>
      </c>
      <c r="BM96" s="138">
        <v>0</v>
      </c>
      <c r="BN96" s="139" t="s">
        <v>711</v>
      </c>
    </row>
    <row r="97" spans="1:66" ht="101.45" customHeight="1" x14ac:dyDescent="0.25">
      <c r="A97" s="67" t="s">
        <v>643</v>
      </c>
      <c r="B97" s="34" t="s">
        <v>699</v>
      </c>
      <c r="C97" s="39" t="s">
        <v>700</v>
      </c>
      <c r="D97" s="39" t="s">
        <v>701</v>
      </c>
      <c r="E97" s="14" t="s">
        <v>82</v>
      </c>
      <c r="F97" s="34" t="s">
        <v>702</v>
      </c>
      <c r="G97" s="32" t="s">
        <v>703</v>
      </c>
      <c r="H97" s="32" t="s">
        <v>704</v>
      </c>
      <c r="I97" s="146"/>
      <c r="J97" s="146"/>
      <c r="K97" s="146"/>
      <c r="L97" s="146"/>
      <c r="M97" s="146"/>
      <c r="N97" s="146"/>
      <c r="O97" s="146"/>
      <c r="P97" s="34" t="s">
        <v>24</v>
      </c>
      <c r="Q97" s="32" t="s">
        <v>705</v>
      </c>
      <c r="R97" s="32" t="s">
        <v>705</v>
      </c>
      <c r="S97" s="29" t="s">
        <v>88</v>
      </c>
      <c r="T97" s="146"/>
      <c r="U97" s="146"/>
      <c r="V97" s="146"/>
      <c r="W97" s="32" t="s">
        <v>706</v>
      </c>
      <c r="X97" s="147"/>
      <c r="Y97" s="147"/>
      <c r="Z97" s="147"/>
      <c r="AA97" s="147"/>
      <c r="AB97" s="147"/>
      <c r="AC97" s="147"/>
      <c r="AD97" s="147"/>
      <c r="AE97" s="147"/>
      <c r="AF97" s="149"/>
      <c r="AG97" s="34" t="s">
        <v>712</v>
      </c>
      <c r="AH97" s="32" t="s">
        <v>713</v>
      </c>
      <c r="AI97" s="32" t="s">
        <v>713</v>
      </c>
      <c r="AJ97" s="32" t="s">
        <v>714</v>
      </c>
      <c r="AK97" s="39" t="s">
        <v>715</v>
      </c>
      <c r="AL97" s="28" t="s">
        <v>97</v>
      </c>
      <c r="AM97" s="28" t="s">
        <v>98</v>
      </c>
      <c r="AN97" s="14" t="s">
        <v>99</v>
      </c>
      <c r="AO97" s="28" t="s">
        <v>100</v>
      </c>
      <c r="AP97" s="28" t="s">
        <v>101</v>
      </c>
      <c r="AQ97" s="28" t="s">
        <v>102</v>
      </c>
      <c r="AR97" s="28" t="s">
        <v>103</v>
      </c>
      <c r="AS97" s="84">
        <v>89.8</v>
      </c>
      <c r="AT97" s="84">
        <f t="shared" si="23"/>
        <v>94.9</v>
      </c>
      <c r="AU97" s="14" t="str">
        <f t="shared" si="20"/>
        <v>Moderado</v>
      </c>
      <c r="AV97" s="14" t="str">
        <f t="shared" si="21"/>
        <v>No</v>
      </c>
      <c r="AW97" s="88" t="s">
        <v>104</v>
      </c>
      <c r="AX97" s="28" t="s">
        <v>105</v>
      </c>
      <c r="AY97" s="147"/>
      <c r="AZ97" s="147"/>
      <c r="BA97" s="149"/>
      <c r="BB97" s="8" t="s">
        <v>82</v>
      </c>
      <c r="BC97" s="8" t="s">
        <v>82</v>
      </c>
      <c r="BD97" s="8" t="s">
        <v>82</v>
      </c>
      <c r="BE97" s="8" t="s">
        <v>82</v>
      </c>
      <c r="BF97" s="8" t="s">
        <v>82</v>
      </c>
      <c r="BG97" s="8" t="s">
        <v>82</v>
      </c>
      <c r="BH97" s="134" t="s">
        <v>82</v>
      </c>
      <c r="BI97" s="138">
        <v>1</v>
      </c>
      <c r="BJ97" s="138">
        <v>1</v>
      </c>
      <c r="BK97" s="138">
        <v>1</v>
      </c>
      <c r="BL97" s="138" t="str">
        <f t="shared" si="19"/>
        <v>Efectivo</v>
      </c>
      <c r="BM97" s="138">
        <v>0</v>
      </c>
      <c r="BN97" s="139" t="s">
        <v>716</v>
      </c>
    </row>
    <row r="98" spans="1:66" ht="66.2" customHeight="1" x14ac:dyDescent="0.25">
      <c r="A98" s="67" t="s">
        <v>643</v>
      </c>
      <c r="B98" s="34" t="s">
        <v>699</v>
      </c>
      <c r="C98" s="39" t="s">
        <v>700</v>
      </c>
      <c r="D98" s="39" t="s">
        <v>701</v>
      </c>
      <c r="E98" s="14" t="s">
        <v>82</v>
      </c>
      <c r="F98" s="34" t="s">
        <v>702</v>
      </c>
      <c r="G98" s="32" t="s">
        <v>703</v>
      </c>
      <c r="H98" s="32" t="s">
        <v>704</v>
      </c>
      <c r="I98" s="146"/>
      <c r="J98" s="146"/>
      <c r="K98" s="146"/>
      <c r="L98" s="146"/>
      <c r="M98" s="146"/>
      <c r="N98" s="146"/>
      <c r="O98" s="146"/>
      <c r="P98" s="34" t="s">
        <v>24</v>
      </c>
      <c r="Q98" s="32" t="s">
        <v>705</v>
      </c>
      <c r="R98" s="32" t="s">
        <v>705</v>
      </c>
      <c r="S98" s="29" t="s">
        <v>88</v>
      </c>
      <c r="T98" s="146"/>
      <c r="U98" s="146"/>
      <c r="V98" s="146"/>
      <c r="W98" s="32" t="s">
        <v>706</v>
      </c>
      <c r="X98" s="147"/>
      <c r="Y98" s="147"/>
      <c r="Z98" s="147"/>
      <c r="AA98" s="147"/>
      <c r="AB98" s="147"/>
      <c r="AC98" s="147"/>
      <c r="AD98" s="147"/>
      <c r="AE98" s="147"/>
      <c r="AF98" s="149"/>
      <c r="AG98" s="34" t="s">
        <v>717</v>
      </c>
      <c r="AH98" s="32" t="s">
        <v>718</v>
      </c>
      <c r="AI98" s="32" t="s">
        <v>718</v>
      </c>
      <c r="AJ98" s="32" t="s">
        <v>719</v>
      </c>
      <c r="AK98" s="39" t="s">
        <v>720</v>
      </c>
      <c r="AL98" s="28" t="s">
        <v>97</v>
      </c>
      <c r="AM98" s="28" t="s">
        <v>98</v>
      </c>
      <c r="AN98" s="14" t="s">
        <v>99</v>
      </c>
      <c r="AO98" s="28" t="s">
        <v>100</v>
      </c>
      <c r="AP98" s="28" t="s">
        <v>101</v>
      </c>
      <c r="AQ98" s="28" t="s">
        <v>102</v>
      </c>
      <c r="AR98" s="28" t="s">
        <v>103</v>
      </c>
      <c r="AS98" s="84">
        <v>89.8</v>
      </c>
      <c r="AT98" s="84">
        <f t="shared" si="23"/>
        <v>94.9</v>
      </c>
      <c r="AU98" s="14" t="str">
        <f t="shared" si="20"/>
        <v>Moderado</v>
      </c>
      <c r="AV98" s="14" t="str">
        <f t="shared" si="21"/>
        <v>No</v>
      </c>
      <c r="AW98" s="88" t="s">
        <v>104</v>
      </c>
      <c r="AX98" s="28" t="s">
        <v>105</v>
      </c>
      <c r="AY98" s="147"/>
      <c r="AZ98" s="147"/>
      <c r="BA98" s="149"/>
      <c r="BB98" s="8" t="s">
        <v>82</v>
      </c>
      <c r="BC98" s="8" t="s">
        <v>82</v>
      </c>
      <c r="BD98" s="8" t="s">
        <v>82</v>
      </c>
      <c r="BE98" s="8" t="s">
        <v>82</v>
      </c>
      <c r="BF98" s="8" t="s">
        <v>82</v>
      </c>
      <c r="BG98" s="8" t="s">
        <v>82</v>
      </c>
      <c r="BH98" s="134" t="s">
        <v>82</v>
      </c>
      <c r="BI98" s="138">
        <v>1</v>
      </c>
      <c r="BJ98" s="138">
        <v>1</v>
      </c>
      <c r="BK98" s="138">
        <v>1</v>
      </c>
      <c r="BL98" s="138" t="str">
        <f t="shared" si="19"/>
        <v>Efectivo</v>
      </c>
      <c r="BM98" s="138">
        <v>0</v>
      </c>
      <c r="BN98" s="139" t="s">
        <v>721</v>
      </c>
    </row>
    <row r="99" spans="1:66" ht="81" customHeight="1" x14ac:dyDescent="0.25">
      <c r="A99" s="67" t="s">
        <v>643</v>
      </c>
      <c r="B99" s="34" t="s">
        <v>699</v>
      </c>
      <c r="C99" s="39" t="s">
        <v>700</v>
      </c>
      <c r="D99" s="39" t="s">
        <v>701</v>
      </c>
      <c r="E99" s="14" t="s">
        <v>82</v>
      </c>
      <c r="F99" s="34" t="s">
        <v>722</v>
      </c>
      <c r="G99" s="32" t="s">
        <v>723</v>
      </c>
      <c r="H99" s="32" t="s">
        <v>724</v>
      </c>
      <c r="I99" s="146" t="s">
        <v>86</v>
      </c>
      <c r="J99" s="146" t="s">
        <v>86</v>
      </c>
      <c r="K99" s="146" t="s">
        <v>86</v>
      </c>
      <c r="L99" s="146"/>
      <c r="M99" s="146"/>
      <c r="N99" s="146"/>
      <c r="O99" s="146"/>
      <c r="P99" s="34" t="s">
        <v>24</v>
      </c>
      <c r="Q99" s="32" t="s">
        <v>725</v>
      </c>
      <c r="R99" s="32" t="s">
        <v>725</v>
      </c>
      <c r="S99" s="29" t="s">
        <v>88</v>
      </c>
      <c r="T99" s="146" t="s">
        <v>86</v>
      </c>
      <c r="U99" s="146" t="s">
        <v>86</v>
      </c>
      <c r="V99" s="146" t="s">
        <v>86</v>
      </c>
      <c r="W99" s="32" t="s">
        <v>726</v>
      </c>
      <c r="X99" s="147"/>
      <c r="Y99" s="147"/>
      <c r="Z99" s="147"/>
      <c r="AA99" s="147"/>
      <c r="AB99" s="147" t="s">
        <v>224</v>
      </c>
      <c r="AC99" s="147"/>
      <c r="AD99" s="147" t="s">
        <v>106</v>
      </c>
      <c r="AE99" s="147" t="s">
        <v>224</v>
      </c>
      <c r="AF99" s="149" t="s">
        <v>225</v>
      </c>
      <c r="AG99" s="34" t="s">
        <v>727</v>
      </c>
      <c r="AH99" s="32" t="s">
        <v>728</v>
      </c>
      <c r="AI99" s="32" t="s">
        <v>728</v>
      </c>
      <c r="AJ99" s="32" t="s">
        <v>729</v>
      </c>
      <c r="AK99" s="39" t="s">
        <v>730</v>
      </c>
      <c r="AL99" s="28" t="s">
        <v>97</v>
      </c>
      <c r="AM99" s="28" t="s">
        <v>98</v>
      </c>
      <c r="AN99" s="14" t="s">
        <v>99</v>
      </c>
      <c r="AO99" s="28" t="s">
        <v>100</v>
      </c>
      <c r="AP99" s="28" t="s">
        <v>101</v>
      </c>
      <c r="AQ99" s="28" t="s">
        <v>102</v>
      </c>
      <c r="AR99" s="28" t="s">
        <v>103</v>
      </c>
      <c r="AS99" s="84">
        <v>89.8</v>
      </c>
      <c r="AT99" s="84">
        <f t="shared" si="23"/>
        <v>94.9</v>
      </c>
      <c r="AU99" s="14" t="str">
        <f t="shared" si="20"/>
        <v>Moderado</v>
      </c>
      <c r="AV99" s="14" t="str">
        <f t="shared" si="21"/>
        <v>No</v>
      </c>
      <c r="AW99" s="88" t="s">
        <v>104</v>
      </c>
      <c r="AX99" s="8" t="s">
        <v>170</v>
      </c>
      <c r="AY99" s="147" t="s">
        <v>106</v>
      </c>
      <c r="AZ99" s="147" t="s">
        <v>224</v>
      </c>
      <c r="BA99" s="149" t="s">
        <v>225</v>
      </c>
      <c r="BB99" s="8" t="s">
        <v>82</v>
      </c>
      <c r="BC99" s="8" t="s">
        <v>82</v>
      </c>
      <c r="BD99" s="8" t="s">
        <v>82</v>
      </c>
      <c r="BE99" s="8" t="s">
        <v>82</v>
      </c>
      <c r="BF99" s="8" t="s">
        <v>82</v>
      </c>
      <c r="BG99" s="8" t="s">
        <v>82</v>
      </c>
      <c r="BH99" s="134" t="s">
        <v>82</v>
      </c>
      <c r="BI99" s="138">
        <v>1</v>
      </c>
      <c r="BJ99" s="138">
        <v>1</v>
      </c>
      <c r="BK99" s="138">
        <v>1</v>
      </c>
      <c r="BL99" s="138" t="str">
        <f t="shared" si="19"/>
        <v>Efectivo</v>
      </c>
      <c r="BM99" s="138">
        <v>0</v>
      </c>
      <c r="BN99" s="139" t="s">
        <v>731</v>
      </c>
    </row>
    <row r="100" spans="1:66" ht="141" customHeight="1" x14ac:dyDescent="0.25">
      <c r="A100" s="67" t="s">
        <v>643</v>
      </c>
      <c r="B100" s="34" t="s">
        <v>699</v>
      </c>
      <c r="C100" s="39" t="s">
        <v>700</v>
      </c>
      <c r="D100" s="39" t="s">
        <v>701</v>
      </c>
      <c r="E100" s="14" t="s">
        <v>82</v>
      </c>
      <c r="F100" s="34" t="s">
        <v>722</v>
      </c>
      <c r="G100" s="32" t="s">
        <v>723</v>
      </c>
      <c r="H100" s="32" t="s">
        <v>724</v>
      </c>
      <c r="I100" s="146"/>
      <c r="J100" s="146"/>
      <c r="K100" s="146"/>
      <c r="L100" s="146"/>
      <c r="M100" s="146"/>
      <c r="N100" s="146"/>
      <c r="O100" s="146"/>
      <c r="P100" s="34" t="s">
        <v>24</v>
      </c>
      <c r="Q100" s="32" t="s">
        <v>725</v>
      </c>
      <c r="R100" s="32" t="s">
        <v>725</v>
      </c>
      <c r="S100" s="29" t="s">
        <v>88</v>
      </c>
      <c r="T100" s="146"/>
      <c r="U100" s="146"/>
      <c r="V100" s="146"/>
      <c r="W100" s="32" t="s">
        <v>726</v>
      </c>
      <c r="X100" s="147"/>
      <c r="Y100" s="147"/>
      <c r="Z100" s="147"/>
      <c r="AA100" s="147"/>
      <c r="AB100" s="147"/>
      <c r="AC100" s="147"/>
      <c r="AD100" s="147"/>
      <c r="AE100" s="147"/>
      <c r="AF100" s="149"/>
      <c r="AG100" s="34" t="s">
        <v>732</v>
      </c>
      <c r="AH100" s="32" t="s">
        <v>733</v>
      </c>
      <c r="AI100" s="32" t="s">
        <v>733</v>
      </c>
      <c r="AJ100" s="32" t="s">
        <v>729</v>
      </c>
      <c r="AK100" s="39" t="s">
        <v>734</v>
      </c>
      <c r="AL100" s="28" t="s">
        <v>97</v>
      </c>
      <c r="AM100" s="28" t="s">
        <v>98</v>
      </c>
      <c r="AN100" s="14" t="s">
        <v>99</v>
      </c>
      <c r="AO100" s="28" t="s">
        <v>100</v>
      </c>
      <c r="AP100" s="28" t="s">
        <v>101</v>
      </c>
      <c r="AQ100" s="28" t="s">
        <v>102</v>
      </c>
      <c r="AR100" s="28" t="s">
        <v>103</v>
      </c>
      <c r="AS100" s="84">
        <v>89.8</v>
      </c>
      <c r="AT100" s="84">
        <f t="shared" si="23"/>
        <v>94.9</v>
      </c>
      <c r="AU100" s="14" t="str">
        <f t="shared" si="20"/>
        <v>Moderado</v>
      </c>
      <c r="AV100" s="14" t="str">
        <f t="shared" si="21"/>
        <v>No</v>
      </c>
      <c r="AW100" s="88" t="s">
        <v>104</v>
      </c>
      <c r="AX100" s="28" t="s">
        <v>105</v>
      </c>
      <c r="AY100" s="147"/>
      <c r="AZ100" s="147"/>
      <c r="BA100" s="149"/>
      <c r="BB100" s="8" t="s">
        <v>82</v>
      </c>
      <c r="BC100" s="8" t="s">
        <v>82</v>
      </c>
      <c r="BD100" s="8" t="s">
        <v>82</v>
      </c>
      <c r="BE100" s="8" t="s">
        <v>82</v>
      </c>
      <c r="BF100" s="8" t="s">
        <v>82</v>
      </c>
      <c r="BG100" s="8" t="s">
        <v>82</v>
      </c>
      <c r="BH100" s="134" t="s">
        <v>82</v>
      </c>
      <c r="BI100" s="138">
        <v>1</v>
      </c>
      <c r="BJ100" s="138">
        <v>1</v>
      </c>
      <c r="BK100" s="138">
        <v>1</v>
      </c>
      <c r="BL100" s="138" t="str">
        <f t="shared" si="19"/>
        <v>Efectivo</v>
      </c>
      <c r="BM100" s="138">
        <v>0</v>
      </c>
      <c r="BN100" s="139" t="s">
        <v>735</v>
      </c>
    </row>
    <row r="101" spans="1:66" ht="117" customHeight="1" x14ac:dyDescent="0.25">
      <c r="A101" s="67" t="s">
        <v>604</v>
      </c>
      <c r="B101" s="34" t="s">
        <v>736</v>
      </c>
      <c r="C101" s="39" t="s">
        <v>737</v>
      </c>
      <c r="D101" s="39" t="s">
        <v>738</v>
      </c>
      <c r="E101" s="14" t="s">
        <v>82</v>
      </c>
      <c r="F101" s="34" t="s">
        <v>739</v>
      </c>
      <c r="G101" s="32" t="s">
        <v>740</v>
      </c>
      <c r="H101" s="32" t="s">
        <v>741</v>
      </c>
      <c r="I101" s="146" t="s">
        <v>86</v>
      </c>
      <c r="J101" s="146" t="s">
        <v>86</v>
      </c>
      <c r="K101" s="146"/>
      <c r="L101" s="146"/>
      <c r="M101" s="146"/>
      <c r="N101" s="146"/>
      <c r="O101" s="146"/>
      <c r="P101" s="34" t="s">
        <v>24</v>
      </c>
      <c r="Q101" s="32" t="s">
        <v>742</v>
      </c>
      <c r="R101" s="32" t="s">
        <v>742</v>
      </c>
      <c r="S101" s="29" t="s">
        <v>88</v>
      </c>
      <c r="T101" s="146"/>
      <c r="U101" s="146"/>
      <c r="V101" s="146"/>
      <c r="W101" s="32" t="s">
        <v>743</v>
      </c>
      <c r="X101" s="147"/>
      <c r="Y101" s="147"/>
      <c r="Z101" s="147"/>
      <c r="AA101" s="147"/>
      <c r="AB101" s="147" t="s">
        <v>117</v>
      </c>
      <c r="AC101" s="147"/>
      <c r="AD101" s="147" t="s">
        <v>546</v>
      </c>
      <c r="AE101" s="147" t="s">
        <v>117</v>
      </c>
      <c r="AF101" s="149" t="s">
        <v>225</v>
      </c>
      <c r="AG101" s="34" t="s">
        <v>744</v>
      </c>
      <c r="AH101" s="32" t="s">
        <v>745</v>
      </c>
      <c r="AI101" s="32" t="s">
        <v>745</v>
      </c>
      <c r="AJ101" s="32" t="s">
        <v>746</v>
      </c>
      <c r="AK101" s="39" t="s">
        <v>747</v>
      </c>
      <c r="AL101" s="28" t="s">
        <v>97</v>
      </c>
      <c r="AM101" s="28" t="s">
        <v>98</v>
      </c>
      <c r="AN101" s="14" t="s">
        <v>99</v>
      </c>
      <c r="AO101" s="28" t="s">
        <v>154</v>
      </c>
      <c r="AP101" s="28" t="s">
        <v>101</v>
      </c>
      <c r="AQ101" s="28" t="s">
        <v>102</v>
      </c>
      <c r="AR101" s="28" t="s">
        <v>103</v>
      </c>
      <c r="AS101" s="84">
        <v>80.2</v>
      </c>
      <c r="AT101" s="84">
        <f t="shared" si="23"/>
        <v>90.1</v>
      </c>
      <c r="AU101" s="14" t="str">
        <f t="shared" si="20"/>
        <v>Moderado</v>
      </c>
      <c r="AV101" s="14" t="str">
        <f t="shared" si="21"/>
        <v>No</v>
      </c>
      <c r="AW101" s="28" t="s">
        <v>155</v>
      </c>
      <c r="AX101" s="14" t="s">
        <v>259</v>
      </c>
      <c r="AY101" s="147" t="s">
        <v>106</v>
      </c>
      <c r="AZ101" s="147" t="s">
        <v>90</v>
      </c>
      <c r="BA101" s="148" t="s">
        <v>92</v>
      </c>
      <c r="BB101" s="8" t="s">
        <v>82</v>
      </c>
      <c r="BC101" s="8" t="s">
        <v>82</v>
      </c>
      <c r="BD101" s="8" t="s">
        <v>82</v>
      </c>
      <c r="BE101" s="8" t="s">
        <v>82</v>
      </c>
      <c r="BF101" s="8" t="s">
        <v>82</v>
      </c>
      <c r="BG101" s="8" t="s">
        <v>82</v>
      </c>
      <c r="BH101" s="134" t="s">
        <v>82</v>
      </c>
      <c r="BI101" s="138">
        <v>1</v>
      </c>
      <c r="BJ101" s="138">
        <v>1</v>
      </c>
      <c r="BK101" s="138">
        <v>1</v>
      </c>
      <c r="BL101" s="138" t="str">
        <f t="shared" si="19"/>
        <v>Efectivo</v>
      </c>
      <c r="BM101" s="138">
        <v>0</v>
      </c>
      <c r="BN101" s="139" t="s">
        <v>748</v>
      </c>
    </row>
    <row r="102" spans="1:66" ht="154.9" customHeight="1" x14ac:dyDescent="0.25">
      <c r="A102" s="67" t="s">
        <v>604</v>
      </c>
      <c r="B102" s="34" t="s">
        <v>736</v>
      </c>
      <c r="C102" s="39" t="s">
        <v>737</v>
      </c>
      <c r="D102" s="39" t="s">
        <v>738</v>
      </c>
      <c r="E102" s="14" t="s">
        <v>82</v>
      </c>
      <c r="F102" s="34" t="s">
        <v>739</v>
      </c>
      <c r="G102" s="32" t="s">
        <v>740</v>
      </c>
      <c r="H102" s="32" t="s">
        <v>741</v>
      </c>
      <c r="I102" s="146"/>
      <c r="J102" s="146"/>
      <c r="K102" s="146"/>
      <c r="L102" s="146"/>
      <c r="M102" s="146"/>
      <c r="N102" s="146"/>
      <c r="O102" s="146"/>
      <c r="P102" s="34" t="s">
        <v>24</v>
      </c>
      <c r="Q102" s="32" t="s">
        <v>742</v>
      </c>
      <c r="R102" s="32" t="s">
        <v>742</v>
      </c>
      <c r="S102" s="29" t="s">
        <v>88</v>
      </c>
      <c r="T102" s="146"/>
      <c r="U102" s="146"/>
      <c r="V102" s="146"/>
      <c r="W102" s="32" t="s">
        <v>743</v>
      </c>
      <c r="X102" s="147"/>
      <c r="Y102" s="147"/>
      <c r="Z102" s="147"/>
      <c r="AA102" s="147"/>
      <c r="AB102" s="147"/>
      <c r="AC102" s="147"/>
      <c r="AD102" s="147"/>
      <c r="AE102" s="147"/>
      <c r="AF102" s="149"/>
      <c r="AG102" s="34" t="s">
        <v>749</v>
      </c>
      <c r="AH102" s="32" t="s">
        <v>750</v>
      </c>
      <c r="AI102" s="32" t="s">
        <v>750</v>
      </c>
      <c r="AJ102" s="32" t="s">
        <v>751</v>
      </c>
      <c r="AK102" s="39" t="s">
        <v>752</v>
      </c>
      <c r="AL102" s="28" t="s">
        <v>97</v>
      </c>
      <c r="AM102" s="28" t="s">
        <v>98</v>
      </c>
      <c r="AN102" s="14" t="s">
        <v>99</v>
      </c>
      <c r="AO102" s="28" t="s">
        <v>100</v>
      </c>
      <c r="AP102" s="28" t="s">
        <v>101</v>
      </c>
      <c r="AQ102" s="28" t="s">
        <v>102</v>
      </c>
      <c r="AR102" s="28" t="s">
        <v>103</v>
      </c>
      <c r="AS102" s="84">
        <v>89.8</v>
      </c>
      <c r="AT102" s="84">
        <f t="shared" si="23"/>
        <v>94.9</v>
      </c>
      <c r="AU102" s="14" t="str">
        <f t="shared" si="20"/>
        <v>Moderado</v>
      </c>
      <c r="AV102" s="14" t="str">
        <f t="shared" si="21"/>
        <v>No</v>
      </c>
      <c r="AW102" s="88" t="s">
        <v>104</v>
      </c>
      <c r="AX102" s="28" t="s">
        <v>105</v>
      </c>
      <c r="AY102" s="147"/>
      <c r="AZ102" s="147"/>
      <c r="BA102" s="148"/>
      <c r="BB102" s="8" t="s">
        <v>82</v>
      </c>
      <c r="BC102" s="8" t="s">
        <v>82</v>
      </c>
      <c r="BD102" s="8" t="s">
        <v>82</v>
      </c>
      <c r="BE102" s="8" t="s">
        <v>82</v>
      </c>
      <c r="BF102" s="8" t="s">
        <v>82</v>
      </c>
      <c r="BG102" s="8" t="s">
        <v>82</v>
      </c>
      <c r="BH102" s="134" t="s">
        <v>82</v>
      </c>
      <c r="BI102" s="138">
        <v>1</v>
      </c>
      <c r="BJ102" s="138">
        <v>1</v>
      </c>
      <c r="BK102" s="138">
        <v>1</v>
      </c>
      <c r="BL102" s="138" t="str">
        <f t="shared" si="19"/>
        <v>Efectivo</v>
      </c>
      <c r="BM102" s="138">
        <v>0</v>
      </c>
      <c r="BN102" s="139" t="s">
        <v>753</v>
      </c>
    </row>
    <row r="103" spans="1:66" ht="173.45" customHeight="1" x14ac:dyDescent="0.25">
      <c r="A103" s="67" t="s">
        <v>604</v>
      </c>
      <c r="B103" s="34" t="s">
        <v>736</v>
      </c>
      <c r="C103" s="39" t="s">
        <v>737</v>
      </c>
      <c r="D103" s="39" t="s">
        <v>738</v>
      </c>
      <c r="E103" s="14" t="s">
        <v>82</v>
      </c>
      <c r="F103" s="34" t="s">
        <v>739</v>
      </c>
      <c r="G103" s="32" t="s">
        <v>740</v>
      </c>
      <c r="H103" s="32" t="s">
        <v>741</v>
      </c>
      <c r="I103" s="146"/>
      <c r="J103" s="146"/>
      <c r="K103" s="146"/>
      <c r="L103" s="146"/>
      <c r="M103" s="146"/>
      <c r="N103" s="146"/>
      <c r="O103" s="146"/>
      <c r="P103" s="34" t="s">
        <v>24</v>
      </c>
      <c r="Q103" s="32" t="s">
        <v>742</v>
      </c>
      <c r="R103" s="32" t="s">
        <v>742</v>
      </c>
      <c r="S103" s="29" t="s">
        <v>88</v>
      </c>
      <c r="T103" s="146"/>
      <c r="U103" s="146"/>
      <c r="V103" s="146"/>
      <c r="W103" s="32" t="s">
        <v>743</v>
      </c>
      <c r="X103" s="147"/>
      <c r="Y103" s="147"/>
      <c r="Z103" s="147"/>
      <c r="AA103" s="147"/>
      <c r="AB103" s="147"/>
      <c r="AC103" s="147"/>
      <c r="AD103" s="147"/>
      <c r="AE103" s="147"/>
      <c r="AF103" s="149"/>
      <c r="AG103" s="34" t="s">
        <v>754</v>
      </c>
      <c r="AH103" s="32" t="s">
        <v>755</v>
      </c>
      <c r="AI103" s="32" t="s">
        <v>755</v>
      </c>
      <c r="AJ103" s="32" t="s">
        <v>756</v>
      </c>
      <c r="AK103" s="39" t="s">
        <v>757</v>
      </c>
      <c r="AL103" s="28" t="s">
        <v>97</v>
      </c>
      <c r="AM103" s="28" t="s">
        <v>98</v>
      </c>
      <c r="AN103" s="14" t="s">
        <v>99</v>
      </c>
      <c r="AO103" s="28" t="s">
        <v>100</v>
      </c>
      <c r="AP103" s="28" t="s">
        <v>101</v>
      </c>
      <c r="AQ103" s="28" t="s">
        <v>102</v>
      </c>
      <c r="AR103" s="28" t="s">
        <v>103</v>
      </c>
      <c r="AS103" s="84">
        <v>89.8</v>
      </c>
      <c r="AT103" s="84">
        <f t="shared" si="23"/>
        <v>94.9</v>
      </c>
      <c r="AU103" s="14" t="str">
        <f t="shared" si="20"/>
        <v>Moderado</v>
      </c>
      <c r="AV103" s="14" t="str">
        <f t="shared" si="21"/>
        <v>No</v>
      </c>
      <c r="AW103" s="88" t="s">
        <v>104</v>
      </c>
      <c r="AX103" s="14" t="s">
        <v>259</v>
      </c>
      <c r="AY103" s="147"/>
      <c r="AZ103" s="147"/>
      <c r="BA103" s="148"/>
      <c r="BB103" s="8" t="s">
        <v>82</v>
      </c>
      <c r="BC103" s="8" t="s">
        <v>82</v>
      </c>
      <c r="BD103" s="8" t="s">
        <v>82</v>
      </c>
      <c r="BE103" s="8" t="s">
        <v>82</v>
      </c>
      <c r="BF103" s="8" t="s">
        <v>82</v>
      </c>
      <c r="BG103" s="8" t="s">
        <v>82</v>
      </c>
      <c r="BH103" s="134" t="s">
        <v>82</v>
      </c>
      <c r="BI103" s="138">
        <v>1</v>
      </c>
      <c r="BJ103" s="138">
        <v>1</v>
      </c>
      <c r="BK103" s="138">
        <v>1</v>
      </c>
      <c r="BL103" s="138" t="str">
        <f t="shared" si="19"/>
        <v>Efectivo</v>
      </c>
      <c r="BM103" s="138">
        <v>0</v>
      </c>
      <c r="BN103" s="139" t="s">
        <v>758</v>
      </c>
    </row>
    <row r="104" spans="1:66" ht="156" x14ac:dyDescent="0.25">
      <c r="A104" s="67" t="s">
        <v>604</v>
      </c>
      <c r="B104" s="34" t="s">
        <v>736</v>
      </c>
      <c r="C104" s="39" t="s">
        <v>737</v>
      </c>
      <c r="D104" s="39" t="s">
        <v>738</v>
      </c>
      <c r="E104" s="14" t="s">
        <v>82</v>
      </c>
      <c r="F104" s="34" t="s">
        <v>759</v>
      </c>
      <c r="G104" s="32" t="s">
        <v>760</v>
      </c>
      <c r="H104" s="32" t="s">
        <v>761</v>
      </c>
      <c r="I104" s="34" t="s">
        <v>86</v>
      </c>
      <c r="J104" s="34" t="s">
        <v>86</v>
      </c>
      <c r="K104" s="34"/>
      <c r="L104" s="34"/>
      <c r="M104" s="34"/>
      <c r="N104" s="34"/>
      <c r="O104" s="34"/>
      <c r="P104" s="34" t="s">
        <v>24</v>
      </c>
      <c r="Q104" s="32" t="s">
        <v>762</v>
      </c>
      <c r="R104" s="32" t="s">
        <v>762</v>
      </c>
      <c r="S104" s="29" t="s">
        <v>88</v>
      </c>
      <c r="T104" s="34"/>
      <c r="U104" s="34"/>
      <c r="V104" s="34"/>
      <c r="W104" s="32" t="s">
        <v>165</v>
      </c>
      <c r="X104" s="14"/>
      <c r="Y104" s="14"/>
      <c r="Z104" s="14"/>
      <c r="AA104" s="14"/>
      <c r="AB104" s="14" t="s">
        <v>117</v>
      </c>
      <c r="AC104" s="14"/>
      <c r="AD104" s="14" t="s">
        <v>106</v>
      </c>
      <c r="AE104" s="14" t="s">
        <v>117</v>
      </c>
      <c r="AF104" s="58" t="s">
        <v>118</v>
      </c>
      <c r="AG104" s="34" t="s">
        <v>763</v>
      </c>
      <c r="AH104" s="32" t="s">
        <v>764</v>
      </c>
      <c r="AI104" s="32" t="s">
        <v>764</v>
      </c>
      <c r="AJ104" s="32" t="s">
        <v>765</v>
      </c>
      <c r="AK104" s="39" t="s">
        <v>766</v>
      </c>
      <c r="AL104" s="28" t="s">
        <v>97</v>
      </c>
      <c r="AM104" s="28" t="s">
        <v>98</v>
      </c>
      <c r="AN104" s="14" t="s">
        <v>99</v>
      </c>
      <c r="AO104" s="28" t="s">
        <v>100</v>
      </c>
      <c r="AP104" s="28" t="s">
        <v>101</v>
      </c>
      <c r="AQ104" s="28" t="s">
        <v>102</v>
      </c>
      <c r="AR104" s="28" t="s">
        <v>103</v>
      </c>
      <c r="AS104" s="84">
        <v>89.8</v>
      </c>
      <c r="AT104" s="84">
        <f t="shared" si="23"/>
        <v>94.9</v>
      </c>
      <c r="AU104" s="14" t="str">
        <f t="shared" si="20"/>
        <v>Moderado</v>
      </c>
      <c r="AV104" s="14" t="str">
        <f t="shared" si="21"/>
        <v>No</v>
      </c>
      <c r="AW104" s="88" t="s">
        <v>104</v>
      </c>
      <c r="AX104" s="14" t="s">
        <v>767</v>
      </c>
      <c r="AY104" s="14" t="s">
        <v>106</v>
      </c>
      <c r="AZ104" s="14" t="s">
        <v>117</v>
      </c>
      <c r="BA104" s="58" t="s">
        <v>118</v>
      </c>
      <c r="BB104" s="8" t="s">
        <v>82</v>
      </c>
      <c r="BC104" s="8" t="s">
        <v>82</v>
      </c>
      <c r="BD104" s="8" t="s">
        <v>82</v>
      </c>
      <c r="BE104" s="8" t="s">
        <v>82</v>
      </c>
      <c r="BF104" s="8" t="s">
        <v>82</v>
      </c>
      <c r="BG104" s="8" t="s">
        <v>82</v>
      </c>
      <c r="BH104" s="134" t="s">
        <v>82</v>
      </c>
      <c r="BI104" s="138">
        <v>1</v>
      </c>
      <c r="BJ104" s="138">
        <v>1</v>
      </c>
      <c r="BK104" s="138">
        <v>1</v>
      </c>
      <c r="BL104" s="138" t="str">
        <f t="shared" si="19"/>
        <v>Efectivo</v>
      </c>
      <c r="BM104" s="138">
        <v>0</v>
      </c>
      <c r="BN104" s="139" t="s">
        <v>768</v>
      </c>
    </row>
    <row r="105" spans="1:66" ht="109.9" customHeight="1" x14ac:dyDescent="0.25">
      <c r="A105" s="26" t="s">
        <v>604</v>
      </c>
      <c r="B105" s="34" t="s">
        <v>769</v>
      </c>
      <c r="C105" s="14" t="s">
        <v>770</v>
      </c>
      <c r="D105" s="32" t="s">
        <v>771</v>
      </c>
      <c r="E105" s="14" t="s">
        <v>82</v>
      </c>
      <c r="F105" s="34" t="s">
        <v>772</v>
      </c>
      <c r="G105" s="32" t="s">
        <v>773</v>
      </c>
      <c r="H105" s="32" t="s">
        <v>774</v>
      </c>
      <c r="I105" s="34" t="s">
        <v>86</v>
      </c>
      <c r="J105" s="34" t="s">
        <v>86</v>
      </c>
      <c r="K105" s="34"/>
      <c r="L105" s="34"/>
      <c r="M105" s="34"/>
      <c r="N105" s="34"/>
      <c r="O105" s="34"/>
      <c r="P105" s="34" t="s">
        <v>24</v>
      </c>
      <c r="Q105" s="32" t="s">
        <v>775</v>
      </c>
      <c r="R105" s="32" t="s">
        <v>775</v>
      </c>
      <c r="S105" s="29" t="s">
        <v>88</v>
      </c>
      <c r="T105" s="34"/>
      <c r="U105" s="34"/>
      <c r="V105" s="34"/>
      <c r="W105" s="14" t="s">
        <v>776</v>
      </c>
      <c r="X105" s="14"/>
      <c r="Y105" s="14"/>
      <c r="Z105" s="14"/>
      <c r="AA105" s="14"/>
      <c r="AB105" s="14" t="s">
        <v>90</v>
      </c>
      <c r="AC105" s="14"/>
      <c r="AD105" s="14" t="s">
        <v>106</v>
      </c>
      <c r="AE105" s="14" t="s">
        <v>90</v>
      </c>
      <c r="AF105" s="53" t="s">
        <v>92</v>
      </c>
      <c r="AG105" s="34" t="s">
        <v>777</v>
      </c>
      <c r="AH105" s="32" t="s">
        <v>778</v>
      </c>
      <c r="AI105" s="32" t="s">
        <v>778</v>
      </c>
      <c r="AJ105" s="32" t="s">
        <v>779</v>
      </c>
      <c r="AK105" s="39" t="s">
        <v>780</v>
      </c>
      <c r="AL105" s="28" t="s">
        <v>97</v>
      </c>
      <c r="AM105" s="28" t="s">
        <v>98</v>
      </c>
      <c r="AN105" s="14" t="s">
        <v>99</v>
      </c>
      <c r="AO105" s="28" t="s">
        <v>100</v>
      </c>
      <c r="AP105" s="28" t="s">
        <v>101</v>
      </c>
      <c r="AQ105" s="28" t="s">
        <v>102</v>
      </c>
      <c r="AR105" s="28" t="s">
        <v>103</v>
      </c>
      <c r="AS105" s="84">
        <v>89.8</v>
      </c>
      <c r="AT105" s="84">
        <f t="shared" ref="AT105" si="24">+(100+AS105)/2</f>
        <v>94.9</v>
      </c>
      <c r="AU105" s="14" t="str">
        <f t="shared" si="20"/>
        <v>Moderado</v>
      </c>
      <c r="AV105" s="14" t="str">
        <f t="shared" si="21"/>
        <v>No</v>
      </c>
      <c r="AW105" s="88" t="s">
        <v>104</v>
      </c>
      <c r="AX105" s="14" t="s">
        <v>253</v>
      </c>
      <c r="AY105" s="14" t="s">
        <v>106</v>
      </c>
      <c r="AZ105" s="14" t="s">
        <v>90</v>
      </c>
      <c r="BA105" s="53" t="s">
        <v>92</v>
      </c>
      <c r="BB105" s="8" t="s">
        <v>82</v>
      </c>
      <c r="BC105" s="8" t="s">
        <v>82</v>
      </c>
      <c r="BD105" s="8" t="s">
        <v>82</v>
      </c>
      <c r="BE105" s="8" t="s">
        <v>82</v>
      </c>
      <c r="BF105" s="8" t="s">
        <v>82</v>
      </c>
      <c r="BG105" s="8" t="s">
        <v>82</v>
      </c>
      <c r="BH105" s="134" t="s">
        <v>82</v>
      </c>
      <c r="BI105" s="138">
        <v>1</v>
      </c>
      <c r="BJ105" s="138">
        <v>1</v>
      </c>
      <c r="BK105" s="138">
        <v>1</v>
      </c>
      <c r="BL105" s="138" t="str">
        <f t="shared" si="19"/>
        <v>Efectivo</v>
      </c>
      <c r="BM105" s="138">
        <v>0</v>
      </c>
      <c r="BN105" s="139" t="s">
        <v>781</v>
      </c>
    </row>
    <row r="106" spans="1:66" ht="132.75" customHeight="1" x14ac:dyDescent="0.25">
      <c r="A106" s="67" t="s">
        <v>604</v>
      </c>
      <c r="B106" s="34" t="s">
        <v>782</v>
      </c>
      <c r="C106" s="39" t="s">
        <v>783</v>
      </c>
      <c r="D106" s="39" t="s">
        <v>784</v>
      </c>
      <c r="E106" s="14" t="s">
        <v>82</v>
      </c>
      <c r="F106" s="34" t="s">
        <v>785</v>
      </c>
      <c r="G106" s="32" t="s">
        <v>786</v>
      </c>
      <c r="H106" s="32" t="s">
        <v>787</v>
      </c>
      <c r="I106" s="146" t="s">
        <v>86</v>
      </c>
      <c r="J106" s="146" t="s">
        <v>86</v>
      </c>
      <c r="K106" s="146"/>
      <c r="L106" s="146"/>
      <c r="M106" s="146"/>
      <c r="N106" s="146"/>
      <c r="O106" s="146"/>
      <c r="P106" s="34" t="s">
        <v>24</v>
      </c>
      <c r="Q106" s="32" t="s">
        <v>788</v>
      </c>
      <c r="R106" s="32" t="s">
        <v>788</v>
      </c>
      <c r="S106" s="29" t="s">
        <v>88</v>
      </c>
      <c r="T106" s="146"/>
      <c r="U106" s="146"/>
      <c r="V106" s="146"/>
      <c r="W106" s="32" t="s">
        <v>743</v>
      </c>
      <c r="X106" s="147"/>
      <c r="Y106" s="147"/>
      <c r="Z106" s="147"/>
      <c r="AA106" s="147"/>
      <c r="AB106" s="147" t="s">
        <v>117</v>
      </c>
      <c r="AC106" s="147"/>
      <c r="AD106" s="147" t="s">
        <v>106</v>
      </c>
      <c r="AE106" s="147" t="s">
        <v>117</v>
      </c>
      <c r="AF106" s="145" t="s">
        <v>118</v>
      </c>
      <c r="AG106" s="34" t="s">
        <v>789</v>
      </c>
      <c r="AH106" s="32" t="s">
        <v>790</v>
      </c>
      <c r="AI106" s="32" t="s">
        <v>790</v>
      </c>
      <c r="AJ106" s="32" t="s">
        <v>791</v>
      </c>
      <c r="AK106" s="39" t="s">
        <v>792</v>
      </c>
      <c r="AL106" s="28" t="s">
        <v>97</v>
      </c>
      <c r="AM106" s="28" t="s">
        <v>98</v>
      </c>
      <c r="AN106" s="14" t="s">
        <v>99</v>
      </c>
      <c r="AO106" s="28" t="s">
        <v>100</v>
      </c>
      <c r="AP106" s="28" t="s">
        <v>101</v>
      </c>
      <c r="AQ106" s="28" t="s">
        <v>102</v>
      </c>
      <c r="AR106" s="28" t="s">
        <v>103</v>
      </c>
      <c r="AS106" s="84">
        <v>89.8</v>
      </c>
      <c r="AT106" s="84">
        <f t="shared" ref="AT106:AT108" si="25">+(100+AS106)/2</f>
        <v>94.9</v>
      </c>
      <c r="AU106" s="14" t="str">
        <f t="shared" si="20"/>
        <v>Moderado</v>
      </c>
      <c r="AV106" s="14" t="str">
        <f t="shared" si="21"/>
        <v>No</v>
      </c>
      <c r="AW106" s="88" t="s">
        <v>104</v>
      </c>
      <c r="AX106" s="28" t="s">
        <v>105</v>
      </c>
      <c r="AY106" s="147" t="s">
        <v>106</v>
      </c>
      <c r="AZ106" s="147" t="s">
        <v>117</v>
      </c>
      <c r="BA106" s="145" t="s">
        <v>118</v>
      </c>
      <c r="BB106" s="8" t="s">
        <v>82</v>
      </c>
      <c r="BC106" s="8" t="s">
        <v>82</v>
      </c>
      <c r="BD106" s="8" t="s">
        <v>82</v>
      </c>
      <c r="BE106" s="8" t="s">
        <v>82</v>
      </c>
      <c r="BF106" s="8" t="s">
        <v>82</v>
      </c>
      <c r="BG106" s="8" t="s">
        <v>82</v>
      </c>
      <c r="BH106" s="134" t="s">
        <v>82</v>
      </c>
      <c r="BI106" s="138">
        <v>1</v>
      </c>
      <c r="BJ106" s="138">
        <v>1</v>
      </c>
      <c r="BK106" s="138">
        <v>1</v>
      </c>
      <c r="BL106" s="138" t="str">
        <f t="shared" si="19"/>
        <v>Efectivo</v>
      </c>
      <c r="BM106" s="138">
        <v>0</v>
      </c>
      <c r="BN106" s="139" t="s">
        <v>793</v>
      </c>
    </row>
    <row r="107" spans="1:66" ht="96.75" customHeight="1" x14ac:dyDescent="0.25">
      <c r="A107" s="67" t="s">
        <v>604</v>
      </c>
      <c r="B107" s="34" t="s">
        <v>782</v>
      </c>
      <c r="C107" s="39" t="s">
        <v>783</v>
      </c>
      <c r="D107" s="39" t="s">
        <v>784</v>
      </c>
      <c r="E107" s="14" t="s">
        <v>82</v>
      </c>
      <c r="F107" s="34" t="s">
        <v>785</v>
      </c>
      <c r="G107" s="32" t="s">
        <v>786</v>
      </c>
      <c r="H107" s="32" t="s">
        <v>787</v>
      </c>
      <c r="I107" s="146"/>
      <c r="J107" s="146"/>
      <c r="K107" s="146"/>
      <c r="L107" s="146"/>
      <c r="M107" s="146"/>
      <c r="N107" s="146"/>
      <c r="O107" s="146"/>
      <c r="P107" s="34" t="s">
        <v>24</v>
      </c>
      <c r="Q107" s="32" t="s">
        <v>788</v>
      </c>
      <c r="R107" s="32" t="s">
        <v>788</v>
      </c>
      <c r="S107" s="29" t="s">
        <v>88</v>
      </c>
      <c r="T107" s="146"/>
      <c r="U107" s="146"/>
      <c r="V107" s="146"/>
      <c r="W107" s="32" t="s">
        <v>743</v>
      </c>
      <c r="X107" s="147"/>
      <c r="Y107" s="147"/>
      <c r="Z107" s="147"/>
      <c r="AA107" s="147"/>
      <c r="AB107" s="147"/>
      <c r="AC107" s="147"/>
      <c r="AD107" s="147"/>
      <c r="AE107" s="147"/>
      <c r="AF107" s="145"/>
      <c r="AG107" s="34" t="s">
        <v>794</v>
      </c>
      <c r="AH107" s="32" t="s">
        <v>795</v>
      </c>
      <c r="AI107" s="32" t="s">
        <v>795</v>
      </c>
      <c r="AJ107" s="32" t="s">
        <v>796</v>
      </c>
      <c r="AK107" s="39" t="s">
        <v>797</v>
      </c>
      <c r="AL107" s="28" t="s">
        <v>97</v>
      </c>
      <c r="AM107" s="28" t="s">
        <v>98</v>
      </c>
      <c r="AN107" s="14" t="s">
        <v>99</v>
      </c>
      <c r="AO107" s="28" t="s">
        <v>100</v>
      </c>
      <c r="AP107" s="28" t="s">
        <v>101</v>
      </c>
      <c r="AQ107" s="28" t="s">
        <v>102</v>
      </c>
      <c r="AR107" s="28" t="s">
        <v>103</v>
      </c>
      <c r="AS107" s="84">
        <v>89.8</v>
      </c>
      <c r="AT107" s="84">
        <f t="shared" si="25"/>
        <v>94.9</v>
      </c>
      <c r="AU107" s="14" t="str">
        <f t="shared" si="20"/>
        <v>Moderado</v>
      </c>
      <c r="AV107" s="14" t="str">
        <f t="shared" si="21"/>
        <v>No</v>
      </c>
      <c r="AW107" s="88" t="s">
        <v>104</v>
      </c>
      <c r="AX107" s="28" t="s">
        <v>105</v>
      </c>
      <c r="AY107" s="147"/>
      <c r="AZ107" s="147"/>
      <c r="BA107" s="145"/>
      <c r="BB107" s="8" t="s">
        <v>82</v>
      </c>
      <c r="BC107" s="8" t="s">
        <v>82</v>
      </c>
      <c r="BD107" s="8" t="s">
        <v>82</v>
      </c>
      <c r="BE107" s="8" t="s">
        <v>82</v>
      </c>
      <c r="BF107" s="8" t="s">
        <v>82</v>
      </c>
      <c r="BG107" s="8" t="s">
        <v>82</v>
      </c>
      <c r="BH107" s="134" t="s">
        <v>82</v>
      </c>
      <c r="BI107" s="138">
        <v>1</v>
      </c>
      <c r="BJ107" s="138">
        <v>1</v>
      </c>
      <c r="BK107" s="138">
        <v>1</v>
      </c>
      <c r="BL107" s="138" t="str">
        <f t="shared" si="19"/>
        <v>Efectivo</v>
      </c>
      <c r="BM107" s="138">
        <v>0</v>
      </c>
      <c r="BN107" s="139" t="s">
        <v>798</v>
      </c>
    </row>
    <row r="108" spans="1:66" ht="117.6" customHeight="1" x14ac:dyDescent="0.25">
      <c r="A108" s="67" t="s">
        <v>604</v>
      </c>
      <c r="B108" s="34" t="s">
        <v>782</v>
      </c>
      <c r="C108" s="39" t="s">
        <v>783</v>
      </c>
      <c r="D108" s="39" t="s">
        <v>784</v>
      </c>
      <c r="E108" s="14" t="s">
        <v>82</v>
      </c>
      <c r="F108" s="34" t="s">
        <v>785</v>
      </c>
      <c r="G108" s="32" t="s">
        <v>786</v>
      </c>
      <c r="H108" s="32" t="s">
        <v>787</v>
      </c>
      <c r="I108" s="146"/>
      <c r="J108" s="146"/>
      <c r="K108" s="146"/>
      <c r="L108" s="146"/>
      <c r="M108" s="146"/>
      <c r="N108" s="146"/>
      <c r="O108" s="146"/>
      <c r="P108" s="34" t="s">
        <v>24</v>
      </c>
      <c r="Q108" s="32" t="s">
        <v>788</v>
      </c>
      <c r="R108" s="32" t="s">
        <v>788</v>
      </c>
      <c r="S108" s="29" t="s">
        <v>88</v>
      </c>
      <c r="T108" s="146"/>
      <c r="U108" s="146"/>
      <c r="V108" s="146"/>
      <c r="W108" s="32" t="s">
        <v>743</v>
      </c>
      <c r="X108" s="147"/>
      <c r="Y108" s="147"/>
      <c r="Z108" s="147"/>
      <c r="AA108" s="147"/>
      <c r="AB108" s="147"/>
      <c r="AC108" s="147"/>
      <c r="AD108" s="147"/>
      <c r="AE108" s="147"/>
      <c r="AF108" s="145"/>
      <c r="AG108" s="34" t="s">
        <v>799</v>
      </c>
      <c r="AH108" s="32" t="s">
        <v>800</v>
      </c>
      <c r="AI108" s="32" t="s">
        <v>800</v>
      </c>
      <c r="AJ108" s="32" t="s">
        <v>801</v>
      </c>
      <c r="AK108" s="39" t="s">
        <v>802</v>
      </c>
      <c r="AL108" s="28" t="s">
        <v>97</v>
      </c>
      <c r="AM108" s="28" t="s">
        <v>98</v>
      </c>
      <c r="AN108" s="14" t="s">
        <v>99</v>
      </c>
      <c r="AO108" s="28" t="s">
        <v>100</v>
      </c>
      <c r="AP108" s="28" t="s">
        <v>101</v>
      </c>
      <c r="AQ108" s="28" t="s">
        <v>102</v>
      </c>
      <c r="AR108" s="28" t="s">
        <v>103</v>
      </c>
      <c r="AS108" s="84">
        <v>89.8</v>
      </c>
      <c r="AT108" s="84">
        <f t="shared" si="25"/>
        <v>94.9</v>
      </c>
      <c r="AU108" s="14" t="str">
        <f t="shared" si="20"/>
        <v>Moderado</v>
      </c>
      <c r="AV108" s="14" t="str">
        <f t="shared" si="21"/>
        <v>No</v>
      </c>
      <c r="AW108" s="88" t="s">
        <v>104</v>
      </c>
      <c r="AX108" s="8" t="s">
        <v>170</v>
      </c>
      <c r="AY108" s="147"/>
      <c r="AZ108" s="147"/>
      <c r="BA108" s="145"/>
      <c r="BB108" s="8" t="s">
        <v>82</v>
      </c>
      <c r="BC108" s="8" t="s">
        <v>82</v>
      </c>
      <c r="BD108" s="8" t="s">
        <v>82</v>
      </c>
      <c r="BE108" s="8" t="s">
        <v>82</v>
      </c>
      <c r="BF108" s="8" t="s">
        <v>82</v>
      </c>
      <c r="BG108" s="8" t="s">
        <v>82</v>
      </c>
      <c r="BH108" s="134" t="s">
        <v>82</v>
      </c>
      <c r="BI108" s="138">
        <v>1</v>
      </c>
      <c r="BJ108" s="138">
        <v>1</v>
      </c>
      <c r="BK108" s="138">
        <v>1</v>
      </c>
      <c r="BL108" s="138" t="str">
        <f t="shared" si="19"/>
        <v>Efectivo</v>
      </c>
      <c r="BM108" s="138">
        <v>0</v>
      </c>
      <c r="BN108" s="139" t="s">
        <v>803</v>
      </c>
    </row>
    <row r="109" spans="1:66" ht="145.15" customHeight="1" x14ac:dyDescent="0.25">
      <c r="A109" s="67" t="s">
        <v>604</v>
      </c>
      <c r="B109" s="34" t="s">
        <v>804</v>
      </c>
      <c r="C109" s="39" t="s">
        <v>805</v>
      </c>
      <c r="D109" s="39" t="s">
        <v>806</v>
      </c>
      <c r="E109" s="14" t="s">
        <v>82</v>
      </c>
      <c r="F109" s="34" t="s">
        <v>807</v>
      </c>
      <c r="G109" s="32" t="s">
        <v>808</v>
      </c>
      <c r="H109" s="32" t="s">
        <v>809</v>
      </c>
      <c r="I109" s="146" t="s">
        <v>86</v>
      </c>
      <c r="J109" s="146" t="s">
        <v>86</v>
      </c>
      <c r="K109" s="146" t="s">
        <v>86</v>
      </c>
      <c r="L109" s="146"/>
      <c r="M109" s="146"/>
      <c r="N109" s="146"/>
      <c r="O109" s="146"/>
      <c r="P109" s="34" t="s">
        <v>24</v>
      </c>
      <c r="Q109" s="32" t="s">
        <v>810</v>
      </c>
      <c r="R109" s="32" t="s">
        <v>810</v>
      </c>
      <c r="S109" s="29" t="s">
        <v>88</v>
      </c>
      <c r="T109" s="146" t="s">
        <v>86</v>
      </c>
      <c r="U109" s="146" t="s">
        <v>86</v>
      </c>
      <c r="V109" s="146" t="s">
        <v>86</v>
      </c>
      <c r="W109" s="32" t="s">
        <v>811</v>
      </c>
      <c r="X109" s="147"/>
      <c r="Y109" s="147"/>
      <c r="Z109" s="147"/>
      <c r="AA109" s="147"/>
      <c r="AB109" s="147" t="s">
        <v>117</v>
      </c>
      <c r="AC109" s="147"/>
      <c r="AD109" s="147" t="s">
        <v>106</v>
      </c>
      <c r="AE109" s="147" t="s">
        <v>117</v>
      </c>
      <c r="AF109" s="145" t="s">
        <v>118</v>
      </c>
      <c r="AG109" s="34" t="s">
        <v>812</v>
      </c>
      <c r="AH109" s="32" t="s">
        <v>813</v>
      </c>
      <c r="AI109" s="32" t="s">
        <v>813</v>
      </c>
      <c r="AJ109" s="32" t="s">
        <v>814</v>
      </c>
      <c r="AK109" s="39" t="s">
        <v>815</v>
      </c>
      <c r="AL109" s="28" t="s">
        <v>97</v>
      </c>
      <c r="AM109" s="28" t="s">
        <v>98</v>
      </c>
      <c r="AN109" s="14" t="s">
        <v>99</v>
      </c>
      <c r="AO109" s="28" t="s">
        <v>100</v>
      </c>
      <c r="AP109" s="28" t="s">
        <v>101</v>
      </c>
      <c r="AQ109" s="28" t="s">
        <v>102</v>
      </c>
      <c r="AR109" s="28" t="s">
        <v>103</v>
      </c>
      <c r="AS109" s="84">
        <v>89.8</v>
      </c>
      <c r="AT109" s="84">
        <f t="shared" ref="AT109:AT118" si="26">+(100+AS109)/2</f>
        <v>94.9</v>
      </c>
      <c r="AU109" s="14" t="str">
        <f t="shared" si="20"/>
        <v>Moderado</v>
      </c>
      <c r="AV109" s="14" t="str">
        <f t="shared" si="21"/>
        <v>No</v>
      </c>
      <c r="AW109" s="88" t="s">
        <v>104</v>
      </c>
      <c r="AX109" s="28" t="s">
        <v>105</v>
      </c>
      <c r="AY109" s="147" t="s">
        <v>106</v>
      </c>
      <c r="AZ109" s="147" t="s">
        <v>117</v>
      </c>
      <c r="BA109" s="145" t="s">
        <v>118</v>
      </c>
      <c r="BB109" s="8" t="s">
        <v>82</v>
      </c>
      <c r="BC109" s="8" t="s">
        <v>82</v>
      </c>
      <c r="BD109" s="8" t="s">
        <v>82</v>
      </c>
      <c r="BE109" s="8" t="s">
        <v>82</v>
      </c>
      <c r="BF109" s="8" t="s">
        <v>82</v>
      </c>
      <c r="BG109" s="8" t="s">
        <v>82</v>
      </c>
      <c r="BH109" s="134" t="s">
        <v>82</v>
      </c>
      <c r="BI109" s="138">
        <v>1</v>
      </c>
      <c r="BJ109" s="138">
        <v>1</v>
      </c>
      <c r="BK109" s="138">
        <v>1</v>
      </c>
      <c r="BL109" s="138" t="str">
        <f t="shared" si="19"/>
        <v>Efectivo</v>
      </c>
      <c r="BM109" s="138">
        <v>0</v>
      </c>
      <c r="BN109" s="139" t="s">
        <v>816</v>
      </c>
    </row>
    <row r="110" spans="1:66" ht="132.75" customHeight="1" x14ac:dyDescent="0.25">
      <c r="A110" s="67" t="s">
        <v>604</v>
      </c>
      <c r="B110" s="34" t="s">
        <v>804</v>
      </c>
      <c r="C110" s="39" t="s">
        <v>805</v>
      </c>
      <c r="D110" s="39" t="s">
        <v>806</v>
      </c>
      <c r="E110" s="14" t="s">
        <v>82</v>
      </c>
      <c r="F110" s="34" t="s">
        <v>807</v>
      </c>
      <c r="G110" s="32" t="s">
        <v>808</v>
      </c>
      <c r="H110" s="32" t="s">
        <v>809</v>
      </c>
      <c r="I110" s="146"/>
      <c r="J110" s="146"/>
      <c r="K110" s="146"/>
      <c r="L110" s="146"/>
      <c r="M110" s="146"/>
      <c r="N110" s="146"/>
      <c r="O110" s="146"/>
      <c r="P110" s="34" t="s">
        <v>24</v>
      </c>
      <c r="Q110" s="32" t="s">
        <v>810</v>
      </c>
      <c r="R110" s="32" t="s">
        <v>810</v>
      </c>
      <c r="S110" s="29" t="s">
        <v>88</v>
      </c>
      <c r="T110" s="146"/>
      <c r="U110" s="146"/>
      <c r="V110" s="146"/>
      <c r="W110" s="32" t="s">
        <v>811</v>
      </c>
      <c r="X110" s="147"/>
      <c r="Y110" s="147"/>
      <c r="Z110" s="147"/>
      <c r="AA110" s="147"/>
      <c r="AB110" s="147"/>
      <c r="AC110" s="147"/>
      <c r="AD110" s="147"/>
      <c r="AE110" s="147"/>
      <c r="AF110" s="152"/>
      <c r="AG110" s="34" t="s">
        <v>817</v>
      </c>
      <c r="AH110" s="32" t="s">
        <v>818</v>
      </c>
      <c r="AI110" s="32" t="s">
        <v>818</v>
      </c>
      <c r="AJ110" s="32" t="s">
        <v>819</v>
      </c>
      <c r="AK110" s="39" t="s">
        <v>820</v>
      </c>
      <c r="AL110" s="28" t="s">
        <v>97</v>
      </c>
      <c r="AM110" s="28" t="s">
        <v>98</v>
      </c>
      <c r="AN110" s="14" t="s">
        <v>99</v>
      </c>
      <c r="AO110" s="28" t="s">
        <v>100</v>
      </c>
      <c r="AP110" s="28" t="s">
        <v>101</v>
      </c>
      <c r="AQ110" s="28" t="s">
        <v>102</v>
      </c>
      <c r="AR110" s="28" t="s">
        <v>103</v>
      </c>
      <c r="AS110" s="84">
        <v>89.8</v>
      </c>
      <c r="AT110" s="84">
        <f t="shared" si="26"/>
        <v>94.9</v>
      </c>
      <c r="AU110" s="14" t="str">
        <f t="shared" si="20"/>
        <v>Moderado</v>
      </c>
      <c r="AV110" s="14" t="str">
        <f t="shared" si="21"/>
        <v>No</v>
      </c>
      <c r="AW110" s="88" t="s">
        <v>104</v>
      </c>
      <c r="AX110" s="28" t="s">
        <v>105</v>
      </c>
      <c r="AY110" s="147"/>
      <c r="AZ110" s="147"/>
      <c r="BA110" s="152"/>
      <c r="BB110" s="8" t="s">
        <v>82</v>
      </c>
      <c r="BC110" s="8" t="s">
        <v>82</v>
      </c>
      <c r="BD110" s="8" t="s">
        <v>82</v>
      </c>
      <c r="BE110" s="8" t="s">
        <v>82</v>
      </c>
      <c r="BF110" s="8" t="s">
        <v>82</v>
      </c>
      <c r="BG110" s="8" t="s">
        <v>82</v>
      </c>
      <c r="BH110" s="134" t="s">
        <v>82</v>
      </c>
      <c r="BI110" s="138">
        <v>1</v>
      </c>
      <c r="BJ110" s="138">
        <v>1</v>
      </c>
      <c r="BK110" s="138">
        <v>1</v>
      </c>
      <c r="BL110" s="138" t="str">
        <f t="shared" si="19"/>
        <v>Efectivo</v>
      </c>
      <c r="BM110" s="138">
        <v>0</v>
      </c>
      <c r="BN110" s="139" t="s">
        <v>821</v>
      </c>
    </row>
    <row r="111" spans="1:66" ht="128.44999999999999" customHeight="1" x14ac:dyDescent="0.25">
      <c r="A111" s="67" t="s">
        <v>604</v>
      </c>
      <c r="B111" s="34" t="s">
        <v>804</v>
      </c>
      <c r="C111" s="39" t="s">
        <v>805</v>
      </c>
      <c r="D111" s="39" t="s">
        <v>806</v>
      </c>
      <c r="E111" s="14" t="s">
        <v>82</v>
      </c>
      <c r="F111" s="34" t="s">
        <v>807</v>
      </c>
      <c r="G111" s="32" t="s">
        <v>808</v>
      </c>
      <c r="H111" s="32" t="s">
        <v>809</v>
      </c>
      <c r="I111" s="146"/>
      <c r="J111" s="146"/>
      <c r="K111" s="146"/>
      <c r="L111" s="146"/>
      <c r="M111" s="146"/>
      <c r="N111" s="146"/>
      <c r="O111" s="146"/>
      <c r="P111" s="34" t="s">
        <v>24</v>
      </c>
      <c r="Q111" s="32" t="s">
        <v>810</v>
      </c>
      <c r="R111" s="32" t="s">
        <v>810</v>
      </c>
      <c r="S111" s="29" t="s">
        <v>88</v>
      </c>
      <c r="T111" s="146"/>
      <c r="U111" s="146"/>
      <c r="V111" s="146"/>
      <c r="W111" s="32" t="s">
        <v>811</v>
      </c>
      <c r="X111" s="147"/>
      <c r="Y111" s="147"/>
      <c r="Z111" s="147"/>
      <c r="AA111" s="147"/>
      <c r="AB111" s="147"/>
      <c r="AC111" s="147"/>
      <c r="AD111" s="147"/>
      <c r="AE111" s="147"/>
      <c r="AF111" s="152"/>
      <c r="AG111" s="34" t="s">
        <v>822</v>
      </c>
      <c r="AH111" s="32" t="s">
        <v>823</v>
      </c>
      <c r="AI111" s="32" t="s">
        <v>823</v>
      </c>
      <c r="AJ111" s="32" t="s">
        <v>824</v>
      </c>
      <c r="AK111" s="39" t="s">
        <v>825</v>
      </c>
      <c r="AL111" s="28" t="s">
        <v>97</v>
      </c>
      <c r="AM111" s="28" t="s">
        <v>98</v>
      </c>
      <c r="AN111" s="14" t="s">
        <v>99</v>
      </c>
      <c r="AO111" s="28" t="s">
        <v>100</v>
      </c>
      <c r="AP111" s="28" t="s">
        <v>101</v>
      </c>
      <c r="AQ111" s="28" t="s">
        <v>102</v>
      </c>
      <c r="AR111" s="28" t="s">
        <v>103</v>
      </c>
      <c r="AS111" s="84">
        <v>89.8</v>
      </c>
      <c r="AT111" s="84">
        <f t="shared" si="26"/>
        <v>94.9</v>
      </c>
      <c r="AU111" s="14" t="str">
        <f t="shared" si="20"/>
        <v>Moderado</v>
      </c>
      <c r="AV111" s="14" t="str">
        <f t="shared" si="21"/>
        <v>No</v>
      </c>
      <c r="AW111" s="88" t="s">
        <v>104</v>
      </c>
      <c r="AX111" s="28" t="s">
        <v>105</v>
      </c>
      <c r="AY111" s="147"/>
      <c r="AZ111" s="147"/>
      <c r="BA111" s="152"/>
      <c r="BB111" s="8" t="s">
        <v>82</v>
      </c>
      <c r="BC111" s="8" t="s">
        <v>82</v>
      </c>
      <c r="BD111" s="8" t="s">
        <v>82</v>
      </c>
      <c r="BE111" s="8" t="s">
        <v>82</v>
      </c>
      <c r="BF111" s="8" t="s">
        <v>82</v>
      </c>
      <c r="BG111" s="8" t="s">
        <v>82</v>
      </c>
      <c r="BH111" s="134" t="s">
        <v>82</v>
      </c>
      <c r="BI111" s="138">
        <v>1</v>
      </c>
      <c r="BJ111" s="138">
        <v>1</v>
      </c>
      <c r="BK111" s="138">
        <v>1</v>
      </c>
      <c r="BL111" s="138" t="str">
        <f t="shared" si="19"/>
        <v>Efectivo</v>
      </c>
      <c r="BM111" s="138">
        <v>0</v>
      </c>
      <c r="BN111" s="139" t="s">
        <v>826</v>
      </c>
    </row>
    <row r="112" spans="1:66" ht="123" customHeight="1" x14ac:dyDescent="0.25">
      <c r="A112" s="67" t="s">
        <v>604</v>
      </c>
      <c r="B112" s="34" t="s">
        <v>804</v>
      </c>
      <c r="C112" s="39" t="s">
        <v>805</v>
      </c>
      <c r="D112" s="39" t="s">
        <v>806</v>
      </c>
      <c r="E112" s="14" t="s">
        <v>82</v>
      </c>
      <c r="F112" s="34" t="s">
        <v>807</v>
      </c>
      <c r="G112" s="32" t="s">
        <v>808</v>
      </c>
      <c r="H112" s="32" t="s">
        <v>809</v>
      </c>
      <c r="I112" s="146"/>
      <c r="J112" s="146"/>
      <c r="K112" s="146"/>
      <c r="L112" s="146"/>
      <c r="M112" s="146"/>
      <c r="N112" s="146"/>
      <c r="O112" s="146"/>
      <c r="P112" s="34" t="s">
        <v>24</v>
      </c>
      <c r="Q112" s="32" t="s">
        <v>810</v>
      </c>
      <c r="R112" s="32" t="s">
        <v>810</v>
      </c>
      <c r="S112" s="29" t="s">
        <v>88</v>
      </c>
      <c r="T112" s="146"/>
      <c r="U112" s="146"/>
      <c r="V112" s="146"/>
      <c r="W112" s="32" t="s">
        <v>811</v>
      </c>
      <c r="X112" s="147"/>
      <c r="Y112" s="147"/>
      <c r="Z112" s="147"/>
      <c r="AA112" s="147"/>
      <c r="AB112" s="147"/>
      <c r="AC112" s="147"/>
      <c r="AD112" s="147"/>
      <c r="AE112" s="147"/>
      <c r="AF112" s="152"/>
      <c r="AG112" s="34" t="s">
        <v>827</v>
      </c>
      <c r="AH112" s="32" t="s">
        <v>828</v>
      </c>
      <c r="AI112" s="32" t="s">
        <v>828</v>
      </c>
      <c r="AJ112" s="32" t="s">
        <v>829</v>
      </c>
      <c r="AK112" s="39" t="s">
        <v>830</v>
      </c>
      <c r="AL112" s="28" t="s">
        <v>97</v>
      </c>
      <c r="AM112" s="28" t="s">
        <v>98</v>
      </c>
      <c r="AN112" s="14" t="s">
        <v>99</v>
      </c>
      <c r="AO112" s="28" t="s">
        <v>100</v>
      </c>
      <c r="AP112" s="28" t="s">
        <v>101</v>
      </c>
      <c r="AQ112" s="28" t="s">
        <v>102</v>
      </c>
      <c r="AR112" s="28" t="s">
        <v>103</v>
      </c>
      <c r="AS112" s="84">
        <v>89.8</v>
      </c>
      <c r="AT112" s="84">
        <f t="shared" si="26"/>
        <v>94.9</v>
      </c>
      <c r="AU112" s="14" t="str">
        <f t="shared" si="20"/>
        <v>Moderado</v>
      </c>
      <c r="AV112" s="14" t="str">
        <f t="shared" si="21"/>
        <v>No</v>
      </c>
      <c r="AW112" s="88" t="s">
        <v>104</v>
      </c>
      <c r="AX112" s="28" t="s">
        <v>105</v>
      </c>
      <c r="AY112" s="147"/>
      <c r="AZ112" s="147"/>
      <c r="BA112" s="152"/>
      <c r="BB112" s="8" t="s">
        <v>82</v>
      </c>
      <c r="BC112" s="8" t="s">
        <v>82</v>
      </c>
      <c r="BD112" s="8" t="s">
        <v>82</v>
      </c>
      <c r="BE112" s="8" t="s">
        <v>82</v>
      </c>
      <c r="BF112" s="8" t="s">
        <v>82</v>
      </c>
      <c r="BG112" s="8" t="s">
        <v>82</v>
      </c>
      <c r="BH112" s="134" t="s">
        <v>82</v>
      </c>
      <c r="BI112" s="138">
        <v>1</v>
      </c>
      <c r="BJ112" s="138">
        <v>1</v>
      </c>
      <c r="BK112" s="138">
        <v>1</v>
      </c>
      <c r="BL112" s="138" t="str">
        <f t="shared" si="19"/>
        <v>Efectivo</v>
      </c>
      <c r="BM112" s="138">
        <v>0</v>
      </c>
      <c r="BN112" s="139" t="s">
        <v>831</v>
      </c>
    </row>
    <row r="113" spans="1:66" ht="141.75" customHeight="1" x14ac:dyDescent="0.25">
      <c r="A113" s="67" t="s">
        <v>604</v>
      </c>
      <c r="B113" s="34" t="s">
        <v>804</v>
      </c>
      <c r="C113" s="39" t="s">
        <v>805</v>
      </c>
      <c r="D113" s="39" t="s">
        <v>806</v>
      </c>
      <c r="E113" s="14" t="s">
        <v>82</v>
      </c>
      <c r="F113" s="34" t="s">
        <v>807</v>
      </c>
      <c r="G113" s="32" t="s">
        <v>808</v>
      </c>
      <c r="H113" s="32" t="s">
        <v>809</v>
      </c>
      <c r="I113" s="146"/>
      <c r="J113" s="146"/>
      <c r="K113" s="146"/>
      <c r="L113" s="146"/>
      <c r="M113" s="146"/>
      <c r="N113" s="146"/>
      <c r="O113" s="146"/>
      <c r="P113" s="34" t="s">
        <v>24</v>
      </c>
      <c r="Q113" s="32" t="s">
        <v>810</v>
      </c>
      <c r="R113" s="32" t="s">
        <v>810</v>
      </c>
      <c r="S113" s="29" t="s">
        <v>88</v>
      </c>
      <c r="T113" s="146"/>
      <c r="U113" s="146"/>
      <c r="V113" s="146"/>
      <c r="W113" s="32" t="s">
        <v>811</v>
      </c>
      <c r="X113" s="147"/>
      <c r="Y113" s="147"/>
      <c r="Z113" s="147"/>
      <c r="AA113" s="147"/>
      <c r="AB113" s="147"/>
      <c r="AC113" s="147"/>
      <c r="AD113" s="147"/>
      <c r="AE113" s="147"/>
      <c r="AF113" s="152"/>
      <c r="AG113" s="34" t="s">
        <v>832</v>
      </c>
      <c r="AH113" s="32" t="s">
        <v>833</v>
      </c>
      <c r="AI113" s="32" t="s">
        <v>833</v>
      </c>
      <c r="AJ113" s="32" t="s">
        <v>834</v>
      </c>
      <c r="AK113" s="39" t="s">
        <v>835</v>
      </c>
      <c r="AL113" s="28" t="s">
        <v>97</v>
      </c>
      <c r="AM113" s="28" t="s">
        <v>98</v>
      </c>
      <c r="AN113" s="14" t="s">
        <v>99</v>
      </c>
      <c r="AO113" s="28" t="s">
        <v>100</v>
      </c>
      <c r="AP113" s="28" t="s">
        <v>359</v>
      </c>
      <c r="AQ113" s="28" t="s">
        <v>102</v>
      </c>
      <c r="AR113" s="28" t="s">
        <v>103</v>
      </c>
      <c r="AS113" s="84">
        <v>93.2</v>
      </c>
      <c r="AT113" s="84">
        <f t="shared" si="26"/>
        <v>96.6</v>
      </c>
      <c r="AU113" s="14" t="str">
        <f t="shared" si="20"/>
        <v>Fuerte</v>
      </c>
      <c r="AV113" s="14" t="str">
        <f t="shared" si="21"/>
        <v>No</v>
      </c>
      <c r="AW113" s="88" t="s">
        <v>104</v>
      </c>
      <c r="AX113" s="8" t="s">
        <v>170</v>
      </c>
      <c r="AY113" s="147"/>
      <c r="AZ113" s="147"/>
      <c r="BA113" s="152"/>
      <c r="BB113" s="8" t="s">
        <v>82</v>
      </c>
      <c r="BC113" s="8" t="s">
        <v>82</v>
      </c>
      <c r="BD113" s="8" t="s">
        <v>82</v>
      </c>
      <c r="BE113" s="8" t="s">
        <v>82</v>
      </c>
      <c r="BF113" s="8" t="s">
        <v>82</v>
      </c>
      <c r="BG113" s="8" t="s">
        <v>82</v>
      </c>
      <c r="BH113" s="134" t="s">
        <v>82</v>
      </c>
      <c r="BI113" s="138">
        <v>1</v>
      </c>
      <c r="BJ113" s="138">
        <v>1</v>
      </c>
      <c r="BK113" s="138">
        <v>1</v>
      </c>
      <c r="BL113" s="138" t="str">
        <f t="shared" si="19"/>
        <v>Efectivo</v>
      </c>
      <c r="BM113" s="138">
        <v>0</v>
      </c>
      <c r="BN113" s="139" t="s">
        <v>836</v>
      </c>
    </row>
    <row r="114" spans="1:66" ht="198.75" customHeight="1" x14ac:dyDescent="0.25">
      <c r="A114" s="67" t="s">
        <v>604</v>
      </c>
      <c r="B114" s="34" t="s">
        <v>804</v>
      </c>
      <c r="C114" s="39" t="s">
        <v>805</v>
      </c>
      <c r="D114" s="39" t="s">
        <v>806</v>
      </c>
      <c r="E114" s="14" t="s">
        <v>82</v>
      </c>
      <c r="F114" s="34" t="s">
        <v>807</v>
      </c>
      <c r="G114" s="32" t="s">
        <v>808</v>
      </c>
      <c r="H114" s="32" t="s">
        <v>809</v>
      </c>
      <c r="I114" s="146"/>
      <c r="J114" s="146"/>
      <c r="K114" s="146"/>
      <c r="L114" s="146"/>
      <c r="M114" s="146"/>
      <c r="N114" s="146"/>
      <c r="O114" s="146"/>
      <c r="P114" s="34" t="s">
        <v>24</v>
      </c>
      <c r="Q114" s="32" t="s">
        <v>810</v>
      </c>
      <c r="R114" s="32" t="s">
        <v>810</v>
      </c>
      <c r="S114" s="29" t="s">
        <v>88</v>
      </c>
      <c r="T114" s="146"/>
      <c r="U114" s="146"/>
      <c r="V114" s="146"/>
      <c r="W114" s="32" t="s">
        <v>811</v>
      </c>
      <c r="X114" s="147"/>
      <c r="Y114" s="147"/>
      <c r="Z114" s="147"/>
      <c r="AA114" s="147"/>
      <c r="AB114" s="147"/>
      <c r="AC114" s="147"/>
      <c r="AD114" s="147"/>
      <c r="AE114" s="147"/>
      <c r="AF114" s="152"/>
      <c r="AG114" s="34" t="s">
        <v>837</v>
      </c>
      <c r="AH114" s="32" t="s">
        <v>838</v>
      </c>
      <c r="AI114" s="32" t="s">
        <v>838</v>
      </c>
      <c r="AJ114" s="32" t="s">
        <v>839</v>
      </c>
      <c r="AK114" s="39" t="s">
        <v>840</v>
      </c>
      <c r="AL114" s="28" t="s">
        <v>97</v>
      </c>
      <c r="AM114" s="28" t="s">
        <v>98</v>
      </c>
      <c r="AN114" s="14" t="s">
        <v>99</v>
      </c>
      <c r="AO114" s="28" t="s">
        <v>100</v>
      </c>
      <c r="AP114" s="28" t="s">
        <v>359</v>
      </c>
      <c r="AQ114" s="28" t="s">
        <v>102</v>
      </c>
      <c r="AR114" s="28" t="s">
        <v>103</v>
      </c>
      <c r="AS114" s="84">
        <v>93.2</v>
      </c>
      <c r="AT114" s="84">
        <f t="shared" si="26"/>
        <v>96.6</v>
      </c>
      <c r="AU114" s="14" t="str">
        <f t="shared" si="20"/>
        <v>Fuerte</v>
      </c>
      <c r="AV114" s="14" t="str">
        <f t="shared" si="21"/>
        <v>No</v>
      </c>
      <c r="AW114" s="88" t="s">
        <v>104</v>
      </c>
      <c r="AX114" s="8" t="s">
        <v>170</v>
      </c>
      <c r="AY114" s="147"/>
      <c r="AZ114" s="147"/>
      <c r="BA114" s="152"/>
      <c r="BB114" s="8" t="s">
        <v>82</v>
      </c>
      <c r="BC114" s="8" t="s">
        <v>82</v>
      </c>
      <c r="BD114" s="8" t="s">
        <v>82</v>
      </c>
      <c r="BE114" s="8" t="s">
        <v>82</v>
      </c>
      <c r="BF114" s="8" t="s">
        <v>82</v>
      </c>
      <c r="BG114" s="8" t="s">
        <v>82</v>
      </c>
      <c r="BH114" s="134" t="s">
        <v>82</v>
      </c>
      <c r="BI114" s="138">
        <v>1</v>
      </c>
      <c r="BJ114" s="138">
        <v>1</v>
      </c>
      <c r="BK114" s="138">
        <v>1</v>
      </c>
      <c r="BL114" s="138" t="str">
        <f t="shared" si="19"/>
        <v>Efectivo</v>
      </c>
      <c r="BM114" s="138">
        <v>0</v>
      </c>
      <c r="BN114" s="139" t="s">
        <v>841</v>
      </c>
    </row>
    <row r="115" spans="1:66" ht="129.75" customHeight="1" x14ac:dyDescent="0.25">
      <c r="A115" s="67" t="s">
        <v>604</v>
      </c>
      <c r="B115" s="34" t="s">
        <v>804</v>
      </c>
      <c r="C115" s="39" t="s">
        <v>805</v>
      </c>
      <c r="D115" s="39" t="s">
        <v>806</v>
      </c>
      <c r="E115" s="14" t="s">
        <v>82</v>
      </c>
      <c r="F115" s="34" t="s">
        <v>842</v>
      </c>
      <c r="G115" s="32" t="s">
        <v>843</v>
      </c>
      <c r="H115" s="32" t="s">
        <v>844</v>
      </c>
      <c r="I115" s="146" t="s">
        <v>86</v>
      </c>
      <c r="J115" s="146" t="s">
        <v>86</v>
      </c>
      <c r="K115" s="146" t="s">
        <v>86</v>
      </c>
      <c r="L115" s="146"/>
      <c r="M115" s="146"/>
      <c r="N115" s="146"/>
      <c r="O115" s="146"/>
      <c r="P115" s="34" t="s">
        <v>24</v>
      </c>
      <c r="Q115" s="32" t="s">
        <v>810</v>
      </c>
      <c r="R115" s="32" t="s">
        <v>810</v>
      </c>
      <c r="S115" s="29" t="s">
        <v>88</v>
      </c>
      <c r="T115" s="146" t="s">
        <v>86</v>
      </c>
      <c r="U115" s="146" t="s">
        <v>86</v>
      </c>
      <c r="V115" s="146" t="s">
        <v>86</v>
      </c>
      <c r="W115" s="32" t="s">
        <v>811</v>
      </c>
      <c r="X115" s="147"/>
      <c r="Y115" s="147"/>
      <c r="Z115" s="147"/>
      <c r="AA115" s="147"/>
      <c r="AB115" s="147" t="s">
        <v>224</v>
      </c>
      <c r="AC115" s="147"/>
      <c r="AD115" s="147" t="s">
        <v>106</v>
      </c>
      <c r="AE115" s="147" t="s">
        <v>224</v>
      </c>
      <c r="AF115" s="149" t="s">
        <v>225</v>
      </c>
      <c r="AG115" s="34" t="s">
        <v>845</v>
      </c>
      <c r="AH115" s="32" t="s">
        <v>846</v>
      </c>
      <c r="AI115" s="32" t="s">
        <v>846</v>
      </c>
      <c r="AJ115" s="32" t="s">
        <v>847</v>
      </c>
      <c r="AK115" s="39" t="s">
        <v>214</v>
      </c>
      <c r="AL115" s="28" t="s">
        <v>97</v>
      </c>
      <c r="AM115" s="28" t="s">
        <v>98</v>
      </c>
      <c r="AN115" s="14" t="s">
        <v>99</v>
      </c>
      <c r="AO115" s="28" t="s">
        <v>100</v>
      </c>
      <c r="AP115" s="28" t="s">
        <v>101</v>
      </c>
      <c r="AQ115" s="28" t="s">
        <v>102</v>
      </c>
      <c r="AR115" s="28" t="s">
        <v>103</v>
      </c>
      <c r="AS115" s="84">
        <v>89.8</v>
      </c>
      <c r="AT115" s="84">
        <f t="shared" si="26"/>
        <v>94.9</v>
      </c>
      <c r="AU115" s="14" t="str">
        <f t="shared" si="20"/>
        <v>Moderado</v>
      </c>
      <c r="AV115" s="14" t="str">
        <f t="shared" si="21"/>
        <v>No</v>
      </c>
      <c r="AW115" s="88" t="s">
        <v>104</v>
      </c>
      <c r="AX115" s="28" t="s">
        <v>105</v>
      </c>
      <c r="AY115" s="147" t="s">
        <v>106</v>
      </c>
      <c r="AZ115" s="147" t="s">
        <v>224</v>
      </c>
      <c r="BA115" s="149" t="s">
        <v>225</v>
      </c>
      <c r="BB115" s="8" t="s">
        <v>82</v>
      </c>
      <c r="BC115" s="8" t="s">
        <v>82</v>
      </c>
      <c r="BD115" s="8" t="s">
        <v>82</v>
      </c>
      <c r="BE115" s="8" t="s">
        <v>82</v>
      </c>
      <c r="BF115" s="8" t="s">
        <v>82</v>
      </c>
      <c r="BG115" s="8" t="s">
        <v>82</v>
      </c>
      <c r="BH115" s="134" t="s">
        <v>82</v>
      </c>
      <c r="BI115" s="138">
        <v>1</v>
      </c>
      <c r="BJ115" s="138">
        <v>1</v>
      </c>
      <c r="BK115" s="138">
        <v>1</v>
      </c>
      <c r="BL115" s="138" t="str">
        <f t="shared" si="19"/>
        <v>Efectivo</v>
      </c>
      <c r="BM115" s="138">
        <v>0</v>
      </c>
      <c r="BN115" s="139" t="s">
        <v>848</v>
      </c>
    </row>
    <row r="116" spans="1:66" ht="126" customHeight="1" x14ac:dyDescent="0.25">
      <c r="A116" s="67" t="s">
        <v>604</v>
      </c>
      <c r="B116" s="34" t="s">
        <v>804</v>
      </c>
      <c r="C116" s="39" t="s">
        <v>805</v>
      </c>
      <c r="D116" s="39" t="s">
        <v>806</v>
      </c>
      <c r="E116" s="14" t="s">
        <v>82</v>
      </c>
      <c r="F116" s="34" t="s">
        <v>842</v>
      </c>
      <c r="G116" s="32" t="s">
        <v>843</v>
      </c>
      <c r="H116" s="32" t="s">
        <v>844</v>
      </c>
      <c r="I116" s="146"/>
      <c r="J116" s="146"/>
      <c r="K116" s="146"/>
      <c r="L116" s="146"/>
      <c r="M116" s="146"/>
      <c r="N116" s="146"/>
      <c r="O116" s="146"/>
      <c r="P116" s="34" t="s">
        <v>24</v>
      </c>
      <c r="Q116" s="32" t="s">
        <v>810</v>
      </c>
      <c r="R116" s="32" t="s">
        <v>810</v>
      </c>
      <c r="S116" s="29" t="s">
        <v>88</v>
      </c>
      <c r="T116" s="146"/>
      <c r="U116" s="146"/>
      <c r="V116" s="146"/>
      <c r="W116" s="32" t="s">
        <v>811</v>
      </c>
      <c r="X116" s="147"/>
      <c r="Y116" s="147"/>
      <c r="Z116" s="147"/>
      <c r="AA116" s="147"/>
      <c r="AB116" s="147"/>
      <c r="AC116" s="147"/>
      <c r="AD116" s="147"/>
      <c r="AE116" s="147"/>
      <c r="AF116" s="149"/>
      <c r="AG116" s="34" t="s">
        <v>849</v>
      </c>
      <c r="AH116" s="32" t="s">
        <v>850</v>
      </c>
      <c r="AI116" s="32" t="s">
        <v>850</v>
      </c>
      <c r="AJ116" s="32" t="s">
        <v>824</v>
      </c>
      <c r="AK116" s="39" t="s">
        <v>851</v>
      </c>
      <c r="AL116" s="28" t="s">
        <v>97</v>
      </c>
      <c r="AM116" s="28" t="s">
        <v>98</v>
      </c>
      <c r="AN116" s="14" t="s">
        <v>99</v>
      </c>
      <c r="AO116" s="28" t="s">
        <v>100</v>
      </c>
      <c r="AP116" s="28" t="s">
        <v>101</v>
      </c>
      <c r="AQ116" s="28" t="s">
        <v>102</v>
      </c>
      <c r="AR116" s="28" t="s">
        <v>103</v>
      </c>
      <c r="AS116" s="84">
        <v>89.8</v>
      </c>
      <c r="AT116" s="84">
        <f t="shared" si="26"/>
        <v>94.9</v>
      </c>
      <c r="AU116" s="14" t="str">
        <f t="shared" si="20"/>
        <v>Moderado</v>
      </c>
      <c r="AV116" s="14" t="str">
        <f t="shared" si="21"/>
        <v>No</v>
      </c>
      <c r="AW116" s="88" t="s">
        <v>104</v>
      </c>
      <c r="AX116" s="28" t="s">
        <v>105</v>
      </c>
      <c r="AY116" s="147"/>
      <c r="AZ116" s="147"/>
      <c r="BA116" s="149"/>
      <c r="BB116" s="8" t="s">
        <v>82</v>
      </c>
      <c r="BC116" s="8" t="s">
        <v>82</v>
      </c>
      <c r="BD116" s="8" t="s">
        <v>82</v>
      </c>
      <c r="BE116" s="8" t="s">
        <v>82</v>
      </c>
      <c r="BF116" s="8" t="s">
        <v>82</v>
      </c>
      <c r="BG116" s="8" t="s">
        <v>82</v>
      </c>
      <c r="BH116" s="134" t="s">
        <v>82</v>
      </c>
      <c r="BI116" s="138">
        <v>1</v>
      </c>
      <c r="BJ116" s="138">
        <v>1</v>
      </c>
      <c r="BK116" s="138">
        <v>1</v>
      </c>
      <c r="BL116" s="138" t="str">
        <f t="shared" si="19"/>
        <v>Efectivo</v>
      </c>
      <c r="BM116" s="138">
        <v>0</v>
      </c>
      <c r="BN116" s="139" t="s">
        <v>852</v>
      </c>
    </row>
    <row r="117" spans="1:66" ht="259.89999999999998" customHeight="1" x14ac:dyDescent="0.25">
      <c r="A117" s="67" t="s">
        <v>604</v>
      </c>
      <c r="B117" s="34" t="s">
        <v>804</v>
      </c>
      <c r="C117" s="39" t="s">
        <v>805</v>
      </c>
      <c r="D117" s="39" t="s">
        <v>806</v>
      </c>
      <c r="E117" s="14" t="s">
        <v>82</v>
      </c>
      <c r="F117" s="34" t="s">
        <v>853</v>
      </c>
      <c r="G117" s="32" t="s">
        <v>854</v>
      </c>
      <c r="H117" s="32" t="s">
        <v>855</v>
      </c>
      <c r="I117" s="34" t="s">
        <v>86</v>
      </c>
      <c r="J117" s="34" t="s">
        <v>86</v>
      </c>
      <c r="K117" s="34" t="s">
        <v>86</v>
      </c>
      <c r="L117" s="34"/>
      <c r="M117" s="34"/>
      <c r="N117" s="34"/>
      <c r="O117" s="34"/>
      <c r="P117" s="34" t="s">
        <v>24</v>
      </c>
      <c r="Q117" s="32" t="s">
        <v>810</v>
      </c>
      <c r="R117" s="32" t="s">
        <v>810</v>
      </c>
      <c r="S117" s="29" t="s">
        <v>88</v>
      </c>
      <c r="T117" s="34"/>
      <c r="U117" s="34" t="s">
        <v>86</v>
      </c>
      <c r="V117" s="34"/>
      <c r="W117" s="32" t="s">
        <v>856</v>
      </c>
      <c r="X117" s="14"/>
      <c r="Y117" s="14"/>
      <c r="Z117" s="14"/>
      <c r="AA117" s="14"/>
      <c r="AB117" s="14" t="s">
        <v>224</v>
      </c>
      <c r="AC117" s="14"/>
      <c r="AD117" s="14" t="s">
        <v>91</v>
      </c>
      <c r="AE117" s="14" t="s">
        <v>224</v>
      </c>
      <c r="AF117" s="60" t="s">
        <v>225</v>
      </c>
      <c r="AG117" s="34" t="s">
        <v>857</v>
      </c>
      <c r="AH117" s="32" t="s">
        <v>858</v>
      </c>
      <c r="AI117" s="32" t="s">
        <v>858</v>
      </c>
      <c r="AJ117" s="32" t="s">
        <v>859</v>
      </c>
      <c r="AK117" s="39" t="s">
        <v>860</v>
      </c>
      <c r="AL117" s="28" t="s">
        <v>97</v>
      </c>
      <c r="AM117" s="28" t="s">
        <v>98</v>
      </c>
      <c r="AN117" s="14" t="s">
        <v>99</v>
      </c>
      <c r="AO117" s="28" t="s">
        <v>100</v>
      </c>
      <c r="AP117" s="28" t="s">
        <v>101</v>
      </c>
      <c r="AQ117" s="28" t="s">
        <v>102</v>
      </c>
      <c r="AR117" s="28" t="s">
        <v>103</v>
      </c>
      <c r="AS117" s="84">
        <v>89.8</v>
      </c>
      <c r="AT117" s="84">
        <f t="shared" si="26"/>
        <v>94.9</v>
      </c>
      <c r="AU117" s="14" t="str">
        <f t="shared" si="20"/>
        <v>Moderado</v>
      </c>
      <c r="AV117" s="14" t="str">
        <f t="shared" si="21"/>
        <v>No</v>
      </c>
      <c r="AW117" s="88" t="s">
        <v>104</v>
      </c>
      <c r="AX117" s="28" t="s">
        <v>105</v>
      </c>
      <c r="AY117" s="14" t="s">
        <v>106</v>
      </c>
      <c r="AZ117" s="14" t="s">
        <v>224</v>
      </c>
      <c r="BA117" s="60" t="s">
        <v>225</v>
      </c>
      <c r="BB117" s="8" t="s">
        <v>82</v>
      </c>
      <c r="BC117" s="8" t="s">
        <v>82</v>
      </c>
      <c r="BD117" s="8" t="s">
        <v>82</v>
      </c>
      <c r="BE117" s="8" t="s">
        <v>82</v>
      </c>
      <c r="BF117" s="8" t="s">
        <v>82</v>
      </c>
      <c r="BG117" s="8" t="s">
        <v>82</v>
      </c>
      <c r="BH117" s="134" t="s">
        <v>82</v>
      </c>
      <c r="BI117" s="138">
        <v>1</v>
      </c>
      <c r="BJ117" s="138">
        <v>1</v>
      </c>
      <c r="BK117" s="138">
        <v>1</v>
      </c>
      <c r="BL117" s="138" t="str">
        <f t="shared" si="19"/>
        <v>Efectivo</v>
      </c>
      <c r="BM117" s="138">
        <v>0</v>
      </c>
      <c r="BN117" s="139" t="s">
        <v>861</v>
      </c>
    </row>
    <row r="118" spans="1:66" ht="176.45" customHeight="1" x14ac:dyDescent="0.25">
      <c r="A118" s="67" t="s">
        <v>604</v>
      </c>
      <c r="B118" s="34" t="s">
        <v>804</v>
      </c>
      <c r="C118" s="39" t="s">
        <v>805</v>
      </c>
      <c r="D118" s="39" t="s">
        <v>806</v>
      </c>
      <c r="E118" s="14" t="s">
        <v>82</v>
      </c>
      <c r="F118" s="34" t="s">
        <v>862</v>
      </c>
      <c r="G118" s="32" t="s">
        <v>863</v>
      </c>
      <c r="H118" s="32" t="s">
        <v>864</v>
      </c>
      <c r="I118" s="34" t="s">
        <v>86</v>
      </c>
      <c r="J118" s="34" t="s">
        <v>86</v>
      </c>
      <c r="K118" s="34" t="s">
        <v>86</v>
      </c>
      <c r="L118" s="34"/>
      <c r="M118" s="34"/>
      <c r="N118" s="34"/>
      <c r="O118" s="34"/>
      <c r="P118" s="34" t="s">
        <v>24</v>
      </c>
      <c r="Q118" s="32" t="s">
        <v>810</v>
      </c>
      <c r="R118" s="32" t="s">
        <v>810</v>
      </c>
      <c r="S118" s="29" t="s">
        <v>88</v>
      </c>
      <c r="T118" s="34" t="s">
        <v>86</v>
      </c>
      <c r="U118" s="34"/>
      <c r="V118" s="34"/>
      <c r="W118" s="32" t="s">
        <v>811</v>
      </c>
      <c r="X118" s="14"/>
      <c r="Y118" s="14"/>
      <c r="Z118" s="14"/>
      <c r="AA118" s="14"/>
      <c r="AB118" s="14" t="s">
        <v>117</v>
      </c>
      <c r="AC118" s="14"/>
      <c r="AD118" s="14" t="s">
        <v>546</v>
      </c>
      <c r="AE118" s="14" t="s">
        <v>117</v>
      </c>
      <c r="AF118" s="60" t="s">
        <v>225</v>
      </c>
      <c r="AG118" s="34" t="s">
        <v>865</v>
      </c>
      <c r="AH118" s="32" t="s">
        <v>866</v>
      </c>
      <c r="AI118" s="32" t="s">
        <v>866</v>
      </c>
      <c r="AJ118" s="32" t="s">
        <v>867</v>
      </c>
      <c r="AK118" s="39" t="s">
        <v>868</v>
      </c>
      <c r="AL118" s="28" t="s">
        <v>97</v>
      </c>
      <c r="AM118" s="28" t="s">
        <v>98</v>
      </c>
      <c r="AN118" s="14" t="s">
        <v>99</v>
      </c>
      <c r="AO118" s="28" t="s">
        <v>100</v>
      </c>
      <c r="AP118" s="28" t="s">
        <v>101</v>
      </c>
      <c r="AQ118" s="28" t="s">
        <v>102</v>
      </c>
      <c r="AR118" s="28" t="s">
        <v>103</v>
      </c>
      <c r="AS118" s="84">
        <v>89.8</v>
      </c>
      <c r="AT118" s="84">
        <f t="shared" si="26"/>
        <v>94.9</v>
      </c>
      <c r="AU118" s="14" t="str">
        <f t="shared" si="20"/>
        <v>Moderado</v>
      </c>
      <c r="AV118" s="14" t="str">
        <f t="shared" si="21"/>
        <v>No</v>
      </c>
      <c r="AW118" s="88" t="s">
        <v>104</v>
      </c>
      <c r="AX118" s="28" t="s">
        <v>105</v>
      </c>
      <c r="AY118" s="14" t="s">
        <v>91</v>
      </c>
      <c r="AZ118" s="14" t="s">
        <v>117</v>
      </c>
      <c r="BA118" s="58" t="s">
        <v>118</v>
      </c>
      <c r="BB118" s="8" t="s">
        <v>82</v>
      </c>
      <c r="BC118" s="8" t="s">
        <v>82</v>
      </c>
      <c r="BD118" s="8" t="s">
        <v>82</v>
      </c>
      <c r="BE118" s="8" t="s">
        <v>82</v>
      </c>
      <c r="BF118" s="8" t="s">
        <v>82</v>
      </c>
      <c r="BG118" s="8" t="s">
        <v>82</v>
      </c>
      <c r="BH118" s="134" t="s">
        <v>82</v>
      </c>
      <c r="BI118" s="138">
        <v>1</v>
      </c>
      <c r="BJ118" s="138">
        <v>1</v>
      </c>
      <c r="BK118" s="138">
        <v>1</v>
      </c>
      <c r="BL118" s="138" t="str">
        <f t="shared" si="19"/>
        <v>Efectivo</v>
      </c>
      <c r="BM118" s="138">
        <v>0</v>
      </c>
      <c r="BN118" s="139" t="s">
        <v>869</v>
      </c>
    </row>
    <row r="119" spans="1:66" ht="190.15" customHeight="1" x14ac:dyDescent="0.25">
      <c r="A119" s="54" t="s">
        <v>870</v>
      </c>
      <c r="B119" s="44" t="s">
        <v>871</v>
      </c>
      <c r="C119" s="55" t="s">
        <v>872</v>
      </c>
      <c r="D119" s="55" t="s">
        <v>873</v>
      </c>
      <c r="E119" s="14" t="s">
        <v>82</v>
      </c>
      <c r="F119" s="34" t="s">
        <v>874</v>
      </c>
      <c r="G119" s="32" t="s">
        <v>875</v>
      </c>
      <c r="H119" s="32" t="s">
        <v>875</v>
      </c>
      <c r="I119" s="146" t="s">
        <v>86</v>
      </c>
      <c r="J119" s="146" t="s">
        <v>86</v>
      </c>
      <c r="K119" s="146" t="s">
        <v>86</v>
      </c>
      <c r="L119" s="146"/>
      <c r="M119" s="146"/>
      <c r="N119" s="146"/>
      <c r="O119" s="146"/>
      <c r="P119" s="34" t="s">
        <v>24</v>
      </c>
      <c r="Q119" s="32" t="s">
        <v>876</v>
      </c>
      <c r="R119" s="32" t="s">
        <v>876</v>
      </c>
      <c r="S119" s="29" t="s">
        <v>88</v>
      </c>
      <c r="T119" s="146" t="s">
        <v>86</v>
      </c>
      <c r="U119" s="146" t="s">
        <v>86</v>
      </c>
      <c r="V119" s="146" t="s">
        <v>86</v>
      </c>
      <c r="W119" s="32" t="s">
        <v>877</v>
      </c>
      <c r="X119" s="147"/>
      <c r="Y119" s="147"/>
      <c r="Z119" s="147"/>
      <c r="AA119" s="147"/>
      <c r="AB119" s="147" t="s">
        <v>224</v>
      </c>
      <c r="AC119" s="147"/>
      <c r="AD119" s="147" t="s">
        <v>106</v>
      </c>
      <c r="AE119" s="147" t="s">
        <v>224</v>
      </c>
      <c r="AF119" s="149" t="s">
        <v>225</v>
      </c>
      <c r="AG119" s="34" t="s">
        <v>878</v>
      </c>
      <c r="AH119" s="32" t="s">
        <v>879</v>
      </c>
      <c r="AI119" s="32" t="s">
        <v>879</v>
      </c>
      <c r="AJ119" s="32" t="s">
        <v>880</v>
      </c>
      <c r="AK119" s="39" t="s">
        <v>881</v>
      </c>
      <c r="AL119" s="28" t="s">
        <v>97</v>
      </c>
      <c r="AM119" s="28" t="s">
        <v>98</v>
      </c>
      <c r="AN119" s="14" t="s">
        <v>99</v>
      </c>
      <c r="AO119" s="28" t="s">
        <v>100</v>
      </c>
      <c r="AP119" s="28" t="s">
        <v>101</v>
      </c>
      <c r="AQ119" s="28" t="s">
        <v>102</v>
      </c>
      <c r="AR119" s="28" t="s">
        <v>103</v>
      </c>
      <c r="AS119" s="84">
        <v>89.8</v>
      </c>
      <c r="AT119" s="84">
        <f t="shared" ref="AT119:AT137" si="27">+(100+AS119)/2</f>
        <v>94.9</v>
      </c>
      <c r="AU119" s="14" t="str">
        <f t="shared" ref="AU119:AU137" si="28">IF(AT119&gt;=96,"Fuerte",IF(AND(AT119&gt;=86,AT119&lt;96),"Moderado","Débil"))</f>
        <v>Moderado</v>
      </c>
      <c r="AV119" s="14" t="str">
        <f t="shared" ref="AV119:AV137" si="29">+IF(AT119&gt;=90,"No","Si")</f>
        <v>No</v>
      </c>
      <c r="AW119" s="88" t="s">
        <v>104</v>
      </c>
      <c r="AX119" s="28" t="s">
        <v>105</v>
      </c>
      <c r="AY119" s="147" t="s">
        <v>106</v>
      </c>
      <c r="AZ119" s="147" t="s">
        <v>224</v>
      </c>
      <c r="BA119" s="149" t="s">
        <v>225</v>
      </c>
      <c r="BB119" s="8" t="s">
        <v>82</v>
      </c>
      <c r="BC119" s="8" t="s">
        <v>82</v>
      </c>
      <c r="BD119" s="8" t="s">
        <v>82</v>
      </c>
      <c r="BE119" s="8" t="s">
        <v>82</v>
      </c>
      <c r="BF119" s="8" t="s">
        <v>82</v>
      </c>
      <c r="BG119" s="8" t="s">
        <v>82</v>
      </c>
      <c r="BH119" s="134" t="s">
        <v>82</v>
      </c>
      <c r="BI119" s="138">
        <v>1</v>
      </c>
      <c r="BJ119" s="138">
        <v>1</v>
      </c>
      <c r="BK119" s="138">
        <v>1</v>
      </c>
      <c r="BL119" s="138" t="str">
        <f t="shared" si="19"/>
        <v>Efectivo</v>
      </c>
      <c r="BM119" s="138">
        <v>1</v>
      </c>
      <c r="BN119" s="143" t="s">
        <v>882</v>
      </c>
    </row>
    <row r="120" spans="1:66" ht="108" customHeight="1" x14ac:dyDescent="0.25">
      <c r="A120" s="54" t="s">
        <v>870</v>
      </c>
      <c r="B120" s="44" t="s">
        <v>871</v>
      </c>
      <c r="C120" s="55" t="s">
        <v>872</v>
      </c>
      <c r="D120" s="55" t="s">
        <v>873</v>
      </c>
      <c r="E120" s="14" t="s">
        <v>82</v>
      </c>
      <c r="F120" s="34" t="s">
        <v>874</v>
      </c>
      <c r="G120" s="32" t="s">
        <v>875</v>
      </c>
      <c r="H120" s="32" t="s">
        <v>875</v>
      </c>
      <c r="I120" s="146"/>
      <c r="J120" s="146"/>
      <c r="K120" s="146"/>
      <c r="L120" s="146"/>
      <c r="M120" s="146"/>
      <c r="N120" s="146"/>
      <c r="O120" s="146"/>
      <c r="P120" s="34" t="s">
        <v>24</v>
      </c>
      <c r="Q120" s="32" t="s">
        <v>876</v>
      </c>
      <c r="R120" s="32" t="s">
        <v>876</v>
      </c>
      <c r="S120" s="29" t="s">
        <v>88</v>
      </c>
      <c r="T120" s="146"/>
      <c r="U120" s="146"/>
      <c r="V120" s="146"/>
      <c r="W120" s="32" t="s">
        <v>877</v>
      </c>
      <c r="X120" s="147"/>
      <c r="Y120" s="147"/>
      <c r="Z120" s="147"/>
      <c r="AA120" s="147"/>
      <c r="AB120" s="147"/>
      <c r="AC120" s="147"/>
      <c r="AD120" s="147"/>
      <c r="AE120" s="147"/>
      <c r="AF120" s="149"/>
      <c r="AG120" s="34" t="s">
        <v>883</v>
      </c>
      <c r="AH120" s="32" t="s">
        <v>884</v>
      </c>
      <c r="AI120" s="32" t="s">
        <v>884</v>
      </c>
      <c r="AJ120" s="32" t="s">
        <v>885</v>
      </c>
      <c r="AK120" s="39" t="s">
        <v>886</v>
      </c>
      <c r="AL120" s="28" t="s">
        <v>97</v>
      </c>
      <c r="AM120" s="28" t="s">
        <v>98</v>
      </c>
      <c r="AN120" s="14" t="s">
        <v>99</v>
      </c>
      <c r="AO120" s="28" t="s">
        <v>100</v>
      </c>
      <c r="AP120" s="28" t="s">
        <v>101</v>
      </c>
      <c r="AQ120" s="28" t="s">
        <v>102</v>
      </c>
      <c r="AR120" s="28" t="s">
        <v>103</v>
      </c>
      <c r="AS120" s="84">
        <v>89.8</v>
      </c>
      <c r="AT120" s="84">
        <f t="shared" si="27"/>
        <v>94.9</v>
      </c>
      <c r="AU120" s="14" t="str">
        <f t="shared" si="28"/>
        <v>Moderado</v>
      </c>
      <c r="AV120" s="14" t="str">
        <f t="shared" si="29"/>
        <v>No</v>
      </c>
      <c r="AW120" s="88" t="s">
        <v>104</v>
      </c>
      <c r="AX120" s="28" t="s">
        <v>105</v>
      </c>
      <c r="AY120" s="147"/>
      <c r="AZ120" s="147"/>
      <c r="BA120" s="149"/>
      <c r="BB120" s="8" t="s">
        <v>82</v>
      </c>
      <c r="BC120" s="8" t="s">
        <v>82</v>
      </c>
      <c r="BD120" s="8" t="s">
        <v>82</v>
      </c>
      <c r="BE120" s="8" t="s">
        <v>82</v>
      </c>
      <c r="BF120" s="8" t="s">
        <v>82</v>
      </c>
      <c r="BG120" s="8" t="s">
        <v>82</v>
      </c>
      <c r="BH120" s="134" t="s">
        <v>82</v>
      </c>
      <c r="BI120" s="138">
        <v>1</v>
      </c>
      <c r="BJ120" s="138">
        <v>1</v>
      </c>
      <c r="BK120" s="138">
        <v>1</v>
      </c>
      <c r="BL120" s="138" t="str">
        <f t="shared" si="19"/>
        <v>Efectivo</v>
      </c>
      <c r="BM120" s="138">
        <v>1</v>
      </c>
      <c r="BN120" s="144"/>
    </row>
    <row r="121" spans="1:66" ht="190.15" customHeight="1" x14ac:dyDescent="0.25">
      <c r="A121" s="54" t="s">
        <v>870</v>
      </c>
      <c r="B121" s="44" t="s">
        <v>871</v>
      </c>
      <c r="C121" s="55" t="s">
        <v>872</v>
      </c>
      <c r="D121" s="55" t="s">
        <v>873</v>
      </c>
      <c r="E121" s="14" t="s">
        <v>82</v>
      </c>
      <c r="F121" s="34" t="s">
        <v>874</v>
      </c>
      <c r="G121" s="32" t="s">
        <v>875</v>
      </c>
      <c r="H121" s="32" t="s">
        <v>875</v>
      </c>
      <c r="I121" s="146"/>
      <c r="J121" s="146"/>
      <c r="K121" s="146"/>
      <c r="L121" s="146"/>
      <c r="M121" s="146"/>
      <c r="N121" s="146"/>
      <c r="O121" s="146"/>
      <c r="P121" s="34" t="s">
        <v>24</v>
      </c>
      <c r="Q121" s="32" t="s">
        <v>876</v>
      </c>
      <c r="R121" s="32" t="s">
        <v>876</v>
      </c>
      <c r="S121" s="29" t="s">
        <v>88</v>
      </c>
      <c r="T121" s="146"/>
      <c r="U121" s="146"/>
      <c r="V121" s="146"/>
      <c r="W121" s="32" t="s">
        <v>877</v>
      </c>
      <c r="X121" s="147"/>
      <c r="Y121" s="147"/>
      <c r="Z121" s="147"/>
      <c r="AA121" s="147"/>
      <c r="AB121" s="147"/>
      <c r="AC121" s="147"/>
      <c r="AD121" s="147"/>
      <c r="AE121" s="147"/>
      <c r="AF121" s="149"/>
      <c r="AG121" s="34" t="s">
        <v>887</v>
      </c>
      <c r="AH121" s="32" t="s">
        <v>888</v>
      </c>
      <c r="AI121" s="32" t="s">
        <v>888</v>
      </c>
      <c r="AJ121" s="32" t="s">
        <v>889</v>
      </c>
      <c r="AK121" s="39" t="s">
        <v>890</v>
      </c>
      <c r="AL121" s="28" t="s">
        <v>97</v>
      </c>
      <c r="AM121" s="28" t="s">
        <v>98</v>
      </c>
      <c r="AN121" s="14" t="s">
        <v>99</v>
      </c>
      <c r="AO121" s="28" t="s">
        <v>100</v>
      </c>
      <c r="AP121" s="28" t="s">
        <v>359</v>
      </c>
      <c r="AQ121" s="28" t="s">
        <v>102</v>
      </c>
      <c r="AR121" s="28" t="s">
        <v>103</v>
      </c>
      <c r="AS121" s="84">
        <v>93.2</v>
      </c>
      <c r="AT121" s="84">
        <f t="shared" si="27"/>
        <v>96.6</v>
      </c>
      <c r="AU121" s="14" t="str">
        <f t="shared" si="28"/>
        <v>Fuerte</v>
      </c>
      <c r="AV121" s="14" t="str">
        <f t="shared" si="29"/>
        <v>No</v>
      </c>
      <c r="AW121" s="88" t="s">
        <v>104</v>
      </c>
      <c r="AX121" s="28" t="s">
        <v>105</v>
      </c>
      <c r="AY121" s="147"/>
      <c r="AZ121" s="147"/>
      <c r="BA121" s="149"/>
      <c r="BB121" s="8" t="s">
        <v>82</v>
      </c>
      <c r="BC121" s="8" t="s">
        <v>82</v>
      </c>
      <c r="BD121" s="8" t="s">
        <v>82</v>
      </c>
      <c r="BE121" s="8" t="s">
        <v>82</v>
      </c>
      <c r="BF121" s="8" t="s">
        <v>82</v>
      </c>
      <c r="BG121" s="8" t="s">
        <v>82</v>
      </c>
      <c r="BH121" s="134" t="s">
        <v>82</v>
      </c>
      <c r="BI121" s="138">
        <v>1</v>
      </c>
      <c r="BJ121" s="138">
        <v>1</v>
      </c>
      <c r="BK121" s="138">
        <v>1</v>
      </c>
      <c r="BL121" s="138" t="str">
        <f t="shared" si="19"/>
        <v>Efectivo</v>
      </c>
      <c r="BM121" s="138">
        <v>1</v>
      </c>
      <c r="BN121" s="143" t="s">
        <v>891</v>
      </c>
    </row>
    <row r="122" spans="1:66" ht="98.25" customHeight="1" x14ac:dyDescent="0.25">
      <c r="A122" s="54" t="s">
        <v>870</v>
      </c>
      <c r="B122" s="44" t="s">
        <v>871</v>
      </c>
      <c r="C122" s="55" t="s">
        <v>872</v>
      </c>
      <c r="D122" s="55" t="s">
        <v>873</v>
      </c>
      <c r="E122" s="14" t="s">
        <v>82</v>
      </c>
      <c r="F122" s="34" t="s">
        <v>874</v>
      </c>
      <c r="G122" s="32" t="s">
        <v>875</v>
      </c>
      <c r="H122" s="32" t="s">
        <v>875</v>
      </c>
      <c r="I122" s="146"/>
      <c r="J122" s="146"/>
      <c r="K122" s="146"/>
      <c r="L122" s="146"/>
      <c r="M122" s="146"/>
      <c r="N122" s="146"/>
      <c r="O122" s="146"/>
      <c r="P122" s="34" t="s">
        <v>24</v>
      </c>
      <c r="Q122" s="32" t="s">
        <v>876</v>
      </c>
      <c r="R122" s="32" t="s">
        <v>876</v>
      </c>
      <c r="S122" s="29" t="s">
        <v>88</v>
      </c>
      <c r="T122" s="146"/>
      <c r="U122" s="146"/>
      <c r="V122" s="146"/>
      <c r="W122" s="32" t="s">
        <v>877</v>
      </c>
      <c r="X122" s="147"/>
      <c r="Y122" s="147"/>
      <c r="Z122" s="147"/>
      <c r="AA122" s="147"/>
      <c r="AB122" s="147"/>
      <c r="AC122" s="147"/>
      <c r="AD122" s="147"/>
      <c r="AE122" s="147"/>
      <c r="AF122" s="149"/>
      <c r="AG122" s="34" t="s">
        <v>892</v>
      </c>
      <c r="AH122" s="32" t="s">
        <v>893</v>
      </c>
      <c r="AI122" s="32" t="s">
        <v>893</v>
      </c>
      <c r="AJ122" s="32" t="s">
        <v>894</v>
      </c>
      <c r="AK122" s="39" t="s">
        <v>895</v>
      </c>
      <c r="AL122" s="28" t="s">
        <v>97</v>
      </c>
      <c r="AM122" s="28" t="s">
        <v>98</v>
      </c>
      <c r="AN122" s="14" t="s">
        <v>99</v>
      </c>
      <c r="AO122" s="28" t="s">
        <v>100</v>
      </c>
      <c r="AP122" s="28" t="s">
        <v>896</v>
      </c>
      <c r="AQ122" s="28" t="s">
        <v>102</v>
      </c>
      <c r="AR122" s="28" t="s">
        <v>103</v>
      </c>
      <c r="AS122" s="84">
        <v>100</v>
      </c>
      <c r="AT122" s="84">
        <f t="shared" si="27"/>
        <v>100</v>
      </c>
      <c r="AU122" s="14" t="str">
        <f t="shared" si="28"/>
        <v>Fuerte</v>
      </c>
      <c r="AV122" s="14" t="str">
        <f t="shared" si="29"/>
        <v>No</v>
      </c>
      <c r="AW122" s="88" t="s">
        <v>104</v>
      </c>
      <c r="AX122" s="8" t="s">
        <v>170</v>
      </c>
      <c r="AY122" s="147"/>
      <c r="AZ122" s="147"/>
      <c r="BA122" s="149"/>
      <c r="BB122" s="8" t="s">
        <v>82</v>
      </c>
      <c r="BC122" s="8" t="s">
        <v>82</v>
      </c>
      <c r="BD122" s="8" t="s">
        <v>82</v>
      </c>
      <c r="BE122" s="8" t="s">
        <v>82</v>
      </c>
      <c r="BF122" s="8" t="s">
        <v>82</v>
      </c>
      <c r="BG122" s="8" t="s">
        <v>82</v>
      </c>
      <c r="BH122" s="134" t="s">
        <v>82</v>
      </c>
      <c r="BI122" s="138">
        <v>1</v>
      </c>
      <c r="BJ122" s="138">
        <v>1</v>
      </c>
      <c r="BK122" s="138">
        <v>1</v>
      </c>
      <c r="BL122" s="138" t="str">
        <f t="shared" si="19"/>
        <v>Efectivo</v>
      </c>
      <c r="BM122" s="138">
        <v>1</v>
      </c>
      <c r="BN122" s="144"/>
    </row>
    <row r="123" spans="1:66" ht="160.9" customHeight="1" x14ac:dyDescent="0.25">
      <c r="A123" s="54" t="s">
        <v>870</v>
      </c>
      <c r="B123" s="44" t="s">
        <v>871</v>
      </c>
      <c r="C123" s="55" t="s">
        <v>872</v>
      </c>
      <c r="D123" s="55" t="s">
        <v>873</v>
      </c>
      <c r="E123" s="14" t="s">
        <v>82</v>
      </c>
      <c r="F123" s="34" t="s">
        <v>874</v>
      </c>
      <c r="G123" s="32" t="s">
        <v>875</v>
      </c>
      <c r="H123" s="32" t="s">
        <v>875</v>
      </c>
      <c r="I123" s="146"/>
      <c r="J123" s="146"/>
      <c r="K123" s="146"/>
      <c r="L123" s="146"/>
      <c r="M123" s="146"/>
      <c r="N123" s="146"/>
      <c r="O123" s="146"/>
      <c r="P123" s="34" t="s">
        <v>24</v>
      </c>
      <c r="Q123" s="32" t="s">
        <v>876</v>
      </c>
      <c r="R123" s="32" t="s">
        <v>876</v>
      </c>
      <c r="S123" s="29" t="s">
        <v>88</v>
      </c>
      <c r="T123" s="146"/>
      <c r="U123" s="146"/>
      <c r="V123" s="146"/>
      <c r="W123" s="32" t="s">
        <v>877</v>
      </c>
      <c r="X123" s="147"/>
      <c r="Y123" s="147"/>
      <c r="Z123" s="147"/>
      <c r="AA123" s="147"/>
      <c r="AB123" s="147"/>
      <c r="AC123" s="147"/>
      <c r="AD123" s="147"/>
      <c r="AE123" s="147"/>
      <c r="AF123" s="149"/>
      <c r="AG123" s="34" t="s">
        <v>897</v>
      </c>
      <c r="AH123" s="32" t="s">
        <v>898</v>
      </c>
      <c r="AI123" s="32" t="s">
        <v>898</v>
      </c>
      <c r="AJ123" s="32" t="s">
        <v>899</v>
      </c>
      <c r="AK123" s="39" t="s">
        <v>900</v>
      </c>
      <c r="AL123" s="28" t="s">
        <v>97</v>
      </c>
      <c r="AM123" s="28" t="s">
        <v>98</v>
      </c>
      <c r="AN123" s="14" t="s">
        <v>99</v>
      </c>
      <c r="AO123" s="28" t="s">
        <v>100</v>
      </c>
      <c r="AP123" s="28" t="s">
        <v>359</v>
      </c>
      <c r="AQ123" s="28" t="s">
        <v>102</v>
      </c>
      <c r="AR123" s="28" t="s">
        <v>103</v>
      </c>
      <c r="AS123" s="84">
        <v>93.2</v>
      </c>
      <c r="AT123" s="84">
        <f t="shared" si="27"/>
        <v>96.6</v>
      </c>
      <c r="AU123" s="14" t="str">
        <f t="shared" si="28"/>
        <v>Fuerte</v>
      </c>
      <c r="AV123" s="14" t="str">
        <f t="shared" si="29"/>
        <v>No</v>
      </c>
      <c r="AW123" s="88" t="s">
        <v>104</v>
      </c>
      <c r="AX123" s="28" t="s">
        <v>105</v>
      </c>
      <c r="AY123" s="147"/>
      <c r="AZ123" s="147"/>
      <c r="BA123" s="149"/>
      <c r="BB123" s="8" t="s">
        <v>82</v>
      </c>
      <c r="BC123" s="8" t="s">
        <v>82</v>
      </c>
      <c r="BD123" s="8" t="s">
        <v>82</v>
      </c>
      <c r="BE123" s="8" t="s">
        <v>82</v>
      </c>
      <c r="BF123" s="8" t="s">
        <v>82</v>
      </c>
      <c r="BG123" s="8" t="s">
        <v>82</v>
      </c>
      <c r="BH123" s="134" t="s">
        <v>82</v>
      </c>
      <c r="BI123" s="138">
        <v>1</v>
      </c>
      <c r="BJ123" s="138">
        <v>1</v>
      </c>
      <c r="BK123" s="138">
        <v>1</v>
      </c>
      <c r="BL123" s="138" t="str">
        <f t="shared" si="19"/>
        <v>Efectivo</v>
      </c>
      <c r="BM123" s="138">
        <v>1</v>
      </c>
      <c r="BN123" s="143" t="s">
        <v>882</v>
      </c>
    </row>
    <row r="124" spans="1:66" ht="87.75" customHeight="1" x14ac:dyDescent="0.25">
      <c r="A124" s="54" t="s">
        <v>870</v>
      </c>
      <c r="B124" s="44" t="s">
        <v>871</v>
      </c>
      <c r="C124" s="55" t="s">
        <v>872</v>
      </c>
      <c r="D124" s="55" t="s">
        <v>873</v>
      </c>
      <c r="E124" s="14" t="s">
        <v>82</v>
      </c>
      <c r="F124" s="34" t="s">
        <v>874</v>
      </c>
      <c r="G124" s="32" t="s">
        <v>875</v>
      </c>
      <c r="H124" s="32" t="s">
        <v>875</v>
      </c>
      <c r="I124" s="146"/>
      <c r="J124" s="146"/>
      <c r="K124" s="146"/>
      <c r="L124" s="146"/>
      <c r="M124" s="146"/>
      <c r="N124" s="146"/>
      <c r="O124" s="146"/>
      <c r="P124" s="34" t="s">
        <v>24</v>
      </c>
      <c r="Q124" s="32" t="s">
        <v>876</v>
      </c>
      <c r="R124" s="32" t="s">
        <v>876</v>
      </c>
      <c r="S124" s="29" t="s">
        <v>88</v>
      </c>
      <c r="T124" s="146"/>
      <c r="U124" s="146"/>
      <c r="V124" s="146"/>
      <c r="W124" s="32" t="s">
        <v>877</v>
      </c>
      <c r="X124" s="147"/>
      <c r="Y124" s="147"/>
      <c r="Z124" s="147"/>
      <c r="AA124" s="147"/>
      <c r="AB124" s="147"/>
      <c r="AC124" s="147"/>
      <c r="AD124" s="147"/>
      <c r="AE124" s="147"/>
      <c r="AF124" s="149"/>
      <c r="AG124" s="34" t="s">
        <v>901</v>
      </c>
      <c r="AH124" s="32" t="s">
        <v>902</v>
      </c>
      <c r="AI124" s="32" t="s">
        <v>902</v>
      </c>
      <c r="AJ124" s="32" t="s">
        <v>903</v>
      </c>
      <c r="AK124" s="39" t="s">
        <v>904</v>
      </c>
      <c r="AL124" s="28" t="s">
        <v>97</v>
      </c>
      <c r="AM124" s="28" t="s">
        <v>98</v>
      </c>
      <c r="AN124" s="14" t="s">
        <v>99</v>
      </c>
      <c r="AO124" s="28" t="s">
        <v>100</v>
      </c>
      <c r="AP124" s="28" t="s">
        <v>359</v>
      </c>
      <c r="AQ124" s="28" t="s">
        <v>102</v>
      </c>
      <c r="AR124" s="28" t="s">
        <v>103</v>
      </c>
      <c r="AS124" s="84">
        <v>93.2</v>
      </c>
      <c r="AT124" s="84">
        <f t="shared" si="27"/>
        <v>96.6</v>
      </c>
      <c r="AU124" s="14" t="str">
        <f t="shared" si="28"/>
        <v>Fuerte</v>
      </c>
      <c r="AV124" s="14" t="str">
        <f t="shared" si="29"/>
        <v>No</v>
      </c>
      <c r="AW124" s="88" t="s">
        <v>104</v>
      </c>
      <c r="AX124" s="28" t="s">
        <v>105</v>
      </c>
      <c r="AY124" s="147"/>
      <c r="AZ124" s="147"/>
      <c r="BA124" s="149"/>
      <c r="BB124" s="8" t="s">
        <v>82</v>
      </c>
      <c r="BC124" s="8" t="s">
        <v>82</v>
      </c>
      <c r="BD124" s="8" t="s">
        <v>82</v>
      </c>
      <c r="BE124" s="8" t="s">
        <v>82</v>
      </c>
      <c r="BF124" s="8" t="s">
        <v>82</v>
      </c>
      <c r="BG124" s="8" t="s">
        <v>82</v>
      </c>
      <c r="BH124" s="134" t="s">
        <v>82</v>
      </c>
      <c r="BI124" s="138">
        <v>1</v>
      </c>
      <c r="BJ124" s="138">
        <v>1</v>
      </c>
      <c r="BK124" s="138">
        <v>1</v>
      </c>
      <c r="BL124" s="138" t="str">
        <f t="shared" si="19"/>
        <v>Efectivo</v>
      </c>
      <c r="BM124" s="138">
        <v>1</v>
      </c>
      <c r="BN124" s="144"/>
    </row>
    <row r="125" spans="1:66" ht="166.9" customHeight="1" x14ac:dyDescent="0.25">
      <c r="A125" s="54" t="s">
        <v>870</v>
      </c>
      <c r="B125" s="44" t="s">
        <v>871</v>
      </c>
      <c r="C125" s="55" t="s">
        <v>872</v>
      </c>
      <c r="D125" s="55" t="s">
        <v>873</v>
      </c>
      <c r="E125" s="14" t="s">
        <v>82</v>
      </c>
      <c r="F125" s="34" t="s">
        <v>874</v>
      </c>
      <c r="G125" s="32" t="s">
        <v>875</v>
      </c>
      <c r="H125" s="32" t="s">
        <v>875</v>
      </c>
      <c r="I125" s="146"/>
      <c r="J125" s="146"/>
      <c r="K125" s="146"/>
      <c r="L125" s="146"/>
      <c r="M125" s="146"/>
      <c r="N125" s="146"/>
      <c r="O125" s="146"/>
      <c r="P125" s="34" t="s">
        <v>24</v>
      </c>
      <c r="Q125" s="32" t="s">
        <v>876</v>
      </c>
      <c r="R125" s="32" t="s">
        <v>876</v>
      </c>
      <c r="S125" s="29" t="s">
        <v>88</v>
      </c>
      <c r="T125" s="146"/>
      <c r="U125" s="146"/>
      <c r="V125" s="146"/>
      <c r="W125" s="32" t="s">
        <v>877</v>
      </c>
      <c r="X125" s="147"/>
      <c r="Y125" s="147"/>
      <c r="Z125" s="147"/>
      <c r="AA125" s="147"/>
      <c r="AB125" s="147"/>
      <c r="AC125" s="147"/>
      <c r="AD125" s="147"/>
      <c r="AE125" s="147"/>
      <c r="AF125" s="149"/>
      <c r="AG125" s="34" t="s">
        <v>905</v>
      </c>
      <c r="AH125" s="32" t="s">
        <v>906</v>
      </c>
      <c r="AI125" s="32" t="s">
        <v>906</v>
      </c>
      <c r="AJ125" s="32" t="s">
        <v>907</v>
      </c>
      <c r="AK125" s="39" t="s">
        <v>908</v>
      </c>
      <c r="AL125" s="28" t="s">
        <v>97</v>
      </c>
      <c r="AM125" s="28" t="s">
        <v>98</v>
      </c>
      <c r="AN125" s="14" t="s">
        <v>99</v>
      </c>
      <c r="AO125" s="28" t="s">
        <v>100</v>
      </c>
      <c r="AP125" s="28" t="s">
        <v>359</v>
      </c>
      <c r="AQ125" s="28" t="s">
        <v>102</v>
      </c>
      <c r="AR125" s="28" t="s">
        <v>103</v>
      </c>
      <c r="AS125" s="84">
        <v>93.2</v>
      </c>
      <c r="AT125" s="84">
        <f t="shared" si="27"/>
        <v>96.6</v>
      </c>
      <c r="AU125" s="14" t="str">
        <f t="shared" si="28"/>
        <v>Fuerte</v>
      </c>
      <c r="AV125" s="14" t="str">
        <f t="shared" si="29"/>
        <v>No</v>
      </c>
      <c r="AW125" s="88" t="s">
        <v>104</v>
      </c>
      <c r="AX125" s="28" t="s">
        <v>105</v>
      </c>
      <c r="AY125" s="147"/>
      <c r="AZ125" s="147"/>
      <c r="BA125" s="149"/>
      <c r="BB125" s="8" t="s">
        <v>82</v>
      </c>
      <c r="BC125" s="8" t="s">
        <v>82</v>
      </c>
      <c r="BD125" s="8" t="s">
        <v>82</v>
      </c>
      <c r="BE125" s="8" t="s">
        <v>82</v>
      </c>
      <c r="BF125" s="8" t="s">
        <v>82</v>
      </c>
      <c r="BG125" s="8" t="s">
        <v>82</v>
      </c>
      <c r="BH125" s="134" t="s">
        <v>82</v>
      </c>
      <c r="BI125" s="138">
        <v>1</v>
      </c>
      <c r="BJ125" s="138">
        <v>1</v>
      </c>
      <c r="BK125" s="138">
        <v>1</v>
      </c>
      <c r="BL125" s="138" t="str">
        <f t="shared" si="19"/>
        <v>Efectivo</v>
      </c>
      <c r="BM125" s="138">
        <v>1</v>
      </c>
      <c r="BN125" s="139" t="s">
        <v>909</v>
      </c>
    </row>
    <row r="126" spans="1:66" ht="183.75" customHeight="1" x14ac:dyDescent="0.25">
      <c r="A126" s="54" t="s">
        <v>870</v>
      </c>
      <c r="B126" s="44" t="s">
        <v>871</v>
      </c>
      <c r="C126" s="55" t="s">
        <v>872</v>
      </c>
      <c r="D126" s="55" t="s">
        <v>873</v>
      </c>
      <c r="E126" s="14" t="s">
        <v>82</v>
      </c>
      <c r="F126" s="34" t="s">
        <v>874</v>
      </c>
      <c r="G126" s="32" t="s">
        <v>875</v>
      </c>
      <c r="H126" s="32" t="s">
        <v>875</v>
      </c>
      <c r="I126" s="146"/>
      <c r="J126" s="146"/>
      <c r="K126" s="146"/>
      <c r="L126" s="146"/>
      <c r="M126" s="146"/>
      <c r="N126" s="146"/>
      <c r="O126" s="146"/>
      <c r="P126" s="34" t="s">
        <v>24</v>
      </c>
      <c r="Q126" s="32" t="s">
        <v>876</v>
      </c>
      <c r="R126" s="32" t="s">
        <v>876</v>
      </c>
      <c r="S126" s="29" t="s">
        <v>88</v>
      </c>
      <c r="T126" s="146"/>
      <c r="U126" s="146"/>
      <c r="V126" s="146"/>
      <c r="W126" s="32" t="s">
        <v>877</v>
      </c>
      <c r="X126" s="147"/>
      <c r="Y126" s="147"/>
      <c r="Z126" s="147"/>
      <c r="AA126" s="147"/>
      <c r="AB126" s="147"/>
      <c r="AC126" s="147"/>
      <c r="AD126" s="147"/>
      <c r="AE126" s="147"/>
      <c r="AF126" s="149"/>
      <c r="AG126" s="34" t="s">
        <v>910</v>
      </c>
      <c r="AH126" s="32" t="s">
        <v>911</v>
      </c>
      <c r="AI126" s="32" t="s">
        <v>911</v>
      </c>
      <c r="AJ126" s="32" t="s">
        <v>912</v>
      </c>
      <c r="AK126" s="39" t="s">
        <v>913</v>
      </c>
      <c r="AL126" s="28" t="s">
        <v>97</v>
      </c>
      <c r="AM126" s="28" t="s">
        <v>98</v>
      </c>
      <c r="AN126" s="14" t="s">
        <v>99</v>
      </c>
      <c r="AO126" s="28" t="s">
        <v>148</v>
      </c>
      <c r="AP126" s="28" t="s">
        <v>359</v>
      </c>
      <c r="AQ126" s="28" t="s">
        <v>102</v>
      </c>
      <c r="AR126" s="28" t="s">
        <v>103</v>
      </c>
      <c r="AS126" s="84">
        <v>86.8</v>
      </c>
      <c r="AT126" s="84">
        <f t="shared" si="27"/>
        <v>93.4</v>
      </c>
      <c r="AU126" s="14" t="str">
        <f t="shared" si="28"/>
        <v>Moderado</v>
      </c>
      <c r="AV126" s="14" t="str">
        <f t="shared" si="29"/>
        <v>No</v>
      </c>
      <c r="AW126" s="88" t="s">
        <v>104</v>
      </c>
      <c r="AX126" s="28" t="s">
        <v>105</v>
      </c>
      <c r="AY126" s="147"/>
      <c r="AZ126" s="147"/>
      <c r="BA126" s="149"/>
      <c r="BB126" s="8" t="s">
        <v>82</v>
      </c>
      <c r="BC126" s="8" t="s">
        <v>82</v>
      </c>
      <c r="BD126" s="8" t="s">
        <v>82</v>
      </c>
      <c r="BE126" s="8" t="s">
        <v>82</v>
      </c>
      <c r="BF126" s="8" t="s">
        <v>82</v>
      </c>
      <c r="BG126" s="8" t="s">
        <v>82</v>
      </c>
      <c r="BH126" s="134" t="s">
        <v>82</v>
      </c>
      <c r="BI126" s="138">
        <v>1</v>
      </c>
      <c r="BJ126" s="138">
        <v>1</v>
      </c>
      <c r="BK126" s="138">
        <v>1</v>
      </c>
      <c r="BL126" s="138" t="str">
        <f t="shared" si="19"/>
        <v>Efectivo</v>
      </c>
      <c r="BM126" s="138">
        <v>1</v>
      </c>
      <c r="BN126" s="139" t="s">
        <v>882</v>
      </c>
    </row>
    <row r="127" spans="1:66" ht="122.25" customHeight="1" x14ac:dyDescent="0.25">
      <c r="A127" s="54" t="s">
        <v>870</v>
      </c>
      <c r="B127" s="44" t="s">
        <v>871</v>
      </c>
      <c r="C127" s="55" t="s">
        <v>872</v>
      </c>
      <c r="D127" s="55" t="s">
        <v>873</v>
      </c>
      <c r="E127" s="14" t="s">
        <v>82</v>
      </c>
      <c r="F127" s="34" t="s">
        <v>874</v>
      </c>
      <c r="G127" s="32" t="s">
        <v>875</v>
      </c>
      <c r="H127" s="32" t="s">
        <v>875</v>
      </c>
      <c r="I127" s="146"/>
      <c r="J127" s="146"/>
      <c r="K127" s="146"/>
      <c r="L127" s="146"/>
      <c r="M127" s="146"/>
      <c r="N127" s="146"/>
      <c r="O127" s="146"/>
      <c r="P127" s="34" t="s">
        <v>24</v>
      </c>
      <c r="Q127" s="32" t="s">
        <v>876</v>
      </c>
      <c r="R127" s="32" t="s">
        <v>876</v>
      </c>
      <c r="S127" s="29" t="s">
        <v>88</v>
      </c>
      <c r="T127" s="146"/>
      <c r="U127" s="146"/>
      <c r="V127" s="146"/>
      <c r="W127" s="32" t="s">
        <v>877</v>
      </c>
      <c r="X127" s="147"/>
      <c r="Y127" s="147"/>
      <c r="Z127" s="147"/>
      <c r="AA127" s="147"/>
      <c r="AB127" s="147"/>
      <c r="AC127" s="147"/>
      <c r="AD127" s="147"/>
      <c r="AE127" s="147"/>
      <c r="AF127" s="149"/>
      <c r="AG127" s="34" t="s">
        <v>914</v>
      </c>
      <c r="AH127" s="32" t="s">
        <v>915</v>
      </c>
      <c r="AI127" s="32" t="s">
        <v>915</v>
      </c>
      <c r="AJ127" s="32" t="s">
        <v>916</v>
      </c>
      <c r="AK127" s="39" t="s">
        <v>917</v>
      </c>
      <c r="AL127" s="28" t="s">
        <v>97</v>
      </c>
      <c r="AM127" s="28" t="s">
        <v>98</v>
      </c>
      <c r="AN127" s="14" t="s">
        <v>99</v>
      </c>
      <c r="AO127" s="28" t="s">
        <v>100</v>
      </c>
      <c r="AP127" s="28" t="s">
        <v>359</v>
      </c>
      <c r="AQ127" s="28" t="s">
        <v>102</v>
      </c>
      <c r="AR127" s="28" t="s">
        <v>103</v>
      </c>
      <c r="AS127" s="84">
        <v>93.2</v>
      </c>
      <c r="AT127" s="84">
        <f t="shared" si="27"/>
        <v>96.6</v>
      </c>
      <c r="AU127" s="14" t="str">
        <f t="shared" si="28"/>
        <v>Fuerte</v>
      </c>
      <c r="AV127" s="14" t="str">
        <f t="shared" si="29"/>
        <v>No</v>
      </c>
      <c r="AW127" s="88" t="s">
        <v>104</v>
      </c>
      <c r="AX127" s="28" t="s">
        <v>105</v>
      </c>
      <c r="AY127" s="147"/>
      <c r="AZ127" s="147"/>
      <c r="BA127" s="149"/>
      <c r="BB127" s="8" t="s">
        <v>82</v>
      </c>
      <c r="BC127" s="8" t="s">
        <v>82</v>
      </c>
      <c r="BD127" s="8" t="s">
        <v>82</v>
      </c>
      <c r="BE127" s="8" t="s">
        <v>82</v>
      </c>
      <c r="BF127" s="8" t="s">
        <v>82</v>
      </c>
      <c r="BG127" s="8" t="s">
        <v>82</v>
      </c>
      <c r="BH127" s="134" t="s">
        <v>82</v>
      </c>
      <c r="BI127" s="138">
        <v>1</v>
      </c>
      <c r="BJ127" s="138">
        <v>1</v>
      </c>
      <c r="BK127" s="138">
        <v>1</v>
      </c>
      <c r="BL127" s="138" t="str">
        <f t="shared" si="19"/>
        <v>Efectivo</v>
      </c>
      <c r="BM127" s="138">
        <v>1</v>
      </c>
      <c r="BN127" s="139" t="s">
        <v>918</v>
      </c>
    </row>
    <row r="128" spans="1:66" ht="186" customHeight="1" x14ac:dyDescent="0.25">
      <c r="A128" s="54" t="s">
        <v>870</v>
      </c>
      <c r="B128" s="44" t="s">
        <v>871</v>
      </c>
      <c r="C128" s="55" t="s">
        <v>872</v>
      </c>
      <c r="D128" s="55" t="s">
        <v>873</v>
      </c>
      <c r="E128" s="14" t="s">
        <v>82</v>
      </c>
      <c r="F128" s="34" t="s">
        <v>874</v>
      </c>
      <c r="G128" s="32" t="s">
        <v>875</v>
      </c>
      <c r="H128" s="32" t="s">
        <v>875</v>
      </c>
      <c r="I128" s="146"/>
      <c r="J128" s="146"/>
      <c r="K128" s="146"/>
      <c r="L128" s="146"/>
      <c r="M128" s="146"/>
      <c r="N128" s="146"/>
      <c r="O128" s="146"/>
      <c r="P128" s="34" t="s">
        <v>24</v>
      </c>
      <c r="Q128" s="32" t="s">
        <v>919</v>
      </c>
      <c r="R128" s="32" t="s">
        <v>919</v>
      </c>
      <c r="S128" s="29" t="s">
        <v>88</v>
      </c>
      <c r="T128" s="146"/>
      <c r="U128" s="146"/>
      <c r="V128" s="146"/>
      <c r="W128" s="32" t="s">
        <v>877</v>
      </c>
      <c r="X128" s="147"/>
      <c r="Y128" s="147"/>
      <c r="Z128" s="147"/>
      <c r="AA128" s="147"/>
      <c r="AB128" s="147"/>
      <c r="AC128" s="147"/>
      <c r="AD128" s="147"/>
      <c r="AE128" s="147"/>
      <c r="AF128" s="149"/>
      <c r="AG128" s="34" t="s">
        <v>920</v>
      </c>
      <c r="AH128" s="32" t="s">
        <v>921</v>
      </c>
      <c r="AI128" s="32" t="s">
        <v>921</v>
      </c>
      <c r="AJ128" s="32" t="s">
        <v>922</v>
      </c>
      <c r="AK128" s="39" t="s">
        <v>923</v>
      </c>
      <c r="AL128" s="28" t="s">
        <v>97</v>
      </c>
      <c r="AM128" s="28" t="s">
        <v>98</v>
      </c>
      <c r="AN128" s="14" t="s">
        <v>99</v>
      </c>
      <c r="AO128" s="28" t="s">
        <v>924</v>
      </c>
      <c r="AP128" s="28" t="s">
        <v>359</v>
      </c>
      <c r="AQ128" s="28" t="s">
        <v>102</v>
      </c>
      <c r="AR128" s="28" t="s">
        <v>103</v>
      </c>
      <c r="AS128" s="84">
        <v>86.8</v>
      </c>
      <c r="AT128" s="84">
        <f t="shared" si="27"/>
        <v>93.4</v>
      </c>
      <c r="AU128" s="14" t="str">
        <f t="shared" si="28"/>
        <v>Moderado</v>
      </c>
      <c r="AV128" s="14" t="str">
        <f t="shared" si="29"/>
        <v>No</v>
      </c>
      <c r="AW128" s="88" t="s">
        <v>104</v>
      </c>
      <c r="AX128" s="8" t="s">
        <v>170</v>
      </c>
      <c r="AY128" s="147"/>
      <c r="AZ128" s="147"/>
      <c r="BA128" s="149"/>
      <c r="BB128" s="8" t="s">
        <v>82</v>
      </c>
      <c r="BC128" s="8" t="s">
        <v>82</v>
      </c>
      <c r="BD128" s="8" t="s">
        <v>82</v>
      </c>
      <c r="BE128" s="8" t="s">
        <v>82</v>
      </c>
      <c r="BF128" s="8" t="s">
        <v>82</v>
      </c>
      <c r="BG128" s="8" t="s">
        <v>82</v>
      </c>
      <c r="BH128" s="134" t="s">
        <v>82</v>
      </c>
      <c r="BI128" s="138">
        <v>1</v>
      </c>
      <c r="BJ128" s="138">
        <v>1</v>
      </c>
      <c r="BK128" s="138">
        <v>1</v>
      </c>
      <c r="BL128" s="138" t="str">
        <f t="shared" si="19"/>
        <v>Efectivo</v>
      </c>
      <c r="BM128" s="138">
        <v>1</v>
      </c>
      <c r="BN128" s="139" t="s">
        <v>882</v>
      </c>
    </row>
    <row r="129" spans="1:66" ht="142.5" customHeight="1" x14ac:dyDescent="0.25">
      <c r="A129" s="54" t="s">
        <v>870</v>
      </c>
      <c r="B129" s="44" t="s">
        <v>871</v>
      </c>
      <c r="C129" s="55" t="s">
        <v>872</v>
      </c>
      <c r="D129" s="55" t="s">
        <v>873</v>
      </c>
      <c r="E129" s="14" t="s">
        <v>82</v>
      </c>
      <c r="F129" s="34" t="s">
        <v>874</v>
      </c>
      <c r="G129" s="32" t="s">
        <v>875</v>
      </c>
      <c r="H129" s="32" t="s">
        <v>875</v>
      </c>
      <c r="I129" s="146"/>
      <c r="J129" s="146"/>
      <c r="K129" s="146"/>
      <c r="L129" s="146"/>
      <c r="M129" s="146"/>
      <c r="N129" s="146"/>
      <c r="O129" s="146"/>
      <c r="P129" s="34" t="s">
        <v>24</v>
      </c>
      <c r="Q129" s="32" t="s">
        <v>919</v>
      </c>
      <c r="R129" s="32" t="s">
        <v>919</v>
      </c>
      <c r="S129" s="29" t="s">
        <v>88</v>
      </c>
      <c r="T129" s="146"/>
      <c r="U129" s="146"/>
      <c r="V129" s="146"/>
      <c r="W129" s="32" t="s">
        <v>877</v>
      </c>
      <c r="X129" s="147"/>
      <c r="Y129" s="147"/>
      <c r="Z129" s="147"/>
      <c r="AA129" s="147"/>
      <c r="AB129" s="147"/>
      <c r="AC129" s="147"/>
      <c r="AD129" s="147"/>
      <c r="AE129" s="147"/>
      <c r="AF129" s="149"/>
      <c r="AG129" s="34" t="s">
        <v>925</v>
      </c>
      <c r="AH129" s="32" t="s">
        <v>926</v>
      </c>
      <c r="AI129" s="32" t="s">
        <v>926</v>
      </c>
      <c r="AJ129" s="32" t="s">
        <v>927</v>
      </c>
      <c r="AK129" s="39" t="s">
        <v>928</v>
      </c>
      <c r="AL129" s="28" t="s">
        <v>97</v>
      </c>
      <c r="AM129" s="28" t="s">
        <v>98</v>
      </c>
      <c r="AN129" s="14" t="s">
        <v>99</v>
      </c>
      <c r="AO129" s="28" t="s">
        <v>148</v>
      </c>
      <c r="AP129" s="28" t="s">
        <v>359</v>
      </c>
      <c r="AQ129" s="28" t="s">
        <v>102</v>
      </c>
      <c r="AR129" s="28" t="s">
        <v>103</v>
      </c>
      <c r="AS129" s="84">
        <v>86.8</v>
      </c>
      <c r="AT129" s="84">
        <f t="shared" si="27"/>
        <v>93.4</v>
      </c>
      <c r="AU129" s="14" t="str">
        <f t="shared" si="28"/>
        <v>Moderado</v>
      </c>
      <c r="AV129" s="14" t="str">
        <f t="shared" si="29"/>
        <v>No</v>
      </c>
      <c r="AW129" s="88" t="s">
        <v>104</v>
      </c>
      <c r="AX129" s="28" t="s">
        <v>105</v>
      </c>
      <c r="AY129" s="147"/>
      <c r="AZ129" s="147"/>
      <c r="BA129" s="149"/>
      <c r="BB129" s="8" t="s">
        <v>82</v>
      </c>
      <c r="BC129" s="8" t="s">
        <v>82</v>
      </c>
      <c r="BD129" s="8" t="s">
        <v>82</v>
      </c>
      <c r="BE129" s="8" t="s">
        <v>82</v>
      </c>
      <c r="BF129" s="8" t="s">
        <v>82</v>
      </c>
      <c r="BG129" s="8" t="s">
        <v>82</v>
      </c>
      <c r="BH129" s="134" t="s">
        <v>82</v>
      </c>
      <c r="BI129" s="138">
        <v>1</v>
      </c>
      <c r="BJ129" s="138">
        <v>1</v>
      </c>
      <c r="BK129" s="138">
        <v>1</v>
      </c>
      <c r="BL129" s="138" t="str">
        <f t="shared" si="19"/>
        <v>Efectivo</v>
      </c>
      <c r="BM129" s="138">
        <v>1</v>
      </c>
      <c r="BN129" s="139" t="s">
        <v>929</v>
      </c>
    </row>
    <row r="130" spans="1:66" ht="195" customHeight="1" x14ac:dyDescent="0.25">
      <c r="A130" s="54" t="s">
        <v>870</v>
      </c>
      <c r="B130" s="44" t="s">
        <v>871</v>
      </c>
      <c r="C130" s="55" t="s">
        <v>872</v>
      </c>
      <c r="D130" s="55" t="s">
        <v>873</v>
      </c>
      <c r="E130" s="14" t="s">
        <v>82</v>
      </c>
      <c r="F130" s="34" t="s">
        <v>874</v>
      </c>
      <c r="G130" s="32" t="s">
        <v>875</v>
      </c>
      <c r="H130" s="32" t="s">
        <v>875</v>
      </c>
      <c r="I130" s="146"/>
      <c r="J130" s="146"/>
      <c r="K130" s="146"/>
      <c r="L130" s="146"/>
      <c r="M130" s="146"/>
      <c r="N130" s="146"/>
      <c r="O130" s="146"/>
      <c r="P130" s="34" t="s">
        <v>24</v>
      </c>
      <c r="Q130" s="32" t="s">
        <v>930</v>
      </c>
      <c r="R130" s="32" t="s">
        <v>930</v>
      </c>
      <c r="S130" s="29" t="s">
        <v>88</v>
      </c>
      <c r="T130" s="146"/>
      <c r="U130" s="146"/>
      <c r="V130" s="146"/>
      <c r="W130" s="32" t="s">
        <v>877</v>
      </c>
      <c r="X130" s="147"/>
      <c r="Y130" s="147"/>
      <c r="Z130" s="147"/>
      <c r="AA130" s="147"/>
      <c r="AB130" s="147"/>
      <c r="AC130" s="147"/>
      <c r="AD130" s="147"/>
      <c r="AE130" s="147"/>
      <c r="AF130" s="149"/>
      <c r="AG130" s="34" t="s">
        <v>931</v>
      </c>
      <c r="AH130" s="32" t="s">
        <v>932</v>
      </c>
      <c r="AI130" s="32" t="s">
        <v>932</v>
      </c>
      <c r="AJ130" s="32" t="s">
        <v>933</v>
      </c>
      <c r="AK130" s="39" t="s">
        <v>934</v>
      </c>
      <c r="AL130" s="28" t="s">
        <v>97</v>
      </c>
      <c r="AM130" s="28" t="s">
        <v>98</v>
      </c>
      <c r="AN130" s="14" t="s">
        <v>99</v>
      </c>
      <c r="AO130" s="28" t="s">
        <v>100</v>
      </c>
      <c r="AP130" s="28" t="s">
        <v>359</v>
      </c>
      <c r="AQ130" s="28" t="s">
        <v>102</v>
      </c>
      <c r="AR130" s="28" t="s">
        <v>103</v>
      </c>
      <c r="AS130" s="84">
        <v>93.2</v>
      </c>
      <c r="AT130" s="84">
        <f t="shared" si="27"/>
        <v>96.6</v>
      </c>
      <c r="AU130" s="14" t="str">
        <f t="shared" si="28"/>
        <v>Fuerte</v>
      </c>
      <c r="AV130" s="14" t="str">
        <f t="shared" si="29"/>
        <v>No</v>
      </c>
      <c r="AW130" s="88" t="s">
        <v>104</v>
      </c>
      <c r="AX130" s="28" t="s">
        <v>105</v>
      </c>
      <c r="AY130" s="147"/>
      <c r="AZ130" s="147"/>
      <c r="BA130" s="149"/>
      <c r="BB130" s="8" t="s">
        <v>82</v>
      </c>
      <c r="BC130" s="8" t="s">
        <v>82</v>
      </c>
      <c r="BD130" s="8" t="s">
        <v>82</v>
      </c>
      <c r="BE130" s="8" t="s">
        <v>82</v>
      </c>
      <c r="BF130" s="8" t="s">
        <v>82</v>
      </c>
      <c r="BG130" s="8" t="s">
        <v>82</v>
      </c>
      <c r="BH130" s="134" t="s">
        <v>82</v>
      </c>
      <c r="BI130" s="138">
        <v>1</v>
      </c>
      <c r="BJ130" s="138">
        <v>1</v>
      </c>
      <c r="BK130" s="138">
        <v>1</v>
      </c>
      <c r="BL130" s="138" t="str">
        <f t="shared" si="19"/>
        <v>Efectivo</v>
      </c>
      <c r="BM130" s="138">
        <v>1</v>
      </c>
      <c r="BN130" s="139" t="s">
        <v>882</v>
      </c>
    </row>
    <row r="131" spans="1:66" ht="124.5" customHeight="1" x14ac:dyDescent="0.25">
      <c r="A131" s="54" t="s">
        <v>870</v>
      </c>
      <c r="B131" s="44" t="s">
        <v>871</v>
      </c>
      <c r="C131" s="55" t="s">
        <v>872</v>
      </c>
      <c r="D131" s="55" t="s">
        <v>873</v>
      </c>
      <c r="E131" s="14" t="s">
        <v>82</v>
      </c>
      <c r="F131" s="34" t="s">
        <v>874</v>
      </c>
      <c r="G131" s="32" t="s">
        <v>875</v>
      </c>
      <c r="H131" s="32" t="s">
        <v>875</v>
      </c>
      <c r="I131" s="146"/>
      <c r="J131" s="146"/>
      <c r="K131" s="146"/>
      <c r="L131" s="146"/>
      <c r="M131" s="146"/>
      <c r="N131" s="146"/>
      <c r="O131" s="146"/>
      <c r="P131" s="34" t="s">
        <v>24</v>
      </c>
      <c r="Q131" s="32" t="s">
        <v>935</v>
      </c>
      <c r="R131" s="32" t="s">
        <v>935</v>
      </c>
      <c r="S131" s="29" t="s">
        <v>88</v>
      </c>
      <c r="T131" s="146"/>
      <c r="U131" s="146"/>
      <c r="V131" s="146"/>
      <c r="W131" s="32" t="s">
        <v>877</v>
      </c>
      <c r="X131" s="147"/>
      <c r="Y131" s="147"/>
      <c r="Z131" s="147"/>
      <c r="AA131" s="147"/>
      <c r="AB131" s="147"/>
      <c r="AC131" s="147"/>
      <c r="AD131" s="147"/>
      <c r="AE131" s="147"/>
      <c r="AF131" s="149"/>
      <c r="AG131" s="34" t="s">
        <v>936</v>
      </c>
      <c r="AH131" s="32" t="s">
        <v>937</v>
      </c>
      <c r="AI131" s="32" t="s">
        <v>937</v>
      </c>
      <c r="AJ131" s="32" t="s">
        <v>938</v>
      </c>
      <c r="AK131" s="39" t="s">
        <v>939</v>
      </c>
      <c r="AL131" s="28" t="s">
        <v>97</v>
      </c>
      <c r="AM131" s="28" t="s">
        <v>98</v>
      </c>
      <c r="AN131" s="14" t="s">
        <v>99</v>
      </c>
      <c r="AO131" s="28" t="s">
        <v>100</v>
      </c>
      <c r="AP131" s="28" t="s">
        <v>359</v>
      </c>
      <c r="AQ131" s="28" t="s">
        <v>102</v>
      </c>
      <c r="AR131" s="28" t="s">
        <v>103</v>
      </c>
      <c r="AS131" s="84">
        <v>93.2</v>
      </c>
      <c r="AT131" s="84">
        <f t="shared" si="27"/>
        <v>96.6</v>
      </c>
      <c r="AU131" s="14" t="str">
        <f t="shared" si="28"/>
        <v>Fuerte</v>
      </c>
      <c r="AV131" s="14" t="str">
        <f t="shared" si="29"/>
        <v>No</v>
      </c>
      <c r="AW131" s="88" t="s">
        <v>104</v>
      </c>
      <c r="AX131" s="28" t="s">
        <v>105</v>
      </c>
      <c r="AY131" s="147"/>
      <c r="AZ131" s="147"/>
      <c r="BA131" s="149"/>
      <c r="BB131" s="8" t="s">
        <v>82</v>
      </c>
      <c r="BC131" s="8" t="s">
        <v>82</v>
      </c>
      <c r="BD131" s="8" t="s">
        <v>82</v>
      </c>
      <c r="BE131" s="8" t="s">
        <v>82</v>
      </c>
      <c r="BF131" s="8" t="s">
        <v>82</v>
      </c>
      <c r="BG131" s="8" t="s">
        <v>82</v>
      </c>
      <c r="BH131" s="134" t="s">
        <v>82</v>
      </c>
      <c r="BI131" s="138">
        <v>1</v>
      </c>
      <c r="BJ131" s="138">
        <v>1</v>
      </c>
      <c r="BK131" s="138">
        <v>1</v>
      </c>
      <c r="BL131" s="138" t="str">
        <f t="shared" si="19"/>
        <v>Efectivo</v>
      </c>
      <c r="BM131" s="138">
        <v>1</v>
      </c>
      <c r="BN131" s="139" t="s">
        <v>940</v>
      </c>
    </row>
    <row r="132" spans="1:66" ht="119.45" customHeight="1" x14ac:dyDescent="0.25">
      <c r="A132" s="54" t="s">
        <v>870</v>
      </c>
      <c r="B132" s="44" t="s">
        <v>871</v>
      </c>
      <c r="C132" s="55" t="s">
        <v>872</v>
      </c>
      <c r="D132" s="55" t="s">
        <v>873</v>
      </c>
      <c r="E132" s="14" t="s">
        <v>82</v>
      </c>
      <c r="F132" s="34" t="s">
        <v>874</v>
      </c>
      <c r="G132" s="32" t="s">
        <v>875</v>
      </c>
      <c r="H132" s="32" t="s">
        <v>875</v>
      </c>
      <c r="I132" s="146"/>
      <c r="J132" s="146"/>
      <c r="K132" s="146"/>
      <c r="L132" s="146"/>
      <c r="M132" s="146"/>
      <c r="N132" s="146"/>
      <c r="O132" s="146"/>
      <c r="P132" s="34" t="s">
        <v>24</v>
      </c>
      <c r="Q132" s="32" t="s">
        <v>935</v>
      </c>
      <c r="R132" s="32" t="s">
        <v>935</v>
      </c>
      <c r="S132" s="29" t="s">
        <v>88</v>
      </c>
      <c r="T132" s="146"/>
      <c r="U132" s="146"/>
      <c r="V132" s="146"/>
      <c r="W132" s="32" t="s">
        <v>877</v>
      </c>
      <c r="X132" s="147"/>
      <c r="Y132" s="147"/>
      <c r="Z132" s="147"/>
      <c r="AA132" s="147"/>
      <c r="AB132" s="147"/>
      <c r="AC132" s="147"/>
      <c r="AD132" s="147"/>
      <c r="AE132" s="147"/>
      <c r="AF132" s="149"/>
      <c r="AG132" s="34" t="s">
        <v>941</v>
      </c>
      <c r="AH132" s="32" t="s">
        <v>942</v>
      </c>
      <c r="AI132" s="32" t="s">
        <v>942</v>
      </c>
      <c r="AJ132" s="32" t="s">
        <v>943</v>
      </c>
      <c r="AK132" s="39" t="s">
        <v>944</v>
      </c>
      <c r="AL132" s="28" t="s">
        <v>97</v>
      </c>
      <c r="AM132" s="28" t="s">
        <v>98</v>
      </c>
      <c r="AN132" s="14" t="s">
        <v>99</v>
      </c>
      <c r="AO132" s="28" t="s">
        <v>100</v>
      </c>
      <c r="AP132" s="28" t="s">
        <v>101</v>
      </c>
      <c r="AQ132" s="28" t="s">
        <v>102</v>
      </c>
      <c r="AR132" s="28" t="s">
        <v>103</v>
      </c>
      <c r="AS132" s="84">
        <v>89.8</v>
      </c>
      <c r="AT132" s="84">
        <f t="shared" si="27"/>
        <v>94.9</v>
      </c>
      <c r="AU132" s="14" t="str">
        <f t="shared" si="28"/>
        <v>Moderado</v>
      </c>
      <c r="AV132" s="14" t="str">
        <f t="shared" si="29"/>
        <v>No</v>
      </c>
      <c r="AW132" s="88" t="s">
        <v>104</v>
      </c>
      <c r="AX132" s="28" t="s">
        <v>105</v>
      </c>
      <c r="AY132" s="147"/>
      <c r="AZ132" s="147"/>
      <c r="BA132" s="149"/>
      <c r="BB132" s="8" t="s">
        <v>82</v>
      </c>
      <c r="BC132" s="8" t="s">
        <v>82</v>
      </c>
      <c r="BD132" s="8" t="s">
        <v>82</v>
      </c>
      <c r="BE132" s="8" t="s">
        <v>82</v>
      </c>
      <c r="BF132" s="8" t="s">
        <v>82</v>
      </c>
      <c r="BG132" s="8" t="s">
        <v>82</v>
      </c>
      <c r="BH132" s="134" t="s">
        <v>82</v>
      </c>
      <c r="BI132" s="138">
        <v>1</v>
      </c>
      <c r="BJ132" s="138">
        <v>1</v>
      </c>
      <c r="BK132" s="138">
        <v>1</v>
      </c>
      <c r="BL132" s="138" t="str">
        <f t="shared" si="19"/>
        <v>Efectivo</v>
      </c>
      <c r="BM132" s="138">
        <v>1</v>
      </c>
      <c r="BN132" s="139" t="s">
        <v>945</v>
      </c>
    </row>
    <row r="133" spans="1:66" ht="175.9" customHeight="1" x14ac:dyDescent="0.25">
      <c r="A133" s="54" t="s">
        <v>870</v>
      </c>
      <c r="B133" s="44" t="s">
        <v>871</v>
      </c>
      <c r="C133" s="55" t="s">
        <v>872</v>
      </c>
      <c r="D133" s="55" t="s">
        <v>873</v>
      </c>
      <c r="E133" s="14" t="s">
        <v>82</v>
      </c>
      <c r="F133" s="34" t="s">
        <v>874</v>
      </c>
      <c r="G133" s="32" t="s">
        <v>875</v>
      </c>
      <c r="H133" s="32" t="s">
        <v>875</v>
      </c>
      <c r="I133" s="146"/>
      <c r="J133" s="146"/>
      <c r="K133" s="146"/>
      <c r="L133" s="146"/>
      <c r="M133" s="146"/>
      <c r="N133" s="146"/>
      <c r="O133" s="146"/>
      <c r="P133" s="34" t="s">
        <v>24</v>
      </c>
      <c r="Q133" s="32" t="s">
        <v>946</v>
      </c>
      <c r="R133" s="32" t="s">
        <v>946</v>
      </c>
      <c r="S133" s="29" t="s">
        <v>88</v>
      </c>
      <c r="T133" s="146"/>
      <c r="U133" s="146"/>
      <c r="V133" s="146"/>
      <c r="W133" s="32" t="s">
        <v>877</v>
      </c>
      <c r="X133" s="147"/>
      <c r="Y133" s="147"/>
      <c r="Z133" s="147"/>
      <c r="AA133" s="147"/>
      <c r="AB133" s="147"/>
      <c r="AC133" s="147"/>
      <c r="AD133" s="147"/>
      <c r="AE133" s="147"/>
      <c r="AF133" s="149"/>
      <c r="AG133" s="34" t="s">
        <v>883</v>
      </c>
      <c r="AH133" s="32" t="s">
        <v>884</v>
      </c>
      <c r="AI133" s="32" t="s">
        <v>884</v>
      </c>
      <c r="AJ133" s="32" t="s">
        <v>885</v>
      </c>
      <c r="AK133" s="39" t="s">
        <v>947</v>
      </c>
      <c r="AL133" s="28" t="s">
        <v>97</v>
      </c>
      <c r="AM133" s="28" t="s">
        <v>98</v>
      </c>
      <c r="AN133" s="14" t="s">
        <v>99</v>
      </c>
      <c r="AO133" s="28" t="s">
        <v>100</v>
      </c>
      <c r="AP133" s="28" t="s">
        <v>101</v>
      </c>
      <c r="AQ133" s="28" t="s">
        <v>102</v>
      </c>
      <c r="AR133" s="28" t="s">
        <v>103</v>
      </c>
      <c r="AS133" s="84">
        <v>89.8</v>
      </c>
      <c r="AT133" s="84">
        <f t="shared" si="27"/>
        <v>94.9</v>
      </c>
      <c r="AU133" s="14" t="str">
        <f t="shared" si="28"/>
        <v>Moderado</v>
      </c>
      <c r="AV133" s="14" t="str">
        <f t="shared" si="29"/>
        <v>No</v>
      </c>
      <c r="AW133" s="88" t="s">
        <v>104</v>
      </c>
      <c r="AX133" s="28" t="s">
        <v>105</v>
      </c>
      <c r="AY133" s="147"/>
      <c r="AZ133" s="147"/>
      <c r="BA133" s="149"/>
      <c r="BB133" s="8" t="s">
        <v>82</v>
      </c>
      <c r="BC133" s="8" t="s">
        <v>82</v>
      </c>
      <c r="BD133" s="8" t="s">
        <v>82</v>
      </c>
      <c r="BE133" s="8" t="s">
        <v>82</v>
      </c>
      <c r="BF133" s="8" t="s">
        <v>82</v>
      </c>
      <c r="BG133" s="8" t="s">
        <v>82</v>
      </c>
      <c r="BH133" s="134" t="s">
        <v>82</v>
      </c>
      <c r="BI133" s="138">
        <v>1</v>
      </c>
      <c r="BJ133" s="138">
        <v>1</v>
      </c>
      <c r="BK133" s="138">
        <v>1</v>
      </c>
      <c r="BL133" s="138" t="str">
        <f t="shared" si="19"/>
        <v>Efectivo</v>
      </c>
      <c r="BM133" s="138">
        <v>1</v>
      </c>
      <c r="BN133" s="143" t="s">
        <v>882</v>
      </c>
    </row>
    <row r="134" spans="1:66" ht="91.5" customHeight="1" x14ac:dyDescent="0.25">
      <c r="A134" s="54" t="s">
        <v>870</v>
      </c>
      <c r="B134" s="44" t="s">
        <v>871</v>
      </c>
      <c r="C134" s="55" t="s">
        <v>872</v>
      </c>
      <c r="D134" s="55" t="s">
        <v>873</v>
      </c>
      <c r="E134" s="14" t="s">
        <v>82</v>
      </c>
      <c r="F134" s="34" t="s">
        <v>874</v>
      </c>
      <c r="G134" s="32" t="s">
        <v>875</v>
      </c>
      <c r="H134" s="32" t="s">
        <v>875</v>
      </c>
      <c r="I134" s="146"/>
      <c r="J134" s="146"/>
      <c r="K134" s="146"/>
      <c r="L134" s="146"/>
      <c r="M134" s="146"/>
      <c r="N134" s="146"/>
      <c r="O134" s="146"/>
      <c r="P134" s="34" t="s">
        <v>24</v>
      </c>
      <c r="Q134" s="32" t="s">
        <v>948</v>
      </c>
      <c r="R134" s="32" t="s">
        <v>948</v>
      </c>
      <c r="S134" s="29" t="s">
        <v>88</v>
      </c>
      <c r="T134" s="146"/>
      <c r="U134" s="146"/>
      <c r="V134" s="146"/>
      <c r="W134" s="32" t="s">
        <v>877</v>
      </c>
      <c r="X134" s="147"/>
      <c r="Y134" s="147"/>
      <c r="Z134" s="147"/>
      <c r="AA134" s="147"/>
      <c r="AB134" s="147"/>
      <c r="AC134" s="147"/>
      <c r="AD134" s="147"/>
      <c r="AE134" s="147"/>
      <c r="AF134" s="149"/>
      <c r="AG134" s="34" t="s">
        <v>887</v>
      </c>
      <c r="AH134" s="32" t="s">
        <v>888</v>
      </c>
      <c r="AI134" s="32" t="s">
        <v>888</v>
      </c>
      <c r="AJ134" s="32" t="s">
        <v>889</v>
      </c>
      <c r="AK134" s="39" t="s">
        <v>890</v>
      </c>
      <c r="AL134" s="28" t="s">
        <v>97</v>
      </c>
      <c r="AM134" s="28" t="s">
        <v>98</v>
      </c>
      <c r="AN134" s="14" t="s">
        <v>99</v>
      </c>
      <c r="AO134" s="28" t="s">
        <v>100</v>
      </c>
      <c r="AP134" s="28" t="s">
        <v>359</v>
      </c>
      <c r="AQ134" s="28" t="s">
        <v>102</v>
      </c>
      <c r="AR134" s="28" t="s">
        <v>103</v>
      </c>
      <c r="AS134" s="84">
        <v>93.2</v>
      </c>
      <c r="AT134" s="84">
        <f t="shared" si="27"/>
        <v>96.6</v>
      </c>
      <c r="AU134" s="14" t="str">
        <f t="shared" si="28"/>
        <v>Fuerte</v>
      </c>
      <c r="AV134" s="14" t="str">
        <f t="shared" si="29"/>
        <v>No</v>
      </c>
      <c r="AW134" s="88" t="s">
        <v>104</v>
      </c>
      <c r="AX134" s="28" t="s">
        <v>105</v>
      </c>
      <c r="AY134" s="147"/>
      <c r="AZ134" s="147"/>
      <c r="BA134" s="149"/>
      <c r="BB134" s="8" t="s">
        <v>82</v>
      </c>
      <c r="BC134" s="8" t="s">
        <v>82</v>
      </c>
      <c r="BD134" s="8" t="s">
        <v>82</v>
      </c>
      <c r="BE134" s="8" t="s">
        <v>82</v>
      </c>
      <c r="BF134" s="8" t="s">
        <v>82</v>
      </c>
      <c r="BG134" s="8" t="s">
        <v>82</v>
      </c>
      <c r="BH134" s="134" t="s">
        <v>82</v>
      </c>
      <c r="BI134" s="138">
        <v>1</v>
      </c>
      <c r="BJ134" s="138">
        <v>1</v>
      </c>
      <c r="BK134" s="138">
        <v>1</v>
      </c>
      <c r="BL134" s="138" t="str">
        <f t="shared" si="19"/>
        <v>Efectivo</v>
      </c>
      <c r="BM134" s="138">
        <v>1</v>
      </c>
      <c r="BN134" s="144"/>
    </row>
    <row r="135" spans="1:66" ht="211.5" customHeight="1" x14ac:dyDescent="0.25">
      <c r="A135" s="54" t="s">
        <v>870</v>
      </c>
      <c r="B135" s="44" t="s">
        <v>871</v>
      </c>
      <c r="C135" s="55" t="s">
        <v>872</v>
      </c>
      <c r="D135" s="55" t="s">
        <v>873</v>
      </c>
      <c r="E135" s="14" t="s">
        <v>82</v>
      </c>
      <c r="F135" s="34" t="s">
        <v>874</v>
      </c>
      <c r="G135" s="32" t="s">
        <v>875</v>
      </c>
      <c r="H135" s="32" t="s">
        <v>875</v>
      </c>
      <c r="I135" s="146"/>
      <c r="J135" s="146"/>
      <c r="K135" s="146"/>
      <c r="L135" s="146"/>
      <c r="M135" s="146"/>
      <c r="N135" s="146"/>
      <c r="O135" s="146"/>
      <c r="P135" s="34" t="s">
        <v>24</v>
      </c>
      <c r="Q135" s="32" t="s">
        <v>948</v>
      </c>
      <c r="R135" s="32" t="s">
        <v>948</v>
      </c>
      <c r="S135" s="29" t="s">
        <v>88</v>
      </c>
      <c r="T135" s="146"/>
      <c r="U135" s="146"/>
      <c r="V135" s="146"/>
      <c r="W135" s="32" t="s">
        <v>877</v>
      </c>
      <c r="X135" s="147"/>
      <c r="Y135" s="147"/>
      <c r="Z135" s="147"/>
      <c r="AA135" s="147"/>
      <c r="AB135" s="147"/>
      <c r="AC135" s="147"/>
      <c r="AD135" s="147"/>
      <c r="AE135" s="147"/>
      <c r="AF135" s="149"/>
      <c r="AG135" s="34" t="s">
        <v>936</v>
      </c>
      <c r="AH135" s="32" t="s">
        <v>937</v>
      </c>
      <c r="AI135" s="32" t="s">
        <v>937</v>
      </c>
      <c r="AJ135" s="32" t="s">
        <v>949</v>
      </c>
      <c r="AK135" s="39" t="s">
        <v>939</v>
      </c>
      <c r="AL135" s="28" t="s">
        <v>97</v>
      </c>
      <c r="AM135" s="28" t="s">
        <v>98</v>
      </c>
      <c r="AN135" s="14" t="s">
        <v>99</v>
      </c>
      <c r="AO135" s="28" t="s">
        <v>100</v>
      </c>
      <c r="AP135" s="28" t="s">
        <v>359</v>
      </c>
      <c r="AQ135" s="28" t="s">
        <v>102</v>
      </c>
      <c r="AR135" s="28" t="s">
        <v>103</v>
      </c>
      <c r="AS135" s="84">
        <v>93.2</v>
      </c>
      <c r="AT135" s="84">
        <f t="shared" si="27"/>
        <v>96.6</v>
      </c>
      <c r="AU135" s="14" t="str">
        <f t="shared" si="28"/>
        <v>Fuerte</v>
      </c>
      <c r="AV135" s="14" t="str">
        <f t="shared" si="29"/>
        <v>No</v>
      </c>
      <c r="AW135" s="88" t="s">
        <v>104</v>
      </c>
      <c r="AX135" s="28" t="s">
        <v>105</v>
      </c>
      <c r="AY135" s="147"/>
      <c r="AZ135" s="147"/>
      <c r="BA135" s="149"/>
      <c r="BB135" s="8" t="s">
        <v>82</v>
      </c>
      <c r="BC135" s="8" t="s">
        <v>82</v>
      </c>
      <c r="BD135" s="8" t="s">
        <v>82</v>
      </c>
      <c r="BE135" s="8" t="s">
        <v>82</v>
      </c>
      <c r="BF135" s="8" t="s">
        <v>82</v>
      </c>
      <c r="BG135" s="8" t="s">
        <v>82</v>
      </c>
      <c r="BH135" s="134" t="s">
        <v>82</v>
      </c>
      <c r="BI135" s="138">
        <v>1</v>
      </c>
      <c r="BJ135" s="138">
        <v>1</v>
      </c>
      <c r="BK135" s="138">
        <v>1</v>
      </c>
      <c r="BL135" s="138" t="str">
        <f t="shared" si="19"/>
        <v>Efectivo</v>
      </c>
      <c r="BM135" s="138">
        <v>1</v>
      </c>
      <c r="BN135" s="139" t="s">
        <v>940</v>
      </c>
    </row>
    <row r="136" spans="1:66" ht="157.15" customHeight="1" x14ac:dyDescent="0.25">
      <c r="A136" s="54" t="s">
        <v>870</v>
      </c>
      <c r="B136" s="44" t="s">
        <v>871</v>
      </c>
      <c r="C136" s="55" t="s">
        <v>872</v>
      </c>
      <c r="D136" s="55" t="s">
        <v>873</v>
      </c>
      <c r="E136" s="14" t="s">
        <v>82</v>
      </c>
      <c r="F136" s="34" t="s">
        <v>874</v>
      </c>
      <c r="G136" s="32" t="s">
        <v>875</v>
      </c>
      <c r="H136" s="32" t="s">
        <v>875</v>
      </c>
      <c r="I136" s="146"/>
      <c r="J136" s="146"/>
      <c r="K136" s="146"/>
      <c r="L136" s="146"/>
      <c r="M136" s="146"/>
      <c r="N136" s="146"/>
      <c r="O136" s="146"/>
      <c r="P136" s="34" t="s">
        <v>24</v>
      </c>
      <c r="Q136" s="32" t="s">
        <v>948</v>
      </c>
      <c r="R136" s="32" t="s">
        <v>948</v>
      </c>
      <c r="S136" s="29" t="s">
        <v>88</v>
      </c>
      <c r="T136" s="146"/>
      <c r="U136" s="146"/>
      <c r="V136" s="146"/>
      <c r="W136" s="32" t="s">
        <v>877</v>
      </c>
      <c r="X136" s="147"/>
      <c r="Y136" s="147"/>
      <c r="Z136" s="147"/>
      <c r="AA136" s="147"/>
      <c r="AB136" s="147"/>
      <c r="AC136" s="147"/>
      <c r="AD136" s="147"/>
      <c r="AE136" s="147"/>
      <c r="AF136" s="149"/>
      <c r="AG136" s="34" t="s">
        <v>950</v>
      </c>
      <c r="AH136" s="32" t="s">
        <v>951</v>
      </c>
      <c r="AI136" s="32" t="s">
        <v>951</v>
      </c>
      <c r="AJ136" s="32" t="s">
        <v>952</v>
      </c>
      <c r="AK136" s="39" t="s">
        <v>953</v>
      </c>
      <c r="AL136" s="28" t="s">
        <v>97</v>
      </c>
      <c r="AM136" s="28" t="s">
        <v>98</v>
      </c>
      <c r="AN136" s="14" t="s">
        <v>99</v>
      </c>
      <c r="AO136" s="28" t="s">
        <v>100</v>
      </c>
      <c r="AP136" s="28" t="s">
        <v>359</v>
      </c>
      <c r="AQ136" s="28" t="s">
        <v>102</v>
      </c>
      <c r="AR136" s="28" t="s">
        <v>103</v>
      </c>
      <c r="AS136" s="84">
        <v>93.2</v>
      </c>
      <c r="AT136" s="84">
        <f t="shared" si="27"/>
        <v>96.6</v>
      </c>
      <c r="AU136" s="14" t="str">
        <f t="shared" si="28"/>
        <v>Fuerte</v>
      </c>
      <c r="AV136" s="14" t="str">
        <f t="shared" si="29"/>
        <v>No</v>
      </c>
      <c r="AW136" s="88" t="s">
        <v>104</v>
      </c>
      <c r="AX136" s="28" t="s">
        <v>105</v>
      </c>
      <c r="AY136" s="147"/>
      <c r="AZ136" s="147"/>
      <c r="BA136" s="149"/>
      <c r="BB136" s="8" t="s">
        <v>82</v>
      </c>
      <c r="BC136" s="8" t="s">
        <v>82</v>
      </c>
      <c r="BD136" s="8" t="s">
        <v>82</v>
      </c>
      <c r="BE136" s="8" t="s">
        <v>82</v>
      </c>
      <c r="BF136" s="8" t="s">
        <v>82</v>
      </c>
      <c r="BG136" s="8" t="s">
        <v>82</v>
      </c>
      <c r="BH136" s="134" t="s">
        <v>82</v>
      </c>
      <c r="BI136" s="138">
        <v>1</v>
      </c>
      <c r="BJ136" s="138">
        <v>1</v>
      </c>
      <c r="BK136" s="138">
        <v>1</v>
      </c>
      <c r="BL136" s="138" t="str">
        <f t="shared" si="19"/>
        <v>Efectivo</v>
      </c>
      <c r="BM136" s="138">
        <v>1</v>
      </c>
      <c r="BN136" s="143" t="s">
        <v>891</v>
      </c>
    </row>
    <row r="137" spans="1:66" ht="148.9" customHeight="1" x14ac:dyDescent="0.25">
      <c r="A137" s="54" t="s">
        <v>870</v>
      </c>
      <c r="B137" s="44" t="s">
        <v>871</v>
      </c>
      <c r="C137" s="55" t="s">
        <v>872</v>
      </c>
      <c r="D137" s="55" t="s">
        <v>873</v>
      </c>
      <c r="E137" s="14" t="s">
        <v>82</v>
      </c>
      <c r="F137" s="34" t="s">
        <v>874</v>
      </c>
      <c r="G137" s="32" t="s">
        <v>875</v>
      </c>
      <c r="H137" s="32" t="s">
        <v>875</v>
      </c>
      <c r="I137" s="146"/>
      <c r="J137" s="146"/>
      <c r="K137" s="146"/>
      <c r="L137" s="146"/>
      <c r="M137" s="146"/>
      <c r="N137" s="146"/>
      <c r="O137" s="146"/>
      <c r="P137" s="34" t="s">
        <v>24</v>
      </c>
      <c r="Q137" s="32" t="s">
        <v>948</v>
      </c>
      <c r="R137" s="32" t="s">
        <v>948</v>
      </c>
      <c r="S137" s="29" t="s">
        <v>88</v>
      </c>
      <c r="T137" s="146"/>
      <c r="U137" s="146"/>
      <c r="V137" s="146"/>
      <c r="W137" s="32" t="s">
        <v>877</v>
      </c>
      <c r="X137" s="147"/>
      <c r="Y137" s="147"/>
      <c r="Z137" s="147"/>
      <c r="AA137" s="147"/>
      <c r="AB137" s="147"/>
      <c r="AC137" s="147"/>
      <c r="AD137" s="147"/>
      <c r="AE137" s="147"/>
      <c r="AF137" s="149"/>
      <c r="AG137" s="34" t="s">
        <v>910</v>
      </c>
      <c r="AH137" s="32" t="s">
        <v>911</v>
      </c>
      <c r="AI137" s="32" t="s">
        <v>911</v>
      </c>
      <c r="AJ137" s="32" t="s">
        <v>912</v>
      </c>
      <c r="AK137" s="39" t="s">
        <v>913</v>
      </c>
      <c r="AL137" s="28" t="s">
        <v>97</v>
      </c>
      <c r="AM137" s="28" t="s">
        <v>98</v>
      </c>
      <c r="AN137" s="14" t="s">
        <v>99</v>
      </c>
      <c r="AO137" s="28" t="s">
        <v>148</v>
      </c>
      <c r="AP137" s="28" t="s">
        <v>359</v>
      </c>
      <c r="AQ137" s="28" t="s">
        <v>102</v>
      </c>
      <c r="AR137" s="28" t="s">
        <v>103</v>
      </c>
      <c r="AS137" s="84">
        <v>86.8</v>
      </c>
      <c r="AT137" s="84">
        <f t="shared" si="27"/>
        <v>93.4</v>
      </c>
      <c r="AU137" s="14" t="str">
        <f t="shared" si="28"/>
        <v>Moderado</v>
      </c>
      <c r="AV137" s="14" t="str">
        <f t="shared" si="29"/>
        <v>No</v>
      </c>
      <c r="AW137" s="88" t="s">
        <v>104</v>
      </c>
      <c r="AX137" s="28" t="s">
        <v>105</v>
      </c>
      <c r="AY137" s="147"/>
      <c r="AZ137" s="147"/>
      <c r="BA137" s="149"/>
      <c r="BB137" s="8" t="s">
        <v>82</v>
      </c>
      <c r="BC137" s="8" t="s">
        <v>82</v>
      </c>
      <c r="BD137" s="8" t="s">
        <v>82</v>
      </c>
      <c r="BE137" s="8" t="s">
        <v>82</v>
      </c>
      <c r="BF137" s="8" t="s">
        <v>82</v>
      </c>
      <c r="BG137" s="8" t="s">
        <v>82</v>
      </c>
      <c r="BH137" s="134" t="s">
        <v>82</v>
      </c>
      <c r="BI137" s="138">
        <v>1</v>
      </c>
      <c r="BJ137" s="138">
        <v>1</v>
      </c>
      <c r="BK137" s="138">
        <v>1</v>
      </c>
      <c r="BL137" s="138" t="str">
        <f t="shared" si="19"/>
        <v>Efectivo</v>
      </c>
      <c r="BM137" s="138">
        <v>1</v>
      </c>
      <c r="BN137" s="144"/>
    </row>
    <row r="138" spans="1:66" ht="84.2" customHeight="1" x14ac:dyDescent="0.25">
      <c r="A138" s="54" t="s">
        <v>870</v>
      </c>
      <c r="B138" s="44" t="s">
        <v>871</v>
      </c>
      <c r="C138" s="55" t="s">
        <v>872</v>
      </c>
      <c r="D138" s="55" t="s">
        <v>873</v>
      </c>
      <c r="E138" s="14" t="s">
        <v>82</v>
      </c>
      <c r="F138" s="34" t="s">
        <v>874</v>
      </c>
      <c r="G138" s="32" t="s">
        <v>875</v>
      </c>
      <c r="H138" s="32" t="s">
        <v>875</v>
      </c>
      <c r="I138" s="146"/>
      <c r="J138" s="146"/>
      <c r="K138" s="146"/>
      <c r="L138" s="146"/>
      <c r="M138" s="146"/>
      <c r="N138" s="146"/>
      <c r="O138" s="146"/>
      <c r="P138" s="34" t="s">
        <v>24</v>
      </c>
      <c r="Q138" s="32" t="s">
        <v>954</v>
      </c>
      <c r="R138" s="32" t="s">
        <v>954</v>
      </c>
      <c r="S138" s="29" t="s">
        <v>88</v>
      </c>
      <c r="T138" s="146"/>
      <c r="U138" s="146"/>
      <c r="V138" s="146"/>
      <c r="W138" s="32" t="s">
        <v>877</v>
      </c>
      <c r="X138" s="147"/>
      <c r="Y138" s="147"/>
      <c r="Z138" s="147"/>
      <c r="AA138" s="147"/>
      <c r="AB138" s="147"/>
      <c r="AC138" s="147"/>
      <c r="AD138" s="147"/>
      <c r="AE138" s="147"/>
      <c r="AF138" s="149"/>
      <c r="AG138" s="34"/>
      <c r="AH138" s="32"/>
      <c r="AI138" s="32"/>
      <c r="AJ138" s="32"/>
      <c r="AK138" s="39"/>
      <c r="AL138" s="32"/>
      <c r="AM138" s="14"/>
      <c r="AN138" s="14"/>
      <c r="AO138" s="14"/>
      <c r="AP138" s="14"/>
      <c r="AQ138" s="14"/>
      <c r="AR138" s="14"/>
      <c r="AS138" s="14"/>
      <c r="AT138" s="14"/>
      <c r="AU138" s="14"/>
      <c r="AV138" s="14"/>
      <c r="AW138" s="116"/>
      <c r="AX138" s="14"/>
      <c r="AY138" s="147"/>
      <c r="AZ138" s="147"/>
      <c r="BA138" s="149"/>
      <c r="BB138" s="8" t="s">
        <v>82</v>
      </c>
      <c r="BC138" s="8" t="s">
        <v>82</v>
      </c>
      <c r="BD138" s="8" t="s">
        <v>82</v>
      </c>
      <c r="BE138" s="8" t="s">
        <v>82</v>
      </c>
      <c r="BF138" s="8" t="s">
        <v>82</v>
      </c>
      <c r="BG138" s="8" t="s">
        <v>82</v>
      </c>
      <c r="BH138" s="134" t="s">
        <v>82</v>
      </c>
      <c r="BI138" s="138"/>
      <c r="BJ138" s="138"/>
      <c r="BK138" s="138"/>
      <c r="BL138" s="138" t="str">
        <f t="shared" si="19"/>
        <v>Inefectivo</v>
      </c>
      <c r="BM138" s="138"/>
      <c r="BN138" s="139" t="s">
        <v>955</v>
      </c>
    </row>
    <row r="139" spans="1:66" ht="75" customHeight="1" x14ac:dyDescent="0.25">
      <c r="A139" s="54" t="s">
        <v>870</v>
      </c>
      <c r="B139" s="44" t="s">
        <v>871</v>
      </c>
      <c r="C139" s="55" t="s">
        <v>872</v>
      </c>
      <c r="D139" s="55" t="s">
        <v>873</v>
      </c>
      <c r="E139" s="14" t="s">
        <v>82</v>
      </c>
      <c r="F139" s="34" t="s">
        <v>874</v>
      </c>
      <c r="G139" s="32" t="s">
        <v>875</v>
      </c>
      <c r="H139" s="32" t="s">
        <v>875</v>
      </c>
      <c r="I139" s="146"/>
      <c r="J139" s="146"/>
      <c r="K139" s="146"/>
      <c r="L139" s="146"/>
      <c r="M139" s="146"/>
      <c r="N139" s="146"/>
      <c r="O139" s="146"/>
      <c r="P139" s="34" t="s">
        <v>24</v>
      </c>
      <c r="Q139" s="32" t="s">
        <v>956</v>
      </c>
      <c r="R139" s="32" t="s">
        <v>956</v>
      </c>
      <c r="S139" s="29" t="s">
        <v>88</v>
      </c>
      <c r="T139" s="146"/>
      <c r="U139" s="146"/>
      <c r="V139" s="146"/>
      <c r="W139" s="32" t="s">
        <v>877</v>
      </c>
      <c r="X139" s="147"/>
      <c r="Y139" s="147"/>
      <c r="Z139" s="147"/>
      <c r="AA139" s="147"/>
      <c r="AB139" s="147"/>
      <c r="AC139" s="147"/>
      <c r="AD139" s="147"/>
      <c r="AE139" s="147"/>
      <c r="AF139" s="149"/>
      <c r="AG139" s="34"/>
      <c r="AH139" s="32"/>
      <c r="AI139" s="32"/>
      <c r="AJ139" s="32"/>
      <c r="AK139" s="39"/>
      <c r="AL139" s="32"/>
      <c r="AM139" s="14"/>
      <c r="AN139" s="14"/>
      <c r="AO139" s="14"/>
      <c r="AP139" s="14"/>
      <c r="AQ139" s="14"/>
      <c r="AR139" s="14"/>
      <c r="AS139" s="14"/>
      <c r="AT139" s="14"/>
      <c r="AU139" s="14"/>
      <c r="AV139" s="14"/>
      <c r="AW139" s="116"/>
      <c r="AX139" s="14"/>
      <c r="AY139" s="147"/>
      <c r="AZ139" s="147"/>
      <c r="BA139" s="149"/>
      <c r="BB139" s="8" t="s">
        <v>82</v>
      </c>
      <c r="BC139" s="8" t="s">
        <v>82</v>
      </c>
      <c r="BD139" s="8" t="s">
        <v>82</v>
      </c>
      <c r="BE139" s="8" t="s">
        <v>82</v>
      </c>
      <c r="BF139" s="8" t="s">
        <v>82</v>
      </c>
      <c r="BG139" s="8" t="s">
        <v>82</v>
      </c>
      <c r="BH139" s="134" t="s">
        <v>82</v>
      </c>
      <c r="BI139" s="138"/>
      <c r="BJ139" s="138"/>
      <c r="BK139" s="138"/>
      <c r="BL139" s="138" t="str">
        <f t="shared" ref="BL139:BL171" si="30">IF(BI139+BJ139+BK139=0,"Inefectivo",(IF(BI139+BJ139+BK139=3,"Efectivo","Deficiente")))</f>
        <v>Inefectivo</v>
      </c>
      <c r="BM139" s="138"/>
      <c r="BN139" s="139" t="s">
        <v>955</v>
      </c>
    </row>
    <row r="140" spans="1:66" ht="156" x14ac:dyDescent="0.25">
      <c r="A140" s="54" t="s">
        <v>870</v>
      </c>
      <c r="B140" s="44" t="s">
        <v>871</v>
      </c>
      <c r="C140" s="55" t="s">
        <v>872</v>
      </c>
      <c r="D140" s="55" t="s">
        <v>873</v>
      </c>
      <c r="E140" s="14" t="s">
        <v>82</v>
      </c>
      <c r="F140" s="34" t="s">
        <v>874</v>
      </c>
      <c r="G140" s="32" t="s">
        <v>875</v>
      </c>
      <c r="H140" s="32" t="s">
        <v>875</v>
      </c>
      <c r="I140" s="146"/>
      <c r="J140" s="146"/>
      <c r="K140" s="146"/>
      <c r="L140" s="146"/>
      <c r="M140" s="146"/>
      <c r="N140" s="146"/>
      <c r="O140" s="146"/>
      <c r="P140" s="34" t="s">
        <v>24</v>
      </c>
      <c r="Q140" s="32" t="s">
        <v>957</v>
      </c>
      <c r="R140" s="32" t="s">
        <v>957</v>
      </c>
      <c r="S140" s="29" t="s">
        <v>88</v>
      </c>
      <c r="T140" s="146"/>
      <c r="U140" s="146"/>
      <c r="V140" s="146"/>
      <c r="W140" s="32" t="s">
        <v>877</v>
      </c>
      <c r="X140" s="147"/>
      <c r="Y140" s="147"/>
      <c r="Z140" s="147"/>
      <c r="AA140" s="147"/>
      <c r="AB140" s="147"/>
      <c r="AC140" s="147"/>
      <c r="AD140" s="147"/>
      <c r="AE140" s="147"/>
      <c r="AF140" s="149"/>
      <c r="AG140" s="34" t="s">
        <v>958</v>
      </c>
      <c r="AH140" s="32" t="s">
        <v>959</v>
      </c>
      <c r="AI140" s="32" t="s">
        <v>959</v>
      </c>
      <c r="AJ140" s="32" t="s">
        <v>960</v>
      </c>
      <c r="AK140" s="39" t="s">
        <v>961</v>
      </c>
      <c r="AL140" s="28" t="s">
        <v>97</v>
      </c>
      <c r="AM140" s="28" t="s">
        <v>98</v>
      </c>
      <c r="AN140" s="14" t="s">
        <v>99</v>
      </c>
      <c r="AO140" s="28" t="s">
        <v>148</v>
      </c>
      <c r="AP140" s="28" t="s">
        <v>101</v>
      </c>
      <c r="AQ140" s="28" t="s">
        <v>102</v>
      </c>
      <c r="AR140" s="28" t="s">
        <v>103</v>
      </c>
      <c r="AS140" s="84">
        <v>83.4</v>
      </c>
      <c r="AT140" s="84">
        <f>+(100+AS140)/2</f>
        <v>91.7</v>
      </c>
      <c r="AU140" s="14" t="str">
        <f t="shared" ref="AU140" si="31">IF(AT140&gt;=96,"Fuerte",IF(AND(AT140&gt;=86,AT140&lt;96),"Moderado","Débil"))</f>
        <v>Moderado</v>
      </c>
      <c r="AV140" s="14" t="str">
        <f t="shared" ref="AV140" si="32">+IF(AT140&gt;=90,"No","Si")</f>
        <v>No</v>
      </c>
      <c r="AW140" s="88" t="s">
        <v>104</v>
      </c>
      <c r="AX140" s="28" t="s">
        <v>105</v>
      </c>
      <c r="AY140" s="147"/>
      <c r="AZ140" s="147"/>
      <c r="BA140" s="149"/>
      <c r="BB140" s="8" t="s">
        <v>82</v>
      </c>
      <c r="BC140" s="8" t="s">
        <v>82</v>
      </c>
      <c r="BD140" s="8" t="s">
        <v>82</v>
      </c>
      <c r="BE140" s="8" t="s">
        <v>82</v>
      </c>
      <c r="BF140" s="8" t="s">
        <v>82</v>
      </c>
      <c r="BG140" s="8" t="s">
        <v>82</v>
      </c>
      <c r="BH140" s="134" t="s">
        <v>82</v>
      </c>
      <c r="BI140" s="138">
        <v>1</v>
      </c>
      <c r="BJ140" s="138">
        <v>1</v>
      </c>
      <c r="BK140" s="138">
        <v>1</v>
      </c>
      <c r="BL140" s="138" t="str">
        <f t="shared" si="30"/>
        <v>Efectivo</v>
      </c>
      <c r="BM140" s="138">
        <v>1</v>
      </c>
      <c r="BN140" s="139" t="s">
        <v>962</v>
      </c>
    </row>
    <row r="141" spans="1:66" ht="80.25" customHeight="1" x14ac:dyDescent="0.25">
      <c r="A141" s="54" t="s">
        <v>870</v>
      </c>
      <c r="B141" s="44" t="s">
        <v>871</v>
      </c>
      <c r="C141" s="55" t="s">
        <v>872</v>
      </c>
      <c r="D141" s="55" t="s">
        <v>873</v>
      </c>
      <c r="E141" s="14" t="s">
        <v>82</v>
      </c>
      <c r="F141" s="34" t="s">
        <v>874</v>
      </c>
      <c r="G141" s="32" t="s">
        <v>875</v>
      </c>
      <c r="H141" s="32" t="s">
        <v>875</v>
      </c>
      <c r="I141" s="146"/>
      <c r="J141" s="146"/>
      <c r="K141" s="146"/>
      <c r="L141" s="146"/>
      <c r="M141" s="146"/>
      <c r="N141" s="146"/>
      <c r="O141" s="146"/>
      <c r="P141" s="34" t="s">
        <v>24</v>
      </c>
      <c r="Q141" s="32" t="s">
        <v>963</v>
      </c>
      <c r="R141" s="32" t="s">
        <v>963</v>
      </c>
      <c r="S141" s="29" t="s">
        <v>88</v>
      </c>
      <c r="T141" s="146"/>
      <c r="U141" s="146"/>
      <c r="V141" s="146"/>
      <c r="W141" s="32" t="s">
        <v>877</v>
      </c>
      <c r="X141" s="147"/>
      <c r="Y141" s="147"/>
      <c r="Z141" s="147"/>
      <c r="AA141" s="147"/>
      <c r="AB141" s="147"/>
      <c r="AC141" s="147"/>
      <c r="AD141" s="147"/>
      <c r="AE141" s="147"/>
      <c r="AF141" s="149"/>
      <c r="AG141" s="34"/>
      <c r="AH141" s="32"/>
      <c r="AI141" s="32"/>
      <c r="AJ141" s="32"/>
      <c r="AK141" s="39"/>
      <c r="AL141" s="32"/>
      <c r="AM141" s="14"/>
      <c r="AN141" s="14"/>
      <c r="AO141" s="14"/>
      <c r="AP141" s="14"/>
      <c r="AQ141" s="14"/>
      <c r="AR141" s="14"/>
      <c r="AS141" s="14"/>
      <c r="AT141" s="14"/>
      <c r="AU141" s="14"/>
      <c r="AV141" s="14"/>
      <c r="AW141" s="116"/>
      <c r="AX141" s="14"/>
      <c r="AY141" s="147"/>
      <c r="AZ141" s="147"/>
      <c r="BA141" s="149"/>
      <c r="BB141" s="8" t="s">
        <v>82</v>
      </c>
      <c r="BC141" s="8" t="s">
        <v>82</v>
      </c>
      <c r="BD141" s="8" t="s">
        <v>82</v>
      </c>
      <c r="BE141" s="8" t="s">
        <v>82</v>
      </c>
      <c r="BF141" s="8" t="s">
        <v>82</v>
      </c>
      <c r="BG141" s="8" t="s">
        <v>82</v>
      </c>
      <c r="BH141" s="134" t="s">
        <v>82</v>
      </c>
      <c r="BI141" s="138"/>
      <c r="BJ141" s="138"/>
      <c r="BK141" s="138"/>
      <c r="BL141" s="138" t="str">
        <f t="shared" si="30"/>
        <v>Inefectivo</v>
      </c>
      <c r="BM141" s="138"/>
      <c r="BN141" s="139" t="s">
        <v>955</v>
      </c>
    </row>
    <row r="142" spans="1:66" ht="156" x14ac:dyDescent="0.25">
      <c r="A142" s="54" t="s">
        <v>870</v>
      </c>
      <c r="B142" s="44" t="s">
        <v>871</v>
      </c>
      <c r="C142" s="55" t="s">
        <v>872</v>
      </c>
      <c r="D142" s="55" t="s">
        <v>873</v>
      </c>
      <c r="E142" s="14" t="s">
        <v>82</v>
      </c>
      <c r="F142" s="34" t="s">
        <v>964</v>
      </c>
      <c r="G142" s="32" t="s">
        <v>965</v>
      </c>
      <c r="H142" s="32" t="s">
        <v>965</v>
      </c>
      <c r="I142" s="146" t="s">
        <v>86</v>
      </c>
      <c r="J142" s="146" t="s">
        <v>86</v>
      </c>
      <c r="K142" s="146" t="s">
        <v>86</v>
      </c>
      <c r="L142" s="146"/>
      <c r="M142" s="146"/>
      <c r="N142" s="146"/>
      <c r="O142" s="146"/>
      <c r="P142" s="34" t="s">
        <v>24</v>
      </c>
      <c r="Q142" s="32" t="s">
        <v>966</v>
      </c>
      <c r="R142" s="32" t="s">
        <v>966</v>
      </c>
      <c r="S142" s="29" t="s">
        <v>88</v>
      </c>
      <c r="T142" s="146" t="s">
        <v>86</v>
      </c>
      <c r="U142" s="146" t="s">
        <v>86</v>
      </c>
      <c r="V142" s="146"/>
      <c r="W142" s="32" t="s">
        <v>877</v>
      </c>
      <c r="X142" s="147"/>
      <c r="Y142" s="147"/>
      <c r="Z142" s="147"/>
      <c r="AA142" s="147"/>
      <c r="AB142" s="147" t="s">
        <v>224</v>
      </c>
      <c r="AC142" s="147"/>
      <c r="AD142" s="147" t="s">
        <v>546</v>
      </c>
      <c r="AE142" s="147" t="s">
        <v>224</v>
      </c>
      <c r="AF142" s="149" t="s">
        <v>225</v>
      </c>
      <c r="AG142" s="34" t="s">
        <v>967</v>
      </c>
      <c r="AH142" s="32" t="s">
        <v>968</v>
      </c>
      <c r="AI142" s="32" t="s">
        <v>968</v>
      </c>
      <c r="AJ142" s="32" t="s">
        <v>969</v>
      </c>
      <c r="AK142" s="39" t="s">
        <v>970</v>
      </c>
      <c r="AL142" s="28" t="s">
        <v>97</v>
      </c>
      <c r="AM142" s="28" t="s">
        <v>98</v>
      </c>
      <c r="AN142" s="14" t="s">
        <v>99</v>
      </c>
      <c r="AO142" s="28" t="s">
        <v>100</v>
      </c>
      <c r="AP142" s="28" t="s">
        <v>101</v>
      </c>
      <c r="AQ142" s="28" t="s">
        <v>102</v>
      </c>
      <c r="AR142" s="28" t="s">
        <v>103</v>
      </c>
      <c r="AS142" s="84">
        <v>89.8</v>
      </c>
      <c r="AT142" s="84">
        <f t="shared" ref="AT142:AT144" si="33">+(100+AS142)/2</f>
        <v>94.9</v>
      </c>
      <c r="AU142" s="14" t="str">
        <f t="shared" ref="AU142:AU144" si="34">IF(AT142&gt;=96,"Fuerte",IF(AND(AT142&gt;=86,AT142&lt;96),"Moderado","Débil"))</f>
        <v>Moderado</v>
      </c>
      <c r="AV142" s="14" t="str">
        <f t="shared" ref="AV142:AV144" si="35">+IF(AT142&gt;=90,"No","Si")</f>
        <v>No</v>
      </c>
      <c r="AW142" s="88" t="s">
        <v>104</v>
      </c>
      <c r="AX142" s="28" t="s">
        <v>105</v>
      </c>
      <c r="AY142" s="147" t="s">
        <v>106</v>
      </c>
      <c r="AZ142" s="147" t="s">
        <v>224</v>
      </c>
      <c r="BA142" s="149" t="s">
        <v>225</v>
      </c>
      <c r="BB142" s="8" t="s">
        <v>82</v>
      </c>
      <c r="BC142" s="8" t="s">
        <v>82</v>
      </c>
      <c r="BD142" s="8" t="s">
        <v>82</v>
      </c>
      <c r="BE142" s="8" t="s">
        <v>82</v>
      </c>
      <c r="BF142" s="8" t="s">
        <v>82</v>
      </c>
      <c r="BG142" s="8" t="s">
        <v>82</v>
      </c>
      <c r="BH142" s="134" t="s">
        <v>82</v>
      </c>
      <c r="BI142" s="138">
        <v>1</v>
      </c>
      <c r="BJ142" s="138">
        <v>1</v>
      </c>
      <c r="BK142" s="138">
        <v>1</v>
      </c>
      <c r="BL142" s="138" t="str">
        <f t="shared" si="30"/>
        <v>Efectivo</v>
      </c>
      <c r="BM142" s="138">
        <v>1</v>
      </c>
      <c r="BN142" s="139" t="s">
        <v>971</v>
      </c>
    </row>
    <row r="143" spans="1:66" ht="135.6" customHeight="1" x14ac:dyDescent="0.25">
      <c r="A143" s="54" t="s">
        <v>870</v>
      </c>
      <c r="B143" s="44" t="s">
        <v>871</v>
      </c>
      <c r="C143" s="55" t="s">
        <v>872</v>
      </c>
      <c r="D143" s="55" t="s">
        <v>873</v>
      </c>
      <c r="E143" s="14" t="s">
        <v>82</v>
      </c>
      <c r="F143" s="34" t="s">
        <v>964</v>
      </c>
      <c r="G143" s="32" t="s">
        <v>965</v>
      </c>
      <c r="H143" s="32" t="s">
        <v>965</v>
      </c>
      <c r="I143" s="146"/>
      <c r="J143" s="146"/>
      <c r="K143" s="146"/>
      <c r="L143" s="146"/>
      <c r="M143" s="146"/>
      <c r="N143" s="146"/>
      <c r="O143" s="146"/>
      <c r="P143" s="34" t="s">
        <v>24</v>
      </c>
      <c r="Q143" s="32" t="s">
        <v>966</v>
      </c>
      <c r="R143" s="32" t="s">
        <v>966</v>
      </c>
      <c r="S143" s="29" t="s">
        <v>88</v>
      </c>
      <c r="T143" s="146"/>
      <c r="U143" s="146"/>
      <c r="V143" s="146"/>
      <c r="W143" s="32" t="s">
        <v>877</v>
      </c>
      <c r="X143" s="147"/>
      <c r="Y143" s="147"/>
      <c r="Z143" s="147"/>
      <c r="AA143" s="147"/>
      <c r="AB143" s="147"/>
      <c r="AC143" s="147"/>
      <c r="AD143" s="147"/>
      <c r="AE143" s="147"/>
      <c r="AF143" s="149"/>
      <c r="AG143" s="34" t="s">
        <v>972</v>
      </c>
      <c r="AH143" s="32" t="s">
        <v>973</v>
      </c>
      <c r="AI143" s="32" t="s">
        <v>973</v>
      </c>
      <c r="AJ143" s="32" t="s">
        <v>974</v>
      </c>
      <c r="AK143" s="39" t="s">
        <v>975</v>
      </c>
      <c r="AL143" s="28" t="s">
        <v>97</v>
      </c>
      <c r="AM143" s="28" t="s">
        <v>98</v>
      </c>
      <c r="AN143" s="14" t="s">
        <v>99</v>
      </c>
      <c r="AO143" s="28" t="s">
        <v>148</v>
      </c>
      <c r="AP143" s="28" t="s">
        <v>359</v>
      </c>
      <c r="AQ143" s="28" t="s">
        <v>102</v>
      </c>
      <c r="AR143" s="28" t="s">
        <v>103</v>
      </c>
      <c r="AS143" s="84">
        <v>86.8</v>
      </c>
      <c r="AT143" s="84">
        <f t="shared" si="33"/>
        <v>93.4</v>
      </c>
      <c r="AU143" s="14" t="str">
        <f t="shared" si="34"/>
        <v>Moderado</v>
      </c>
      <c r="AV143" s="14" t="str">
        <f t="shared" si="35"/>
        <v>No</v>
      </c>
      <c r="AW143" s="88" t="s">
        <v>104</v>
      </c>
      <c r="AX143" s="28" t="s">
        <v>105</v>
      </c>
      <c r="AY143" s="147"/>
      <c r="AZ143" s="147"/>
      <c r="BA143" s="149"/>
      <c r="BB143" s="8" t="s">
        <v>82</v>
      </c>
      <c r="BC143" s="8" t="s">
        <v>82</v>
      </c>
      <c r="BD143" s="8" t="s">
        <v>82</v>
      </c>
      <c r="BE143" s="8" t="s">
        <v>82</v>
      </c>
      <c r="BF143" s="8" t="s">
        <v>82</v>
      </c>
      <c r="BG143" s="8" t="s">
        <v>82</v>
      </c>
      <c r="BH143" s="134" t="s">
        <v>82</v>
      </c>
      <c r="BI143" s="138">
        <v>1</v>
      </c>
      <c r="BJ143" s="138">
        <v>1</v>
      </c>
      <c r="BK143" s="138">
        <v>1</v>
      </c>
      <c r="BL143" s="138" t="str">
        <f t="shared" si="30"/>
        <v>Efectivo</v>
      </c>
      <c r="BM143" s="138">
        <v>1</v>
      </c>
      <c r="BN143" s="139" t="s">
        <v>976</v>
      </c>
    </row>
    <row r="144" spans="1:66" ht="152.25" customHeight="1" x14ac:dyDescent="0.25">
      <c r="A144" s="54" t="s">
        <v>870</v>
      </c>
      <c r="B144" s="44" t="s">
        <v>871</v>
      </c>
      <c r="C144" s="55" t="s">
        <v>872</v>
      </c>
      <c r="D144" s="55" t="s">
        <v>873</v>
      </c>
      <c r="E144" s="14" t="s">
        <v>82</v>
      </c>
      <c r="F144" s="34" t="s">
        <v>964</v>
      </c>
      <c r="G144" s="32" t="s">
        <v>965</v>
      </c>
      <c r="H144" s="32" t="s">
        <v>965</v>
      </c>
      <c r="I144" s="146"/>
      <c r="J144" s="146"/>
      <c r="K144" s="146"/>
      <c r="L144" s="146"/>
      <c r="M144" s="146"/>
      <c r="N144" s="146"/>
      <c r="O144" s="146"/>
      <c r="P144" s="34" t="s">
        <v>24</v>
      </c>
      <c r="Q144" s="32" t="s">
        <v>977</v>
      </c>
      <c r="R144" s="32" t="s">
        <v>977</v>
      </c>
      <c r="S144" s="29" t="s">
        <v>88</v>
      </c>
      <c r="T144" s="146"/>
      <c r="U144" s="146"/>
      <c r="V144" s="146"/>
      <c r="W144" s="32" t="s">
        <v>877</v>
      </c>
      <c r="X144" s="147"/>
      <c r="Y144" s="147"/>
      <c r="Z144" s="147"/>
      <c r="AA144" s="147"/>
      <c r="AB144" s="147"/>
      <c r="AC144" s="147"/>
      <c r="AD144" s="147"/>
      <c r="AE144" s="147"/>
      <c r="AF144" s="149"/>
      <c r="AG144" s="34" t="s">
        <v>978</v>
      </c>
      <c r="AH144" s="32" t="s">
        <v>979</v>
      </c>
      <c r="AI144" s="32" t="s">
        <v>979</v>
      </c>
      <c r="AJ144" s="32" t="s">
        <v>980</v>
      </c>
      <c r="AK144" s="39" t="s">
        <v>981</v>
      </c>
      <c r="AL144" s="28" t="s">
        <v>97</v>
      </c>
      <c r="AM144" s="28" t="s">
        <v>98</v>
      </c>
      <c r="AN144" s="14" t="s">
        <v>99</v>
      </c>
      <c r="AO144" s="28" t="s">
        <v>100</v>
      </c>
      <c r="AP144" s="28" t="s">
        <v>896</v>
      </c>
      <c r="AQ144" s="28" t="s">
        <v>102</v>
      </c>
      <c r="AR144" s="28" t="s">
        <v>103</v>
      </c>
      <c r="AS144" s="84">
        <v>100</v>
      </c>
      <c r="AT144" s="84">
        <f t="shared" si="33"/>
        <v>100</v>
      </c>
      <c r="AU144" s="14" t="str">
        <f t="shared" si="34"/>
        <v>Fuerte</v>
      </c>
      <c r="AV144" s="14" t="str">
        <f t="shared" si="35"/>
        <v>No</v>
      </c>
      <c r="AW144" s="88" t="s">
        <v>104</v>
      </c>
      <c r="AX144" s="28" t="s">
        <v>105</v>
      </c>
      <c r="AY144" s="147"/>
      <c r="AZ144" s="147"/>
      <c r="BA144" s="149"/>
      <c r="BB144" s="8" t="s">
        <v>82</v>
      </c>
      <c r="BC144" s="8" t="s">
        <v>82</v>
      </c>
      <c r="BD144" s="8" t="s">
        <v>82</v>
      </c>
      <c r="BE144" s="8" t="s">
        <v>82</v>
      </c>
      <c r="BF144" s="8" t="s">
        <v>82</v>
      </c>
      <c r="BG144" s="8" t="s">
        <v>82</v>
      </c>
      <c r="BH144" s="134" t="s">
        <v>82</v>
      </c>
      <c r="BI144" s="138">
        <v>1</v>
      </c>
      <c r="BJ144" s="138">
        <v>1</v>
      </c>
      <c r="BK144" s="138">
        <v>1</v>
      </c>
      <c r="BL144" s="138" t="str">
        <f t="shared" si="30"/>
        <v>Efectivo</v>
      </c>
      <c r="BM144" s="138">
        <v>1</v>
      </c>
      <c r="BN144" s="139" t="s">
        <v>982</v>
      </c>
    </row>
    <row r="145" spans="1:66" ht="85.9" customHeight="1" x14ac:dyDescent="0.25">
      <c r="A145" s="67" t="s">
        <v>983</v>
      </c>
      <c r="B145" s="34" t="s">
        <v>984</v>
      </c>
      <c r="C145" s="39" t="s">
        <v>985</v>
      </c>
      <c r="D145" s="39" t="s">
        <v>986</v>
      </c>
      <c r="E145" s="14" t="s">
        <v>82</v>
      </c>
      <c r="F145" s="34" t="s">
        <v>987</v>
      </c>
      <c r="G145" s="32" t="s">
        <v>988</v>
      </c>
      <c r="H145" s="32" t="s">
        <v>989</v>
      </c>
      <c r="I145" s="146" t="s">
        <v>86</v>
      </c>
      <c r="J145" s="146" t="s">
        <v>86</v>
      </c>
      <c r="K145" s="146" t="s">
        <v>86</v>
      </c>
      <c r="L145" s="146"/>
      <c r="M145" s="146"/>
      <c r="N145" s="146"/>
      <c r="O145" s="146"/>
      <c r="P145" s="34" t="s">
        <v>24</v>
      </c>
      <c r="Q145" s="32" t="s">
        <v>990</v>
      </c>
      <c r="R145" s="32" t="s">
        <v>990</v>
      </c>
      <c r="S145" s="29" t="s">
        <v>88</v>
      </c>
      <c r="T145" s="146" t="s">
        <v>86</v>
      </c>
      <c r="U145" s="146" t="s">
        <v>86</v>
      </c>
      <c r="V145" s="146" t="s">
        <v>86</v>
      </c>
      <c r="W145" s="32" t="s">
        <v>991</v>
      </c>
      <c r="X145" s="147"/>
      <c r="Y145" s="147"/>
      <c r="Z145" s="147"/>
      <c r="AA145" s="147"/>
      <c r="AB145" s="147" t="s">
        <v>117</v>
      </c>
      <c r="AC145" s="147"/>
      <c r="AD145" s="147" t="s">
        <v>91</v>
      </c>
      <c r="AE145" s="147" t="s">
        <v>117</v>
      </c>
      <c r="AF145" s="145" t="s">
        <v>118</v>
      </c>
      <c r="AG145" s="34" t="s">
        <v>992</v>
      </c>
      <c r="AH145" s="32" t="s">
        <v>993</v>
      </c>
      <c r="AI145" s="32" t="s">
        <v>993</v>
      </c>
      <c r="AJ145" s="32" t="s">
        <v>994</v>
      </c>
      <c r="AK145" s="39" t="s">
        <v>995</v>
      </c>
      <c r="AL145" s="28" t="s">
        <v>97</v>
      </c>
      <c r="AM145" s="28" t="s">
        <v>98</v>
      </c>
      <c r="AN145" s="14" t="s">
        <v>99</v>
      </c>
      <c r="AO145" s="28" t="s">
        <v>100</v>
      </c>
      <c r="AP145" s="28" t="s">
        <v>101</v>
      </c>
      <c r="AQ145" s="28" t="s">
        <v>102</v>
      </c>
      <c r="AR145" s="28" t="s">
        <v>103</v>
      </c>
      <c r="AS145" s="84">
        <v>89.8</v>
      </c>
      <c r="AT145" s="84">
        <f t="shared" ref="AT145:AT157" si="36">+(100+AS145)/2</f>
        <v>94.9</v>
      </c>
      <c r="AU145" s="14" t="str">
        <f t="shared" ref="AU145:AU171" si="37">IF(AT145&gt;=96,"Fuerte",IF(AND(AT145&gt;=86,AT145&lt;96),"Moderado","Débil"))</f>
        <v>Moderado</v>
      </c>
      <c r="AV145" s="14" t="str">
        <f t="shared" ref="AV145:AV171" si="38">+IF(AT145&gt;=90,"No","Si")</f>
        <v>No</v>
      </c>
      <c r="AW145" s="88" t="s">
        <v>104</v>
      </c>
      <c r="AX145" s="14" t="s">
        <v>259</v>
      </c>
      <c r="AY145" s="147" t="s">
        <v>106</v>
      </c>
      <c r="AZ145" s="147" t="s">
        <v>117</v>
      </c>
      <c r="BA145" s="145" t="s">
        <v>118</v>
      </c>
      <c r="BB145" s="8" t="s">
        <v>82</v>
      </c>
      <c r="BC145" s="8" t="s">
        <v>82</v>
      </c>
      <c r="BD145" s="8" t="s">
        <v>82</v>
      </c>
      <c r="BE145" s="8" t="s">
        <v>82</v>
      </c>
      <c r="BF145" s="8" t="s">
        <v>82</v>
      </c>
      <c r="BG145" s="8" t="s">
        <v>82</v>
      </c>
      <c r="BH145" s="134" t="s">
        <v>82</v>
      </c>
      <c r="BI145" s="138">
        <v>1</v>
      </c>
      <c r="BJ145" s="138">
        <v>1</v>
      </c>
      <c r="BK145" s="138">
        <v>1</v>
      </c>
      <c r="BL145" s="138" t="str">
        <f t="shared" si="30"/>
        <v>Efectivo</v>
      </c>
      <c r="BM145" s="138">
        <v>1</v>
      </c>
      <c r="BN145" s="139" t="s">
        <v>996</v>
      </c>
    </row>
    <row r="146" spans="1:66" ht="110.45" customHeight="1" x14ac:dyDescent="0.25">
      <c r="A146" s="67" t="s">
        <v>983</v>
      </c>
      <c r="B146" s="34" t="s">
        <v>984</v>
      </c>
      <c r="C146" s="39" t="s">
        <v>985</v>
      </c>
      <c r="D146" s="39" t="s">
        <v>986</v>
      </c>
      <c r="E146" s="14" t="s">
        <v>82</v>
      </c>
      <c r="F146" s="34" t="s">
        <v>987</v>
      </c>
      <c r="G146" s="32" t="s">
        <v>988</v>
      </c>
      <c r="H146" s="32" t="s">
        <v>989</v>
      </c>
      <c r="I146" s="146"/>
      <c r="J146" s="146"/>
      <c r="K146" s="146"/>
      <c r="L146" s="146"/>
      <c r="M146" s="146"/>
      <c r="N146" s="146"/>
      <c r="O146" s="146"/>
      <c r="P146" s="34" t="s">
        <v>24</v>
      </c>
      <c r="Q146" s="32" t="s">
        <v>990</v>
      </c>
      <c r="R146" s="32" t="s">
        <v>990</v>
      </c>
      <c r="S146" s="29" t="s">
        <v>88</v>
      </c>
      <c r="T146" s="146"/>
      <c r="U146" s="146"/>
      <c r="V146" s="146"/>
      <c r="W146" s="32" t="s">
        <v>991</v>
      </c>
      <c r="X146" s="147"/>
      <c r="Y146" s="147"/>
      <c r="Z146" s="147"/>
      <c r="AA146" s="147"/>
      <c r="AB146" s="147"/>
      <c r="AC146" s="147"/>
      <c r="AD146" s="147"/>
      <c r="AE146" s="147"/>
      <c r="AF146" s="145"/>
      <c r="AG146" s="34" t="s">
        <v>997</v>
      </c>
      <c r="AH146" s="32" t="s">
        <v>998</v>
      </c>
      <c r="AI146" s="32" t="s">
        <v>998</v>
      </c>
      <c r="AJ146" s="32" t="s">
        <v>999</v>
      </c>
      <c r="AK146" s="39" t="s">
        <v>1000</v>
      </c>
      <c r="AL146" s="28" t="s">
        <v>97</v>
      </c>
      <c r="AM146" s="28" t="s">
        <v>98</v>
      </c>
      <c r="AN146" s="14" t="s">
        <v>99</v>
      </c>
      <c r="AO146" s="28" t="s">
        <v>100</v>
      </c>
      <c r="AP146" s="28" t="s">
        <v>101</v>
      </c>
      <c r="AQ146" s="28" t="s">
        <v>102</v>
      </c>
      <c r="AR146" s="28" t="s">
        <v>103</v>
      </c>
      <c r="AS146" s="84">
        <v>89.8</v>
      </c>
      <c r="AT146" s="84">
        <f t="shared" si="36"/>
        <v>94.9</v>
      </c>
      <c r="AU146" s="14" t="str">
        <f t="shared" si="37"/>
        <v>Moderado</v>
      </c>
      <c r="AV146" s="14" t="str">
        <f t="shared" si="38"/>
        <v>No</v>
      </c>
      <c r="AW146" s="88" t="s">
        <v>104</v>
      </c>
      <c r="AX146" s="28" t="s">
        <v>105</v>
      </c>
      <c r="AY146" s="147"/>
      <c r="AZ146" s="147"/>
      <c r="BA146" s="145"/>
      <c r="BB146" s="8" t="s">
        <v>82</v>
      </c>
      <c r="BC146" s="8" t="s">
        <v>82</v>
      </c>
      <c r="BD146" s="8" t="s">
        <v>82</v>
      </c>
      <c r="BE146" s="8" t="s">
        <v>82</v>
      </c>
      <c r="BF146" s="8" t="s">
        <v>82</v>
      </c>
      <c r="BG146" s="8" t="s">
        <v>82</v>
      </c>
      <c r="BH146" s="134" t="s">
        <v>82</v>
      </c>
      <c r="BI146" s="138">
        <v>1</v>
      </c>
      <c r="BJ146" s="138">
        <v>1</v>
      </c>
      <c r="BK146" s="138">
        <v>1</v>
      </c>
      <c r="BL146" s="138" t="str">
        <f t="shared" si="30"/>
        <v>Efectivo</v>
      </c>
      <c r="BM146" s="138">
        <v>1</v>
      </c>
      <c r="BN146" s="139" t="s">
        <v>1001</v>
      </c>
    </row>
    <row r="147" spans="1:66" ht="95.45" customHeight="1" x14ac:dyDescent="0.25">
      <c r="A147" s="67" t="s">
        <v>983</v>
      </c>
      <c r="B147" s="34" t="s">
        <v>984</v>
      </c>
      <c r="C147" s="39" t="s">
        <v>985</v>
      </c>
      <c r="D147" s="39" t="s">
        <v>986</v>
      </c>
      <c r="E147" s="14" t="s">
        <v>82</v>
      </c>
      <c r="F147" s="34" t="s">
        <v>987</v>
      </c>
      <c r="G147" s="32" t="s">
        <v>988</v>
      </c>
      <c r="H147" s="32" t="s">
        <v>989</v>
      </c>
      <c r="I147" s="146"/>
      <c r="J147" s="146"/>
      <c r="K147" s="146"/>
      <c r="L147" s="146"/>
      <c r="M147" s="146"/>
      <c r="N147" s="146"/>
      <c r="O147" s="146"/>
      <c r="P147" s="34" t="s">
        <v>24</v>
      </c>
      <c r="Q147" s="32" t="s">
        <v>990</v>
      </c>
      <c r="R147" s="32" t="s">
        <v>990</v>
      </c>
      <c r="S147" s="29" t="s">
        <v>88</v>
      </c>
      <c r="T147" s="146"/>
      <c r="U147" s="146"/>
      <c r="V147" s="146"/>
      <c r="W147" s="32" t="s">
        <v>991</v>
      </c>
      <c r="X147" s="147"/>
      <c r="Y147" s="147"/>
      <c r="Z147" s="147"/>
      <c r="AA147" s="147"/>
      <c r="AB147" s="147"/>
      <c r="AC147" s="147"/>
      <c r="AD147" s="147"/>
      <c r="AE147" s="147"/>
      <c r="AF147" s="145"/>
      <c r="AG147" s="34" t="s">
        <v>1002</v>
      </c>
      <c r="AH147" s="32" t="s">
        <v>1003</v>
      </c>
      <c r="AI147" s="32" t="s">
        <v>1003</v>
      </c>
      <c r="AJ147" s="32" t="s">
        <v>1004</v>
      </c>
      <c r="AK147" s="39" t="s">
        <v>1005</v>
      </c>
      <c r="AL147" s="28" t="s">
        <v>97</v>
      </c>
      <c r="AM147" s="28" t="s">
        <v>98</v>
      </c>
      <c r="AN147" s="14" t="s">
        <v>99</v>
      </c>
      <c r="AO147" s="28" t="s">
        <v>100</v>
      </c>
      <c r="AP147" s="28" t="s">
        <v>101</v>
      </c>
      <c r="AQ147" s="28" t="s">
        <v>102</v>
      </c>
      <c r="AR147" s="28" t="s">
        <v>103</v>
      </c>
      <c r="AS147" s="84">
        <v>89.8</v>
      </c>
      <c r="AT147" s="84">
        <f t="shared" si="36"/>
        <v>94.9</v>
      </c>
      <c r="AU147" s="14" t="str">
        <f t="shared" si="37"/>
        <v>Moderado</v>
      </c>
      <c r="AV147" s="14" t="str">
        <f t="shared" si="38"/>
        <v>No</v>
      </c>
      <c r="AW147" s="88" t="s">
        <v>104</v>
      </c>
      <c r="AX147" s="28" t="s">
        <v>105</v>
      </c>
      <c r="AY147" s="147"/>
      <c r="AZ147" s="147"/>
      <c r="BA147" s="145"/>
      <c r="BB147" s="8" t="s">
        <v>82</v>
      </c>
      <c r="BC147" s="8" t="s">
        <v>82</v>
      </c>
      <c r="BD147" s="8" t="s">
        <v>82</v>
      </c>
      <c r="BE147" s="8" t="s">
        <v>82</v>
      </c>
      <c r="BF147" s="8" t="s">
        <v>82</v>
      </c>
      <c r="BG147" s="8" t="s">
        <v>82</v>
      </c>
      <c r="BH147" s="134" t="s">
        <v>82</v>
      </c>
      <c r="BI147" s="138">
        <v>1</v>
      </c>
      <c r="BJ147" s="138">
        <v>1</v>
      </c>
      <c r="BK147" s="138">
        <v>1</v>
      </c>
      <c r="BL147" s="138" t="str">
        <f t="shared" si="30"/>
        <v>Efectivo</v>
      </c>
      <c r="BM147" s="138">
        <v>1</v>
      </c>
      <c r="BN147" s="139" t="s">
        <v>1006</v>
      </c>
    </row>
    <row r="148" spans="1:66" ht="189.2" customHeight="1" x14ac:dyDescent="0.25">
      <c r="A148" s="67" t="s">
        <v>983</v>
      </c>
      <c r="B148" s="34" t="s">
        <v>984</v>
      </c>
      <c r="C148" s="39" t="s">
        <v>985</v>
      </c>
      <c r="D148" s="39" t="s">
        <v>986</v>
      </c>
      <c r="E148" s="14" t="s">
        <v>82</v>
      </c>
      <c r="F148" s="34" t="s">
        <v>987</v>
      </c>
      <c r="G148" s="32" t="s">
        <v>988</v>
      </c>
      <c r="H148" s="32" t="s">
        <v>989</v>
      </c>
      <c r="I148" s="146"/>
      <c r="J148" s="146"/>
      <c r="K148" s="146"/>
      <c r="L148" s="146"/>
      <c r="M148" s="146"/>
      <c r="N148" s="146"/>
      <c r="O148" s="146"/>
      <c r="P148" s="34" t="s">
        <v>24</v>
      </c>
      <c r="Q148" s="32" t="s">
        <v>990</v>
      </c>
      <c r="R148" s="32" t="s">
        <v>990</v>
      </c>
      <c r="S148" s="29" t="s">
        <v>88</v>
      </c>
      <c r="T148" s="146"/>
      <c r="U148" s="146"/>
      <c r="V148" s="146"/>
      <c r="W148" s="32" t="s">
        <v>991</v>
      </c>
      <c r="X148" s="147"/>
      <c r="Y148" s="147"/>
      <c r="Z148" s="147"/>
      <c r="AA148" s="147"/>
      <c r="AB148" s="147"/>
      <c r="AC148" s="147"/>
      <c r="AD148" s="147"/>
      <c r="AE148" s="147"/>
      <c r="AF148" s="145"/>
      <c r="AG148" s="34" t="s">
        <v>1007</v>
      </c>
      <c r="AH148" s="32" t="s">
        <v>1008</v>
      </c>
      <c r="AI148" s="32" t="s">
        <v>1008</v>
      </c>
      <c r="AJ148" s="32" t="s">
        <v>1009</v>
      </c>
      <c r="AK148" s="39" t="s">
        <v>1010</v>
      </c>
      <c r="AL148" s="28" t="s">
        <v>97</v>
      </c>
      <c r="AM148" s="28" t="s">
        <v>98</v>
      </c>
      <c r="AN148" s="14" t="s">
        <v>99</v>
      </c>
      <c r="AO148" s="28" t="s">
        <v>100</v>
      </c>
      <c r="AP148" s="28" t="s">
        <v>101</v>
      </c>
      <c r="AQ148" s="28" t="s">
        <v>102</v>
      </c>
      <c r="AR148" s="28" t="s">
        <v>103</v>
      </c>
      <c r="AS148" s="84">
        <v>89.8</v>
      </c>
      <c r="AT148" s="84">
        <f t="shared" si="36"/>
        <v>94.9</v>
      </c>
      <c r="AU148" s="14" t="str">
        <f t="shared" si="37"/>
        <v>Moderado</v>
      </c>
      <c r="AV148" s="14" t="str">
        <f t="shared" si="38"/>
        <v>No</v>
      </c>
      <c r="AW148" s="88" t="s">
        <v>104</v>
      </c>
      <c r="AX148" s="28" t="s">
        <v>105</v>
      </c>
      <c r="AY148" s="147"/>
      <c r="AZ148" s="147"/>
      <c r="BA148" s="145"/>
      <c r="BB148" s="8" t="s">
        <v>82</v>
      </c>
      <c r="BC148" s="8" t="s">
        <v>82</v>
      </c>
      <c r="BD148" s="8" t="s">
        <v>82</v>
      </c>
      <c r="BE148" s="8" t="s">
        <v>82</v>
      </c>
      <c r="BF148" s="8" t="s">
        <v>82</v>
      </c>
      <c r="BG148" s="8" t="s">
        <v>82</v>
      </c>
      <c r="BH148" s="134" t="s">
        <v>82</v>
      </c>
      <c r="BI148" s="138">
        <v>1</v>
      </c>
      <c r="BJ148" s="138">
        <v>1</v>
      </c>
      <c r="BK148" s="138">
        <v>1</v>
      </c>
      <c r="BL148" s="138" t="str">
        <f t="shared" si="30"/>
        <v>Efectivo</v>
      </c>
      <c r="BM148" s="138">
        <v>1</v>
      </c>
      <c r="BN148" s="139" t="s">
        <v>1011</v>
      </c>
    </row>
    <row r="149" spans="1:66" ht="227.45" customHeight="1" x14ac:dyDescent="0.25">
      <c r="A149" s="62" t="s">
        <v>202</v>
      </c>
      <c r="B149" s="63" t="s">
        <v>1012</v>
      </c>
      <c r="C149" s="64" t="s">
        <v>1013</v>
      </c>
      <c r="D149" s="65" t="s">
        <v>1014</v>
      </c>
      <c r="E149" s="14" t="s">
        <v>1015</v>
      </c>
      <c r="F149" s="34" t="s">
        <v>1016</v>
      </c>
      <c r="G149" s="32" t="s">
        <v>1017</v>
      </c>
      <c r="H149" s="32" t="s">
        <v>1018</v>
      </c>
      <c r="I149" s="146" t="s">
        <v>86</v>
      </c>
      <c r="J149" s="146" t="s">
        <v>86</v>
      </c>
      <c r="K149" s="146" t="s">
        <v>86</v>
      </c>
      <c r="L149" s="146"/>
      <c r="M149" s="146"/>
      <c r="N149" s="146"/>
      <c r="O149" s="146"/>
      <c r="P149" s="34" t="s">
        <v>24</v>
      </c>
      <c r="Q149" s="32" t="s">
        <v>1019</v>
      </c>
      <c r="R149" s="32" t="s">
        <v>1019</v>
      </c>
      <c r="S149" s="29" t="s">
        <v>88</v>
      </c>
      <c r="T149" s="146"/>
      <c r="U149" s="146" t="s">
        <v>86</v>
      </c>
      <c r="V149" s="146"/>
      <c r="W149" s="32" t="s">
        <v>1020</v>
      </c>
      <c r="X149" s="147"/>
      <c r="Y149" s="147"/>
      <c r="Z149" s="147"/>
      <c r="AA149" s="147"/>
      <c r="AB149" s="147" t="s">
        <v>224</v>
      </c>
      <c r="AC149" s="147"/>
      <c r="AD149" s="147" t="s">
        <v>91</v>
      </c>
      <c r="AE149" s="147" t="s">
        <v>224</v>
      </c>
      <c r="AF149" s="149" t="s">
        <v>225</v>
      </c>
      <c r="AG149" s="34" t="s">
        <v>1021</v>
      </c>
      <c r="AH149" s="32" t="s">
        <v>1022</v>
      </c>
      <c r="AI149" s="32" t="s">
        <v>1022</v>
      </c>
      <c r="AJ149" s="32" t="s">
        <v>1023</v>
      </c>
      <c r="AK149" s="39" t="s">
        <v>1024</v>
      </c>
      <c r="AL149" s="28" t="s">
        <v>97</v>
      </c>
      <c r="AM149" s="28" t="s">
        <v>98</v>
      </c>
      <c r="AN149" s="14" t="s">
        <v>99</v>
      </c>
      <c r="AO149" s="28" t="s">
        <v>100</v>
      </c>
      <c r="AP149" s="28" t="s">
        <v>101</v>
      </c>
      <c r="AQ149" s="28" t="s">
        <v>102</v>
      </c>
      <c r="AR149" s="28" t="s">
        <v>103</v>
      </c>
      <c r="AS149" s="84">
        <v>89.8</v>
      </c>
      <c r="AT149" s="84">
        <f t="shared" si="36"/>
        <v>94.9</v>
      </c>
      <c r="AU149" s="14" t="str">
        <f t="shared" ref="AU149:AU157" si="39">IF(AT149&gt;=96,"Fuerte",IF(AND(AT149&gt;=86,AT149&lt;96),"Moderado","Débil"))</f>
        <v>Moderado</v>
      </c>
      <c r="AV149" s="14" t="str">
        <f t="shared" ref="AV149:AV157" si="40">+IF(AT149&gt;=90,"No","Si")</f>
        <v>No</v>
      </c>
      <c r="AW149" s="88" t="s">
        <v>104</v>
      </c>
      <c r="AX149" s="14" t="s">
        <v>253</v>
      </c>
      <c r="AY149" s="147" t="s">
        <v>106</v>
      </c>
      <c r="AZ149" s="147" t="s">
        <v>224</v>
      </c>
      <c r="BA149" s="149" t="s">
        <v>225</v>
      </c>
      <c r="BB149" s="8" t="s">
        <v>82</v>
      </c>
      <c r="BC149" s="8" t="s">
        <v>82</v>
      </c>
      <c r="BD149" s="8" t="s">
        <v>82</v>
      </c>
      <c r="BE149" s="8" t="s">
        <v>82</v>
      </c>
      <c r="BF149" s="8" t="s">
        <v>82</v>
      </c>
      <c r="BG149" s="8" t="s">
        <v>82</v>
      </c>
      <c r="BH149" s="134" t="s">
        <v>82</v>
      </c>
      <c r="BI149" s="138">
        <v>1</v>
      </c>
      <c r="BJ149" s="138">
        <v>1</v>
      </c>
      <c r="BK149" s="138">
        <v>1</v>
      </c>
      <c r="BL149" s="138" t="str">
        <f t="shared" si="30"/>
        <v>Efectivo</v>
      </c>
      <c r="BM149" s="138">
        <v>0</v>
      </c>
      <c r="BN149" s="139" t="s">
        <v>1025</v>
      </c>
    </row>
    <row r="150" spans="1:66" ht="163.9" customHeight="1" x14ac:dyDescent="0.25">
      <c r="A150" s="62" t="s">
        <v>202</v>
      </c>
      <c r="B150" s="63" t="s">
        <v>1012</v>
      </c>
      <c r="C150" s="64" t="s">
        <v>1013</v>
      </c>
      <c r="D150" s="65" t="s">
        <v>1014</v>
      </c>
      <c r="E150" s="14" t="s">
        <v>1015</v>
      </c>
      <c r="F150" s="34" t="s">
        <v>1016</v>
      </c>
      <c r="G150" s="32" t="s">
        <v>1017</v>
      </c>
      <c r="H150" s="32" t="s">
        <v>1018</v>
      </c>
      <c r="I150" s="146"/>
      <c r="J150" s="146"/>
      <c r="K150" s="146"/>
      <c r="L150" s="146"/>
      <c r="M150" s="146"/>
      <c r="N150" s="146"/>
      <c r="O150" s="146"/>
      <c r="P150" s="34" t="s">
        <v>24</v>
      </c>
      <c r="Q150" s="32" t="s">
        <v>1019</v>
      </c>
      <c r="R150" s="32" t="s">
        <v>1019</v>
      </c>
      <c r="S150" s="29" t="s">
        <v>88</v>
      </c>
      <c r="T150" s="146"/>
      <c r="U150" s="146"/>
      <c r="V150" s="146"/>
      <c r="W150" s="32" t="s">
        <v>1020</v>
      </c>
      <c r="X150" s="147"/>
      <c r="Y150" s="147"/>
      <c r="Z150" s="147"/>
      <c r="AA150" s="147"/>
      <c r="AB150" s="147"/>
      <c r="AC150" s="147"/>
      <c r="AD150" s="147"/>
      <c r="AE150" s="147"/>
      <c r="AF150" s="149"/>
      <c r="AG150" s="34" t="s">
        <v>1026</v>
      </c>
      <c r="AH150" s="32" t="s">
        <v>1027</v>
      </c>
      <c r="AI150" s="32" t="s">
        <v>1027</v>
      </c>
      <c r="AJ150" s="32" t="s">
        <v>1028</v>
      </c>
      <c r="AK150" s="39" t="s">
        <v>214</v>
      </c>
      <c r="AL150" s="28" t="s">
        <v>97</v>
      </c>
      <c r="AM150" s="28" t="s">
        <v>98</v>
      </c>
      <c r="AN150" s="14" t="s">
        <v>99</v>
      </c>
      <c r="AO150" s="28" t="s">
        <v>100</v>
      </c>
      <c r="AP150" s="28" t="s">
        <v>101</v>
      </c>
      <c r="AQ150" s="28" t="s">
        <v>102</v>
      </c>
      <c r="AR150" s="28" t="s">
        <v>103</v>
      </c>
      <c r="AS150" s="84">
        <v>89.8</v>
      </c>
      <c r="AT150" s="84">
        <f t="shared" si="36"/>
        <v>94.9</v>
      </c>
      <c r="AU150" s="14" t="str">
        <f t="shared" si="39"/>
        <v>Moderado</v>
      </c>
      <c r="AV150" s="14" t="str">
        <f t="shared" si="40"/>
        <v>No</v>
      </c>
      <c r="AW150" s="88" t="s">
        <v>104</v>
      </c>
      <c r="AX150" s="28" t="s">
        <v>105</v>
      </c>
      <c r="AY150" s="147"/>
      <c r="AZ150" s="147"/>
      <c r="BA150" s="149"/>
      <c r="BB150" s="8" t="s">
        <v>82</v>
      </c>
      <c r="BC150" s="8" t="s">
        <v>82</v>
      </c>
      <c r="BD150" s="8" t="s">
        <v>82</v>
      </c>
      <c r="BE150" s="8" t="s">
        <v>82</v>
      </c>
      <c r="BF150" s="8" t="s">
        <v>82</v>
      </c>
      <c r="BG150" s="8" t="s">
        <v>82</v>
      </c>
      <c r="BH150" s="134" t="s">
        <v>82</v>
      </c>
      <c r="BI150" s="138">
        <v>1</v>
      </c>
      <c r="BJ150" s="138">
        <v>1</v>
      </c>
      <c r="BK150" s="138">
        <v>1</v>
      </c>
      <c r="BL150" s="138" t="str">
        <f t="shared" si="30"/>
        <v>Efectivo</v>
      </c>
      <c r="BM150" s="138">
        <v>0</v>
      </c>
      <c r="BN150" s="139" t="s">
        <v>1029</v>
      </c>
    </row>
    <row r="151" spans="1:66" ht="136.9" customHeight="1" x14ac:dyDescent="0.25">
      <c r="A151" s="62" t="s">
        <v>202</v>
      </c>
      <c r="B151" s="63" t="s">
        <v>1012</v>
      </c>
      <c r="C151" s="64" t="s">
        <v>1013</v>
      </c>
      <c r="D151" s="65" t="s">
        <v>1014</v>
      </c>
      <c r="E151" s="14" t="s">
        <v>1015</v>
      </c>
      <c r="F151" s="34" t="s">
        <v>1016</v>
      </c>
      <c r="G151" s="32" t="s">
        <v>1017</v>
      </c>
      <c r="H151" s="32" t="s">
        <v>1018</v>
      </c>
      <c r="I151" s="146"/>
      <c r="J151" s="146"/>
      <c r="K151" s="146"/>
      <c r="L151" s="146"/>
      <c r="M151" s="146"/>
      <c r="N151" s="146"/>
      <c r="O151" s="146"/>
      <c r="P151" s="34" t="s">
        <v>24</v>
      </c>
      <c r="Q151" s="32" t="s">
        <v>1019</v>
      </c>
      <c r="R151" s="32" t="s">
        <v>1019</v>
      </c>
      <c r="S151" s="29" t="s">
        <v>88</v>
      </c>
      <c r="T151" s="146"/>
      <c r="U151" s="146"/>
      <c r="V151" s="146"/>
      <c r="W151" s="32" t="s">
        <v>1020</v>
      </c>
      <c r="X151" s="147"/>
      <c r="Y151" s="147"/>
      <c r="Z151" s="147"/>
      <c r="AA151" s="147"/>
      <c r="AB151" s="147"/>
      <c r="AC151" s="147"/>
      <c r="AD151" s="147"/>
      <c r="AE151" s="147"/>
      <c r="AF151" s="149"/>
      <c r="AG151" s="34" t="s">
        <v>1030</v>
      </c>
      <c r="AH151" s="32" t="s">
        <v>1031</v>
      </c>
      <c r="AI151" s="32" t="s">
        <v>1031</v>
      </c>
      <c r="AJ151" s="32" t="s">
        <v>1032</v>
      </c>
      <c r="AK151" s="39" t="s">
        <v>1033</v>
      </c>
      <c r="AL151" s="28" t="s">
        <v>97</v>
      </c>
      <c r="AM151" s="28" t="s">
        <v>98</v>
      </c>
      <c r="AN151" s="14" t="s">
        <v>99</v>
      </c>
      <c r="AO151" s="28" t="s">
        <v>100</v>
      </c>
      <c r="AP151" s="28" t="s">
        <v>101</v>
      </c>
      <c r="AQ151" s="28" t="s">
        <v>102</v>
      </c>
      <c r="AR151" s="28" t="s">
        <v>103</v>
      </c>
      <c r="AS151" s="84">
        <v>89.8</v>
      </c>
      <c r="AT151" s="84">
        <f t="shared" si="36"/>
        <v>94.9</v>
      </c>
      <c r="AU151" s="14" t="str">
        <f t="shared" si="39"/>
        <v>Moderado</v>
      </c>
      <c r="AV151" s="14" t="str">
        <f t="shared" si="40"/>
        <v>No</v>
      </c>
      <c r="AW151" s="88" t="s">
        <v>104</v>
      </c>
      <c r="AX151" s="14" t="s">
        <v>253</v>
      </c>
      <c r="AY151" s="147"/>
      <c r="AZ151" s="147"/>
      <c r="BA151" s="149"/>
      <c r="BB151" s="8" t="s">
        <v>82</v>
      </c>
      <c r="BC151" s="8" t="s">
        <v>82</v>
      </c>
      <c r="BD151" s="8" t="s">
        <v>82</v>
      </c>
      <c r="BE151" s="8" t="s">
        <v>82</v>
      </c>
      <c r="BF151" s="8" t="s">
        <v>82</v>
      </c>
      <c r="BG151" s="8" t="s">
        <v>82</v>
      </c>
      <c r="BH151" s="134" t="s">
        <v>82</v>
      </c>
      <c r="BI151" s="138">
        <v>1</v>
      </c>
      <c r="BJ151" s="138">
        <v>1</v>
      </c>
      <c r="BK151" s="138">
        <v>1</v>
      </c>
      <c r="BL151" s="138" t="str">
        <f t="shared" si="30"/>
        <v>Efectivo</v>
      </c>
      <c r="BM151" s="138">
        <v>0</v>
      </c>
      <c r="BN151" s="139" t="s">
        <v>1034</v>
      </c>
    </row>
    <row r="152" spans="1:66" ht="137.44999999999999" customHeight="1" x14ac:dyDescent="0.25">
      <c r="A152" s="62" t="s">
        <v>202</v>
      </c>
      <c r="B152" s="63" t="s">
        <v>1012</v>
      </c>
      <c r="C152" s="64" t="s">
        <v>1013</v>
      </c>
      <c r="D152" s="65" t="s">
        <v>1014</v>
      </c>
      <c r="E152" s="14" t="s">
        <v>1015</v>
      </c>
      <c r="F152" s="34" t="s">
        <v>1016</v>
      </c>
      <c r="G152" s="32" t="s">
        <v>1017</v>
      </c>
      <c r="H152" s="32" t="s">
        <v>1018</v>
      </c>
      <c r="I152" s="146"/>
      <c r="J152" s="146"/>
      <c r="K152" s="146"/>
      <c r="L152" s="146"/>
      <c r="M152" s="146"/>
      <c r="N152" s="146"/>
      <c r="O152" s="146"/>
      <c r="P152" s="34" t="s">
        <v>24</v>
      </c>
      <c r="Q152" s="32" t="s">
        <v>1019</v>
      </c>
      <c r="R152" s="32" t="s">
        <v>1019</v>
      </c>
      <c r="S152" s="29" t="s">
        <v>88</v>
      </c>
      <c r="T152" s="146"/>
      <c r="U152" s="146"/>
      <c r="V152" s="146"/>
      <c r="W152" s="32" t="s">
        <v>1020</v>
      </c>
      <c r="X152" s="147"/>
      <c r="Y152" s="147"/>
      <c r="Z152" s="147"/>
      <c r="AA152" s="147"/>
      <c r="AB152" s="147"/>
      <c r="AC152" s="147"/>
      <c r="AD152" s="147"/>
      <c r="AE152" s="147"/>
      <c r="AF152" s="149"/>
      <c r="AG152" s="34" t="s">
        <v>1035</v>
      </c>
      <c r="AH152" s="32" t="s">
        <v>1036</v>
      </c>
      <c r="AI152" s="32" t="s">
        <v>1036</v>
      </c>
      <c r="AJ152" s="32" t="s">
        <v>1032</v>
      </c>
      <c r="AK152" s="39" t="s">
        <v>1037</v>
      </c>
      <c r="AL152" s="28" t="s">
        <v>97</v>
      </c>
      <c r="AM152" s="28" t="s">
        <v>98</v>
      </c>
      <c r="AN152" s="14" t="s">
        <v>99</v>
      </c>
      <c r="AO152" s="28" t="s">
        <v>100</v>
      </c>
      <c r="AP152" s="28" t="s">
        <v>101</v>
      </c>
      <c r="AQ152" s="28" t="s">
        <v>102</v>
      </c>
      <c r="AR152" s="28" t="s">
        <v>103</v>
      </c>
      <c r="AS152" s="84">
        <v>89.8</v>
      </c>
      <c r="AT152" s="84">
        <f t="shared" si="36"/>
        <v>94.9</v>
      </c>
      <c r="AU152" s="14" t="str">
        <f t="shared" si="39"/>
        <v>Moderado</v>
      </c>
      <c r="AV152" s="14" t="str">
        <f t="shared" si="40"/>
        <v>No</v>
      </c>
      <c r="AW152" s="88" t="s">
        <v>104</v>
      </c>
      <c r="AX152" s="28" t="s">
        <v>105</v>
      </c>
      <c r="AY152" s="147"/>
      <c r="AZ152" s="147"/>
      <c r="BA152" s="149"/>
      <c r="BB152" s="8" t="s">
        <v>82</v>
      </c>
      <c r="BC152" s="8" t="s">
        <v>82</v>
      </c>
      <c r="BD152" s="8" t="s">
        <v>82</v>
      </c>
      <c r="BE152" s="8" t="s">
        <v>82</v>
      </c>
      <c r="BF152" s="8" t="s">
        <v>82</v>
      </c>
      <c r="BG152" s="8" t="s">
        <v>82</v>
      </c>
      <c r="BH152" s="134" t="s">
        <v>82</v>
      </c>
      <c r="BI152" s="138">
        <v>1</v>
      </c>
      <c r="BJ152" s="138">
        <v>1</v>
      </c>
      <c r="BK152" s="138">
        <v>1</v>
      </c>
      <c r="BL152" s="138" t="str">
        <f t="shared" si="30"/>
        <v>Efectivo</v>
      </c>
      <c r="BM152" s="138">
        <v>0</v>
      </c>
      <c r="BN152" s="139" t="s">
        <v>1241</v>
      </c>
    </row>
    <row r="153" spans="1:66" ht="156.19999999999999" customHeight="1" x14ac:dyDescent="0.25">
      <c r="A153" s="62" t="s">
        <v>202</v>
      </c>
      <c r="B153" s="63" t="s">
        <v>1012</v>
      </c>
      <c r="C153" s="64" t="s">
        <v>1013</v>
      </c>
      <c r="D153" s="65" t="s">
        <v>1014</v>
      </c>
      <c r="E153" s="14" t="s">
        <v>1038</v>
      </c>
      <c r="F153" s="34" t="s">
        <v>1039</v>
      </c>
      <c r="G153" s="32" t="s">
        <v>1040</v>
      </c>
      <c r="H153" s="32" t="s">
        <v>1041</v>
      </c>
      <c r="I153" s="146" t="s">
        <v>86</v>
      </c>
      <c r="J153" s="146" t="s">
        <v>86</v>
      </c>
      <c r="K153" s="146"/>
      <c r="L153" s="146"/>
      <c r="M153" s="146"/>
      <c r="N153" s="146"/>
      <c r="O153" s="146"/>
      <c r="P153" s="34" t="s">
        <v>24</v>
      </c>
      <c r="Q153" s="32" t="s">
        <v>1042</v>
      </c>
      <c r="R153" s="32" t="s">
        <v>1042</v>
      </c>
      <c r="S153" s="29" t="s">
        <v>88</v>
      </c>
      <c r="T153" s="146"/>
      <c r="U153" s="146"/>
      <c r="V153" s="146"/>
      <c r="W153" s="32" t="s">
        <v>1043</v>
      </c>
      <c r="X153" s="147"/>
      <c r="Y153" s="147"/>
      <c r="Z153" s="147"/>
      <c r="AA153" s="147"/>
      <c r="AB153" s="147" t="s">
        <v>117</v>
      </c>
      <c r="AC153" s="147"/>
      <c r="AD153" s="147" t="s">
        <v>546</v>
      </c>
      <c r="AE153" s="147" t="s">
        <v>117</v>
      </c>
      <c r="AF153" s="149" t="s">
        <v>225</v>
      </c>
      <c r="AG153" s="34" t="s">
        <v>1044</v>
      </c>
      <c r="AH153" s="32" t="s">
        <v>1027</v>
      </c>
      <c r="AI153" s="32" t="s">
        <v>1027</v>
      </c>
      <c r="AJ153" s="32" t="s">
        <v>1028</v>
      </c>
      <c r="AK153" s="39" t="s">
        <v>214</v>
      </c>
      <c r="AL153" s="28" t="s">
        <v>97</v>
      </c>
      <c r="AM153" s="28" t="s">
        <v>98</v>
      </c>
      <c r="AN153" s="14" t="s">
        <v>99</v>
      </c>
      <c r="AO153" s="28" t="s">
        <v>100</v>
      </c>
      <c r="AP153" s="28" t="s">
        <v>101</v>
      </c>
      <c r="AQ153" s="28" t="s">
        <v>102</v>
      </c>
      <c r="AR153" s="28" t="s">
        <v>103</v>
      </c>
      <c r="AS153" s="84">
        <v>89.8</v>
      </c>
      <c r="AT153" s="84">
        <f t="shared" si="36"/>
        <v>94.9</v>
      </c>
      <c r="AU153" s="14" t="str">
        <f t="shared" si="39"/>
        <v>Moderado</v>
      </c>
      <c r="AV153" s="14" t="str">
        <f t="shared" si="40"/>
        <v>No</v>
      </c>
      <c r="AW153" s="88" t="s">
        <v>104</v>
      </c>
      <c r="AX153" s="28" t="s">
        <v>105</v>
      </c>
      <c r="AY153" s="147" t="s">
        <v>106</v>
      </c>
      <c r="AZ153" s="147" t="s">
        <v>117</v>
      </c>
      <c r="BA153" s="145" t="s">
        <v>118</v>
      </c>
      <c r="BB153" s="8" t="s">
        <v>82</v>
      </c>
      <c r="BC153" s="8" t="s">
        <v>82</v>
      </c>
      <c r="BD153" s="8" t="s">
        <v>82</v>
      </c>
      <c r="BE153" s="8" t="s">
        <v>82</v>
      </c>
      <c r="BF153" s="8" t="s">
        <v>82</v>
      </c>
      <c r="BG153" s="8" t="s">
        <v>82</v>
      </c>
      <c r="BH153" s="134" t="s">
        <v>82</v>
      </c>
      <c r="BI153" s="138">
        <v>1</v>
      </c>
      <c r="BJ153" s="138">
        <v>1</v>
      </c>
      <c r="BK153" s="138">
        <v>1</v>
      </c>
      <c r="BL153" s="138" t="str">
        <f t="shared" si="30"/>
        <v>Efectivo</v>
      </c>
      <c r="BM153" s="138">
        <v>0</v>
      </c>
      <c r="BN153" s="139" t="s">
        <v>1045</v>
      </c>
    </row>
    <row r="154" spans="1:66" ht="199.9" customHeight="1" x14ac:dyDescent="0.25">
      <c r="A154" s="62" t="s">
        <v>202</v>
      </c>
      <c r="B154" s="63" t="s">
        <v>1012</v>
      </c>
      <c r="C154" s="64" t="s">
        <v>1013</v>
      </c>
      <c r="D154" s="65" t="s">
        <v>1014</v>
      </c>
      <c r="E154" s="14" t="s">
        <v>1038</v>
      </c>
      <c r="F154" s="34" t="s">
        <v>1039</v>
      </c>
      <c r="G154" s="32" t="s">
        <v>1040</v>
      </c>
      <c r="H154" s="32" t="s">
        <v>1041</v>
      </c>
      <c r="I154" s="146"/>
      <c r="J154" s="146"/>
      <c r="K154" s="146"/>
      <c r="L154" s="146"/>
      <c r="M154" s="146"/>
      <c r="N154" s="146"/>
      <c r="O154" s="146"/>
      <c r="P154" s="34" t="s">
        <v>24</v>
      </c>
      <c r="Q154" s="32" t="s">
        <v>1046</v>
      </c>
      <c r="R154" s="32" t="s">
        <v>1046</v>
      </c>
      <c r="S154" s="29" t="s">
        <v>88</v>
      </c>
      <c r="T154" s="146"/>
      <c r="U154" s="146"/>
      <c r="V154" s="146"/>
      <c r="W154" s="32" t="s">
        <v>1043</v>
      </c>
      <c r="X154" s="147"/>
      <c r="Y154" s="147"/>
      <c r="Z154" s="147"/>
      <c r="AA154" s="147"/>
      <c r="AB154" s="147"/>
      <c r="AC154" s="147"/>
      <c r="AD154" s="147"/>
      <c r="AE154" s="147"/>
      <c r="AF154" s="149"/>
      <c r="AG154" s="34" t="s">
        <v>1047</v>
      </c>
      <c r="AH154" s="32" t="s">
        <v>1048</v>
      </c>
      <c r="AI154" s="32" t="s">
        <v>1048</v>
      </c>
      <c r="AJ154" s="32" t="s">
        <v>1023</v>
      </c>
      <c r="AK154" s="39" t="s">
        <v>1024</v>
      </c>
      <c r="AL154" s="28" t="s">
        <v>97</v>
      </c>
      <c r="AM154" s="28" t="s">
        <v>98</v>
      </c>
      <c r="AN154" s="14" t="s">
        <v>99</v>
      </c>
      <c r="AO154" s="28" t="s">
        <v>100</v>
      </c>
      <c r="AP154" s="28" t="s">
        <v>101</v>
      </c>
      <c r="AQ154" s="28" t="s">
        <v>102</v>
      </c>
      <c r="AR154" s="28" t="s">
        <v>103</v>
      </c>
      <c r="AS154" s="84">
        <v>89.8</v>
      </c>
      <c r="AT154" s="84">
        <f t="shared" si="36"/>
        <v>94.9</v>
      </c>
      <c r="AU154" s="14" t="str">
        <f t="shared" si="39"/>
        <v>Moderado</v>
      </c>
      <c r="AV154" s="14" t="str">
        <f t="shared" si="40"/>
        <v>No</v>
      </c>
      <c r="AW154" s="88" t="s">
        <v>104</v>
      </c>
      <c r="AX154" s="14" t="s">
        <v>253</v>
      </c>
      <c r="AY154" s="147"/>
      <c r="AZ154" s="147"/>
      <c r="BA154" s="149"/>
      <c r="BB154" s="8" t="s">
        <v>82</v>
      </c>
      <c r="BC154" s="8" t="s">
        <v>82</v>
      </c>
      <c r="BD154" s="8" t="s">
        <v>82</v>
      </c>
      <c r="BE154" s="8" t="s">
        <v>82</v>
      </c>
      <c r="BF154" s="8" t="s">
        <v>82</v>
      </c>
      <c r="BG154" s="8" t="s">
        <v>82</v>
      </c>
      <c r="BH154" s="134" t="s">
        <v>82</v>
      </c>
      <c r="BI154" s="138">
        <v>1</v>
      </c>
      <c r="BJ154" s="138">
        <v>1</v>
      </c>
      <c r="BK154" s="138">
        <v>1</v>
      </c>
      <c r="BL154" s="138" t="str">
        <f t="shared" si="30"/>
        <v>Efectivo</v>
      </c>
      <c r="BM154" s="138">
        <v>0</v>
      </c>
      <c r="BN154" s="139" t="s">
        <v>1049</v>
      </c>
    </row>
    <row r="155" spans="1:66" ht="160.15" customHeight="1" x14ac:dyDescent="0.25">
      <c r="A155" s="62" t="s">
        <v>202</v>
      </c>
      <c r="B155" s="63" t="s">
        <v>1012</v>
      </c>
      <c r="C155" s="64" t="s">
        <v>1013</v>
      </c>
      <c r="D155" s="65" t="s">
        <v>1014</v>
      </c>
      <c r="E155" s="14" t="s">
        <v>1038</v>
      </c>
      <c r="F155" s="34" t="s">
        <v>1050</v>
      </c>
      <c r="G155" s="32" t="s">
        <v>1051</v>
      </c>
      <c r="H155" s="32" t="s">
        <v>1052</v>
      </c>
      <c r="I155" s="146" t="s">
        <v>86</v>
      </c>
      <c r="J155" s="146" t="s">
        <v>86</v>
      </c>
      <c r="K155" s="146" t="s">
        <v>86</v>
      </c>
      <c r="L155" s="146"/>
      <c r="M155" s="146"/>
      <c r="N155" s="146"/>
      <c r="O155" s="146"/>
      <c r="P155" s="34" t="s">
        <v>24</v>
      </c>
      <c r="Q155" s="32" t="s">
        <v>1053</v>
      </c>
      <c r="R155" s="32" t="s">
        <v>1053</v>
      </c>
      <c r="S155" s="29" t="s">
        <v>88</v>
      </c>
      <c r="T155" s="146" t="s">
        <v>86</v>
      </c>
      <c r="U155" s="146"/>
      <c r="V155" s="146"/>
      <c r="W155" s="32" t="s">
        <v>1054</v>
      </c>
      <c r="X155" s="147"/>
      <c r="Y155" s="147"/>
      <c r="Z155" s="147"/>
      <c r="AA155" s="147"/>
      <c r="AB155" s="147" t="s">
        <v>117</v>
      </c>
      <c r="AC155" s="147"/>
      <c r="AD155" s="147" t="s">
        <v>106</v>
      </c>
      <c r="AE155" s="147" t="s">
        <v>117</v>
      </c>
      <c r="AF155" s="145" t="s">
        <v>118</v>
      </c>
      <c r="AG155" s="34" t="s">
        <v>1055</v>
      </c>
      <c r="AH155" s="32" t="s">
        <v>1056</v>
      </c>
      <c r="AI155" s="32" t="s">
        <v>1056</v>
      </c>
      <c r="AJ155" s="32" t="s">
        <v>1023</v>
      </c>
      <c r="AK155" s="39" t="s">
        <v>1024</v>
      </c>
      <c r="AL155" s="28" t="s">
        <v>97</v>
      </c>
      <c r="AM155" s="28" t="s">
        <v>98</v>
      </c>
      <c r="AN155" s="14" t="s">
        <v>99</v>
      </c>
      <c r="AO155" s="28" t="s">
        <v>100</v>
      </c>
      <c r="AP155" s="28" t="s">
        <v>101</v>
      </c>
      <c r="AQ155" s="28" t="s">
        <v>102</v>
      </c>
      <c r="AR155" s="28" t="s">
        <v>103</v>
      </c>
      <c r="AS155" s="84">
        <v>89.8</v>
      </c>
      <c r="AT155" s="84">
        <f t="shared" si="36"/>
        <v>94.9</v>
      </c>
      <c r="AU155" s="14" t="str">
        <f t="shared" si="39"/>
        <v>Moderado</v>
      </c>
      <c r="AV155" s="14" t="str">
        <f t="shared" si="40"/>
        <v>No</v>
      </c>
      <c r="AW155" s="88" t="s">
        <v>104</v>
      </c>
      <c r="AX155" s="14" t="s">
        <v>253</v>
      </c>
      <c r="AY155" s="147" t="s">
        <v>106</v>
      </c>
      <c r="AZ155" s="147" t="s">
        <v>117</v>
      </c>
      <c r="BA155" s="145" t="s">
        <v>118</v>
      </c>
      <c r="BB155" s="8" t="s">
        <v>82</v>
      </c>
      <c r="BC155" s="8" t="s">
        <v>82</v>
      </c>
      <c r="BD155" s="8" t="s">
        <v>82</v>
      </c>
      <c r="BE155" s="8" t="s">
        <v>82</v>
      </c>
      <c r="BF155" s="8" t="s">
        <v>82</v>
      </c>
      <c r="BG155" s="8" t="s">
        <v>82</v>
      </c>
      <c r="BH155" s="134" t="s">
        <v>82</v>
      </c>
      <c r="BI155" s="138">
        <v>1</v>
      </c>
      <c r="BJ155" s="138">
        <v>1</v>
      </c>
      <c r="BK155" s="138">
        <v>1</v>
      </c>
      <c r="BL155" s="138" t="str">
        <f t="shared" si="30"/>
        <v>Efectivo</v>
      </c>
      <c r="BM155" s="138">
        <v>0</v>
      </c>
      <c r="BN155" s="139" t="s">
        <v>1242</v>
      </c>
    </row>
    <row r="156" spans="1:66" ht="142.15" customHeight="1" x14ac:dyDescent="0.25">
      <c r="A156" s="62" t="s">
        <v>202</v>
      </c>
      <c r="B156" s="63" t="s">
        <v>1012</v>
      </c>
      <c r="C156" s="64" t="s">
        <v>1013</v>
      </c>
      <c r="D156" s="65" t="s">
        <v>1014</v>
      </c>
      <c r="E156" s="14" t="s">
        <v>1038</v>
      </c>
      <c r="F156" s="34" t="s">
        <v>1050</v>
      </c>
      <c r="G156" s="32" t="s">
        <v>1051</v>
      </c>
      <c r="H156" s="32" t="s">
        <v>1052</v>
      </c>
      <c r="I156" s="146"/>
      <c r="J156" s="146"/>
      <c r="K156" s="146"/>
      <c r="L156" s="146"/>
      <c r="M156" s="146"/>
      <c r="N156" s="146"/>
      <c r="O156" s="146"/>
      <c r="P156" s="34" t="s">
        <v>24</v>
      </c>
      <c r="Q156" s="32" t="s">
        <v>1053</v>
      </c>
      <c r="R156" s="32" t="s">
        <v>1053</v>
      </c>
      <c r="S156" s="29" t="s">
        <v>88</v>
      </c>
      <c r="T156" s="146"/>
      <c r="U156" s="146"/>
      <c r="V156" s="146"/>
      <c r="W156" s="32" t="s">
        <v>1054</v>
      </c>
      <c r="X156" s="147"/>
      <c r="Y156" s="147"/>
      <c r="Z156" s="147"/>
      <c r="AA156" s="147"/>
      <c r="AB156" s="147"/>
      <c r="AC156" s="147"/>
      <c r="AD156" s="147"/>
      <c r="AE156" s="147"/>
      <c r="AF156" s="145"/>
      <c r="AG156" s="34" t="s">
        <v>1057</v>
      </c>
      <c r="AH156" s="32" t="s">
        <v>1058</v>
      </c>
      <c r="AI156" s="32" t="s">
        <v>1058</v>
      </c>
      <c r="AJ156" s="32" t="s">
        <v>1059</v>
      </c>
      <c r="AK156" s="39" t="s">
        <v>1060</v>
      </c>
      <c r="AL156" s="28" t="s">
        <v>97</v>
      </c>
      <c r="AM156" s="28" t="s">
        <v>98</v>
      </c>
      <c r="AN156" s="14" t="s">
        <v>99</v>
      </c>
      <c r="AO156" s="28" t="s">
        <v>100</v>
      </c>
      <c r="AP156" s="28" t="s">
        <v>101</v>
      </c>
      <c r="AQ156" s="28" t="s">
        <v>102</v>
      </c>
      <c r="AR156" s="28" t="s">
        <v>103</v>
      </c>
      <c r="AS156" s="84">
        <v>89.8</v>
      </c>
      <c r="AT156" s="84">
        <f t="shared" si="36"/>
        <v>94.9</v>
      </c>
      <c r="AU156" s="14" t="str">
        <f t="shared" si="39"/>
        <v>Moderado</v>
      </c>
      <c r="AV156" s="14" t="str">
        <f t="shared" si="40"/>
        <v>No</v>
      </c>
      <c r="AW156" s="88" t="s">
        <v>104</v>
      </c>
      <c r="AX156" s="14" t="s">
        <v>253</v>
      </c>
      <c r="AY156" s="147"/>
      <c r="AZ156" s="147"/>
      <c r="BA156" s="145"/>
      <c r="BB156" s="8" t="s">
        <v>82</v>
      </c>
      <c r="BC156" s="8" t="s">
        <v>82</v>
      </c>
      <c r="BD156" s="8" t="s">
        <v>82</v>
      </c>
      <c r="BE156" s="8" t="s">
        <v>82</v>
      </c>
      <c r="BF156" s="8" t="s">
        <v>82</v>
      </c>
      <c r="BG156" s="8" t="s">
        <v>82</v>
      </c>
      <c r="BH156" s="134" t="s">
        <v>82</v>
      </c>
      <c r="BI156" s="138">
        <v>1</v>
      </c>
      <c r="BJ156" s="138">
        <v>1</v>
      </c>
      <c r="BK156" s="138">
        <v>1</v>
      </c>
      <c r="BL156" s="138" t="str">
        <f t="shared" si="30"/>
        <v>Efectivo</v>
      </c>
      <c r="BM156" s="138">
        <v>0</v>
      </c>
      <c r="BN156" s="139" t="s">
        <v>1061</v>
      </c>
    </row>
    <row r="157" spans="1:66" ht="165" customHeight="1" x14ac:dyDescent="0.25">
      <c r="A157" s="62" t="s">
        <v>202</v>
      </c>
      <c r="B157" s="63" t="s">
        <v>1012</v>
      </c>
      <c r="C157" s="64" t="s">
        <v>1013</v>
      </c>
      <c r="D157" s="65" t="s">
        <v>1014</v>
      </c>
      <c r="E157" s="14" t="s">
        <v>1038</v>
      </c>
      <c r="F157" s="34" t="s">
        <v>1050</v>
      </c>
      <c r="G157" s="32" t="s">
        <v>1051</v>
      </c>
      <c r="H157" s="32" t="s">
        <v>1052</v>
      </c>
      <c r="I157" s="146"/>
      <c r="J157" s="146"/>
      <c r="K157" s="146"/>
      <c r="L157" s="146"/>
      <c r="M157" s="146"/>
      <c r="N157" s="146"/>
      <c r="O157" s="146"/>
      <c r="P157" s="34" t="s">
        <v>24</v>
      </c>
      <c r="Q157" s="32" t="s">
        <v>1053</v>
      </c>
      <c r="R157" s="32" t="s">
        <v>1053</v>
      </c>
      <c r="S157" s="29" t="s">
        <v>88</v>
      </c>
      <c r="T157" s="146"/>
      <c r="U157" s="146"/>
      <c r="V157" s="146"/>
      <c r="W157" s="32" t="s">
        <v>1054</v>
      </c>
      <c r="X157" s="147"/>
      <c r="Y157" s="147"/>
      <c r="Z157" s="147"/>
      <c r="AA157" s="147"/>
      <c r="AB157" s="147"/>
      <c r="AC157" s="147"/>
      <c r="AD157" s="147"/>
      <c r="AE157" s="147"/>
      <c r="AF157" s="145"/>
      <c r="AG157" s="34" t="s">
        <v>1062</v>
      </c>
      <c r="AH157" s="33" t="s">
        <v>1063</v>
      </c>
      <c r="AI157" s="33" t="s">
        <v>1063</v>
      </c>
      <c r="AJ157" s="32" t="s">
        <v>1064</v>
      </c>
      <c r="AK157" s="39" t="s">
        <v>1065</v>
      </c>
      <c r="AL157" s="28" t="s">
        <v>97</v>
      </c>
      <c r="AM157" s="28" t="s">
        <v>98</v>
      </c>
      <c r="AN157" s="14" t="s">
        <v>99</v>
      </c>
      <c r="AO157" s="28" t="s">
        <v>100</v>
      </c>
      <c r="AP157" s="28" t="s">
        <v>101</v>
      </c>
      <c r="AQ157" s="28" t="s">
        <v>102</v>
      </c>
      <c r="AR157" s="28" t="s">
        <v>103</v>
      </c>
      <c r="AS157" s="84">
        <v>89.8</v>
      </c>
      <c r="AT157" s="84">
        <f t="shared" si="36"/>
        <v>94.9</v>
      </c>
      <c r="AU157" s="14" t="str">
        <f t="shared" si="39"/>
        <v>Moderado</v>
      </c>
      <c r="AV157" s="14" t="str">
        <f t="shared" si="40"/>
        <v>No</v>
      </c>
      <c r="AW157" s="88" t="s">
        <v>104</v>
      </c>
      <c r="AX157" s="14" t="s">
        <v>253</v>
      </c>
      <c r="AY157" s="147"/>
      <c r="AZ157" s="147"/>
      <c r="BA157" s="145"/>
      <c r="BB157" s="8" t="s">
        <v>82</v>
      </c>
      <c r="BC157" s="8" t="s">
        <v>82</v>
      </c>
      <c r="BD157" s="8" t="s">
        <v>82</v>
      </c>
      <c r="BE157" s="8" t="s">
        <v>82</v>
      </c>
      <c r="BF157" s="8" t="s">
        <v>82</v>
      </c>
      <c r="BG157" s="8" t="s">
        <v>82</v>
      </c>
      <c r="BH157" s="134" t="s">
        <v>82</v>
      </c>
      <c r="BI157" s="138">
        <v>1</v>
      </c>
      <c r="BJ157" s="138">
        <v>1</v>
      </c>
      <c r="BK157" s="138">
        <v>1</v>
      </c>
      <c r="BL157" s="138" t="str">
        <f t="shared" si="30"/>
        <v>Efectivo</v>
      </c>
      <c r="BM157" s="138">
        <v>0</v>
      </c>
      <c r="BN157" s="139" t="s">
        <v>1066</v>
      </c>
    </row>
    <row r="158" spans="1:66" ht="153.6" customHeight="1" x14ac:dyDescent="0.25">
      <c r="A158" s="67" t="s">
        <v>1067</v>
      </c>
      <c r="B158" s="34" t="s">
        <v>1068</v>
      </c>
      <c r="C158" s="39" t="s">
        <v>1069</v>
      </c>
      <c r="D158" s="39" t="s">
        <v>1070</v>
      </c>
      <c r="E158" s="14" t="s">
        <v>82</v>
      </c>
      <c r="F158" s="34" t="s">
        <v>1071</v>
      </c>
      <c r="G158" s="32" t="s">
        <v>1072</v>
      </c>
      <c r="H158" s="32" t="s">
        <v>1073</v>
      </c>
      <c r="I158" s="146" t="s">
        <v>86</v>
      </c>
      <c r="J158" s="146" t="s">
        <v>86</v>
      </c>
      <c r="K158" s="146" t="s">
        <v>86</v>
      </c>
      <c r="L158" s="146"/>
      <c r="M158" s="146"/>
      <c r="N158" s="146"/>
      <c r="O158" s="146"/>
      <c r="P158" s="34" t="s">
        <v>24</v>
      </c>
      <c r="Q158" s="32" t="s">
        <v>1074</v>
      </c>
      <c r="R158" s="32" t="s">
        <v>1074</v>
      </c>
      <c r="S158" s="29" t="s">
        <v>88</v>
      </c>
      <c r="T158" s="146" t="s">
        <v>86</v>
      </c>
      <c r="U158" s="146" t="s">
        <v>86</v>
      </c>
      <c r="V158" s="146"/>
      <c r="W158" s="32" t="s">
        <v>1075</v>
      </c>
      <c r="X158" s="147"/>
      <c r="Y158" s="147"/>
      <c r="Z158" s="147"/>
      <c r="AA158" s="147"/>
      <c r="AB158" s="147" t="s">
        <v>117</v>
      </c>
      <c r="AC158" s="147"/>
      <c r="AD158" s="147" t="s">
        <v>106</v>
      </c>
      <c r="AE158" s="147" t="s">
        <v>117</v>
      </c>
      <c r="AF158" s="145" t="s">
        <v>118</v>
      </c>
      <c r="AG158" s="34" t="s">
        <v>1076</v>
      </c>
      <c r="AH158" s="32" t="s">
        <v>1077</v>
      </c>
      <c r="AI158" s="32" t="s">
        <v>1077</v>
      </c>
      <c r="AJ158" s="32" t="s">
        <v>1078</v>
      </c>
      <c r="AK158" s="39" t="s">
        <v>1079</v>
      </c>
      <c r="AL158" s="28" t="s">
        <v>97</v>
      </c>
      <c r="AM158" s="28" t="s">
        <v>98</v>
      </c>
      <c r="AN158" s="14" t="s">
        <v>99</v>
      </c>
      <c r="AO158" s="28" t="s">
        <v>100</v>
      </c>
      <c r="AP158" s="28" t="s">
        <v>101</v>
      </c>
      <c r="AQ158" s="28" t="s">
        <v>102</v>
      </c>
      <c r="AR158" s="28" t="s">
        <v>103</v>
      </c>
      <c r="AS158" s="84">
        <v>89.8</v>
      </c>
      <c r="AT158" s="84">
        <f t="shared" ref="AT158:AT160" si="41">+(100+AS158)/2</f>
        <v>94.9</v>
      </c>
      <c r="AU158" s="14" t="str">
        <f t="shared" si="37"/>
        <v>Moderado</v>
      </c>
      <c r="AV158" s="14" t="str">
        <f t="shared" si="38"/>
        <v>No</v>
      </c>
      <c r="AW158" s="88" t="s">
        <v>104</v>
      </c>
      <c r="AX158" s="14" t="s">
        <v>247</v>
      </c>
      <c r="AY158" s="147" t="s">
        <v>106</v>
      </c>
      <c r="AZ158" s="147" t="s">
        <v>117</v>
      </c>
      <c r="BA158" s="145" t="s">
        <v>118</v>
      </c>
      <c r="BB158" s="8" t="s">
        <v>82</v>
      </c>
      <c r="BC158" s="8" t="s">
        <v>82</v>
      </c>
      <c r="BD158" s="8" t="s">
        <v>82</v>
      </c>
      <c r="BE158" s="8" t="s">
        <v>82</v>
      </c>
      <c r="BF158" s="8" t="s">
        <v>82</v>
      </c>
      <c r="BG158" s="8" t="s">
        <v>82</v>
      </c>
      <c r="BH158" s="134" t="s">
        <v>82</v>
      </c>
      <c r="BI158" s="138">
        <v>1</v>
      </c>
      <c r="BJ158" s="138">
        <v>0</v>
      </c>
      <c r="BK158" s="138">
        <v>1</v>
      </c>
      <c r="BL158" s="138" t="str">
        <f t="shared" si="30"/>
        <v>Deficiente</v>
      </c>
      <c r="BM158" s="138">
        <v>0</v>
      </c>
      <c r="BN158" s="139" t="s">
        <v>1243</v>
      </c>
    </row>
    <row r="159" spans="1:66" ht="117.95" customHeight="1" x14ac:dyDescent="0.25">
      <c r="A159" s="67" t="s">
        <v>1067</v>
      </c>
      <c r="B159" s="34" t="s">
        <v>1068</v>
      </c>
      <c r="C159" s="39" t="s">
        <v>1069</v>
      </c>
      <c r="D159" s="39" t="s">
        <v>1070</v>
      </c>
      <c r="E159" s="14" t="s">
        <v>82</v>
      </c>
      <c r="F159" s="34" t="s">
        <v>1071</v>
      </c>
      <c r="G159" s="32" t="s">
        <v>1072</v>
      </c>
      <c r="H159" s="32" t="s">
        <v>1073</v>
      </c>
      <c r="I159" s="146"/>
      <c r="J159" s="146"/>
      <c r="K159" s="146"/>
      <c r="L159" s="146"/>
      <c r="M159" s="146"/>
      <c r="N159" s="146"/>
      <c r="O159" s="146"/>
      <c r="P159" s="34" t="s">
        <v>24</v>
      </c>
      <c r="Q159" s="32" t="s">
        <v>1074</v>
      </c>
      <c r="R159" s="32" t="s">
        <v>1074</v>
      </c>
      <c r="S159" s="29" t="s">
        <v>88</v>
      </c>
      <c r="T159" s="146"/>
      <c r="U159" s="146"/>
      <c r="V159" s="146"/>
      <c r="W159" s="32" t="s">
        <v>1075</v>
      </c>
      <c r="X159" s="147"/>
      <c r="Y159" s="147"/>
      <c r="Z159" s="147"/>
      <c r="AA159" s="147"/>
      <c r="AB159" s="147"/>
      <c r="AC159" s="147"/>
      <c r="AD159" s="147"/>
      <c r="AE159" s="147"/>
      <c r="AF159" s="145"/>
      <c r="AG159" s="34" t="s">
        <v>1080</v>
      </c>
      <c r="AH159" s="32" t="s">
        <v>1081</v>
      </c>
      <c r="AI159" s="32" t="s">
        <v>1081</v>
      </c>
      <c r="AJ159" s="32" t="s">
        <v>1082</v>
      </c>
      <c r="AK159" s="39" t="s">
        <v>1083</v>
      </c>
      <c r="AL159" s="28" t="s">
        <v>97</v>
      </c>
      <c r="AM159" s="28" t="s">
        <v>98</v>
      </c>
      <c r="AN159" s="14" t="s">
        <v>99</v>
      </c>
      <c r="AO159" s="28" t="s">
        <v>100</v>
      </c>
      <c r="AP159" s="28" t="s">
        <v>101</v>
      </c>
      <c r="AQ159" s="28" t="s">
        <v>102</v>
      </c>
      <c r="AR159" s="28" t="s">
        <v>103</v>
      </c>
      <c r="AS159" s="84">
        <v>89.8</v>
      </c>
      <c r="AT159" s="84">
        <f t="shared" si="41"/>
        <v>94.9</v>
      </c>
      <c r="AU159" s="14" t="str">
        <f t="shared" si="37"/>
        <v>Moderado</v>
      </c>
      <c r="AV159" s="14" t="str">
        <f t="shared" si="38"/>
        <v>No</v>
      </c>
      <c r="AW159" s="88" t="s">
        <v>104</v>
      </c>
      <c r="AX159" s="28" t="s">
        <v>105</v>
      </c>
      <c r="AY159" s="147"/>
      <c r="AZ159" s="147"/>
      <c r="BA159" s="145"/>
      <c r="BB159" s="8" t="s">
        <v>82</v>
      </c>
      <c r="BC159" s="8" t="s">
        <v>82</v>
      </c>
      <c r="BD159" s="8" t="s">
        <v>82</v>
      </c>
      <c r="BE159" s="8" t="s">
        <v>82</v>
      </c>
      <c r="BF159" s="8" t="s">
        <v>82</v>
      </c>
      <c r="BG159" s="8" t="s">
        <v>82</v>
      </c>
      <c r="BH159" s="134" t="s">
        <v>82</v>
      </c>
      <c r="BI159" s="138">
        <v>1</v>
      </c>
      <c r="BJ159" s="138">
        <v>0</v>
      </c>
      <c r="BK159" s="138">
        <v>1</v>
      </c>
      <c r="BL159" s="138" t="str">
        <f t="shared" si="30"/>
        <v>Deficiente</v>
      </c>
      <c r="BM159" s="138">
        <v>0</v>
      </c>
      <c r="BN159" s="139" t="s">
        <v>1244</v>
      </c>
    </row>
    <row r="160" spans="1:66" ht="180" customHeight="1" x14ac:dyDescent="0.25">
      <c r="A160" s="67" t="s">
        <v>1067</v>
      </c>
      <c r="B160" s="34" t="s">
        <v>1068</v>
      </c>
      <c r="C160" s="39" t="s">
        <v>1069</v>
      </c>
      <c r="D160" s="39" t="s">
        <v>1070</v>
      </c>
      <c r="E160" s="14" t="s">
        <v>82</v>
      </c>
      <c r="F160" s="34" t="s">
        <v>1071</v>
      </c>
      <c r="G160" s="32" t="s">
        <v>1072</v>
      </c>
      <c r="H160" s="32" t="s">
        <v>1073</v>
      </c>
      <c r="I160" s="146"/>
      <c r="J160" s="146"/>
      <c r="K160" s="146"/>
      <c r="L160" s="146"/>
      <c r="M160" s="146"/>
      <c r="N160" s="146"/>
      <c r="O160" s="146"/>
      <c r="P160" s="34" t="s">
        <v>24</v>
      </c>
      <c r="Q160" s="32" t="s">
        <v>1074</v>
      </c>
      <c r="R160" s="32" t="s">
        <v>1074</v>
      </c>
      <c r="S160" s="29" t="s">
        <v>88</v>
      </c>
      <c r="T160" s="146"/>
      <c r="U160" s="146"/>
      <c r="V160" s="146"/>
      <c r="W160" s="32" t="s">
        <v>1075</v>
      </c>
      <c r="X160" s="147"/>
      <c r="Y160" s="147"/>
      <c r="Z160" s="147"/>
      <c r="AA160" s="147"/>
      <c r="AB160" s="147"/>
      <c r="AC160" s="147"/>
      <c r="AD160" s="147"/>
      <c r="AE160" s="147"/>
      <c r="AF160" s="145"/>
      <c r="AG160" s="34" t="s">
        <v>1084</v>
      </c>
      <c r="AH160" s="32" t="s">
        <v>1085</v>
      </c>
      <c r="AI160" s="32" t="s">
        <v>1085</v>
      </c>
      <c r="AJ160" s="32" t="s">
        <v>1086</v>
      </c>
      <c r="AK160" s="39" t="s">
        <v>1087</v>
      </c>
      <c r="AL160" s="28" t="s">
        <v>97</v>
      </c>
      <c r="AM160" s="28" t="s">
        <v>98</v>
      </c>
      <c r="AN160" s="14" t="s">
        <v>99</v>
      </c>
      <c r="AO160" s="28" t="s">
        <v>100</v>
      </c>
      <c r="AP160" s="28" t="s">
        <v>101</v>
      </c>
      <c r="AQ160" s="28" t="s">
        <v>102</v>
      </c>
      <c r="AR160" s="28" t="s">
        <v>103</v>
      </c>
      <c r="AS160" s="84">
        <v>89.8</v>
      </c>
      <c r="AT160" s="84">
        <f t="shared" si="41"/>
        <v>94.9</v>
      </c>
      <c r="AU160" s="14" t="str">
        <f t="shared" si="37"/>
        <v>Moderado</v>
      </c>
      <c r="AV160" s="14" t="str">
        <f t="shared" si="38"/>
        <v>No</v>
      </c>
      <c r="AW160" s="88" t="s">
        <v>104</v>
      </c>
      <c r="AX160" s="14" t="s">
        <v>253</v>
      </c>
      <c r="AY160" s="147"/>
      <c r="AZ160" s="147"/>
      <c r="BA160" s="145"/>
      <c r="BB160" s="8" t="s">
        <v>82</v>
      </c>
      <c r="BC160" s="8" t="s">
        <v>82</v>
      </c>
      <c r="BD160" s="8" t="s">
        <v>82</v>
      </c>
      <c r="BE160" s="8" t="s">
        <v>82</v>
      </c>
      <c r="BF160" s="8" t="s">
        <v>82</v>
      </c>
      <c r="BG160" s="8" t="s">
        <v>82</v>
      </c>
      <c r="BH160" s="134" t="s">
        <v>82</v>
      </c>
      <c r="BI160" s="138">
        <v>1</v>
      </c>
      <c r="BJ160" s="138">
        <v>1</v>
      </c>
      <c r="BK160" s="138">
        <v>1</v>
      </c>
      <c r="BL160" s="138" t="str">
        <f t="shared" si="30"/>
        <v>Efectivo</v>
      </c>
      <c r="BM160" s="138">
        <v>0</v>
      </c>
      <c r="BN160" s="139" t="s">
        <v>1245</v>
      </c>
    </row>
    <row r="161" spans="1:66" ht="115.15" customHeight="1" x14ac:dyDescent="0.25">
      <c r="A161" s="67" t="s">
        <v>1088</v>
      </c>
      <c r="B161" s="34" t="s">
        <v>1089</v>
      </c>
      <c r="C161" s="39" t="s">
        <v>1090</v>
      </c>
      <c r="D161" s="39" t="s">
        <v>1091</v>
      </c>
      <c r="E161" s="14" t="s">
        <v>82</v>
      </c>
      <c r="F161" s="34" t="s">
        <v>1092</v>
      </c>
      <c r="G161" s="32" t="s">
        <v>1093</v>
      </c>
      <c r="H161" s="32" t="s">
        <v>1094</v>
      </c>
      <c r="I161" s="34" t="s">
        <v>86</v>
      </c>
      <c r="J161" s="34" t="s">
        <v>86</v>
      </c>
      <c r="K161" s="34" t="s">
        <v>86</v>
      </c>
      <c r="L161" s="34"/>
      <c r="M161" s="34"/>
      <c r="N161" s="34"/>
      <c r="O161" s="34"/>
      <c r="P161" s="34" t="s">
        <v>24</v>
      </c>
      <c r="Q161" s="32" t="s">
        <v>1095</v>
      </c>
      <c r="R161" s="32" t="s">
        <v>1095</v>
      </c>
      <c r="S161" s="29" t="s">
        <v>88</v>
      </c>
      <c r="T161" s="34" t="s">
        <v>86</v>
      </c>
      <c r="U161" s="34" t="s">
        <v>86</v>
      </c>
      <c r="V161" s="34" t="s">
        <v>86</v>
      </c>
      <c r="W161" s="32" t="s">
        <v>1096</v>
      </c>
      <c r="X161" s="14"/>
      <c r="Y161" s="14"/>
      <c r="Z161" s="14"/>
      <c r="AA161" s="14"/>
      <c r="AB161" s="14" t="s">
        <v>224</v>
      </c>
      <c r="AC161" s="14"/>
      <c r="AD161" s="14" t="s">
        <v>91</v>
      </c>
      <c r="AE161" s="14" t="s">
        <v>224</v>
      </c>
      <c r="AF161" s="60" t="s">
        <v>225</v>
      </c>
      <c r="AG161" s="34" t="s">
        <v>1097</v>
      </c>
      <c r="AH161" s="32" t="s">
        <v>1098</v>
      </c>
      <c r="AI161" s="32" t="s">
        <v>1098</v>
      </c>
      <c r="AJ161" s="32" t="s">
        <v>1099</v>
      </c>
      <c r="AK161" s="39" t="s">
        <v>1100</v>
      </c>
      <c r="AL161" s="28" t="s">
        <v>97</v>
      </c>
      <c r="AM161" s="28" t="s">
        <v>98</v>
      </c>
      <c r="AN161" s="14" t="s">
        <v>99</v>
      </c>
      <c r="AO161" s="28" t="s">
        <v>100</v>
      </c>
      <c r="AP161" s="28" t="s">
        <v>101</v>
      </c>
      <c r="AQ161" s="28" t="s">
        <v>102</v>
      </c>
      <c r="AR161" s="28" t="s">
        <v>103</v>
      </c>
      <c r="AS161" s="84">
        <v>89.8</v>
      </c>
      <c r="AT161" s="84">
        <f t="shared" ref="AT161:AT164" si="42">+(100+AS161)/2</f>
        <v>94.9</v>
      </c>
      <c r="AU161" s="14" t="str">
        <f t="shared" si="37"/>
        <v>Moderado</v>
      </c>
      <c r="AV161" s="14" t="str">
        <f t="shared" si="38"/>
        <v>No</v>
      </c>
      <c r="AW161" s="88" t="s">
        <v>104</v>
      </c>
      <c r="AX161" s="28" t="s">
        <v>105</v>
      </c>
      <c r="AY161" s="14" t="s">
        <v>106</v>
      </c>
      <c r="AZ161" s="14" t="s">
        <v>224</v>
      </c>
      <c r="BA161" s="60" t="s">
        <v>225</v>
      </c>
      <c r="BB161" s="8" t="s">
        <v>82</v>
      </c>
      <c r="BC161" s="8" t="s">
        <v>82</v>
      </c>
      <c r="BD161" s="8" t="s">
        <v>82</v>
      </c>
      <c r="BE161" s="8" t="s">
        <v>82</v>
      </c>
      <c r="BF161" s="8" t="s">
        <v>82</v>
      </c>
      <c r="BG161" s="8" t="s">
        <v>82</v>
      </c>
      <c r="BH161" s="134" t="s">
        <v>82</v>
      </c>
      <c r="BI161" s="138">
        <v>1</v>
      </c>
      <c r="BJ161" s="138">
        <v>1</v>
      </c>
      <c r="BK161" s="138">
        <v>1</v>
      </c>
      <c r="BL161" s="138" t="str">
        <f t="shared" si="30"/>
        <v>Efectivo</v>
      </c>
      <c r="BM161" s="138">
        <v>0</v>
      </c>
      <c r="BN161" s="139" t="s">
        <v>1101</v>
      </c>
    </row>
    <row r="162" spans="1:66" ht="165" customHeight="1" x14ac:dyDescent="0.25">
      <c r="A162" s="67" t="s">
        <v>1088</v>
      </c>
      <c r="B162" s="34" t="s">
        <v>1089</v>
      </c>
      <c r="C162" s="39" t="s">
        <v>1090</v>
      </c>
      <c r="D162" s="39" t="s">
        <v>1091</v>
      </c>
      <c r="E162" s="14" t="s">
        <v>82</v>
      </c>
      <c r="F162" s="34" t="s">
        <v>1102</v>
      </c>
      <c r="G162" s="32" t="s">
        <v>1103</v>
      </c>
      <c r="H162" s="32" t="s">
        <v>1104</v>
      </c>
      <c r="I162" s="146" t="s">
        <v>86</v>
      </c>
      <c r="J162" s="146" t="s">
        <v>86</v>
      </c>
      <c r="K162" s="146" t="s">
        <v>86</v>
      </c>
      <c r="L162" s="146"/>
      <c r="M162" s="146"/>
      <c r="N162" s="146"/>
      <c r="O162" s="146"/>
      <c r="P162" s="34" t="s">
        <v>24</v>
      </c>
      <c r="Q162" s="32" t="s">
        <v>1105</v>
      </c>
      <c r="R162" s="32" t="s">
        <v>1105</v>
      </c>
      <c r="S162" s="29" t="s">
        <v>88</v>
      </c>
      <c r="T162" s="146" t="s">
        <v>86</v>
      </c>
      <c r="U162" s="146" t="s">
        <v>86</v>
      </c>
      <c r="V162" s="146" t="s">
        <v>86</v>
      </c>
      <c r="W162" s="32" t="s">
        <v>1106</v>
      </c>
      <c r="X162" s="147"/>
      <c r="Y162" s="147"/>
      <c r="Z162" s="147"/>
      <c r="AA162" s="147"/>
      <c r="AB162" s="147" t="s">
        <v>224</v>
      </c>
      <c r="AC162" s="147"/>
      <c r="AD162" s="147" t="s">
        <v>91</v>
      </c>
      <c r="AE162" s="147" t="s">
        <v>224</v>
      </c>
      <c r="AF162" s="149" t="s">
        <v>225</v>
      </c>
      <c r="AG162" s="34" t="s">
        <v>1107</v>
      </c>
      <c r="AH162" s="32" t="s">
        <v>1108</v>
      </c>
      <c r="AI162" s="32" t="s">
        <v>1108</v>
      </c>
      <c r="AJ162" s="32" t="s">
        <v>1109</v>
      </c>
      <c r="AK162" s="39" t="s">
        <v>1110</v>
      </c>
      <c r="AL162" s="28" t="s">
        <v>97</v>
      </c>
      <c r="AM162" s="28" t="s">
        <v>98</v>
      </c>
      <c r="AN162" s="14" t="s">
        <v>99</v>
      </c>
      <c r="AO162" s="28" t="s">
        <v>100</v>
      </c>
      <c r="AP162" s="28" t="s">
        <v>101</v>
      </c>
      <c r="AQ162" s="28" t="s">
        <v>102</v>
      </c>
      <c r="AR162" s="28" t="s">
        <v>103</v>
      </c>
      <c r="AS162" s="84">
        <v>89.8</v>
      </c>
      <c r="AT162" s="84">
        <f t="shared" si="42"/>
        <v>94.9</v>
      </c>
      <c r="AU162" s="14" t="str">
        <f t="shared" si="37"/>
        <v>Moderado</v>
      </c>
      <c r="AV162" s="14" t="str">
        <f t="shared" si="38"/>
        <v>No</v>
      </c>
      <c r="AW162" s="88" t="s">
        <v>104</v>
      </c>
      <c r="AX162" s="8" t="s">
        <v>170</v>
      </c>
      <c r="AY162" s="147" t="s">
        <v>106</v>
      </c>
      <c r="AZ162" s="147" t="s">
        <v>224</v>
      </c>
      <c r="BA162" s="149" t="s">
        <v>225</v>
      </c>
      <c r="BB162" s="8" t="s">
        <v>82</v>
      </c>
      <c r="BC162" s="8" t="s">
        <v>82</v>
      </c>
      <c r="BD162" s="8" t="s">
        <v>82</v>
      </c>
      <c r="BE162" s="8" t="s">
        <v>82</v>
      </c>
      <c r="BF162" s="8" t="s">
        <v>82</v>
      </c>
      <c r="BG162" s="8" t="s">
        <v>82</v>
      </c>
      <c r="BH162" s="134" t="s">
        <v>82</v>
      </c>
      <c r="BI162" s="138">
        <v>1</v>
      </c>
      <c r="BJ162" s="138">
        <v>1</v>
      </c>
      <c r="BK162" s="138">
        <v>1</v>
      </c>
      <c r="BL162" s="138" t="str">
        <f t="shared" si="30"/>
        <v>Efectivo</v>
      </c>
      <c r="BM162" s="138">
        <v>0</v>
      </c>
      <c r="BN162" s="139" t="s">
        <v>1111</v>
      </c>
    </row>
    <row r="163" spans="1:66" ht="60" customHeight="1" x14ac:dyDescent="0.25">
      <c r="A163" s="67" t="s">
        <v>1088</v>
      </c>
      <c r="B163" s="34" t="s">
        <v>1089</v>
      </c>
      <c r="C163" s="39" t="s">
        <v>1090</v>
      </c>
      <c r="D163" s="39" t="s">
        <v>1091</v>
      </c>
      <c r="E163" s="14" t="s">
        <v>82</v>
      </c>
      <c r="F163" s="34" t="s">
        <v>1102</v>
      </c>
      <c r="G163" s="32" t="s">
        <v>1103</v>
      </c>
      <c r="H163" s="32" t="s">
        <v>1104</v>
      </c>
      <c r="I163" s="146"/>
      <c r="J163" s="146"/>
      <c r="K163" s="146"/>
      <c r="L163" s="146"/>
      <c r="M163" s="146"/>
      <c r="N163" s="146"/>
      <c r="O163" s="146"/>
      <c r="P163" s="34" t="s">
        <v>24</v>
      </c>
      <c r="Q163" s="32" t="s">
        <v>1105</v>
      </c>
      <c r="R163" s="32" t="s">
        <v>1105</v>
      </c>
      <c r="S163" s="29" t="s">
        <v>88</v>
      </c>
      <c r="T163" s="146"/>
      <c r="U163" s="146"/>
      <c r="V163" s="146"/>
      <c r="W163" s="32" t="s">
        <v>1106</v>
      </c>
      <c r="X163" s="147"/>
      <c r="Y163" s="147"/>
      <c r="Z163" s="147"/>
      <c r="AA163" s="147"/>
      <c r="AB163" s="147"/>
      <c r="AC163" s="147"/>
      <c r="AD163" s="147"/>
      <c r="AE163" s="147"/>
      <c r="AF163" s="149"/>
      <c r="AG163" s="34" t="s">
        <v>1112</v>
      </c>
      <c r="AH163" s="32" t="s">
        <v>1113</v>
      </c>
      <c r="AI163" s="32" t="s">
        <v>1113</v>
      </c>
      <c r="AJ163" s="32" t="s">
        <v>1109</v>
      </c>
      <c r="AK163" s="39" t="s">
        <v>1114</v>
      </c>
      <c r="AL163" s="28" t="s">
        <v>97</v>
      </c>
      <c r="AM163" s="28" t="s">
        <v>98</v>
      </c>
      <c r="AN163" s="14" t="s">
        <v>99</v>
      </c>
      <c r="AO163" s="28" t="s">
        <v>100</v>
      </c>
      <c r="AP163" s="28" t="s">
        <v>101</v>
      </c>
      <c r="AQ163" s="28" t="s">
        <v>102</v>
      </c>
      <c r="AR163" s="28" t="s">
        <v>103</v>
      </c>
      <c r="AS163" s="84">
        <v>89.8</v>
      </c>
      <c r="AT163" s="84">
        <f t="shared" si="42"/>
        <v>94.9</v>
      </c>
      <c r="AU163" s="14" t="str">
        <f t="shared" si="37"/>
        <v>Moderado</v>
      </c>
      <c r="AV163" s="14" t="str">
        <f t="shared" si="38"/>
        <v>No</v>
      </c>
      <c r="AW163" s="88" t="s">
        <v>104</v>
      </c>
      <c r="AX163" s="14" t="s">
        <v>307</v>
      </c>
      <c r="AY163" s="147"/>
      <c r="AZ163" s="147"/>
      <c r="BA163" s="149"/>
      <c r="BB163" s="8" t="s">
        <v>82</v>
      </c>
      <c r="BC163" s="8" t="s">
        <v>82</v>
      </c>
      <c r="BD163" s="8" t="s">
        <v>82</v>
      </c>
      <c r="BE163" s="8" t="s">
        <v>82</v>
      </c>
      <c r="BF163" s="8" t="s">
        <v>82</v>
      </c>
      <c r="BG163" s="8" t="s">
        <v>82</v>
      </c>
      <c r="BH163" s="134" t="s">
        <v>82</v>
      </c>
      <c r="BI163" s="138">
        <v>1</v>
      </c>
      <c r="BJ163" s="138">
        <v>1</v>
      </c>
      <c r="BK163" s="138">
        <v>1</v>
      </c>
      <c r="BL163" s="138" t="str">
        <f t="shared" si="30"/>
        <v>Efectivo</v>
      </c>
      <c r="BM163" s="138">
        <v>0</v>
      </c>
      <c r="BN163" s="139" t="s">
        <v>1115</v>
      </c>
    </row>
    <row r="164" spans="1:66" ht="72.599999999999994" customHeight="1" x14ac:dyDescent="0.25">
      <c r="A164" s="67" t="s">
        <v>1088</v>
      </c>
      <c r="B164" s="34" t="s">
        <v>1089</v>
      </c>
      <c r="C164" s="39" t="s">
        <v>1090</v>
      </c>
      <c r="D164" s="39" t="s">
        <v>1091</v>
      </c>
      <c r="E164" s="14" t="s">
        <v>82</v>
      </c>
      <c r="F164" s="34" t="s">
        <v>1102</v>
      </c>
      <c r="G164" s="32" t="s">
        <v>1103</v>
      </c>
      <c r="H164" s="32" t="s">
        <v>1104</v>
      </c>
      <c r="I164" s="146"/>
      <c r="J164" s="146"/>
      <c r="K164" s="146"/>
      <c r="L164" s="146"/>
      <c r="M164" s="146"/>
      <c r="N164" s="146"/>
      <c r="O164" s="146"/>
      <c r="P164" s="34" t="s">
        <v>24</v>
      </c>
      <c r="Q164" s="32" t="s">
        <v>1105</v>
      </c>
      <c r="R164" s="32" t="s">
        <v>1105</v>
      </c>
      <c r="S164" s="29" t="s">
        <v>88</v>
      </c>
      <c r="T164" s="146"/>
      <c r="U164" s="146"/>
      <c r="V164" s="146"/>
      <c r="W164" s="32" t="s">
        <v>1106</v>
      </c>
      <c r="X164" s="147"/>
      <c r="Y164" s="147"/>
      <c r="Z164" s="147"/>
      <c r="AA164" s="147"/>
      <c r="AB164" s="147"/>
      <c r="AC164" s="147"/>
      <c r="AD164" s="147"/>
      <c r="AE164" s="147"/>
      <c r="AF164" s="149"/>
      <c r="AG164" s="34" t="s">
        <v>1116</v>
      </c>
      <c r="AH164" s="32" t="s">
        <v>1117</v>
      </c>
      <c r="AI164" s="32" t="s">
        <v>1117</v>
      </c>
      <c r="AJ164" s="32" t="s">
        <v>1109</v>
      </c>
      <c r="AK164" s="39" t="s">
        <v>1118</v>
      </c>
      <c r="AL164" s="28" t="s">
        <v>97</v>
      </c>
      <c r="AM164" s="28" t="s">
        <v>98</v>
      </c>
      <c r="AN164" s="14" t="s">
        <v>99</v>
      </c>
      <c r="AO164" s="28" t="s">
        <v>100</v>
      </c>
      <c r="AP164" s="28" t="s">
        <v>101</v>
      </c>
      <c r="AQ164" s="28" t="s">
        <v>102</v>
      </c>
      <c r="AR164" s="28" t="s">
        <v>103</v>
      </c>
      <c r="AS164" s="84">
        <v>89.8</v>
      </c>
      <c r="AT164" s="84">
        <f t="shared" si="42"/>
        <v>94.9</v>
      </c>
      <c r="AU164" s="14" t="str">
        <f t="shared" si="37"/>
        <v>Moderado</v>
      </c>
      <c r="AV164" s="14" t="str">
        <f t="shared" si="38"/>
        <v>No</v>
      </c>
      <c r="AW164" s="88" t="s">
        <v>104</v>
      </c>
      <c r="AX164" s="14" t="s">
        <v>767</v>
      </c>
      <c r="AY164" s="147"/>
      <c r="AZ164" s="147"/>
      <c r="BA164" s="149"/>
      <c r="BB164" s="8" t="s">
        <v>82</v>
      </c>
      <c r="BC164" s="8" t="s">
        <v>82</v>
      </c>
      <c r="BD164" s="8" t="s">
        <v>82</v>
      </c>
      <c r="BE164" s="8" t="s">
        <v>82</v>
      </c>
      <c r="BF164" s="8" t="s">
        <v>82</v>
      </c>
      <c r="BG164" s="8" t="s">
        <v>82</v>
      </c>
      <c r="BH164" s="134" t="s">
        <v>82</v>
      </c>
      <c r="BI164" s="138">
        <v>1</v>
      </c>
      <c r="BJ164" s="138">
        <v>1</v>
      </c>
      <c r="BK164" s="138">
        <v>1</v>
      </c>
      <c r="BL164" s="138" t="str">
        <f t="shared" si="30"/>
        <v>Efectivo</v>
      </c>
      <c r="BM164" s="138">
        <v>0</v>
      </c>
      <c r="BN164" s="139" t="s">
        <v>1119</v>
      </c>
    </row>
    <row r="165" spans="1:66" ht="72" customHeight="1" x14ac:dyDescent="0.25">
      <c r="A165" s="67" t="s">
        <v>427</v>
      </c>
      <c r="B165" s="34" t="s">
        <v>1120</v>
      </c>
      <c r="C165" s="39" t="s">
        <v>1121</v>
      </c>
      <c r="D165" s="39" t="s">
        <v>1122</v>
      </c>
      <c r="E165" s="14" t="s">
        <v>82</v>
      </c>
      <c r="F165" s="34" t="s">
        <v>1123</v>
      </c>
      <c r="G165" s="32" t="s">
        <v>1124</v>
      </c>
      <c r="H165" s="32" t="s">
        <v>1125</v>
      </c>
      <c r="I165" s="146" t="s">
        <v>86</v>
      </c>
      <c r="J165" s="146" t="s">
        <v>86</v>
      </c>
      <c r="K165" s="146" t="s">
        <v>86</v>
      </c>
      <c r="L165" s="146"/>
      <c r="M165" s="146"/>
      <c r="N165" s="146"/>
      <c r="O165" s="146"/>
      <c r="P165" s="34" t="s">
        <v>24</v>
      </c>
      <c r="Q165" s="32" t="s">
        <v>1126</v>
      </c>
      <c r="R165" s="32" t="s">
        <v>1126</v>
      </c>
      <c r="S165" s="29" t="s">
        <v>88</v>
      </c>
      <c r="T165" s="146"/>
      <c r="U165" s="146" t="s">
        <v>86</v>
      </c>
      <c r="V165" s="146"/>
      <c r="W165" s="32" t="s">
        <v>1127</v>
      </c>
      <c r="X165" s="147"/>
      <c r="Y165" s="147"/>
      <c r="Z165" s="147"/>
      <c r="AA165" s="147"/>
      <c r="AB165" s="147" t="s">
        <v>117</v>
      </c>
      <c r="AC165" s="147"/>
      <c r="AD165" s="147" t="s">
        <v>106</v>
      </c>
      <c r="AE165" s="147" t="s">
        <v>117</v>
      </c>
      <c r="AF165" s="145" t="s">
        <v>118</v>
      </c>
      <c r="AG165" s="34" t="s">
        <v>1128</v>
      </c>
      <c r="AH165" s="32" t="s">
        <v>1129</v>
      </c>
      <c r="AI165" s="32" t="s">
        <v>1129</v>
      </c>
      <c r="AJ165" s="32" t="s">
        <v>1130</v>
      </c>
      <c r="AK165" s="39" t="s">
        <v>1131</v>
      </c>
      <c r="AL165" s="28" t="s">
        <v>97</v>
      </c>
      <c r="AM165" s="28" t="s">
        <v>98</v>
      </c>
      <c r="AN165" s="14" t="s">
        <v>99</v>
      </c>
      <c r="AO165" s="28" t="s">
        <v>100</v>
      </c>
      <c r="AP165" s="28" t="s">
        <v>101</v>
      </c>
      <c r="AQ165" s="28" t="s">
        <v>102</v>
      </c>
      <c r="AR165" s="28" t="s">
        <v>103</v>
      </c>
      <c r="AS165" s="84">
        <v>89.8</v>
      </c>
      <c r="AT165" s="84">
        <f t="shared" ref="AT165:AT171" si="43">+(100+AS165)/2</f>
        <v>94.9</v>
      </c>
      <c r="AU165" s="14" t="str">
        <f t="shared" si="37"/>
        <v>Moderado</v>
      </c>
      <c r="AV165" s="14" t="str">
        <f t="shared" si="38"/>
        <v>No</v>
      </c>
      <c r="AW165" s="88" t="s">
        <v>104</v>
      </c>
      <c r="AX165" s="14" t="s">
        <v>259</v>
      </c>
      <c r="AY165" s="147" t="s">
        <v>106</v>
      </c>
      <c r="AZ165" s="147" t="s">
        <v>117</v>
      </c>
      <c r="BA165" s="145" t="s">
        <v>118</v>
      </c>
      <c r="BB165" s="8" t="s">
        <v>82</v>
      </c>
      <c r="BC165" s="8" t="s">
        <v>82</v>
      </c>
      <c r="BD165" s="8" t="s">
        <v>82</v>
      </c>
      <c r="BE165" s="8" t="s">
        <v>82</v>
      </c>
      <c r="BF165" s="8" t="s">
        <v>82</v>
      </c>
      <c r="BG165" s="8" t="s">
        <v>82</v>
      </c>
      <c r="BH165" s="134" t="s">
        <v>82</v>
      </c>
      <c r="BI165" s="138">
        <v>1</v>
      </c>
      <c r="BJ165" s="138">
        <v>1</v>
      </c>
      <c r="BK165" s="138">
        <v>1</v>
      </c>
      <c r="BL165" s="138" t="str">
        <f t="shared" si="30"/>
        <v>Efectivo</v>
      </c>
      <c r="BM165" s="138"/>
      <c r="BN165" s="139" t="s">
        <v>1132</v>
      </c>
    </row>
    <row r="166" spans="1:66" ht="75.599999999999994" customHeight="1" x14ac:dyDescent="0.25">
      <c r="A166" s="67" t="s">
        <v>427</v>
      </c>
      <c r="B166" s="34" t="s">
        <v>1120</v>
      </c>
      <c r="C166" s="39" t="s">
        <v>1121</v>
      </c>
      <c r="D166" s="39" t="s">
        <v>1122</v>
      </c>
      <c r="E166" s="14" t="s">
        <v>82</v>
      </c>
      <c r="F166" s="34" t="s">
        <v>1123</v>
      </c>
      <c r="G166" s="32" t="s">
        <v>1124</v>
      </c>
      <c r="H166" s="32" t="s">
        <v>1125</v>
      </c>
      <c r="I166" s="146"/>
      <c r="J166" s="146"/>
      <c r="K166" s="146"/>
      <c r="L166" s="146"/>
      <c r="M166" s="146"/>
      <c r="N166" s="146"/>
      <c r="O166" s="146"/>
      <c r="P166" s="34" t="s">
        <v>24</v>
      </c>
      <c r="Q166" s="32" t="s">
        <v>1126</v>
      </c>
      <c r="R166" s="32" t="s">
        <v>1126</v>
      </c>
      <c r="S166" s="29" t="s">
        <v>88</v>
      </c>
      <c r="T166" s="146"/>
      <c r="U166" s="146"/>
      <c r="V166" s="146"/>
      <c r="W166" s="32" t="s">
        <v>1127</v>
      </c>
      <c r="X166" s="147"/>
      <c r="Y166" s="147"/>
      <c r="Z166" s="147"/>
      <c r="AA166" s="147"/>
      <c r="AB166" s="147"/>
      <c r="AC166" s="147"/>
      <c r="AD166" s="147"/>
      <c r="AE166" s="147"/>
      <c r="AF166" s="145"/>
      <c r="AG166" s="34" t="s">
        <v>1133</v>
      </c>
      <c r="AH166" s="32" t="s">
        <v>1134</v>
      </c>
      <c r="AI166" s="32" t="s">
        <v>1134</v>
      </c>
      <c r="AJ166" s="32" t="s">
        <v>1135</v>
      </c>
      <c r="AK166" s="39" t="s">
        <v>1136</v>
      </c>
      <c r="AL166" s="28" t="s">
        <v>97</v>
      </c>
      <c r="AM166" s="28" t="s">
        <v>98</v>
      </c>
      <c r="AN166" s="14" t="s">
        <v>99</v>
      </c>
      <c r="AO166" s="28" t="s">
        <v>100</v>
      </c>
      <c r="AP166" s="28" t="s">
        <v>101</v>
      </c>
      <c r="AQ166" s="28" t="s">
        <v>102</v>
      </c>
      <c r="AR166" s="28" t="s">
        <v>103</v>
      </c>
      <c r="AS166" s="84">
        <v>89.8</v>
      </c>
      <c r="AT166" s="84">
        <f t="shared" si="43"/>
        <v>94.9</v>
      </c>
      <c r="AU166" s="14" t="str">
        <f t="shared" si="37"/>
        <v>Moderado</v>
      </c>
      <c r="AV166" s="14" t="str">
        <f t="shared" si="38"/>
        <v>No</v>
      </c>
      <c r="AW166" s="88" t="s">
        <v>104</v>
      </c>
      <c r="AX166" s="14" t="s">
        <v>259</v>
      </c>
      <c r="AY166" s="147"/>
      <c r="AZ166" s="147"/>
      <c r="BA166" s="145"/>
      <c r="BB166" s="8" t="s">
        <v>82</v>
      </c>
      <c r="BC166" s="8" t="s">
        <v>82</v>
      </c>
      <c r="BD166" s="8" t="s">
        <v>82</v>
      </c>
      <c r="BE166" s="8" t="s">
        <v>82</v>
      </c>
      <c r="BF166" s="8" t="s">
        <v>82</v>
      </c>
      <c r="BG166" s="8" t="s">
        <v>82</v>
      </c>
      <c r="BH166" s="134" t="s">
        <v>82</v>
      </c>
      <c r="BI166" s="138">
        <v>1</v>
      </c>
      <c r="BJ166" s="138">
        <v>1</v>
      </c>
      <c r="BK166" s="138">
        <v>1</v>
      </c>
      <c r="BL166" s="138" t="str">
        <f t="shared" si="30"/>
        <v>Efectivo</v>
      </c>
      <c r="BM166" s="138"/>
      <c r="BN166" s="139" t="s">
        <v>1137</v>
      </c>
    </row>
    <row r="167" spans="1:66" ht="216" x14ac:dyDescent="0.25">
      <c r="A167" s="67" t="s">
        <v>1138</v>
      </c>
      <c r="B167" s="34" t="s">
        <v>1138</v>
      </c>
      <c r="C167" s="39" t="s">
        <v>1138</v>
      </c>
      <c r="D167" s="39" t="s">
        <v>82</v>
      </c>
      <c r="E167" s="14" t="s">
        <v>82</v>
      </c>
      <c r="F167" s="34" t="s">
        <v>1139</v>
      </c>
      <c r="G167" s="32" t="s">
        <v>1140</v>
      </c>
      <c r="H167" s="32" t="s">
        <v>1141</v>
      </c>
      <c r="I167" s="146" t="s">
        <v>86</v>
      </c>
      <c r="J167" s="146" t="s">
        <v>86</v>
      </c>
      <c r="K167" s="146" t="s">
        <v>86</v>
      </c>
      <c r="L167" s="146"/>
      <c r="M167" s="146"/>
      <c r="N167" s="146"/>
      <c r="O167" s="146"/>
      <c r="P167" s="34" t="s">
        <v>24</v>
      </c>
      <c r="Q167" s="32" t="s">
        <v>1142</v>
      </c>
      <c r="R167" s="32" t="s">
        <v>1142</v>
      </c>
      <c r="S167" s="29" t="s">
        <v>88</v>
      </c>
      <c r="T167" s="146" t="s">
        <v>86</v>
      </c>
      <c r="U167" s="146" t="s">
        <v>86</v>
      </c>
      <c r="V167" s="146" t="s">
        <v>86</v>
      </c>
      <c r="W167" s="32" t="s">
        <v>1143</v>
      </c>
      <c r="X167" s="147"/>
      <c r="Y167" s="147"/>
      <c r="Z167" s="147"/>
      <c r="AA167" s="147"/>
      <c r="AB167" s="147" t="s">
        <v>224</v>
      </c>
      <c r="AC167" s="147"/>
      <c r="AD167" s="147" t="s">
        <v>1144</v>
      </c>
      <c r="AE167" s="147" t="s">
        <v>224</v>
      </c>
      <c r="AF167" s="149" t="s">
        <v>225</v>
      </c>
      <c r="AG167" s="34" t="s">
        <v>1145</v>
      </c>
      <c r="AH167" s="32" t="s">
        <v>1146</v>
      </c>
      <c r="AI167" s="32" t="s">
        <v>1146</v>
      </c>
      <c r="AJ167" s="32" t="s">
        <v>1147</v>
      </c>
      <c r="AK167" s="41" t="s">
        <v>1148</v>
      </c>
      <c r="AL167" s="28" t="s">
        <v>97</v>
      </c>
      <c r="AM167" s="28" t="s">
        <v>98</v>
      </c>
      <c r="AN167" s="14" t="s">
        <v>99</v>
      </c>
      <c r="AO167" s="28" t="s">
        <v>148</v>
      </c>
      <c r="AP167" s="28" t="s">
        <v>101</v>
      </c>
      <c r="AQ167" s="28" t="s">
        <v>102</v>
      </c>
      <c r="AR167" s="28" t="s">
        <v>103</v>
      </c>
      <c r="AS167" s="84">
        <v>83.4</v>
      </c>
      <c r="AT167" s="84">
        <f t="shared" si="43"/>
        <v>91.7</v>
      </c>
      <c r="AU167" s="14" t="str">
        <f t="shared" si="37"/>
        <v>Moderado</v>
      </c>
      <c r="AV167" s="14" t="str">
        <f t="shared" si="38"/>
        <v>No</v>
      </c>
      <c r="AW167" s="88" t="s">
        <v>104</v>
      </c>
      <c r="AX167" s="14" t="s">
        <v>259</v>
      </c>
      <c r="AY167" s="147" t="s">
        <v>546</v>
      </c>
      <c r="AZ167" s="147" t="s">
        <v>224</v>
      </c>
      <c r="BA167" s="149" t="s">
        <v>225</v>
      </c>
      <c r="BB167" s="8" t="s">
        <v>82</v>
      </c>
      <c r="BC167" s="8" t="s">
        <v>82</v>
      </c>
      <c r="BD167" s="8" t="s">
        <v>82</v>
      </c>
      <c r="BE167" s="8" t="s">
        <v>82</v>
      </c>
      <c r="BF167" s="8" t="s">
        <v>82</v>
      </c>
      <c r="BG167" s="8" t="s">
        <v>82</v>
      </c>
      <c r="BH167" s="134" t="s">
        <v>82</v>
      </c>
      <c r="BI167" s="138">
        <v>0</v>
      </c>
      <c r="BJ167" s="138">
        <v>0</v>
      </c>
      <c r="BK167" s="138">
        <v>1</v>
      </c>
      <c r="BL167" s="138" t="str">
        <f t="shared" si="30"/>
        <v>Deficiente</v>
      </c>
      <c r="BM167" s="138">
        <v>0</v>
      </c>
      <c r="BN167" s="139" t="s">
        <v>1237</v>
      </c>
    </row>
    <row r="168" spans="1:66" ht="151.5" customHeight="1" x14ac:dyDescent="0.25">
      <c r="A168" s="67" t="s">
        <v>1138</v>
      </c>
      <c r="B168" s="34" t="s">
        <v>1138</v>
      </c>
      <c r="C168" s="39" t="s">
        <v>1138</v>
      </c>
      <c r="D168" s="39" t="s">
        <v>82</v>
      </c>
      <c r="E168" s="14" t="s">
        <v>82</v>
      </c>
      <c r="F168" s="34" t="s">
        <v>1139</v>
      </c>
      <c r="G168" s="32" t="s">
        <v>1140</v>
      </c>
      <c r="H168" s="32" t="s">
        <v>1141</v>
      </c>
      <c r="I168" s="146"/>
      <c r="J168" s="146"/>
      <c r="K168" s="146"/>
      <c r="L168" s="146"/>
      <c r="M168" s="146"/>
      <c r="N168" s="146"/>
      <c r="O168" s="146"/>
      <c r="P168" s="34" t="s">
        <v>24</v>
      </c>
      <c r="Q168" s="32" t="s">
        <v>1142</v>
      </c>
      <c r="R168" s="32" t="s">
        <v>1142</v>
      </c>
      <c r="S168" s="29" t="s">
        <v>88</v>
      </c>
      <c r="T168" s="146"/>
      <c r="U168" s="146"/>
      <c r="V168" s="146"/>
      <c r="W168" s="32" t="s">
        <v>1143</v>
      </c>
      <c r="X168" s="147"/>
      <c r="Y168" s="147"/>
      <c r="Z168" s="147"/>
      <c r="AA168" s="147"/>
      <c r="AB168" s="147"/>
      <c r="AC168" s="147"/>
      <c r="AD168" s="147"/>
      <c r="AE168" s="147"/>
      <c r="AF168" s="149"/>
      <c r="AG168" s="34" t="s">
        <v>1149</v>
      </c>
      <c r="AH168" s="32" t="s">
        <v>1150</v>
      </c>
      <c r="AI168" s="32" t="s">
        <v>1150</v>
      </c>
      <c r="AJ168" s="32" t="s">
        <v>1151</v>
      </c>
      <c r="AK168" s="41" t="s">
        <v>1152</v>
      </c>
      <c r="AL168" s="28" t="s">
        <v>97</v>
      </c>
      <c r="AM168" s="28" t="s">
        <v>98</v>
      </c>
      <c r="AN168" s="14" t="s">
        <v>99</v>
      </c>
      <c r="AO168" s="28" t="s">
        <v>148</v>
      </c>
      <c r="AP168" s="28" t="s">
        <v>101</v>
      </c>
      <c r="AQ168" s="28" t="s">
        <v>102</v>
      </c>
      <c r="AR168" s="28" t="s">
        <v>103</v>
      </c>
      <c r="AS168" s="84">
        <v>83.4</v>
      </c>
      <c r="AT168" s="84">
        <f t="shared" si="43"/>
        <v>91.7</v>
      </c>
      <c r="AU168" s="14" t="str">
        <f t="shared" si="37"/>
        <v>Moderado</v>
      </c>
      <c r="AV168" s="14" t="str">
        <f t="shared" si="38"/>
        <v>No</v>
      </c>
      <c r="AW168" s="88" t="s">
        <v>104</v>
      </c>
      <c r="AX168" s="14" t="s">
        <v>259</v>
      </c>
      <c r="AY168" s="147"/>
      <c r="AZ168" s="147"/>
      <c r="BA168" s="149"/>
      <c r="BB168" s="8" t="s">
        <v>82</v>
      </c>
      <c r="BC168" s="8" t="s">
        <v>82</v>
      </c>
      <c r="BD168" s="8" t="s">
        <v>82</v>
      </c>
      <c r="BE168" s="8" t="s">
        <v>82</v>
      </c>
      <c r="BF168" s="8" t="s">
        <v>82</v>
      </c>
      <c r="BG168" s="8" t="s">
        <v>82</v>
      </c>
      <c r="BH168" s="134" t="s">
        <v>82</v>
      </c>
      <c r="BI168" s="138">
        <v>1</v>
      </c>
      <c r="BJ168" s="138">
        <v>1</v>
      </c>
      <c r="BK168" s="138">
        <v>0</v>
      </c>
      <c r="BL168" s="138" t="str">
        <f t="shared" si="30"/>
        <v>Deficiente</v>
      </c>
      <c r="BM168" s="138">
        <v>0</v>
      </c>
      <c r="BN168" s="139" t="s">
        <v>1153</v>
      </c>
    </row>
    <row r="169" spans="1:66" ht="120.2" customHeight="1" x14ac:dyDescent="0.25">
      <c r="A169" s="67" t="s">
        <v>1138</v>
      </c>
      <c r="B169" s="34" t="s">
        <v>1138</v>
      </c>
      <c r="C169" s="39" t="s">
        <v>1138</v>
      </c>
      <c r="D169" s="39" t="s">
        <v>82</v>
      </c>
      <c r="E169" s="14" t="s">
        <v>82</v>
      </c>
      <c r="F169" s="34" t="s">
        <v>1139</v>
      </c>
      <c r="G169" s="32" t="s">
        <v>1140</v>
      </c>
      <c r="H169" s="32" t="s">
        <v>1141</v>
      </c>
      <c r="I169" s="146"/>
      <c r="J169" s="146"/>
      <c r="K169" s="146"/>
      <c r="L169" s="146"/>
      <c r="M169" s="146"/>
      <c r="N169" s="146"/>
      <c r="O169" s="146"/>
      <c r="P169" s="34" t="s">
        <v>24</v>
      </c>
      <c r="Q169" s="32" t="s">
        <v>1142</v>
      </c>
      <c r="R169" s="32" t="s">
        <v>1142</v>
      </c>
      <c r="S169" s="29" t="s">
        <v>88</v>
      </c>
      <c r="T169" s="146"/>
      <c r="U169" s="146"/>
      <c r="V169" s="146"/>
      <c r="W169" s="32" t="s">
        <v>1143</v>
      </c>
      <c r="X169" s="147"/>
      <c r="Y169" s="147"/>
      <c r="Z169" s="147"/>
      <c r="AA169" s="147"/>
      <c r="AB169" s="147"/>
      <c r="AC169" s="147"/>
      <c r="AD169" s="147"/>
      <c r="AE169" s="147"/>
      <c r="AF169" s="149"/>
      <c r="AG169" s="34" t="s">
        <v>1154</v>
      </c>
      <c r="AH169" s="32" t="s">
        <v>1155</v>
      </c>
      <c r="AI169" s="32" t="s">
        <v>1155</v>
      </c>
      <c r="AJ169" s="32" t="s">
        <v>1156</v>
      </c>
      <c r="AK169" s="39" t="s">
        <v>1157</v>
      </c>
      <c r="AL169" s="28" t="s">
        <v>97</v>
      </c>
      <c r="AM169" s="28" t="s">
        <v>98</v>
      </c>
      <c r="AN169" s="14" t="s">
        <v>99</v>
      </c>
      <c r="AO169" s="28" t="s">
        <v>100</v>
      </c>
      <c r="AP169" s="28" t="s">
        <v>101</v>
      </c>
      <c r="AQ169" s="28" t="s">
        <v>102</v>
      </c>
      <c r="AR169" s="28" t="s">
        <v>103</v>
      </c>
      <c r="AS169" s="84">
        <v>89.8</v>
      </c>
      <c r="AT169" s="84">
        <f t="shared" si="43"/>
        <v>94.9</v>
      </c>
      <c r="AU169" s="14" t="str">
        <f t="shared" si="37"/>
        <v>Moderado</v>
      </c>
      <c r="AV169" s="14" t="str">
        <f t="shared" si="38"/>
        <v>No</v>
      </c>
      <c r="AW169" s="88" t="s">
        <v>104</v>
      </c>
      <c r="AX169" s="28" t="s">
        <v>105</v>
      </c>
      <c r="AY169" s="147"/>
      <c r="AZ169" s="147"/>
      <c r="BA169" s="149"/>
      <c r="BB169" s="8" t="s">
        <v>82</v>
      </c>
      <c r="BC169" s="8" t="s">
        <v>82</v>
      </c>
      <c r="BD169" s="8" t="s">
        <v>82</v>
      </c>
      <c r="BE169" s="8" t="s">
        <v>82</v>
      </c>
      <c r="BF169" s="8" t="s">
        <v>82</v>
      </c>
      <c r="BG169" s="8" t="s">
        <v>82</v>
      </c>
      <c r="BH169" s="134" t="s">
        <v>82</v>
      </c>
      <c r="BI169" s="138">
        <v>1</v>
      </c>
      <c r="BJ169" s="138">
        <v>1</v>
      </c>
      <c r="BK169" s="138">
        <v>1</v>
      </c>
      <c r="BL169" s="138" t="str">
        <f t="shared" si="30"/>
        <v>Efectivo</v>
      </c>
      <c r="BM169" s="138">
        <v>0</v>
      </c>
      <c r="BN169" s="139" t="s">
        <v>1238</v>
      </c>
    </row>
    <row r="170" spans="1:66" ht="157.5" customHeight="1" x14ac:dyDescent="0.25">
      <c r="A170" s="67" t="s">
        <v>1138</v>
      </c>
      <c r="B170" s="34" t="s">
        <v>1138</v>
      </c>
      <c r="C170" s="39" t="s">
        <v>1138</v>
      </c>
      <c r="D170" s="39" t="s">
        <v>82</v>
      </c>
      <c r="E170" s="14" t="s">
        <v>82</v>
      </c>
      <c r="F170" s="34" t="s">
        <v>1139</v>
      </c>
      <c r="G170" s="32" t="s">
        <v>1140</v>
      </c>
      <c r="H170" s="32" t="s">
        <v>1141</v>
      </c>
      <c r="I170" s="146"/>
      <c r="J170" s="146"/>
      <c r="K170" s="146"/>
      <c r="L170" s="146"/>
      <c r="M170" s="146"/>
      <c r="N170" s="146"/>
      <c r="O170" s="146"/>
      <c r="P170" s="34" t="s">
        <v>24</v>
      </c>
      <c r="Q170" s="32" t="s">
        <v>1142</v>
      </c>
      <c r="R170" s="32" t="s">
        <v>1142</v>
      </c>
      <c r="S170" s="29" t="s">
        <v>88</v>
      </c>
      <c r="T170" s="146"/>
      <c r="U170" s="146"/>
      <c r="V170" s="146"/>
      <c r="W170" s="32" t="s">
        <v>1143</v>
      </c>
      <c r="X170" s="147"/>
      <c r="Y170" s="147"/>
      <c r="Z170" s="147"/>
      <c r="AA170" s="147"/>
      <c r="AB170" s="147"/>
      <c r="AC170" s="147"/>
      <c r="AD170" s="147"/>
      <c r="AE170" s="147"/>
      <c r="AF170" s="149"/>
      <c r="AG170" s="34" t="s">
        <v>1158</v>
      </c>
      <c r="AH170" s="32" t="s">
        <v>1159</v>
      </c>
      <c r="AI170" s="32" t="s">
        <v>1159</v>
      </c>
      <c r="AJ170" s="32" t="s">
        <v>1160</v>
      </c>
      <c r="AK170" s="39" t="s">
        <v>1161</v>
      </c>
      <c r="AL170" s="28" t="s">
        <v>97</v>
      </c>
      <c r="AM170" s="28" t="s">
        <v>98</v>
      </c>
      <c r="AN170" s="14" t="s">
        <v>99</v>
      </c>
      <c r="AO170" s="28" t="s">
        <v>100</v>
      </c>
      <c r="AP170" s="28" t="s">
        <v>101</v>
      </c>
      <c r="AQ170" s="28" t="s">
        <v>102</v>
      </c>
      <c r="AR170" s="28" t="s">
        <v>103</v>
      </c>
      <c r="AS170" s="84">
        <v>89.8</v>
      </c>
      <c r="AT170" s="84">
        <f t="shared" si="43"/>
        <v>94.9</v>
      </c>
      <c r="AU170" s="14" t="str">
        <f t="shared" si="37"/>
        <v>Moderado</v>
      </c>
      <c r="AV170" s="14" t="str">
        <f t="shared" si="38"/>
        <v>No</v>
      </c>
      <c r="AW170" s="88" t="s">
        <v>104</v>
      </c>
      <c r="AX170" s="28" t="s">
        <v>105</v>
      </c>
      <c r="AY170" s="147"/>
      <c r="AZ170" s="147"/>
      <c r="BA170" s="149"/>
      <c r="BB170" s="8" t="s">
        <v>82</v>
      </c>
      <c r="BC170" s="8" t="s">
        <v>82</v>
      </c>
      <c r="BD170" s="8" t="s">
        <v>82</v>
      </c>
      <c r="BE170" s="8" t="s">
        <v>82</v>
      </c>
      <c r="BF170" s="8" t="s">
        <v>82</v>
      </c>
      <c r="BG170" s="8" t="s">
        <v>82</v>
      </c>
      <c r="BH170" s="134" t="s">
        <v>82</v>
      </c>
      <c r="BI170" s="138">
        <v>1</v>
      </c>
      <c r="BJ170" s="138">
        <v>1</v>
      </c>
      <c r="BK170" s="138">
        <v>1</v>
      </c>
      <c r="BL170" s="138" t="str">
        <f t="shared" si="30"/>
        <v>Efectivo</v>
      </c>
      <c r="BM170" s="138">
        <v>0</v>
      </c>
      <c r="BN170" s="139" t="s">
        <v>1162</v>
      </c>
    </row>
    <row r="171" spans="1:66" ht="141" customHeight="1" thickBot="1" x14ac:dyDescent="0.3">
      <c r="A171" s="68" t="s">
        <v>1138</v>
      </c>
      <c r="B171" s="69" t="s">
        <v>1138</v>
      </c>
      <c r="C171" s="70" t="s">
        <v>1138</v>
      </c>
      <c r="D171" s="70" t="s">
        <v>82</v>
      </c>
      <c r="E171" s="20" t="s">
        <v>82</v>
      </c>
      <c r="F171" s="69" t="s">
        <v>1139</v>
      </c>
      <c r="G171" s="71" t="s">
        <v>1140</v>
      </c>
      <c r="H171" s="71" t="s">
        <v>1141</v>
      </c>
      <c r="I171" s="164"/>
      <c r="J171" s="164"/>
      <c r="K171" s="164"/>
      <c r="L171" s="164"/>
      <c r="M171" s="164"/>
      <c r="N171" s="164"/>
      <c r="O171" s="164"/>
      <c r="P171" s="69" t="s">
        <v>24</v>
      </c>
      <c r="Q171" s="71" t="s">
        <v>1142</v>
      </c>
      <c r="R171" s="71" t="s">
        <v>1142</v>
      </c>
      <c r="S171" s="72" t="s">
        <v>88</v>
      </c>
      <c r="T171" s="164"/>
      <c r="U171" s="164"/>
      <c r="V171" s="164"/>
      <c r="W171" s="71" t="s">
        <v>1143</v>
      </c>
      <c r="X171" s="150"/>
      <c r="Y171" s="150"/>
      <c r="Z171" s="150"/>
      <c r="AA171" s="150"/>
      <c r="AB171" s="150"/>
      <c r="AC171" s="150"/>
      <c r="AD171" s="150"/>
      <c r="AE171" s="150"/>
      <c r="AF171" s="151"/>
      <c r="AG171" s="69" t="s">
        <v>180</v>
      </c>
      <c r="AH171" s="71" t="s">
        <v>1163</v>
      </c>
      <c r="AI171" s="71" t="s">
        <v>1163</v>
      </c>
      <c r="AJ171" s="71" t="s">
        <v>182</v>
      </c>
      <c r="AK171" s="70" t="s">
        <v>183</v>
      </c>
      <c r="AL171" s="86" t="s">
        <v>97</v>
      </c>
      <c r="AM171" s="86" t="s">
        <v>98</v>
      </c>
      <c r="AN171" s="20" t="s">
        <v>99</v>
      </c>
      <c r="AO171" s="86" t="s">
        <v>100</v>
      </c>
      <c r="AP171" s="86" t="s">
        <v>101</v>
      </c>
      <c r="AQ171" s="86" t="s">
        <v>200</v>
      </c>
      <c r="AR171" s="86" t="s">
        <v>103</v>
      </c>
      <c r="AS171" s="87">
        <v>73.8</v>
      </c>
      <c r="AT171" s="87">
        <f t="shared" si="43"/>
        <v>86.9</v>
      </c>
      <c r="AU171" s="20" t="str">
        <f t="shared" si="37"/>
        <v>Moderado</v>
      </c>
      <c r="AV171" s="20" t="str">
        <f t="shared" si="38"/>
        <v>Si</v>
      </c>
      <c r="AW171" s="89" t="s">
        <v>104</v>
      </c>
      <c r="AX171" s="86" t="s">
        <v>105</v>
      </c>
      <c r="AY171" s="150"/>
      <c r="AZ171" s="150"/>
      <c r="BA171" s="151"/>
      <c r="BB171" s="59" t="s">
        <v>82</v>
      </c>
      <c r="BC171" s="59" t="s">
        <v>82</v>
      </c>
      <c r="BD171" s="59" t="s">
        <v>82</v>
      </c>
      <c r="BE171" s="59" t="s">
        <v>82</v>
      </c>
      <c r="BF171" s="59" t="s">
        <v>82</v>
      </c>
      <c r="BG171" s="59" t="s">
        <v>82</v>
      </c>
      <c r="BH171" s="135" t="s">
        <v>82</v>
      </c>
      <c r="BI171" s="138">
        <v>1</v>
      </c>
      <c r="BJ171" s="138">
        <v>1</v>
      </c>
      <c r="BK171" s="138">
        <v>1</v>
      </c>
      <c r="BL171" s="138" t="str">
        <f t="shared" si="30"/>
        <v>Efectivo</v>
      </c>
      <c r="BM171" s="138">
        <v>0</v>
      </c>
      <c r="BN171" s="139" t="s">
        <v>1164</v>
      </c>
    </row>
    <row r="172" spans="1:66" ht="27.4" customHeight="1" x14ac:dyDescent="0.25"/>
  </sheetData>
  <protectedRanges>
    <protectedRange sqref="BL9" name="Rango1_1_1_1_2_1"/>
    <protectedRange sqref="BL9" name="Rango2_1_1_1_2_1"/>
  </protectedRanges>
  <autoFilter ref="A9:BN171" xr:uid="{8208AF6D-D6FF-4B5E-9F1C-A4158F78F510}"/>
  <mergeCells count="925">
    <mergeCell ref="O71:O72"/>
    <mergeCell ref="O73:O76"/>
    <mergeCell ref="O77:O79"/>
    <mergeCell ref="O80:O81"/>
    <mergeCell ref="T10:T11"/>
    <mergeCell ref="V68:V70"/>
    <mergeCell ref="O31:O32"/>
    <mergeCell ref="O54:O56"/>
    <mergeCell ref="O58:O60"/>
    <mergeCell ref="O40:O41"/>
    <mergeCell ref="O48:O49"/>
    <mergeCell ref="V18:V19"/>
    <mergeCell ref="V22:V26"/>
    <mergeCell ref="T18:T19"/>
    <mergeCell ref="T22:T26"/>
    <mergeCell ref="U22:U26"/>
    <mergeCell ref="V31:V32"/>
    <mergeCell ref="U10:U11"/>
    <mergeCell ref="U14:U15"/>
    <mergeCell ref="T77:T79"/>
    <mergeCell ref="T80:T81"/>
    <mergeCell ref="T54:T56"/>
    <mergeCell ref="BI7:BN8"/>
    <mergeCell ref="T14:T15"/>
    <mergeCell ref="AD22:AD26"/>
    <mergeCell ref="AE22:AE26"/>
    <mergeCell ref="AB22:AB26"/>
    <mergeCell ref="U90:U93"/>
    <mergeCell ref="U65:U67"/>
    <mergeCell ref="U68:U70"/>
    <mergeCell ref="T71:T72"/>
    <mergeCell ref="T73:T76"/>
    <mergeCell ref="X61:X64"/>
    <mergeCell ref="X65:X67"/>
    <mergeCell ref="X68:X70"/>
    <mergeCell ref="X80:X81"/>
    <mergeCell ref="X83:X84"/>
    <mergeCell ref="X86:X89"/>
    <mergeCell ref="X90:X93"/>
    <mergeCell ref="X71:X72"/>
    <mergeCell ref="X73:X76"/>
    <mergeCell ref="X77:X79"/>
    <mergeCell ref="U58:U60"/>
    <mergeCell ref="X58:X60"/>
    <mergeCell ref="T83:T84"/>
    <mergeCell ref="T86:T89"/>
    <mergeCell ref="J142:J144"/>
    <mergeCell ref="K142:K144"/>
    <mergeCell ref="L142:L144"/>
    <mergeCell ref="M142:M144"/>
    <mergeCell ref="N142:N144"/>
    <mergeCell ref="O142:O144"/>
    <mergeCell ref="T142:T144"/>
    <mergeCell ref="U142:U144"/>
    <mergeCell ref="V142:V144"/>
    <mergeCell ref="J119:J141"/>
    <mergeCell ref="K119:K141"/>
    <mergeCell ref="L119:L141"/>
    <mergeCell ref="M119:M141"/>
    <mergeCell ref="N119:N141"/>
    <mergeCell ref="O119:O141"/>
    <mergeCell ref="T119:T141"/>
    <mergeCell ref="U119:U141"/>
    <mergeCell ref="V119:V141"/>
    <mergeCell ref="I27:I28"/>
    <mergeCell ref="I29:I30"/>
    <mergeCell ref="Z27:Z28"/>
    <mergeCell ref="Z29:Z30"/>
    <mergeCell ref="AE29:AE30"/>
    <mergeCell ref="U27:U28"/>
    <mergeCell ref="U29:U30"/>
    <mergeCell ref="Y29:Y30"/>
    <mergeCell ref="AB27:AB28"/>
    <mergeCell ref="AB29:AB30"/>
    <mergeCell ref="O27:O28"/>
    <mergeCell ref="O29:O30"/>
    <mergeCell ref="V27:V28"/>
    <mergeCell ref="V29:V30"/>
    <mergeCell ref="T27:T28"/>
    <mergeCell ref="T29:T30"/>
    <mergeCell ref="AD27:AD28"/>
    <mergeCell ref="AA29:AA30"/>
    <mergeCell ref="AC29:AC30"/>
    <mergeCell ref="I18:I19"/>
    <mergeCell ref="I22:I26"/>
    <mergeCell ref="I14:I15"/>
    <mergeCell ref="Z18:Z19"/>
    <mergeCell ref="Z22:Z26"/>
    <mergeCell ref="X18:X19"/>
    <mergeCell ref="N65:N67"/>
    <mergeCell ref="M54:M56"/>
    <mergeCell ref="M58:M60"/>
    <mergeCell ref="M61:M64"/>
    <mergeCell ref="M65:M67"/>
    <mergeCell ref="I31:I32"/>
    <mergeCell ref="J58:J60"/>
    <mergeCell ref="J61:J64"/>
    <mergeCell ref="J65:J67"/>
    <mergeCell ref="V54:V56"/>
    <mergeCell ref="V58:V60"/>
    <mergeCell ref="V61:V64"/>
    <mergeCell ref="V65:V67"/>
    <mergeCell ref="T31:T32"/>
    <mergeCell ref="T58:T60"/>
    <mergeCell ref="U31:U32"/>
    <mergeCell ref="L27:L28"/>
    <mergeCell ref="L29:L30"/>
    <mergeCell ref="O165:O166"/>
    <mergeCell ref="O167:O171"/>
    <mergeCell ref="O99:O100"/>
    <mergeCell ref="O101:O103"/>
    <mergeCell ref="O106:O108"/>
    <mergeCell ref="O109:O114"/>
    <mergeCell ref="O115:O116"/>
    <mergeCell ref="O145:O148"/>
    <mergeCell ref="O149:O152"/>
    <mergeCell ref="N10:N11"/>
    <mergeCell ref="N14:N15"/>
    <mergeCell ref="N18:N19"/>
    <mergeCell ref="N22:N26"/>
    <mergeCell ref="N27:N28"/>
    <mergeCell ref="N29:N30"/>
    <mergeCell ref="N31:N32"/>
    <mergeCell ref="O158:O160"/>
    <mergeCell ref="O162:O164"/>
    <mergeCell ref="N54:N56"/>
    <mergeCell ref="N58:N60"/>
    <mergeCell ref="N61:N64"/>
    <mergeCell ref="O83:O84"/>
    <mergeCell ref="O86:O89"/>
    <mergeCell ref="O90:O93"/>
    <mergeCell ref="O94:O95"/>
    <mergeCell ref="O96:O98"/>
    <mergeCell ref="O61:O64"/>
    <mergeCell ref="O65:O67"/>
    <mergeCell ref="O68:O70"/>
    <mergeCell ref="O10:O11"/>
    <mergeCell ref="O14:O15"/>
    <mergeCell ref="O18:O19"/>
    <mergeCell ref="O22:O26"/>
    <mergeCell ref="N71:N72"/>
    <mergeCell ref="N73:N76"/>
    <mergeCell ref="N77:N79"/>
    <mergeCell ref="N80:N81"/>
    <mergeCell ref="N83:N84"/>
    <mergeCell ref="N86:N89"/>
    <mergeCell ref="N90:N93"/>
    <mergeCell ref="N94:N95"/>
    <mergeCell ref="N96:N98"/>
    <mergeCell ref="N68:N70"/>
    <mergeCell ref="M167:M171"/>
    <mergeCell ref="M99:M100"/>
    <mergeCell ref="M101:M103"/>
    <mergeCell ref="M106:M108"/>
    <mergeCell ref="M109:M114"/>
    <mergeCell ref="M115:M116"/>
    <mergeCell ref="M145:M148"/>
    <mergeCell ref="N162:N164"/>
    <mergeCell ref="N149:N152"/>
    <mergeCell ref="N153:N154"/>
    <mergeCell ref="N155:N157"/>
    <mergeCell ref="M71:M72"/>
    <mergeCell ref="M73:M76"/>
    <mergeCell ref="M77:M79"/>
    <mergeCell ref="M80:M81"/>
    <mergeCell ref="M83:M84"/>
    <mergeCell ref="M94:M95"/>
    <mergeCell ref="N167:N171"/>
    <mergeCell ref="N99:N100"/>
    <mergeCell ref="N101:N103"/>
    <mergeCell ref="N106:N108"/>
    <mergeCell ref="N109:N114"/>
    <mergeCell ref="N115:N116"/>
    <mergeCell ref="M68:M70"/>
    <mergeCell ref="L31:L32"/>
    <mergeCell ref="M10:M11"/>
    <mergeCell ref="M14:M15"/>
    <mergeCell ref="M18:M19"/>
    <mergeCell ref="M22:M26"/>
    <mergeCell ref="M27:M28"/>
    <mergeCell ref="M29:M30"/>
    <mergeCell ref="M31:M32"/>
    <mergeCell ref="L54:L56"/>
    <mergeCell ref="L58:L60"/>
    <mergeCell ref="L61:L64"/>
    <mergeCell ref="L65:L67"/>
    <mergeCell ref="L68:L70"/>
    <mergeCell ref="L10:L11"/>
    <mergeCell ref="L14:L15"/>
    <mergeCell ref="L40:L41"/>
    <mergeCell ref="M40:M41"/>
    <mergeCell ref="L18:L19"/>
    <mergeCell ref="L22:L26"/>
    <mergeCell ref="L99:L100"/>
    <mergeCell ref="L101:L103"/>
    <mergeCell ref="L106:L108"/>
    <mergeCell ref="L109:L114"/>
    <mergeCell ref="L115:L116"/>
    <mergeCell ref="L145:L148"/>
    <mergeCell ref="L153:L154"/>
    <mergeCell ref="L149:L152"/>
    <mergeCell ref="L155:L157"/>
    <mergeCell ref="K10:K11"/>
    <mergeCell ref="K14:K15"/>
    <mergeCell ref="K18:K19"/>
    <mergeCell ref="K22:K26"/>
    <mergeCell ref="K27:K28"/>
    <mergeCell ref="K29:K30"/>
    <mergeCell ref="K158:K160"/>
    <mergeCell ref="K162:K164"/>
    <mergeCell ref="K165:K166"/>
    <mergeCell ref="K31:K32"/>
    <mergeCell ref="K54:K56"/>
    <mergeCell ref="K58:K60"/>
    <mergeCell ref="K61:K64"/>
    <mergeCell ref="K65:K67"/>
    <mergeCell ref="K68:K70"/>
    <mergeCell ref="K99:K100"/>
    <mergeCell ref="K101:K103"/>
    <mergeCell ref="K106:K108"/>
    <mergeCell ref="K109:K114"/>
    <mergeCell ref="K115:K116"/>
    <mergeCell ref="K145:K148"/>
    <mergeCell ref="K71:K72"/>
    <mergeCell ref="K73:K76"/>
    <mergeCell ref="K77:K79"/>
    <mergeCell ref="J10:J11"/>
    <mergeCell ref="J14:J15"/>
    <mergeCell ref="J18:J19"/>
    <mergeCell ref="J22:J26"/>
    <mergeCell ref="J27:J28"/>
    <mergeCell ref="J29:J30"/>
    <mergeCell ref="J31:J32"/>
    <mergeCell ref="I149:I152"/>
    <mergeCell ref="I71:I72"/>
    <mergeCell ref="I73:I76"/>
    <mergeCell ref="I77:I79"/>
    <mergeCell ref="I80:I81"/>
    <mergeCell ref="I83:I84"/>
    <mergeCell ref="I86:I89"/>
    <mergeCell ref="I90:I93"/>
    <mergeCell ref="I94:I95"/>
    <mergeCell ref="I96:I98"/>
    <mergeCell ref="I54:I56"/>
    <mergeCell ref="I58:I60"/>
    <mergeCell ref="I61:I64"/>
    <mergeCell ref="I65:I67"/>
    <mergeCell ref="I68:I70"/>
    <mergeCell ref="I10:I11"/>
    <mergeCell ref="J54:J56"/>
    <mergeCell ref="I158:I160"/>
    <mergeCell ref="I162:I164"/>
    <mergeCell ref="I165:I166"/>
    <mergeCell ref="I167:I171"/>
    <mergeCell ref="I99:I100"/>
    <mergeCell ref="I101:I103"/>
    <mergeCell ref="I106:I108"/>
    <mergeCell ref="I109:I114"/>
    <mergeCell ref="I115:I116"/>
    <mergeCell ref="I145:I148"/>
    <mergeCell ref="I153:I154"/>
    <mergeCell ref="I155:I157"/>
    <mergeCell ref="I119:I141"/>
    <mergeCell ref="I142:I144"/>
    <mergeCell ref="J68:J70"/>
    <mergeCell ref="J149:J152"/>
    <mergeCell ref="J153:J154"/>
    <mergeCell ref="J155:J157"/>
    <mergeCell ref="L71:L72"/>
    <mergeCell ref="L73:L76"/>
    <mergeCell ref="L77:L79"/>
    <mergeCell ref="L80:L81"/>
    <mergeCell ref="L83:L84"/>
    <mergeCell ref="L86:L89"/>
    <mergeCell ref="L90:L93"/>
    <mergeCell ref="L94:L95"/>
    <mergeCell ref="L96:L98"/>
    <mergeCell ref="J71:J72"/>
    <mergeCell ref="J73:J76"/>
    <mergeCell ref="J99:J100"/>
    <mergeCell ref="J101:J103"/>
    <mergeCell ref="J106:J108"/>
    <mergeCell ref="J109:J114"/>
    <mergeCell ref="J115:J116"/>
    <mergeCell ref="J77:J79"/>
    <mergeCell ref="J80:J81"/>
    <mergeCell ref="J83:J84"/>
    <mergeCell ref="J86:J89"/>
    <mergeCell ref="T167:T171"/>
    <mergeCell ref="T99:T100"/>
    <mergeCell ref="T101:T103"/>
    <mergeCell ref="T106:T108"/>
    <mergeCell ref="T109:T114"/>
    <mergeCell ref="M96:M98"/>
    <mergeCell ref="O153:O154"/>
    <mergeCell ref="O155:O157"/>
    <mergeCell ref="T153:T154"/>
    <mergeCell ref="T155:T157"/>
    <mergeCell ref="T149:T152"/>
    <mergeCell ref="T115:T116"/>
    <mergeCell ref="T158:T160"/>
    <mergeCell ref="T145:T148"/>
    <mergeCell ref="T162:T164"/>
    <mergeCell ref="M149:M152"/>
    <mergeCell ref="M153:M154"/>
    <mergeCell ref="M155:M157"/>
    <mergeCell ref="M158:M160"/>
    <mergeCell ref="M162:M164"/>
    <mergeCell ref="M165:M166"/>
    <mergeCell ref="N145:N148"/>
    <mergeCell ref="N158:N160"/>
    <mergeCell ref="N165:N166"/>
    <mergeCell ref="M86:M89"/>
    <mergeCell ref="M90:M93"/>
    <mergeCell ref="J158:J160"/>
    <mergeCell ref="J162:J164"/>
    <mergeCell ref="J165:J166"/>
    <mergeCell ref="J167:J171"/>
    <mergeCell ref="J145:J148"/>
    <mergeCell ref="K167:K171"/>
    <mergeCell ref="K80:K81"/>
    <mergeCell ref="J90:J93"/>
    <mergeCell ref="J94:J95"/>
    <mergeCell ref="J96:J98"/>
    <mergeCell ref="K83:K84"/>
    <mergeCell ref="K86:K89"/>
    <mergeCell ref="K90:K93"/>
    <mergeCell ref="K94:K95"/>
    <mergeCell ref="K96:K98"/>
    <mergeCell ref="K149:K152"/>
    <mergeCell ref="K153:K154"/>
    <mergeCell ref="K155:K157"/>
    <mergeCell ref="L158:L160"/>
    <mergeCell ref="L162:L164"/>
    <mergeCell ref="L165:L166"/>
    <mergeCell ref="L167:L171"/>
    <mergeCell ref="U167:U171"/>
    <mergeCell ref="U99:U100"/>
    <mergeCell ref="V167:V171"/>
    <mergeCell ref="V115:V116"/>
    <mergeCell ref="V145:V148"/>
    <mergeCell ref="V71:V72"/>
    <mergeCell ref="V73:V76"/>
    <mergeCell ref="V77:V79"/>
    <mergeCell ref="V80:V81"/>
    <mergeCell ref="V83:V84"/>
    <mergeCell ref="V86:V89"/>
    <mergeCell ref="V90:V93"/>
    <mergeCell ref="V153:V154"/>
    <mergeCell ref="V155:V157"/>
    <mergeCell ref="U149:U152"/>
    <mergeCell ref="U153:U154"/>
    <mergeCell ref="V149:V152"/>
    <mergeCell ref="U158:U160"/>
    <mergeCell ref="U155:U157"/>
    <mergeCell ref="U101:U103"/>
    <mergeCell ref="U106:U108"/>
    <mergeCell ref="U109:U114"/>
    <mergeCell ref="U115:U116"/>
    <mergeCell ref="X145:X148"/>
    <mergeCell ref="Y109:Y114"/>
    <mergeCell ref="Y115:Y116"/>
    <mergeCell ref="Y86:Y89"/>
    <mergeCell ref="Y90:Y93"/>
    <mergeCell ref="Y94:Y95"/>
    <mergeCell ref="Y96:Y98"/>
    <mergeCell ref="T165:T166"/>
    <mergeCell ref="V99:V100"/>
    <mergeCell ref="V101:V103"/>
    <mergeCell ref="V106:V108"/>
    <mergeCell ref="V109:V114"/>
    <mergeCell ref="V158:V160"/>
    <mergeCell ref="V94:V95"/>
    <mergeCell ref="V96:V98"/>
    <mergeCell ref="U162:U164"/>
    <mergeCell ref="U165:U166"/>
    <mergeCell ref="V165:V166"/>
    <mergeCell ref="V162:V164"/>
    <mergeCell ref="Y158:Y160"/>
    <mergeCell ref="Y162:Y164"/>
    <mergeCell ref="X119:X141"/>
    <mergeCell ref="Y119:Y141"/>
    <mergeCell ref="X142:X144"/>
    <mergeCell ref="T90:T93"/>
    <mergeCell ref="T94:T95"/>
    <mergeCell ref="T96:T98"/>
    <mergeCell ref="T61:T64"/>
    <mergeCell ref="U94:U95"/>
    <mergeCell ref="U96:U98"/>
    <mergeCell ref="U61:U64"/>
    <mergeCell ref="T65:T67"/>
    <mergeCell ref="T68:T70"/>
    <mergeCell ref="U71:U72"/>
    <mergeCell ref="U73:U76"/>
    <mergeCell ref="U77:U79"/>
    <mergeCell ref="U80:U81"/>
    <mergeCell ref="U83:U84"/>
    <mergeCell ref="U86:U89"/>
    <mergeCell ref="AC10:AC11"/>
    <mergeCell ref="AC14:AC15"/>
    <mergeCell ref="AC18:AC19"/>
    <mergeCell ref="AC22:AC26"/>
    <mergeCell ref="AC27:AC28"/>
    <mergeCell ref="Y10:Y11"/>
    <mergeCell ref="Y14:Y15"/>
    <mergeCell ref="Y18:Y19"/>
    <mergeCell ref="Y22:Y26"/>
    <mergeCell ref="Y27:Y28"/>
    <mergeCell ref="Z10:Z11"/>
    <mergeCell ref="AA10:AA11"/>
    <mergeCell ref="AA14:AA15"/>
    <mergeCell ref="AA22:AA26"/>
    <mergeCell ref="AA27:AA28"/>
    <mergeCell ref="Z14:Z15"/>
    <mergeCell ref="X22:X26"/>
    <mergeCell ref="X27:X28"/>
    <mergeCell ref="X29:X30"/>
    <mergeCell ref="X31:X32"/>
    <mergeCell ref="X54:X56"/>
    <mergeCell ref="V10:V11"/>
    <mergeCell ref="V14:V15"/>
    <mergeCell ref="U18:U19"/>
    <mergeCell ref="U54:U56"/>
    <mergeCell ref="X40:X41"/>
    <mergeCell ref="X48:X49"/>
    <mergeCell ref="Y65:Y67"/>
    <mergeCell ref="Y68:Y70"/>
    <mergeCell ref="AB18:AB19"/>
    <mergeCell ref="AA71:AA72"/>
    <mergeCell ref="AA73:AA76"/>
    <mergeCell ref="AB80:AB81"/>
    <mergeCell ref="AB83:AB84"/>
    <mergeCell ref="AB86:AB89"/>
    <mergeCell ref="AB54:AB56"/>
    <mergeCell ref="AB77:AB79"/>
    <mergeCell ref="AA68:AA70"/>
    <mergeCell ref="Z71:Z72"/>
    <mergeCell ref="Z73:Z76"/>
    <mergeCell ref="Z77:Z79"/>
    <mergeCell ref="Z80:Z81"/>
    <mergeCell ref="Z83:Z84"/>
    <mergeCell ref="Z86:Z89"/>
    <mergeCell ref="Y31:Y32"/>
    <mergeCell ref="AB31:AB32"/>
    <mergeCell ref="AB58:AB60"/>
    <mergeCell ref="Y61:Y64"/>
    <mergeCell ref="AA61:AA64"/>
    <mergeCell ref="AA65:AA67"/>
    <mergeCell ref="AA18:AA19"/>
    <mergeCell ref="AB165:AB166"/>
    <mergeCell ref="AC73:AC76"/>
    <mergeCell ref="AC77:AC79"/>
    <mergeCell ref="AC80:AC81"/>
    <mergeCell ref="AC83:AC84"/>
    <mergeCell ref="AC86:AC89"/>
    <mergeCell ref="AC90:AC93"/>
    <mergeCell ref="AC94:AC95"/>
    <mergeCell ref="AC96:AC98"/>
    <mergeCell ref="AC149:AC152"/>
    <mergeCell ref="AC162:AC164"/>
    <mergeCell ref="AC165:AC166"/>
    <mergeCell ref="AC158:AC160"/>
    <mergeCell ref="AB155:AB157"/>
    <mergeCell ref="AB90:AB93"/>
    <mergeCell ref="AB94:AB95"/>
    <mergeCell ref="AB96:AB98"/>
    <mergeCell ref="AB99:AB100"/>
    <mergeCell ref="AB101:AB103"/>
    <mergeCell ref="AB119:AB141"/>
    <mergeCell ref="AC119:AC141"/>
    <mergeCell ref="AB153:AB154"/>
    <mergeCell ref="AB142:AB144"/>
    <mergeCell ref="AC142:AC144"/>
    <mergeCell ref="AC167:AC171"/>
    <mergeCell ref="AC99:AC100"/>
    <mergeCell ref="AC101:AC103"/>
    <mergeCell ref="AC106:AC108"/>
    <mergeCell ref="AC109:AC114"/>
    <mergeCell ref="AC115:AC116"/>
    <mergeCell ref="AC145:AC148"/>
    <mergeCell ref="AC153:AC154"/>
    <mergeCell ref="AC155:AC157"/>
    <mergeCell ref="AA167:AA171"/>
    <mergeCell ref="AA99:AA100"/>
    <mergeCell ref="AA101:AA103"/>
    <mergeCell ref="AA106:AA108"/>
    <mergeCell ref="AA109:AA114"/>
    <mergeCell ref="AA115:AA116"/>
    <mergeCell ref="AA145:AA148"/>
    <mergeCell ref="AA90:AA93"/>
    <mergeCell ref="AA94:AA95"/>
    <mergeCell ref="AA96:AA98"/>
    <mergeCell ref="AA153:AA154"/>
    <mergeCell ref="AA155:AA157"/>
    <mergeCell ref="AA162:AA164"/>
    <mergeCell ref="AA165:AA166"/>
    <mergeCell ref="AA158:AA160"/>
    <mergeCell ref="AA119:AA141"/>
    <mergeCell ref="AA149:AA152"/>
    <mergeCell ref="AA142:AA144"/>
    <mergeCell ref="Z61:Z64"/>
    <mergeCell ref="Z65:Z67"/>
    <mergeCell ref="Z167:Z171"/>
    <mergeCell ref="Z99:Z100"/>
    <mergeCell ref="Z101:Z103"/>
    <mergeCell ref="Z106:Z108"/>
    <mergeCell ref="Z109:Z114"/>
    <mergeCell ref="Z115:Z116"/>
    <mergeCell ref="Z145:Z148"/>
    <mergeCell ref="Z162:Z164"/>
    <mergeCell ref="Z165:Z166"/>
    <mergeCell ref="Z149:Z152"/>
    <mergeCell ref="Z119:Z141"/>
    <mergeCell ref="Z155:Z157"/>
    <mergeCell ref="Z158:Z160"/>
    <mergeCell ref="Z142:Z144"/>
    <mergeCell ref="AB158:AB160"/>
    <mergeCell ref="AB162:AB164"/>
    <mergeCell ref="AB68:AB70"/>
    <mergeCell ref="AB71:AB72"/>
    <mergeCell ref="AB73:AB76"/>
    <mergeCell ref="Z68:Z70"/>
    <mergeCell ref="Y145:Y148"/>
    <mergeCell ref="Y71:Y72"/>
    <mergeCell ref="Y73:Y76"/>
    <mergeCell ref="Y77:Y79"/>
    <mergeCell ref="Y80:Y81"/>
    <mergeCell ref="Y83:Y84"/>
    <mergeCell ref="Z90:Z93"/>
    <mergeCell ref="Z94:Z95"/>
    <mergeCell ref="Z96:Z98"/>
    <mergeCell ref="AA77:AA79"/>
    <mergeCell ref="AA80:AA81"/>
    <mergeCell ref="AA83:AA84"/>
    <mergeCell ref="AA86:AA89"/>
    <mergeCell ref="Y142:Y144"/>
    <mergeCell ref="Y149:Y152"/>
    <mergeCell ref="Y153:Y154"/>
    <mergeCell ref="Y155:Y157"/>
    <mergeCell ref="AB167:AB171"/>
    <mergeCell ref="X149:X152"/>
    <mergeCell ref="X153:X154"/>
    <mergeCell ref="X155:X157"/>
    <mergeCell ref="X158:X160"/>
    <mergeCell ref="X162:X164"/>
    <mergeCell ref="X165:X166"/>
    <mergeCell ref="X167:X171"/>
    <mergeCell ref="X99:X100"/>
    <mergeCell ref="X101:X103"/>
    <mergeCell ref="X106:X108"/>
    <mergeCell ref="X109:X114"/>
    <mergeCell ref="X115:X116"/>
    <mergeCell ref="AB106:AB108"/>
    <mergeCell ref="AB109:AB114"/>
    <mergeCell ref="AB115:AB116"/>
    <mergeCell ref="AB145:AB148"/>
    <mergeCell ref="AB149:AB152"/>
    <mergeCell ref="Y165:Y166"/>
    <mergeCell ref="Y167:Y171"/>
    <mergeCell ref="Y99:Y100"/>
    <mergeCell ref="Y101:Y103"/>
    <mergeCell ref="Y106:Y108"/>
    <mergeCell ref="Z153:Z154"/>
    <mergeCell ref="Y54:Y56"/>
    <mergeCell ref="Y58:Y60"/>
    <mergeCell ref="AC54:AC56"/>
    <mergeCell ref="AA38:AA39"/>
    <mergeCell ref="AB38:AB39"/>
    <mergeCell ref="AC38:AC39"/>
    <mergeCell ref="Z42:Z44"/>
    <mergeCell ref="AA42:AA44"/>
    <mergeCell ref="Z45:Z47"/>
    <mergeCell ref="AA45:AA47"/>
    <mergeCell ref="AA54:AA56"/>
    <mergeCell ref="Z58:Z60"/>
    <mergeCell ref="AD33:AD37"/>
    <mergeCell ref="AE33:AE37"/>
    <mergeCell ref="AF33:AF37"/>
    <mergeCell ref="AF48:AF49"/>
    <mergeCell ref="AF38:AF39"/>
    <mergeCell ref="AC31:AC32"/>
    <mergeCell ref="AB33:AB37"/>
    <mergeCell ref="Z54:Z56"/>
    <mergeCell ref="AA31:AA32"/>
    <mergeCell ref="AA33:AA37"/>
    <mergeCell ref="AF54:AF56"/>
    <mergeCell ref="AD54:AD56"/>
    <mergeCell ref="AE54:AE56"/>
    <mergeCell ref="AD31:AD32"/>
    <mergeCell ref="AE42:AE44"/>
    <mergeCell ref="AF42:AF44"/>
    <mergeCell ref="AD38:AD39"/>
    <mergeCell ref="AC45:AC47"/>
    <mergeCell ref="Z31:Z32"/>
    <mergeCell ref="Z33:Z37"/>
    <mergeCell ref="AD29:AD30"/>
    <mergeCell ref="AF68:AF70"/>
    <mergeCell ref="AD65:AD67"/>
    <mergeCell ref="AE65:AE67"/>
    <mergeCell ref="AF65:AF67"/>
    <mergeCell ref="AA58:AA60"/>
    <mergeCell ref="AY71:AY72"/>
    <mergeCell ref="AZ71:AZ72"/>
    <mergeCell ref="AC58:AC60"/>
    <mergeCell ref="AC61:AC64"/>
    <mergeCell ref="AC65:AC67"/>
    <mergeCell ref="AC68:AC70"/>
    <mergeCell ref="AY68:AY70"/>
    <mergeCell ref="AZ68:AZ70"/>
    <mergeCell ref="AY65:AY67"/>
    <mergeCell ref="AZ65:AZ67"/>
    <mergeCell ref="AY33:AY37"/>
    <mergeCell ref="AZ33:AZ37"/>
    <mergeCell ref="AY40:AY41"/>
    <mergeCell ref="AZ40:AZ41"/>
    <mergeCell ref="AY48:AY49"/>
    <mergeCell ref="AZ45:AZ47"/>
    <mergeCell ref="AZ48:AZ49"/>
    <mergeCell ref="AC33:AC37"/>
    <mergeCell ref="AZ54:AZ56"/>
    <mergeCell ref="AZ42:AZ44"/>
    <mergeCell ref="AY42:AY44"/>
    <mergeCell ref="AZ38:AZ39"/>
    <mergeCell ref="AY38:AY39"/>
    <mergeCell ref="AD80:AD81"/>
    <mergeCell ref="AE80:AE81"/>
    <mergeCell ref="AF80:AF81"/>
    <mergeCell ref="AB61:AB64"/>
    <mergeCell ref="AB65:AB67"/>
    <mergeCell ref="AB42:AB44"/>
    <mergeCell ref="AC42:AC44"/>
    <mergeCell ref="AF71:AF72"/>
    <mergeCell ref="AC71:AC72"/>
    <mergeCell ref="AB40:AB41"/>
    <mergeCell ref="AC40:AC41"/>
    <mergeCell ref="AD40:AD41"/>
    <mergeCell ref="AD45:AD47"/>
    <mergeCell ref="AB48:AB49"/>
    <mergeCell ref="AC48:AC49"/>
    <mergeCell ref="AD48:AD49"/>
    <mergeCell ref="AE48:AE49"/>
    <mergeCell ref="AE38:AE39"/>
    <mergeCell ref="AD42:AD44"/>
    <mergeCell ref="BA54:BA56"/>
    <mergeCell ref="AF73:AF76"/>
    <mergeCell ref="AE83:AE84"/>
    <mergeCell ref="AF83:AF84"/>
    <mergeCell ref="AY83:AY84"/>
    <mergeCell ref="AE27:AE28"/>
    <mergeCell ref="AF27:AF28"/>
    <mergeCell ref="BA68:BA70"/>
    <mergeCell ref="AE71:AE72"/>
    <mergeCell ref="AE73:AE76"/>
    <mergeCell ref="AY31:AY32"/>
    <mergeCell ref="AZ31:AZ32"/>
    <mergeCell ref="BA31:BA32"/>
    <mergeCell ref="AF45:AF47"/>
    <mergeCell ref="AY45:AY47"/>
    <mergeCell ref="BA45:BA47"/>
    <mergeCell ref="AZ83:AZ84"/>
    <mergeCell ref="BA77:BA79"/>
    <mergeCell ref="BA80:BA81"/>
    <mergeCell ref="AZ77:AZ79"/>
    <mergeCell ref="AE77:AE79"/>
    <mergeCell ref="AF77:AF79"/>
    <mergeCell ref="AY77:AY79"/>
    <mergeCell ref="AY54:AY56"/>
    <mergeCell ref="AY18:AY19"/>
    <mergeCell ref="AE31:AE32"/>
    <mergeCell ref="AF31:AF32"/>
    <mergeCell ref="BA29:BA30"/>
    <mergeCell ref="AZ22:AZ26"/>
    <mergeCell ref="AF22:AF26"/>
    <mergeCell ref="AY22:AY26"/>
    <mergeCell ref="BA22:BA26"/>
    <mergeCell ref="AE10:AE11"/>
    <mergeCell ref="AF10:AF11"/>
    <mergeCell ref="AY10:AY11"/>
    <mergeCell ref="AZ10:AZ11"/>
    <mergeCell ref="BA10:BA11"/>
    <mergeCell ref="BA27:BA28"/>
    <mergeCell ref="AZ18:AZ19"/>
    <mergeCell ref="BA18:BA19"/>
    <mergeCell ref="AY27:AY28"/>
    <mergeCell ref="AZ27:AZ28"/>
    <mergeCell ref="AY29:AY30"/>
    <mergeCell ref="AZ29:AZ30"/>
    <mergeCell ref="AF29:AF30"/>
    <mergeCell ref="AD14:AD15"/>
    <mergeCell ref="AE14:AE15"/>
    <mergeCell ref="AF14:AF15"/>
    <mergeCell ref="AY14:AY15"/>
    <mergeCell ref="AD10:AD11"/>
    <mergeCell ref="BB8:BH8"/>
    <mergeCell ref="A7:BH7"/>
    <mergeCell ref="A8:D8"/>
    <mergeCell ref="E8:H8"/>
    <mergeCell ref="I8:O8"/>
    <mergeCell ref="P8:S8"/>
    <mergeCell ref="T8:V8"/>
    <mergeCell ref="X8:AC8"/>
    <mergeCell ref="AD8:AF8"/>
    <mergeCell ref="AG8:AK8"/>
    <mergeCell ref="AM8:AV8"/>
    <mergeCell ref="AW8:AX8"/>
    <mergeCell ref="AY8:BA8"/>
    <mergeCell ref="AZ14:AZ15"/>
    <mergeCell ref="BA14:BA15"/>
    <mergeCell ref="X10:X11"/>
    <mergeCell ref="X14:X15"/>
    <mergeCell ref="AB10:AB11"/>
    <mergeCell ref="AB14:AB15"/>
    <mergeCell ref="AD18:AD19"/>
    <mergeCell ref="AE18:AE19"/>
    <mergeCell ref="AD83:AD84"/>
    <mergeCell ref="AF18:AF19"/>
    <mergeCell ref="AY73:AY76"/>
    <mergeCell ref="AZ73:AZ76"/>
    <mergeCell ref="BA73:BA76"/>
    <mergeCell ref="AD58:AD60"/>
    <mergeCell ref="AE58:AE60"/>
    <mergeCell ref="AF58:AF60"/>
    <mergeCell ref="AY58:AY60"/>
    <mergeCell ref="AZ58:AZ60"/>
    <mergeCell ref="BA58:BA60"/>
    <mergeCell ref="AD61:AD64"/>
    <mergeCell ref="AE61:AE64"/>
    <mergeCell ref="AF61:AF64"/>
    <mergeCell ref="AY61:AY64"/>
    <mergeCell ref="AZ61:AZ64"/>
    <mergeCell ref="BA61:BA64"/>
    <mergeCell ref="BA65:BA67"/>
    <mergeCell ref="AD68:AD70"/>
    <mergeCell ref="AE68:AE70"/>
    <mergeCell ref="BA71:BA72"/>
    <mergeCell ref="AE45:AE47"/>
    <mergeCell ref="AD153:AD154"/>
    <mergeCell ref="AE153:AE154"/>
    <mergeCell ref="AF153:AF154"/>
    <mergeCell ref="AY153:AY154"/>
    <mergeCell ref="AZ153:AZ154"/>
    <mergeCell ref="BA153:BA154"/>
    <mergeCell ref="AZ119:AZ141"/>
    <mergeCell ref="BA119:BA141"/>
    <mergeCell ref="AE142:AE144"/>
    <mergeCell ref="AF142:AF144"/>
    <mergeCell ref="AD119:AD141"/>
    <mergeCell ref="AE119:AE141"/>
    <mergeCell ref="AF119:AF141"/>
    <mergeCell ref="AY142:AY144"/>
    <mergeCell ref="AZ142:AZ144"/>
    <mergeCell ref="BA142:BA144"/>
    <mergeCell ref="AD142:AD144"/>
    <mergeCell ref="AE94:AE95"/>
    <mergeCell ref="AF94:AF95"/>
    <mergeCell ref="AY94:AY95"/>
    <mergeCell ref="AD86:AD89"/>
    <mergeCell ref="AZ90:AZ93"/>
    <mergeCell ref="AD73:AD76"/>
    <mergeCell ref="AD96:AD98"/>
    <mergeCell ref="AE96:AE98"/>
    <mergeCell ref="AE86:AE89"/>
    <mergeCell ref="AF86:AF89"/>
    <mergeCell ref="AY86:AY89"/>
    <mergeCell ref="AD77:AD79"/>
    <mergeCell ref="AD155:AD157"/>
    <mergeCell ref="AE155:AE157"/>
    <mergeCell ref="AF155:AF157"/>
    <mergeCell ref="AY155:AY157"/>
    <mergeCell ref="AE109:AE114"/>
    <mergeCell ref="AZ86:AZ89"/>
    <mergeCell ref="BA86:BA89"/>
    <mergeCell ref="AD90:AD93"/>
    <mergeCell ref="AE90:AE93"/>
    <mergeCell ref="AF90:AF93"/>
    <mergeCell ref="AY90:AY93"/>
    <mergeCell ref="BA90:BA93"/>
    <mergeCell ref="AZ149:AZ152"/>
    <mergeCell ref="BA149:BA152"/>
    <mergeCell ref="AF96:AF98"/>
    <mergeCell ref="AY96:AY98"/>
    <mergeCell ref="AZ96:AZ98"/>
    <mergeCell ref="BA96:BA98"/>
    <mergeCell ref="AD99:AD100"/>
    <mergeCell ref="AE99:AE100"/>
    <mergeCell ref="BA106:BA108"/>
    <mergeCell ref="AZ94:AZ95"/>
    <mergeCell ref="AD106:AD108"/>
    <mergeCell ref="AY119:AY141"/>
    <mergeCell ref="AZ162:AZ164"/>
    <mergeCell ref="BA162:BA164"/>
    <mergeCell ref="AD165:AD166"/>
    <mergeCell ref="AE165:AE166"/>
    <mergeCell ref="AF165:AF166"/>
    <mergeCell ref="AY165:AY166"/>
    <mergeCell ref="AZ165:AZ166"/>
    <mergeCell ref="BA165:BA166"/>
    <mergeCell ref="AD167:AD171"/>
    <mergeCell ref="AE167:AE171"/>
    <mergeCell ref="AF167:AF171"/>
    <mergeCell ref="AY167:AY171"/>
    <mergeCell ref="AZ167:AZ171"/>
    <mergeCell ref="BA167:BA171"/>
    <mergeCell ref="AD162:AD164"/>
    <mergeCell ref="AE162:AE164"/>
    <mergeCell ref="AF162:AF164"/>
    <mergeCell ref="AY162:AY164"/>
    <mergeCell ref="BA158:BA160"/>
    <mergeCell ref="AD101:AD103"/>
    <mergeCell ref="AE101:AE103"/>
    <mergeCell ref="AF101:AF103"/>
    <mergeCell ref="AY101:AY103"/>
    <mergeCell ref="AZ101:AZ103"/>
    <mergeCell ref="BA101:BA103"/>
    <mergeCell ref="AF99:AF100"/>
    <mergeCell ref="AY99:AY100"/>
    <mergeCell ref="AZ155:AZ157"/>
    <mergeCell ref="BA155:BA157"/>
    <mergeCell ref="AD115:AD116"/>
    <mergeCell ref="AE115:AE116"/>
    <mergeCell ref="AF115:AF116"/>
    <mergeCell ref="AY115:AY116"/>
    <mergeCell ref="AZ115:AZ116"/>
    <mergeCell ref="BA115:BA116"/>
    <mergeCell ref="AZ145:AZ148"/>
    <mergeCell ref="BA145:BA148"/>
    <mergeCell ref="AD149:AD152"/>
    <mergeCell ref="AE149:AE152"/>
    <mergeCell ref="AF149:AF152"/>
    <mergeCell ref="AY149:AY152"/>
    <mergeCell ref="AD109:AD114"/>
    <mergeCell ref="BA33:BA37"/>
    <mergeCell ref="N38:N39"/>
    <mergeCell ref="O38:O39"/>
    <mergeCell ref="X38:X39"/>
    <mergeCell ref="Y38:Y39"/>
    <mergeCell ref="Z38:Z39"/>
    <mergeCell ref="AD158:AD160"/>
    <mergeCell ref="AE158:AE160"/>
    <mergeCell ref="U145:U148"/>
    <mergeCell ref="AD145:AD148"/>
    <mergeCell ref="AE145:AE148"/>
    <mergeCell ref="AF145:AF148"/>
    <mergeCell ref="AY145:AY148"/>
    <mergeCell ref="BA94:BA95"/>
    <mergeCell ref="AZ99:AZ100"/>
    <mergeCell ref="BA99:BA100"/>
    <mergeCell ref="AD94:AD95"/>
    <mergeCell ref="X96:X98"/>
    <mergeCell ref="X94:X95"/>
    <mergeCell ref="AF158:AF160"/>
    <mergeCell ref="AY158:AY160"/>
    <mergeCell ref="AZ158:AZ160"/>
    <mergeCell ref="BA40:BA41"/>
    <mergeCell ref="BA42:BA44"/>
    <mergeCell ref="I33:I37"/>
    <mergeCell ref="J33:J37"/>
    <mergeCell ref="K33:K37"/>
    <mergeCell ref="L33:L37"/>
    <mergeCell ref="M33:M37"/>
    <mergeCell ref="N33:N37"/>
    <mergeCell ref="O33:O37"/>
    <mergeCell ref="X33:X37"/>
    <mergeCell ref="Y33:Y37"/>
    <mergeCell ref="BA38:BA39"/>
    <mergeCell ref="K45:K47"/>
    <mergeCell ref="L45:L47"/>
    <mergeCell ref="M45:M47"/>
    <mergeCell ref="N45:N47"/>
    <mergeCell ref="O45:O47"/>
    <mergeCell ref="X45:X47"/>
    <mergeCell ref="Y45:Y47"/>
    <mergeCell ref="AE40:AE41"/>
    <mergeCell ref="AF40:AF41"/>
    <mergeCell ref="AB45:AB47"/>
    <mergeCell ref="I38:I39"/>
    <mergeCell ref="J38:J39"/>
    <mergeCell ref="K38:K39"/>
    <mergeCell ref="L38:L39"/>
    <mergeCell ref="M38:M39"/>
    <mergeCell ref="I40:I41"/>
    <mergeCell ref="J40:J41"/>
    <mergeCell ref="K40:K41"/>
    <mergeCell ref="N40:N41"/>
    <mergeCell ref="Y40:Y41"/>
    <mergeCell ref="Z40:Z41"/>
    <mergeCell ref="AA40:AA41"/>
    <mergeCell ref="Y48:Y49"/>
    <mergeCell ref="Z48:Z49"/>
    <mergeCell ref="AA48:AA49"/>
    <mergeCell ref="I42:I44"/>
    <mergeCell ref="J42:J44"/>
    <mergeCell ref="K42:K44"/>
    <mergeCell ref="L42:L44"/>
    <mergeCell ref="M42:M44"/>
    <mergeCell ref="N42:N44"/>
    <mergeCell ref="O42:O44"/>
    <mergeCell ref="X42:X44"/>
    <mergeCell ref="Y42:Y44"/>
    <mergeCell ref="I45:I47"/>
    <mergeCell ref="J45:J47"/>
    <mergeCell ref="BN119:BN120"/>
    <mergeCell ref="BN121:BN122"/>
    <mergeCell ref="BN123:BN124"/>
    <mergeCell ref="BN133:BN134"/>
    <mergeCell ref="BN136:BN137"/>
    <mergeCell ref="BA48:BA49"/>
    <mergeCell ref="I48:I49"/>
    <mergeCell ref="J48:J49"/>
    <mergeCell ref="K48:K49"/>
    <mergeCell ref="L48:L49"/>
    <mergeCell ref="M48:M49"/>
    <mergeCell ref="N48:N49"/>
    <mergeCell ref="AY109:AY114"/>
    <mergeCell ref="AZ109:AZ114"/>
    <mergeCell ref="AF109:AF114"/>
    <mergeCell ref="BA109:BA114"/>
    <mergeCell ref="AY80:AY81"/>
    <mergeCell ref="AZ80:AZ81"/>
    <mergeCell ref="AE106:AE108"/>
    <mergeCell ref="BA83:BA84"/>
    <mergeCell ref="AD71:AD72"/>
    <mergeCell ref="AF106:AF108"/>
    <mergeCell ref="AY106:AY108"/>
    <mergeCell ref="AZ106:AZ108"/>
  </mergeCells>
  <conditionalFormatting sqref="BL10:BL171">
    <cfRule type="cellIs" dxfId="2" priority="1" operator="equal">
      <formula>"Deficiente"</formula>
    </cfRule>
    <cfRule type="cellIs" dxfId="1" priority="2" operator="equal">
      <formula>"Efectivo"</formula>
    </cfRule>
    <cfRule type="cellIs" dxfId="0" priority="3" operator="equal">
      <formula>"Inefectivo"</formula>
    </cfRule>
  </conditionalFormatting>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2ACF01-F810-4C90-8F02-D53E022195D5}">
  <sheetPr>
    <pageSetUpPr fitToPage="1"/>
  </sheetPr>
  <dimension ref="A1:J62"/>
  <sheetViews>
    <sheetView zoomScale="80" zoomScaleNormal="80" workbookViewId="0">
      <pane ySplit="2" topLeftCell="A3" activePane="bottomLeft" state="frozen"/>
      <selection pane="bottomLeft" activeCell="A3" sqref="A3"/>
    </sheetView>
  </sheetViews>
  <sheetFormatPr baseColWidth="10" defaultColWidth="9.140625" defaultRowHeight="12.75" x14ac:dyDescent="0.2"/>
  <cols>
    <col min="1" max="1" width="21" style="15" customWidth="1"/>
    <col min="2" max="2" width="20.5703125" style="7" customWidth="1"/>
    <col min="3" max="3" width="14.28515625" style="15" customWidth="1"/>
    <col min="4" max="4" width="30.7109375" style="7" customWidth="1"/>
    <col min="5" max="10" width="15" style="16" customWidth="1"/>
    <col min="11" max="16384" width="9.140625" style="7"/>
  </cols>
  <sheetData>
    <row r="1" spans="1:10" s="17" customFormat="1" ht="30.2" customHeight="1" thickBot="1" x14ac:dyDescent="0.3">
      <c r="A1" s="171" t="s">
        <v>2</v>
      </c>
      <c r="B1" s="172"/>
      <c r="C1" s="171" t="s">
        <v>3</v>
      </c>
      <c r="D1" s="172"/>
      <c r="E1" s="168" t="s">
        <v>8</v>
      </c>
      <c r="F1" s="169"/>
      <c r="G1" s="170"/>
      <c r="H1" s="168" t="s">
        <v>13</v>
      </c>
      <c r="I1" s="169"/>
      <c r="J1" s="170"/>
    </row>
    <row r="2" spans="1:10" s="18" customFormat="1" ht="45" x14ac:dyDescent="0.25">
      <c r="A2" s="100" t="s">
        <v>16</v>
      </c>
      <c r="B2" s="103" t="s">
        <v>17</v>
      </c>
      <c r="C2" s="100" t="s">
        <v>20</v>
      </c>
      <c r="D2" s="103" t="s">
        <v>21</v>
      </c>
      <c r="E2" s="101" t="s">
        <v>43</v>
      </c>
      <c r="F2" s="102" t="s">
        <v>44</v>
      </c>
      <c r="G2" s="103" t="s">
        <v>45</v>
      </c>
      <c r="H2" s="101" t="s">
        <v>43</v>
      </c>
      <c r="I2" s="102" t="s">
        <v>44</v>
      </c>
      <c r="J2" s="103" t="s">
        <v>64</v>
      </c>
    </row>
    <row r="3" spans="1:10" ht="47.45" customHeight="1" x14ac:dyDescent="0.2">
      <c r="A3" s="21" t="s">
        <v>79</v>
      </c>
      <c r="B3" s="104" t="s">
        <v>80</v>
      </c>
      <c r="C3" s="21" t="s">
        <v>83</v>
      </c>
      <c r="D3" s="105" t="s">
        <v>84</v>
      </c>
      <c r="E3" s="26" t="s">
        <v>91</v>
      </c>
      <c r="F3" s="14" t="s">
        <v>90</v>
      </c>
      <c r="G3" s="23" t="s">
        <v>92</v>
      </c>
      <c r="H3" s="26" t="s">
        <v>106</v>
      </c>
      <c r="I3" s="14" t="s">
        <v>90</v>
      </c>
      <c r="J3" s="23" t="s">
        <v>92</v>
      </c>
    </row>
    <row r="4" spans="1:10" ht="47.45" customHeight="1" x14ac:dyDescent="0.2">
      <c r="A4" s="21" t="s">
        <v>79</v>
      </c>
      <c r="B4" s="104" t="s">
        <v>80</v>
      </c>
      <c r="C4" s="21" t="s">
        <v>112</v>
      </c>
      <c r="D4" s="105" t="s">
        <v>113</v>
      </c>
      <c r="E4" s="26" t="s">
        <v>91</v>
      </c>
      <c r="F4" s="14" t="s">
        <v>117</v>
      </c>
      <c r="G4" s="73" t="s">
        <v>118</v>
      </c>
      <c r="H4" s="26" t="s">
        <v>106</v>
      </c>
      <c r="I4" s="14" t="s">
        <v>117</v>
      </c>
      <c r="J4" s="73" t="s">
        <v>118</v>
      </c>
    </row>
    <row r="5" spans="1:10" ht="47.45" customHeight="1" x14ac:dyDescent="0.2">
      <c r="A5" s="74" t="s">
        <v>124</v>
      </c>
      <c r="B5" s="106" t="s">
        <v>125</v>
      </c>
      <c r="C5" s="21" t="s">
        <v>127</v>
      </c>
      <c r="D5" s="105" t="s">
        <v>128</v>
      </c>
      <c r="E5" s="26" t="s">
        <v>106</v>
      </c>
      <c r="F5" s="14" t="s">
        <v>117</v>
      </c>
      <c r="G5" s="73" t="s">
        <v>118</v>
      </c>
      <c r="H5" s="26" t="s">
        <v>106</v>
      </c>
      <c r="I5" s="14" t="s">
        <v>117</v>
      </c>
      <c r="J5" s="73" t="s">
        <v>118</v>
      </c>
    </row>
    <row r="6" spans="1:10" ht="47.45" customHeight="1" x14ac:dyDescent="0.2">
      <c r="A6" s="74" t="s">
        <v>136</v>
      </c>
      <c r="B6" s="106" t="s">
        <v>137</v>
      </c>
      <c r="C6" s="21" t="s">
        <v>139</v>
      </c>
      <c r="D6" s="105" t="s">
        <v>140</v>
      </c>
      <c r="E6" s="26" t="s">
        <v>106</v>
      </c>
      <c r="F6" s="14" t="s">
        <v>117</v>
      </c>
      <c r="G6" s="73" t="s">
        <v>118</v>
      </c>
      <c r="H6" s="26" t="s">
        <v>106</v>
      </c>
      <c r="I6" s="14" t="s">
        <v>90</v>
      </c>
      <c r="J6" s="23" t="s">
        <v>92</v>
      </c>
    </row>
    <row r="7" spans="1:10" s="19" customFormat="1" ht="47.45" customHeight="1" x14ac:dyDescent="0.2">
      <c r="A7" s="21" t="s">
        <v>158</v>
      </c>
      <c r="B7" s="104" t="s">
        <v>159</v>
      </c>
      <c r="C7" s="21" t="s">
        <v>161</v>
      </c>
      <c r="D7" s="105" t="s">
        <v>162</v>
      </c>
      <c r="E7" s="26" t="s">
        <v>106</v>
      </c>
      <c r="F7" s="14" t="s">
        <v>117</v>
      </c>
      <c r="G7" s="73" t="s">
        <v>118</v>
      </c>
      <c r="H7" s="26" t="s">
        <v>106</v>
      </c>
      <c r="I7" s="14" t="s">
        <v>117</v>
      </c>
      <c r="J7" s="73" t="s">
        <v>118</v>
      </c>
    </row>
    <row r="8" spans="1:10" ht="47.45" customHeight="1" x14ac:dyDescent="0.2">
      <c r="A8" s="74" t="s">
        <v>172</v>
      </c>
      <c r="B8" s="106" t="s">
        <v>173</v>
      </c>
      <c r="C8" s="21" t="s">
        <v>175</v>
      </c>
      <c r="D8" s="105" t="s">
        <v>176</v>
      </c>
      <c r="E8" s="26" t="s">
        <v>91</v>
      </c>
      <c r="F8" s="14" t="s">
        <v>117</v>
      </c>
      <c r="G8" s="73" t="s">
        <v>118</v>
      </c>
      <c r="H8" s="26" t="s">
        <v>106</v>
      </c>
      <c r="I8" s="14" t="s">
        <v>117</v>
      </c>
      <c r="J8" s="73" t="s">
        <v>118</v>
      </c>
    </row>
    <row r="9" spans="1:10" ht="47.45" customHeight="1" x14ac:dyDescent="0.2">
      <c r="A9" s="21" t="s">
        <v>186</v>
      </c>
      <c r="B9" s="104" t="s">
        <v>187</v>
      </c>
      <c r="C9" s="21" t="s">
        <v>189</v>
      </c>
      <c r="D9" s="105" t="s">
        <v>190</v>
      </c>
      <c r="E9" s="26" t="s">
        <v>106</v>
      </c>
      <c r="F9" s="14" t="s">
        <v>117</v>
      </c>
      <c r="G9" s="73" t="s">
        <v>118</v>
      </c>
      <c r="H9" s="26" t="s">
        <v>106</v>
      </c>
      <c r="I9" s="14" t="s">
        <v>117</v>
      </c>
      <c r="J9" s="73" t="s">
        <v>118</v>
      </c>
    </row>
    <row r="10" spans="1:10" ht="47.45" customHeight="1" x14ac:dyDescent="0.2">
      <c r="A10" s="74" t="s">
        <v>203</v>
      </c>
      <c r="B10" s="106" t="s">
        <v>204</v>
      </c>
      <c r="C10" s="74" t="s">
        <v>206</v>
      </c>
      <c r="D10" s="106" t="s">
        <v>207</v>
      </c>
      <c r="E10" s="75" t="s">
        <v>91</v>
      </c>
      <c r="F10" s="28" t="s">
        <v>117</v>
      </c>
      <c r="G10" s="79" t="s">
        <v>118</v>
      </c>
      <c r="H10" s="75" t="s">
        <v>106</v>
      </c>
      <c r="I10" s="28" t="s">
        <v>117</v>
      </c>
      <c r="J10" s="79" t="s">
        <v>118</v>
      </c>
    </row>
    <row r="11" spans="1:10" ht="47.45" customHeight="1" x14ac:dyDescent="0.2">
      <c r="A11" s="74" t="s">
        <v>216</v>
      </c>
      <c r="B11" s="106" t="s">
        <v>217</v>
      </c>
      <c r="C11" s="21" t="s">
        <v>219</v>
      </c>
      <c r="D11" s="105" t="s">
        <v>220</v>
      </c>
      <c r="E11" s="26" t="s">
        <v>106</v>
      </c>
      <c r="F11" s="14" t="s">
        <v>224</v>
      </c>
      <c r="G11" s="22" t="s">
        <v>225</v>
      </c>
      <c r="H11" s="26" t="s">
        <v>106</v>
      </c>
      <c r="I11" s="14" t="s">
        <v>224</v>
      </c>
      <c r="J11" s="22" t="s">
        <v>225</v>
      </c>
    </row>
    <row r="12" spans="1:10" ht="47.45" customHeight="1" x14ac:dyDescent="0.2">
      <c r="A12" s="74" t="s">
        <v>231</v>
      </c>
      <c r="B12" s="106" t="s">
        <v>232</v>
      </c>
      <c r="C12" s="21" t="s">
        <v>234</v>
      </c>
      <c r="D12" s="105" t="s">
        <v>235</v>
      </c>
      <c r="E12" s="26" t="s">
        <v>106</v>
      </c>
      <c r="F12" s="14" t="s">
        <v>117</v>
      </c>
      <c r="G12" s="73" t="s">
        <v>118</v>
      </c>
      <c r="H12" s="26" t="s">
        <v>106</v>
      </c>
      <c r="I12" s="14" t="s">
        <v>117</v>
      </c>
      <c r="J12" s="73" t="s">
        <v>118</v>
      </c>
    </row>
    <row r="13" spans="1:10" ht="47.45" customHeight="1" x14ac:dyDescent="0.2">
      <c r="A13" s="74" t="s">
        <v>231</v>
      </c>
      <c r="B13" s="106" t="s">
        <v>232</v>
      </c>
      <c r="C13" s="21" t="s">
        <v>266</v>
      </c>
      <c r="D13" s="105" t="s">
        <v>267</v>
      </c>
      <c r="E13" s="26" t="s">
        <v>106</v>
      </c>
      <c r="F13" s="14" t="s">
        <v>90</v>
      </c>
      <c r="G13" s="23" t="s">
        <v>92</v>
      </c>
      <c r="H13" s="26" t="s">
        <v>106</v>
      </c>
      <c r="I13" s="14" t="s">
        <v>90</v>
      </c>
      <c r="J13" s="23" t="s">
        <v>92</v>
      </c>
    </row>
    <row r="14" spans="1:10" ht="47.45" customHeight="1" x14ac:dyDescent="0.2">
      <c r="A14" s="74" t="s">
        <v>231</v>
      </c>
      <c r="B14" s="106" t="s">
        <v>232</v>
      </c>
      <c r="C14" s="21" t="s">
        <v>266</v>
      </c>
      <c r="D14" s="105" t="s">
        <v>267</v>
      </c>
      <c r="E14" s="26" t="s">
        <v>106</v>
      </c>
      <c r="F14" s="14" t="s">
        <v>90</v>
      </c>
      <c r="G14" s="23" t="s">
        <v>92</v>
      </c>
      <c r="H14" s="26" t="s">
        <v>106</v>
      </c>
      <c r="I14" s="14" t="s">
        <v>90</v>
      </c>
      <c r="J14" s="23" t="s">
        <v>92</v>
      </c>
    </row>
    <row r="15" spans="1:10" ht="47.45" customHeight="1" x14ac:dyDescent="0.2">
      <c r="A15" s="74" t="s">
        <v>280</v>
      </c>
      <c r="B15" s="111" t="s">
        <v>281</v>
      </c>
      <c r="C15" s="21" t="s">
        <v>283</v>
      </c>
      <c r="D15" s="105" t="s">
        <v>284</v>
      </c>
      <c r="E15" s="26" t="s">
        <v>106</v>
      </c>
      <c r="F15" s="14" t="s">
        <v>117</v>
      </c>
      <c r="G15" s="73" t="s">
        <v>118</v>
      </c>
      <c r="H15" s="26" t="s">
        <v>106</v>
      </c>
      <c r="I15" s="14" t="s">
        <v>117</v>
      </c>
      <c r="J15" s="73" t="s">
        <v>118</v>
      </c>
    </row>
    <row r="16" spans="1:10" ht="47.45" customHeight="1" x14ac:dyDescent="0.2">
      <c r="A16" s="74" t="s">
        <v>295</v>
      </c>
      <c r="B16" s="106" t="s">
        <v>296</v>
      </c>
      <c r="C16" s="80" t="s">
        <v>298</v>
      </c>
      <c r="D16" s="105" t="s">
        <v>299</v>
      </c>
      <c r="E16" s="26" t="s">
        <v>106</v>
      </c>
      <c r="F16" s="14" t="s">
        <v>90</v>
      </c>
      <c r="G16" s="23" t="s">
        <v>92</v>
      </c>
      <c r="H16" s="26" t="s">
        <v>106</v>
      </c>
      <c r="I16" s="14" t="s">
        <v>90</v>
      </c>
      <c r="J16" s="23" t="s">
        <v>92</v>
      </c>
    </row>
    <row r="17" spans="1:10" ht="47.45" customHeight="1" x14ac:dyDescent="0.2">
      <c r="A17" s="74" t="s">
        <v>295</v>
      </c>
      <c r="B17" s="106" t="s">
        <v>296</v>
      </c>
      <c r="C17" s="80" t="s">
        <v>328</v>
      </c>
      <c r="D17" s="105" t="s">
        <v>329</v>
      </c>
      <c r="E17" s="26" t="s">
        <v>91</v>
      </c>
      <c r="F17" s="14" t="s">
        <v>117</v>
      </c>
      <c r="G17" s="73" t="s">
        <v>118</v>
      </c>
      <c r="H17" s="26" t="s">
        <v>106</v>
      </c>
      <c r="I17" s="14" t="s">
        <v>117</v>
      </c>
      <c r="J17" s="73" t="s">
        <v>118</v>
      </c>
    </row>
    <row r="18" spans="1:10" ht="47.45" customHeight="1" x14ac:dyDescent="0.2">
      <c r="A18" s="74" t="s">
        <v>295</v>
      </c>
      <c r="B18" s="106" t="s">
        <v>296</v>
      </c>
      <c r="C18" s="80" t="s">
        <v>339</v>
      </c>
      <c r="D18" s="105" t="s">
        <v>340</v>
      </c>
      <c r="E18" s="26" t="s">
        <v>106</v>
      </c>
      <c r="F18" s="14" t="s">
        <v>117</v>
      </c>
      <c r="G18" s="73" t="s">
        <v>118</v>
      </c>
      <c r="H18" s="26" t="s">
        <v>106</v>
      </c>
      <c r="I18" s="14" t="s">
        <v>117</v>
      </c>
      <c r="J18" s="73" t="s">
        <v>118</v>
      </c>
    </row>
    <row r="19" spans="1:10" ht="47.45" customHeight="1" x14ac:dyDescent="0.2">
      <c r="A19" s="74" t="s">
        <v>295</v>
      </c>
      <c r="B19" s="106" t="s">
        <v>296</v>
      </c>
      <c r="C19" s="80" t="s">
        <v>351</v>
      </c>
      <c r="D19" s="105" t="s">
        <v>352</v>
      </c>
      <c r="E19" s="26" t="s">
        <v>106</v>
      </c>
      <c r="F19" s="14" t="s">
        <v>117</v>
      </c>
      <c r="G19" s="73" t="s">
        <v>118</v>
      </c>
      <c r="H19" s="26" t="s">
        <v>106</v>
      </c>
      <c r="I19" s="14" t="s">
        <v>117</v>
      </c>
      <c r="J19" s="73" t="s">
        <v>118</v>
      </c>
    </row>
    <row r="20" spans="1:10" ht="47.45" customHeight="1" x14ac:dyDescent="0.2">
      <c r="A20" s="74" t="s">
        <v>295</v>
      </c>
      <c r="B20" s="106" t="s">
        <v>296</v>
      </c>
      <c r="C20" s="80" t="s">
        <v>361</v>
      </c>
      <c r="D20" s="105" t="s">
        <v>362</v>
      </c>
      <c r="E20" s="26" t="s">
        <v>106</v>
      </c>
      <c r="F20" s="14" t="s">
        <v>90</v>
      </c>
      <c r="G20" s="23" t="s">
        <v>92</v>
      </c>
      <c r="H20" s="26" t="s">
        <v>106</v>
      </c>
      <c r="I20" s="14" t="s">
        <v>90</v>
      </c>
      <c r="J20" s="23" t="s">
        <v>92</v>
      </c>
    </row>
    <row r="21" spans="1:10" ht="47.45" customHeight="1" x14ac:dyDescent="0.2">
      <c r="A21" s="74" t="s">
        <v>295</v>
      </c>
      <c r="B21" s="106" t="s">
        <v>296</v>
      </c>
      <c r="C21" s="80" t="s">
        <v>374</v>
      </c>
      <c r="D21" s="105" t="s">
        <v>375</v>
      </c>
      <c r="E21" s="26" t="s">
        <v>106</v>
      </c>
      <c r="F21" s="14" t="s">
        <v>117</v>
      </c>
      <c r="G21" s="73" t="s">
        <v>118</v>
      </c>
      <c r="H21" s="26" t="s">
        <v>106</v>
      </c>
      <c r="I21" s="14" t="s">
        <v>117</v>
      </c>
      <c r="J21" s="73" t="s">
        <v>118</v>
      </c>
    </row>
    <row r="22" spans="1:10" ht="47.45" customHeight="1" x14ac:dyDescent="0.2">
      <c r="A22" s="74" t="s">
        <v>378</v>
      </c>
      <c r="B22" s="106" t="s">
        <v>379</v>
      </c>
      <c r="C22" s="21" t="s">
        <v>381</v>
      </c>
      <c r="D22" s="105" t="s">
        <v>382</v>
      </c>
      <c r="E22" s="26" t="s">
        <v>106</v>
      </c>
      <c r="F22" s="14" t="s">
        <v>224</v>
      </c>
      <c r="G22" s="22" t="s">
        <v>225</v>
      </c>
      <c r="H22" s="26" t="s">
        <v>106</v>
      </c>
      <c r="I22" s="14" t="s">
        <v>224</v>
      </c>
      <c r="J22" s="22" t="s">
        <v>225</v>
      </c>
    </row>
    <row r="23" spans="1:10" ht="47.45" customHeight="1" x14ac:dyDescent="0.2">
      <c r="A23" s="74" t="s">
        <v>378</v>
      </c>
      <c r="B23" s="106" t="s">
        <v>379</v>
      </c>
      <c r="C23" s="21" t="s">
        <v>391</v>
      </c>
      <c r="D23" s="105" t="s">
        <v>392</v>
      </c>
      <c r="E23" s="26" t="s">
        <v>91</v>
      </c>
      <c r="F23" s="14" t="s">
        <v>224</v>
      </c>
      <c r="G23" s="22" t="s">
        <v>225</v>
      </c>
      <c r="H23" s="26" t="s">
        <v>106</v>
      </c>
      <c r="I23" s="14" t="s">
        <v>224</v>
      </c>
      <c r="J23" s="22" t="s">
        <v>225</v>
      </c>
    </row>
    <row r="24" spans="1:10" ht="47.45" customHeight="1" x14ac:dyDescent="0.2">
      <c r="A24" s="80" t="s">
        <v>401</v>
      </c>
      <c r="B24" s="108" t="s">
        <v>402</v>
      </c>
      <c r="C24" s="21" t="s">
        <v>404</v>
      </c>
      <c r="D24" s="105" t="s">
        <v>405</v>
      </c>
      <c r="E24" s="26" t="s">
        <v>106</v>
      </c>
      <c r="F24" s="14" t="s">
        <v>117</v>
      </c>
      <c r="G24" s="73" t="s">
        <v>118</v>
      </c>
      <c r="H24" s="26" t="s">
        <v>106</v>
      </c>
      <c r="I24" s="14" t="s">
        <v>117</v>
      </c>
      <c r="J24" s="73" t="s">
        <v>118</v>
      </c>
    </row>
    <row r="25" spans="1:10" ht="47.45" customHeight="1" x14ac:dyDescent="0.2">
      <c r="A25" s="74" t="s">
        <v>414</v>
      </c>
      <c r="B25" s="106" t="s">
        <v>415</v>
      </c>
      <c r="C25" s="21" t="s">
        <v>417</v>
      </c>
      <c r="D25" s="105" t="s">
        <v>418</v>
      </c>
      <c r="E25" s="26" t="s">
        <v>106</v>
      </c>
      <c r="F25" s="14" t="s">
        <v>224</v>
      </c>
      <c r="G25" s="22" t="s">
        <v>225</v>
      </c>
      <c r="H25" s="26" t="s">
        <v>106</v>
      </c>
      <c r="I25" s="14" t="s">
        <v>224</v>
      </c>
      <c r="J25" s="22" t="s">
        <v>225</v>
      </c>
    </row>
    <row r="26" spans="1:10" ht="47.45" customHeight="1" x14ac:dyDescent="0.2">
      <c r="A26" s="21" t="s">
        <v>428</v>
      </c>
      <c r="B26" s="104" t="s">
        <v>429</v>
      </c>
      <c r="C26" s="21" t="s">
        <v>431</v>
      </c>
      <c r="D26" s="105" t="s">
        <v>432</v>
      </c>
      <c r="E26" s="26" t="s">
        <v>106</v>
      </c>
      <c r="F26" s="14" t="s">
        <v>224</v>
      </c>
      <c r="G26" s="22" t="s">
        <v>225</v>
      </c>
      <c r="H26" s="26" t="s">
        <v>106</v>
      </c>
      <c r="I26" s="14" t="s">
        <v>224</v>
      </c>
      <c r="J26" s="22" t="s">
        <v>225</v>
      </c>
    </row>
    <row r="27" spans="1:10" ht="47.45" customHeight="1" x14ac:dyDescent="0.2">
      <c r="A27" s="74" t="s">
        <v>451</v>
      </c>
      <c r="B27" s="106" t="s">
        <v>452</v>
      </c>
      <c r="C27" s="80" t="s">
        <v>455</v>
      </c>
      <c r="D27" s="109" t="s">
        <v>456</v>
      </c>
      <c r="E27" s="76" t="s">
        <v>91</v>
      </c>
      <c r="F27" s="8" t="s">
        <v>90</v>
      </c>
      <c r="G27" s="77" t="s">
        <v>92</v>
      </c>
      <c r="H27" s="76" t="s">
        <v>106</v>
      </c>
      <c r="I27" s="8" t="s">
        <v>90</v>
      </c>
      <c r="J27" s="77" t="s">
        <v>92</v>
      </c>
    </row>
    <row r="28" spans="1:10" ht="47.45" customHeight="1" x14ac:dyDescent="0.2">
      <c r="A28" s="74" t="s">
        <v>451</v>
      </c>
      <c r="B28" s="106" t="s">
        <v>452</v>
      </c>
      <c r="C28" s="80" t="s">
        <v>463</v>
      </c>
      <c r="D28" s="107" t="s">
        <v>464</v>
      </c>
      <c r="E28" s="76" t="s">
        <v>91</v>
      </c>
      <c r="F28" s="8" t="s">
        <v>117</v>
      </c>
      <c r="G28" s="78" t="s">
        <v>118</v>
      </c>
      <c r="H28" s="76" t="s">
        <v>106</v>
      </c>
      <c r="I28" s="8" t="s">
        <v>117</v>
      </c>
      <c r="J28" s="78" t="s">
        <v>118</v>
      </c>
    </row>
    <row r="29" spans="1:10" ht="47.45" customHeight="1" x14ac:dyDescent="0.2">
      <c r="A29" s="74" t="s">
        <v>451</v>
      </c>
      <c r="B29" s="106" t="s">
        <v>452</v>
      </c>
      <c r="C29" s="80" t="s">
        <v>482</v>
      </c>
      <c r="D29" s="107" t="s">
        <v>483</v>
      </c>
      <c r="E29" s="76" t="s">
        <v>106</v>
      </c>
      <c r="F29" s="8" t="s">
        <v>117</v>
      </c>
      <c r="G29" s="78" t="s">
        <v>118</v>
      </c>
      <c r="H29" s="76" t="s">
        <v>106</v>
      </c>
      <c r="I29" s="8" t="s">
        <v>117</v>
      </c>
      <c r="J29" s="78" t="s">
        <v>118</v>
      </c>
    </row>
    <row r="30" spans="1:10" ht="47.45" customHeight="1" x14ac:dyDescent="0.2">
      <c r="A30" s="74" t="s">
        <v>451</v>
      </c>
      <c r="B30" s="106" t="s">
        <v>452</v>
      </c>
      <c r="C30" s="21" t="s">
        <v>505</v>
      </c>
      <c r="D30" s="104" t="s">
        <v>506</v>
      </c>
      <c r="E30" s="26" t="s">
        <v>106</v>
      </c>
      <c r="F30" s="14" t="s">
        <v>117</v>
      </c>
      <c r="G30" s="73" t="s">
        <v>118</v>
      </c>
      <c r="H30" s="26" t="s">
        <v>106</v>
      </c>
      <c r="I30" s="14" t="s">
        <v>117</v>
      </c>
      <c r="J30" s="73" t="s">
        <v>118</v>
      </c>
    </row>
    <row r="31" spans="1:10" ht="47.45" customHeight="1" x14ac:dyDescent="0.2">
      <c r="A31" s="74" t="s">
        <v>451</v>
      </c>
      <c r="B31" s="106" t="s">
        <v>452</v>
      </c>
      <c r="C31" s="21" t="s">
        <v>523</v>
      </c>
      <c r="D31" s="104" t="s">
        <v>524</v>
      </c>
      <c r="E31" s="26" t="s">
        <v>91</v>
      </c>
      <c r="F31" s="14" t="s">
        <v>117</v>
      </c>
      <c r="G31" s="73" t="s">
        <v>118</v>
      </c>
      <c r="H31" s="26" t="s">
        <v>106</v>
      </c>
      <c r="I31" s="14" t="s">
        <v>117</v>
      </c>
      <c r="J31" s="73" t="s">
        <v>118</v>
      </c>
    </row>
    <row r="32" spans="1:10" ht="47.45" customHeight="1" x14ac:dyDescent="0.2">
      <c r="A32" s="74" t="s">
        <v>451</v>
      </c>
      <c r="B32" s="106" t="s">
        <v>452</v>
      </c>
      <c r="C32" s="21" t="s">
        <v>543</v>
      </c>
      <c r="D32" s="104" t="s">
        <v>544</v>
      </c>
      <c r="E32" s="26" t="s">
        <v>546</v>
      </c>
      <c r="F32" s="14" t="s">
        <v>117</v>
      </c>
      <c r="G32" s="22" t="s">
        <v>225</v>
      </c>
      <c r="H32" s="26" t="s">
        <v>91</v>
      </c>
      <c r="I32" s="14" t="s">
        <v>117</v>
      </c>
      <c r="J32" s="73" t="s">
        <v>118</v>
      </c>
    </row>
    <row r="33" spans="1:10" ht="47.45" customHeight="1" x14ac:dyDescent="0.2">
      <c r="A33" s="74" t="s">
        <v>451</v>
      </c>
      <c r="B33" s="106" t="s">
        <v>452</v>
      </c>
      <c r="C33" s="21" t="s">
        <v>557</v>
      </c>
      <c r="D33" s="104" t="s">
        <v>558</v>
      </c>
      <c r="E33" s="26" t="s">
        <v>106</v>
      </c>
      <c r="F33" s="14" t="s">
        <v>117</v>
      </c>
      <c r="G33" s="73" t="s">
        <v>118</v>
      </c>
      <c r="H33" s="26" t="s">
        <v>106</v>
      </c>
      <c r="I33" s="14" t="s">
        <v>117</v>
      </c>
      <c r="J33" s="73" t="s">
        <v>118</v>
      </c>
    </row>
    <row r="34" spans="1:10" ht="47.45" customHeight="1" x14ac:dyDescent="0.2">
      <c r="A34" s="74" t="s">
        <v>451</v>
      </c>
      <c r="B34" s="106" t="s">
        <v>452</v>
      </c>
      <c r="C34" s="81" t="s">
        <v>579</v>
      </c>
      <c r="D34" s="104" t="s">
        <v>580</v>
      </c>
      <c r="E34" s="26" t="s">
        <v>106</v>
      </c>
      <c r="F34" s="14" t="s">
        <v>117</v>
      </c>
      <c r="G34" s="73" t="s">
        <v>118</v>
      </c>
      <c r="H34" s="26" t="s">
        <v>106</v>
      </c>
      <c r="I34" s="14" t="s">
        <v>117</v>
      </c>
      <c r="J34" s="73" t="s">
        <v>118</v>
      </c>
    </row>
    <row r="35" spans="1:10" ht="47.45" customHeight="1" x14ac:dyDescent="0.2">
      <c r="A35" s="74" t="s">
        <v>451</v>
      </c>
      <c r="B35" s="106" t="s">
        <v>452</v>
      </c>
      <c r="C35" s="21" t="s">
        <v>596</v>
      </c>
      <c r="D35" s="104" t="s">
        <v>597</v>
      </c>
      <c r="E35" s="26" t="s">
        <v>106</v>
      </c>
      <c r="F35" s="14" t="s">
        <v>117</v>
      </c>
      <c r="G35" s="73" t="s">
        <v>118</v>
      </c>
      <c r="H35" s="26" t="s">
        <v>106</v>
      </c>
      <c r="I35" s="14" t="s">
        <v>117</v>
      </c>
      <c r="J35" s="73" t="s">
        <v>118</v>
      </c>
    </row>
    <row r="36" spans="1:10" ht="47.45" customHeight="1" x14ac:dyDescent="0.2">
      <c r="A36" s="21" t="s">
        <v>605</v>
      </c>
      <c r="B36" s="104" t="s">
        <v>606</v>
      </c>
      <c r="C36" s="21" t="s">
        <v>608</v>
      </c>
      <c r="D36" s="105" t="s">
        <v>609</v>
      </c>
      <c r="E36" s="26" t="s">
        <v>106</v>
      </c>
      <c r="F36" s="14" t="s">
        <v>117</v>
      </c>
      <c r="G36" s="73" t="s">
        <v>118</v>
      </c>
      <c r="H36" s="26" t="s">
        <v>106</v>
      </c>
      <c r="I36" s="14" t="s">
        <v>117</v>
      </c>
      <c r="J36" s="73" t="s">
        <v>118</v>
      </c>
    </row>
    <row r="37" spans="1:10" ht="47.45" customHeight="1" x14ac:dyDescent="0.2">
      <c r="A37" s="21" t="s">
        <v>605</v>
      </c>
      <c r="B37" s="104" t="s">
        <v>606</v>
      </c>
      <c r="C37" s="21" t="s">
        <v>618</v>
      </c>
      <c r="D37" s="105" t="s">
        <v>619</v>
      </c>
      <c r="E37" s="26" t="s">
        <v>106</v>
      </c>
      <c r="F37" s="14" t="s">
        <v>117</v>
      </c>
      <c r="G37" s="73" t="s">
        <v>118</v>
      </c>
      <c r="H37" s="26" t="s">
        <v>106</v>
      </c>
      <c r="I37" s="14" t="s">
        <v>117</v>
      </c>
      <c r="J37" s="73" t="s">
        <v>118</v>
      </c>
    </row>
    <row r="38" spans="1:10" ht="47.45" customHeight="1" x14ac:dyDescent="0.2">
      <c r="A38" s="21" t="s">
        <v>605</v>
      </c>
      <c r="B38" s="104" t="s">
        <v>606</v>
      </c>
      <c r="C38" s="21" t="s">
        <v>633</v>
      </c>
      <c r="D38" s="105" t="s">
        <v>634</v>
      </c>
      <c r="E38" s="26" t="s">
        <v>91</v>
      </c>
      <c r="F38" s="14" t="s">
        <v>117</v>
      </c>
      <c r="G38" s="73" t="s">
        <v>118</v>
      </c>
      <c r="H38" s="26" t="s">
        <v>106</v>
      </c>
      <c r="I38" s="14" t="s">
        <v>117</v>
      </c>
      <c r="J38" s="73" t="s">
        <v>118</v>
      </c>
    </row>
    <row r="39" spans="1:10" ht="47.45" customHeight="1" x14ac:dyDescent="0.2">
      <c r="A39" s="21" t="s">
        <v>644</v>
      </c>
      <c r="B39" s="104" t="s">
        <v>645</v>
      </c>
      <c r="C39" s="21" t="s">
        <v>647</v>
      </c>
      <c r="D39" s="105" t="s">
        <v>648</v>
      </c>
      <c r="E39" s="26" t="s">
        <v>106</v>
      </c>
      <c r="F39" s="14" t="s">
        <v>117</v>
      </c>
      <c r="G39" s="73" t="s">
        <v>118</v>
      </c>
      <c r="H39" s="26" t="s">
        <v>106</v>
      </c>
      <c r="I39" s="14" t="s">
        <v>117</v>
      </c>
      <c r="J39" s="73" t="s">
        <v>118</v>
      </c>
    </row>
    <row r="40" spans="1:10" ht="47.45" customHeight="1" x14ac:dyDescent="0.2">
      <c r="A40" s="21" t="s">
        <v>644</v>
      </c>
      <c r="B40" s="104" t="s">
        <v>645</v>
      </c>
      <c r="C40" s="21" t="s">
        <v>669</v>
      </c>
      <c r="D40" s="105" t="s">
        <v>670</v>
      </c>
      <c r="E40" s="26" t="s">
        <v>106</v>
      </c>
      <c r="F40" s="14" t="s">
        <v>117</v>
      </c>
      <c r="G40" s="73" t="s">
        <v>118</v>
      </c>
      <c r="H40" s="26" t="s">
        <v>106</v>
      </c>
      <c r="I40" s="14" t="s">
        <v>117</v>
      </c>
      <c r="J40" s="73" t="s">
        <v>118</v>
      </c>
    </row>
    <row r="41" spans="1:10" ht="47.45" customHeight="1" x14ac:dyDescent="0.2">
      <c r="A41" s="21" t="s">
        <v>681</v>
      </c>
      <c r="B41" s="104" t="s">
        <v>682</v>
      </c>
      <c r="C41" s="21" t="s">
        <v>684</v>
      </c>
      <c r="D41" s="105" t="s">
        <v>685</v>
      </c>
      <c r="E41" s="26" t="s">
        <v>106</v>
      </c>
      <c r="F41" s="14" t="s">
        <v>117</v>
      </c>
      <c r="G41" s="73" t="s">
        <v>118</v>
      </c>
      <c r="H41" s="26" t="s">
        <v>106</v>
      </c>
      <c r="I41" s="14" t="s">
        <v>117</v>
      </c>
      <c r="J41" s="73" t="s">
        <v>118</v>
      </c>
    </row>
    <row r="42" spans="1:10" ht="47.45" customHeight="1" x14ac:dyDescent="0.2">
      <c r="A42" s="21" t="s">
        <v>699</v>
      </c>
      <c r="B42" s="104" t="s">
        <v>700</v>
      </c>
      <c r="C42" s="21" t="s">
        <v>702</v>
      </c>
      <c r="D42" s="105" t="s">
        <v>703</v>
      </c>
      <c r="E42" s="26" t="s">
        <v>106</v>
      </c>
      <c r="F42" s="14" t="s">
        <v>224</v>
      </c>
      <c r="G42" s="22" t="s">
        <v>225</v>
      </c>
      <c r="H42" s="26" t="s">
        <v>106</v>
      </c>
      <c r="I42" s="14" t="s">
        <v>224</v>
      </c>
      <c r="J42" s="22" t="s">
        <v>225</v>
      </c>
    </row>
    <row r="43" spans="1:10" ht="47.45" customHeight="1" x14ac:dyDescent="0.2">
      <c r="A43" s="21" t="s">
        <v>699</v>
      </c>
      <c r="B43" s="104" t="s">
        <v>700</v>
      </c>
      <c r="C43" s="21" t="s">
        <v>722</v>
      </c>
      <c r="D43" s="105" t="s">
        <v>723</v>
      </c>
      <c r="E43" s="26" t="s">
        <v>106</v>
      </c>
      <c r="F43" s="14" t="s">
        <v>224</v>
      </c>
      <c r="G43" s="22" t="s">
        <v>225</v>
      </c>
      <c r="H43" s="26" t="s">
        <v>106</v>
      </c>
      <c r="I43" s="14" t="s">
        <v>224</v>
      </c>
      <c r="J43" s="22" t="s">
        <v>225</v>
      </c>
    </row>
    <row r="44" spans="1:10" ht="47.45" customHeight="1" x14ac:dyDescent="0.2">
      <c r="A44" s="21" t="s">
        <v>736</v>
      </c>
      <c r="B44" s="104" t="s">
        <v>737</v>
      </c>
      <c r="C44" s="21" t="s">
        <v>739</v>
      </c>
      <c r="D44" s="105" t="s">
        <v>740</v>
      </c>
      <c r="E44" s="26" t="s">
        <v>546</v>
      </c>
      <c r="F44" s="14" t="s">
        <v>117</v>
      </c>
      <c r="G44" s="22" t="s">
        <v>225</v>
      </c>
      <c r="H44" s="26" t="s">
        <v>106</v>
      </c>
      <c r="I44" s="14" t="s">
        <v>90</v>
      </c>
      <c r="J44" s="23" t="s">
        <v>92</v>
      </c>
    </row>
    <row r="45" spans="1:10" ht="47.45" customHeight="1" x14ac:dyDescent="0.2">
      <c r="A45" s="21" t="s">
        <v>736</v>
      </c>
      <c r="B45" s="104" t="s">
        <v>737</v>
      </c>
      <c r="C45" s="21" t="s">
        <v>759</v>
      </c>
      <c r="D45" s="105" t="s">
        <v>760</v>
      </c>
      <c r="E45" s="26" t="s">
        <v>106</v>
      </c>
      <c r="F45" s="14" t="s">
        <v>117</v>
      </c>
      <c r="G45" s="73" t="s">
        <v>118</v>
      </c>
      <c r="H45" s="26" t="s">
        <v>106</v>
      </c>
      <c r="I45" s="14" t="s">
        <v>117</v>
      </c>
      <c r="J45" s="73" t="s">
        <v>118</v>
      </c>
    </row>
    <row r="46" spans="1:10" ht="47.45" customHeight="1" x14ac:dyDescent="0.2">
      <c r="A46" s="21" t="s">
        <v>769</v>
      </c>
      <c r="B46" s="112" t="s">
        <v>770</v>
      </c>
      <c r="C46" s="21" t="s">
        <v>772</v>
      </c>
      <c r="D46" s="105" t="s">
        <v>773</v>
      </c>
      <c r="E46" s="26" t="s">
        <v>106</v>
      </c>
      <c r="F46" s="14" t="s">
        <v>90</v>
      </c>
      <c r="G46" s="23" t="s">
        <v>92</v>
      </c>
      <c r="H46" s="26" t="s">
        <v>106</v>
      </c>
      <c r="I46" s="14" t="s">
        <v>90</v>
      </c>
      <c r="J46" s="23" t="s">
        <v>92</v>
      </c>
    </row>
    <row r="47" spans="1:10" ht="47.45" customHeight="1" x14ac:dyDescent="0.2">
      <c r="A47" s="21" t="s">
        <v>782</v>
      </c>
      <c r="B47" s="104" t="s">
        <v>783</v>
      </c>
      <c r="C47" s="21" t="s">
        <v>785</v>
      </c>
      <c r="D47" s="105" t="s">
        <v>786</v>
      </c>
      <c r="E47" s="26" t="s">
        <v>106</v>
      </c>
      <c r="F47" s="14" t="s">
        <v>117</v>
      </c>
      <c r="G47" s="73" t="s">
        <v>118</v>
      </c>
      <c r="H47" s="26" t="s">
        <v>106</v>
      </c>
      <c r="I47" s="14" t="s">
        <v>117</v>
      </c>
      <c r="J47" s="73" t="s">
        <v>118</v>
      </c>
    </row>
    <row r="48" spans="1:10" ht="47.45" customHeight="1" x14ac:dyDescent="0.2">
      <c r="A48" s="21" t="s">
        <v>804</v>
      </c>
      <c r="B48" s="104" t="s">
        <v>805</v>
      </c>
      <c r="C48" s="21" t="s">
        <v>807</v>
      </c>
      <c r="D48" s="105" t="s">
        <v>808</v>
      </c>
      <c r="E48" s="26" t="s">
        <v>106</v>
      </c>
      <c r="F48" s="14" t="s">
        <v>117</v>
      </c>
      <c r="G48" s="73" t="s">
        <v>118</v>
      </c>
      <c r="H48" s="26" t="s">
        <v>106</v>
      </c>
      <c r="I48" s="14" t="s">
        <v>117</v>
      </c>
      <c r="J48" s="73" t="s">
        <v>118</v>
      </c>
    </row>
    <row r="49" spans="1:10" ht="47.45" customHeight="1" x14ac:dyDescent="0.2">
      <c r="A49" s="21" t="s">
        <v>804</v>
      </c>
      <c r="B49" s="104" t="s">
        <v>805</v>
      </c>
      <c r="C49" s="21" t="s">
        <v>842</v>
      </c>
      <c r="D49" s="105" t="s">
        <v>843</v>
      </c>
      <c r="E49" s="26" t="s">
        <v>106</v>
      </c>
      <c r="F49" s="14" t="s">
        <v>224</v>
      </c>
      <c r="G49" s="22" t="s">
        <v>225</v>
      </c>
      <c r="H49" s="26" t="s">
        <v>106</v>
      </c>
      <c r="I49" s="14" t="s">
        <v>224</v>
      </c>
      <c r="J49" s="22" t="s">
        <v>225</v>
      </c>
    </row>
    <row r="50" spans="1:10" ht="47.45" customHeight="1" x14ac:dyDescent="0.2">
      <c r="A50" s="21" t="s">
        <v>804</v>
      </c>
      <c r="B50" s="104" t="s">
        <v>805</v>
      </c>
      <c r="C50" s="21" t="s">
        <v>853</v>
      </c>
      <c r="D50" s="105" t="s">
        <v>854</v>
      </c>
      <c r="E50" s="26" t="s">
        <v>91</v>
      </c>
      <c r="F50" s="14" t="s">
        <v>224</v>
      </c>
      <c r="G50" s="22" t="s">
        <v>225</v>
      </c>
      <c r="H50" s="26" t="s">
        <v>106</v>
      </c>
      <c r="I50" s="14" t="s">
        <v>224</v>
      </c>
      <c r="J50" s="22" t="s">
        <v>225</v>
      </c>
    </row>
    <row r="51" spans="1:10" ht="47.45" customHeight="1" x14ac:dyDescent="0.2">
      <c r="A51" s="21" t="s">
        <v>804</v>
      </c>
      <c r="B51" s="104" t="s">
        <v>805</v>
      </c>
      <c r="C51" s="21" t="s">
        <v>862</v>
      </c>
      <c r="D51" s="105" t="s">
        <v>863</v>
      </c>
      <c r="E51" s="26" t="s">
        <v>546</v>
      </c>
      <c r="F51" s="14" t="s">
        <v>117</v>
      </c>
      <c r="G51" s="22" t="s">
        <v>225</v>
      </c>
      <c r="H51" s="26" t="s">
        <v>91</v>
      </c>
      <c r="I51" s="14" t="s">
        <v>117</v>
      </c>
      <c r="J51" s="73" t="s">
        <v>118</v>
      </c>
    </row>
    <row r="52" spans="1:10" ht="47.45" customHeight="1" x14ac:dyDescent="0.2">
      <c r="A52" s="74" t="s">
        <v>871</v>
      </c>
      <c r="B52" s="117" t="s">
        <v>872</v>
      </c>
      <c r="C52" s="21" t="s">
        <v>874</v>
      </c>
      <c r="D52" s="118" t="s">
        <v>875</v>
      </c>
      <c r="E52" s="26" t="s">
        <v>106</v>
      </c>
      <c r="F52" s="14" t="s">
        <v>224</v>
      </c>
      <c r="G52" s="119" t="s">
        <v>225</v>
      </c>
      <c r="H52" s="26" t="s">
        <v>106</v>
      </c>
      <c r="I52" s="14" t="s">
        <v>224</v>
      </c>
      <c r="J52" s="22" t="s">
        <v>225</v>
      </c>
    </row>
    <row r="53" spans="1:10" ht="47.45" customHeight="1" x14ac:dyDescent="0.2">
      <c r="A53" s="74" t="s">
        <v>871</v>
      </c>
      <c r="B53" s="117" t="s">
        <v>872</v>
      </c>
      <c r="C53" s="21" t="s">
        <v>964</v>
      </c>
      <c r="D53" s="118" t="s">
        <v>965</v>
      </c>
      <c r="E53" s="26" t="s">
        <v>546</v>
      </c>
      <c r="F53" s="14" t="s">
        <v>224</v>
      </c>
      <c r="G53" s="119" t="s">
        <v>225</v>
      </c>
      <c r="H53" s="26" t="s">
        <v>106</v>
      </c>
      <c r="I53" s="14" t="s">
        <v>224</v>
      </c>
      <c r="J53" s="22" t="s">
        <v>225</v>
      </c>
    </row>
    <row r="54" spans="1:10" ht="47.45" customHeight="1" x14ac:dyDescent="0.2">
      <c r="A54" s="21" t="s">
        <v>984</v>
      </c>
      <c r="B54" s="104" t="s">
        <v>985</v>
      </c>
      <c r="C54" s="21" t="s">
        <v>987</v>
      </c>
      <c r="D54" s="105" t="s">
        <v>988</v>
      </c>
      <c r="E54" s="26" t="s">
        <v>91</v>
      </c>
      <c r="F54" s="14" t="s">
        <v>117</v>
      </c>
      <c r="G54" s="73" t="s">
        <v>118</v>
      </c>
      <c r="H54" s="26" t="s">
        <v>106</v>
      </c>
      <c r="I54" s="14" t="s">
        <v>117</v>
      </c>
      <c r="J54" s="73" t="s">
        <v>118</v>
      </c>
    </row>
    <row r="55" spans="1:10" ht="47.45" customHeight="1" x14ac:dyDescent="0.2">
      <c r="A55" s="82" t="s">
        <v>1012</v>
      </c>
      <c r="B55" s="113" t="s">
        <v>1013</v>
      </c>
      <c r="C55" s="21" t="s">
        <v>1016</v>
      </c>
      <c r="D55" s="105" t="s">
        <v>1017</v>
      </c>
      <c r="E55" s="26" t="s">
        <v>91</v>
      </c>
      <c r="F55" s="14" t="s">
        <v>224</v>
      </c>
      <c r="G55" s="22" t="s">
        <v>225</v>
      </c>
      <c r="H55" s="26" t="s">
        <v>106</v>
      </c>
      <c r="I55" s="14" t="s">
        <v>224</v>
      </c>
      <c r="J55" s="22" t="s">
        <v>225</v>
      </c>
    </row>
    <row r="56" spans="1:10" ht="47.45" customHeight="1" x14ac:dyDescent="0.2">
      <c r="A56" s="82" t="s">
        <v>1012</v>
      </c>
      <c r="B56" s="113" t="s">
        <v>1013</v>
      </c>
      <c r="C56" s="21" t="s">
        <v>1039</v>
      </c>
      <c r="D56" s="105" t="s">
        <v>1040</v>
      </c>
      <c r="E56" s="26" t="s">
        <v>546</v>
      </c>
      <c r="F56" s="14" t="s">
        <v>117</v>
      </c>
      <c r="G56" s="22" t="s">
        <v>225</v>
      </c>
      <c r="H56" s="26" t="s">
        <v>106</v>
      </c>
      <c r="I56" s="14" t="s">
        <v>117</v>
      </c>
      <c r="J56" s="73" t="s">
        <v>118</v>
      </c>
    </row>
    <row r="57" spans="1:10" ht="47.45" customHeight="1" x14ac:dyDescent="0.2">
      <c r="A57" s="82" t="s">
        <v>1012</v>
      </c>
      <c r="B57" s="113" t="s">
        <v>1013</v>
      </c>
      <c r="C57" s="21" t="s">
        <v>1050</v>
      </c>
      <c r="D57" s="105" t="s">
        <v>1051</v>
      </c>
      <c r="E57" s="26" t="s">
        <v>106</v>
      </c>
      <c r="F57" s="14" t="s">
        <v>117</v>
      </c>
      <c r="G57" s="73" t="s">
        <v>118</v>
      </c>
      <c r="H57" s="26" t="s">
        <v>106</v>
      </c>
      <c r="I57" s="14" t="s">
        <v>117</v>
      </c>
      <c r="J57" s="73" t="s">
        <v>118</v>
      </c>
    </row>
    <row r="58" spans="1:10" ht="47.45" customHeight="1" x14ac:dyDescent="0.2">
      <c r="A58" s="21" t="s">
        <v>1068</v>
      </c>
      <c r="B58" s="104" t="s">
        <v>1069</v>
      </c>
      <c r="C58" s="21" t="s">
        <v>1071</v>
      </c>
      <c r="D58" s="105" t="s">
        <v>1072</v>
      </c>
      <c r="E58" s="26" t="s">
        <v>106</v>
      </c>
      <c r="F58" s="14" t="s">
        <v>117</v>
      </c>
      <c r="G58" s="73" t="s">
        <v>118</v>
      </c>
      <c r="H58" s="26" t="s">
        <v>106</v>
      </c>
      <c r="I58" s="14" t="s">
        <v>117</v>
      </c>
      <c r="J58" s="73" t="s">
        <v>118</v>
      </c>
    </row>
    <row r="59" spans="1:10" ht="47.45" customHeight="1" x14ac:dyDescent="0.2">
      <c r="A59" s="21" t="s">
        <v>1089</v>
      </c>
      <c r="B59" s="104" t="s">
        <v>1090</v>
      </c>
      <c r="C59" s="21" t="s">
        <v>1092</v>
      </c>
      <c r="D59" s="105" t="s">
        <v>1093</v>
      </c>
      <c r="E59" s="26" t="s">
        <v>91</v>
      </c>
      <c r="F59" s="14" t="s">
        <v>224</v>
      </c>
      <c r="G59" s="22" t="s">
        <v>225</v>
      </c>
      <c r="H59" s="26" t="s">
        <v>106</v>
      </c>
      <c r="I59" s="14" t="s">
        <v>224</v>
      </c>
      <c r="J59" s="22" t="s">
        <v>225</v>
      </c>
    </row>
    <row r="60" spans="1:10" ht="47.45" customHeight="1" x14ac:dyDescent="0.2">
      <c r="A60" s="21" t="s">
        <v>1089</v>
      </c>
      <c r="B60" s="104" t="s">
        <v>1090</v>
      </c>
      <c r="C60" s="21" t="s">
        <v>1102</v>
      </c>
      <c r="D60" s="105" t="s">
        <v>1103</v>
      </c>
      <c r="E60" s="26" t="s">
        <v>91</v>
      </c>
      <c r="F60" s="14" t="s">
        <v>224</v>
      </c>
      <c r="G60" s="22" t="s">
        <v>225</v>
      </c>
      <c r="H60" s="26" t="s">
        <v>106</v>
      </c>
      <c r="I60" s="14" t="s">
        <v>224</v>
      </c>
      <c r="J60" s="22" t="s">
        <v>225</v>
      </c>
    </row>
    <row r="61" spans="1:10" ht="47.45" customHeight="1" x14ac:dyDescent="0.2">
      <c r="A61" s="21" t="s">
        <v>1120</v>
      </c>
      <c r="B61" s="104" t="s">
        <v>1121</v>
      </c>
      <c r="C61" s="21" t="s">
        <v>1123</v>
      </c>
      <c r="D61" s="105" t="s">
        <v>1124</v>
      </c>
      <c r="E61" s="26" t="s">
        <v>106</v>
      </c>
      <c r="F61" s="14" t="s">
        <v>117</v>
      </c>
      <c r="G61" s="73" t="s">
        <v>118</v>
      </c>
      <c r="H61" s="26" t="s">
        <v>106</v>
      </c>
      <c r="I61" s="14" t="s">
        <v>117</v>
      </c>
      <c r="J61" s="73" t="s">
        <v>118</v>
      </c>
    </row>
    <row r="62" spans="1:10" ht="47.45" customHeight="1" thickBot="1" x14ac:dyDescent="0.25">
      <c r="A62" s="24" t="s">
        <v>1138</v>
      </c>
      <c r="B62" s="114" t="s">
        <v>1138</v>
      </c>
      <c r="C62" s="24" t="s">
        <v>1139</v>
      </c>
      <c r="D62" s="110" t="s">
        <v>1140</v>
      </c>
      <c r="E62" s="27" t="s">
        <v>1144</v>
      </c>
      <c r="F62" s="20" t="s">
        <v>224</v>
      </c>
      <c r="G62" s="25" t="s">
        <v>225</v>
      </c>
      <c r="H62" s="27" t="s">
        <v>546</v>
      </c>
      <c r="I62" s="20" t="s">
        <v>224</v>
      </c>
      <c r="J62" s="25" t="s">
        <v>225</v>
      </c>
    </row>
  </sheetData>
  <mergeCells count="4">
    <mergeCell ref="H1:J1"/>
    <mergeCell ref="A1:B1"/>
    <mergeCell ref="C1:D1"/>
    <mergeCell ref="E1:G1"/>
  </mergeCells>
  <printOptions horizontalCentered="1"/>
  <pageMargins left="0.19685039370078741" right="0.19685039370078741" top="0.59055118110236227" bottom="0.59055118110236227" header="0" footer="0"/>
  <pageSetup scale="76" fitToHeight="0" orientation="landscape" r:id="rId1"/>
  <headerFooter>
    <oddFooter>&amp;RPágina &amp;P de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93795E-36E4-4530-BF56-CCFBA9546BEF}">
  <dimension ref="A1:I7"/>
  <sheetViews>
    <sheetView workbookViewId="0">
      <selection activeCell="G3" sqref="G3:I8"/>
    </sheetView>
  </sheetViews>
  <sheetFormatPr baseColWidth="10" defaultColWidth="11.42578125" defaultRowHeight="15" x14ac:dyDescent="0.25"/>
  <cols>
    <col min="1" max="1" width="29.85546875" bestFit="1" customWidth="1"/>
    <col min="2" max="2" width="13.5703125" bestFit="1" customWidth="1"/>
    <col min="3" max="3" width="9.85546875" bestFit="1" customWidth="1"/>
    <col min="7" max="7" width="29.85546875" bestFit="1" customWidth="1"/>
    <col min="8" max="8" width="13.5703125" bestFit="1" customWidth="1"/>
    <col min="9" max="9" width="17" bestFit="1" customWidth="1"/>
  </cols>
  <sheetData>
    <row r="1" spans="1:9" x14ac:dyDescent="0.25">
      <c r="A1" s="115" t="s">
        <v>16</v>
      </c>
      <c r="B1" t="s">
        <v>1165</v>
      </c>
      <c r="G1" s="115" t="s">
        <v>16</v>
      </c>
      <c r="H1" t="s">
        <v>1165</v>
      </c>
    </row>
    <row r="3" spans="1:9" ht="30" x14ac:dyDescent="0.25">
      <c r="A3" s="10" t="s">
        <v>1166</v>
      </c>
      <c r="B3" s="11" t="s">
        <v>1167</v>
      </c>
      <c r="C3" s="11" t="s">
        <v>1168</v>
      </c>
      <c r="G3" s="10" t="s">
        <v>1166</v>
      </c>
      <c r="H3" s="11" t="s">
        <v>1169</v>
      </c>
      <c r="I3" t="s">
        <v>1170</v>
      </c>
    </row>
    <row r="4" spans="1:9" x14ac:dyDescent="0.25">
      <c r="A4" s="3" t="s">
        <v>92</v>
      </c>
      <c r="B4">
        <v>7</v>
      </c>
      <c r="C4" s="9">
        <v>0.11666666666666667</v>
      </c>
      <c r="G4" s="3" t="s">
        <v>92</v>
      </c>
      <c r="H4">
        <v>9</v>
      </c>
      <c r="I4" s="9">
        <v>0.15</v>
      </c>
    </row>
    <row r="5" spans="1:9" x14ac:dyDescent="0.25">
      <c r="A5" s="3" t="s">
        <v>118</v>
      </c>
      <c r="B5">
        <v>34</v>
      </c>
      <c r="C5" s="9">
        <v>0.56666666666666665</v>
      </c>
      <c r="G5" s="3" t="s">
        <v>118</v>
      </c>
      <c r="H5">
        <v>36</v>
      </c>
      <c r="I5" s="9">
        <v>0.6</v>
      </c>
    </row>
    <row r="6" spans="1:9" x14ac:dyDescent="0.25">
      <c r="A6" s="3" t="s">
        <v>225</v>
      </c>
      <c r="B6">
        <v>19</v>
      </c>
      <c r="C6" s="9">
        <v>0.31666666666666665</v>
      </c>
      <c r="G6" s="3" t="s">
        <v>225</v>
      </c>
      <c r="H6">
        <v>15</v>
      </c>
      <c r="I6" s="9">
        <v>0.25</v>
      </c>
    </row>
    <row r="7" spans="1:9" x14ac:dyDescent="0.25">
      <c r="A7" s="3" t="s">
        <v>1171</v>
      </c>
      <c r="B7">
        <v>60</v>
      </c>
      <c r="C7" s="9">
        <v>1</v>
      </c>
      <c r="G7" s="3" t="s">
        <v>1171</v>
      </c>
      <c r="H7">
        <v>60</v>
      </c>
      <c r="I7" s="9">
        <v>1</v>
      </c>
    </row>
  </sheetData>
  <pageMargins left="0.7" right="0.7" top="0.75" bottom="0.75" header="0.3" footer="0.3"/>
  <pageSetup orientation="portrait" r:id="rId3"/>
  <drawing r:id="rId4"/>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A813F3-72C3-40D2-BC56-12EA162A76D5}">
  <dimension ref="A1:E20"/>
  <sheetViews>
    <sheetView workbookViewId="0"/>
  </sheetViews>
  <sheetFormatPr baseColWidth="10" defaultColWidth="11.42578125" defaultRowHeight="15" x14ac:dyDescent="0.25"/>
  <cols>
    <col min="1" max="1" width="26.42578125" bestFit="1" customWidth="1"/>
    <col min="2" max="2" width="24" bestFit="1" customWidth="1"/>
    <col min="3" max="4" width="15.85546875" bestFit="1" customWidth="1"/>
    <col min="5" max="5" width="19.140625" bestFit="1" customWidth="1"/>
    <col min="6" max="6" width="14.140625" bestFit="1" customWidth="1"/>
    <col min="7" max="7" width="23.42578125" bestFit="1" customWidth="1"/>
    <col min="8" max="8" width="17.85546875" bestFit="1" customWidth="1"/>
    <col min="9" max="9" width="12.42578125" bestFit="1" customWidth="1"/>
    <col min="10" max="10" width="19.140625" bestFit="1" customWidth="1"/>
    <col min="11" max="11" width="14.140625" bestFit="1" customWidth="1"/>
    <col min="12" max="12" width="26.85546875" bestFit="1" customWidth="1"/>
    <col min="13" max="13" width="28.28515625" bestFit="1" customWidth="1"/>
  </cols>
  <sheetData>
    <row r="1" spans="1:5" x14ac:dyDescent="0.25">
      <c r="A1" s="121" t="s">
        <v>15</v>
      </c>
      <c r="B1" s="121" t="s">
        <v>1165</v>
      </c>
    </row>
    <row r="3" spans="1:5" ht="31.5" x14ac:dyDescent="0.25">
      <c r="A3" s="1" t="s">
        <v>1172</v>
      </c>
      <c r="B3" s="121" t="s">
        <v>1173</v>
      </c>
      <c r="C3" s="12" t="s">
        <v>1174</v>
      </c>
    </row>
    <row r="4" spans="1:5" x14ac:dyDescent="0.25">
      <c r="A4" s="121" t="s">
        <v>88</v>
      </c>
      <c r="B4" s="121">
        <v>162</v>
      </c>
      <c r="C4" s="13">
        <f>+GETPIVOTDATA("Causas Asociadas al Factor de Riesgo",$A$3,"Causas Asociadas al Factor de Riesgo","07 - Talento humano")/GETPIVOTDATA("Causas Asociadas al Factor de Riesgo",$A$3)</f>
        <v>1</v>
      </c>
    </row>
    <row r="5" spans="1:5" x14ac:dyDescent="0.25">
      <c r="A5" s="121" t="s">
        <v>1171</v>
      </c>
      <c r="B5" s="121">
        <v>162</v>
      </c>
      <c r="C5" s="12">
        <f>+GETPIVOTDATA("Causas Asociadas al Factor de Riesgo",$A$3)/GETPIVOTDATA("Causas Asociadas al Factor de Riesgo",$A$3)</f>
        <v>1</v>
      </c>
      <c r="E5" s="2"/>
    </row>
    <row r="6" spans="1:5" x14ac:dyDescent="0.25">
      <c r="E6" s="2"/>
    </row>
    <row r="8" spans="1:5" x14ac:dyDescent="0.25">
      <c r="E8" s="2"/>
    </row>
    <row r="10" spans="1:5" x14ac:dyDescent="0.25">
      <c r="C10" s="35"/>
    </row>
    <row r="11" spans="1:5" x14ac:dyDescent="0.25">
      <c r="C11" s="35"/>
    </row>
    <row r="12" spans="1:5" x14ac:dyDescent="0.25">
      <c r="C12" s="35"/>
    </row>
    <row r="13" spans="1:5" x14ac:dyDescent="0.25">
      <c r="C13" s="35"/>
      <c r="E13" s="2"/>
    </row>
    <row r="14" spans="1:5" x14ac:dyDescent="0.25">
      <c r="C14" s="35"/>
    </row>
    <row r="15" spans="1:5" x14ac:dyDescent="0.25">
      <c r="C15" s="35"/>
      <c r="E15" s="2"/>
    </row>
    <row r="17" spans="5:5" x14ac:dyDescent="0.25">
      <c r="E17" s="2"/>
    </row>
    <row r="20" spans="5:5" x14ac:dyDescent="0.25">
      <c r="E20" s="2"/>
    </row>
  </sheetData>
  <sheetProtection selectLockedCells="1" selectUnlockedCells="1"/>
  <pageMargins left="0.7" right="0.7" top="0.75" bottom="0.75" header="0.3" footer="0.3"/>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837A2E-0446-4545-8188-9873DB9A4DFF}">
  <dimension ref="A1:B220"/>
  <sheetViews>
    <sheetView workbookViewId="0"/>
  </sheetViews>
  <sheetFormatPr baseColWidth="10" defaultColWidth="11.42578125" defaultRowHeight="15" x14ac:dyDescent="0.25"/>
  <cols>
    <col min="1" max="1" width="31.140625" style="3" bestFit="1" customWidth="1"/>
    <col min="2" max="2" width="16.42578125" bestFit="1" customWidth="1"/>
    <col min="3" max="3" width="14.28515625" bestFit="1" customWidth="1"/>
    <col min="4" max="4" width="15.85546875" bestFit="1" customWidth="1"/>
    <col min="5" max="5" width="11" bestFit="1" customWidth="1"/>
    <col min="6" max="6" width="8" bestFit="1" customWidth="1"/>
  </cols>
  <sheetData>
    <row r="1" spans="1:2" x14ac:dyDescent="0.25">
      <c r="A1" s="121" t="s">
        <v>15</v>
      </c>
      <c r="B1" s="121" t="s">
        <v>1165</v>
      </c>
    </row>
    <row r="3" spans="1:2" ht="30" x14ac:dyDescent="0.25">
      <c r="A3" s="124" t="s">
        <v>1175</v>
      </c>
      <c r="B3" s="123" t="s">
        <v>1176</v>
      </c>
    </row>
    <row r="4" spans="1:2" x14ac:dyDescent="0.25">
      <c r="A4" s="121" t="s">
        <v>154</v>
      </c>
      <c r="B4" s="121">
        <v>2</v>
      </c>
    </row>
    <row r="5" spans="1:2" x14ac:dyDescent="0.25">
      <c r="A5" s="121" t="s">
        <v>148</v>
      </c>
      <c r="B5" s="121">
        <v>12</v>
      </c>
    </row>
    <row r="6" spans="1:2" x14ac:dyDescent="0.25">
      <c r="A6" s="121" t="s">
        <v>100</v>
      </c>
      <c r="B6" s="121">
        <v>144</v>
      </c>
    </row>
    <row r="7" spans="1:2" x14ac:dyDescent="0.25">
      <c r="A7" s="121" t="s">
        <v>924</v>
      </c>
      <c r="B7" s="121">
        <v>1</v>
      </c>
    </row>
    <row r="8" spans="1:2" x14ac:dyDescent="0.25">
      <c r="A8" s="122" t="s">
        <v>1177</v>
      </c>
      <c r="B8" s="121">
        <v>159</v>
      </c>
    </row>
    <row r="9" spans="1:2" x14ac:dyDescent="0.25">
      <c r="A9"/>
    </row>
    <row r="10" spans="1:2" x14ac:dyDescent="0.25">
      <c r="A10"/>
    </row>
    <row r="11" spans="1:2" x14ac:dyDescent="0.25">
      <c r="A11"/>
    </row>
    <row r="12" spans="1:2" x14ac:dyDescent="0.25">
      <c r="A12"/>
    </row>
    <row r="13" spans="1:2" x14ac:dyDescent="0.25">
      <c r="A13"/>
    </row>
    <row r="14" spans="1:2" x14ac:dyDescent="0.25">
      <c r="A14"/>
    </row>
    <row r="15" spans="1:2" x14ac:dyDescent="0.25">
      <c r="A15"/>
    </row>
    <row r="16" spans="1:2" x14ac:dyDescent="0.25">
      <c r="A16"/>
    </row>
    <row r="17" spans="1:1" x14ac:dyDescent="0.25">
      <c r="A17"/>
    </row>
    <row r="18" spans="1:1" x14ac:dyDescent="0.25">
      <c r="A18"/>
    </row>
    <row r="19" spans="1:1" x14ac:dyDescent="0.25">
      <c r="A19"/>
    </row>
    <row r="20" spans="1:1" x14ac:dyDescent="0.25">
      <c r="A20"/>
    </row>
    <row r="21" spans="1:1" x14ac:dyDescent="0.25">
      <c r="A21"/>
    </row>
    <row r="22" spans="1:1" x14ac:dyDescent="0.25">
      <c r="A22"/>
    </row>
    <row r="23" spans="1:1" x14ac:dyDescent="0.25">
      <c r="A23"/>
    </row>
    <row r="24" spans="1:1" x14ac:dyDescent="0.25">
      <c r="A24"/>
    </row>
    <row r="25" spans="1:1" x14ac:dyDescent="0.25">
      <c r="A25"/>
    </row>
    <row r="26" spans="1:1" x14ac:dyDescent="0.25">
      <c r="A26"/>
    </row>
    <row r="27" spans="1:1" x14ac:dyDescent="0.25">
      <c r="A27"/>
    </row>
    <row r="28" spans="1:1" x14ac:dyDescent="0.25">
      <c r="A28"/>
    </row>
    <row r="29" spans="1:1" x14ac:dyDescent="0.25">
      <c r="A29"/>
    </row>
    <row r="30" spans="1:1" x14ac:dyDescent="0.25">
      <c r="A30"/>
    </row>
    <row r="31" spans="1:1" x14ac:dyDescent="0.25">
      <c r="A31"/>
    </row>
    <row r="32" spans="1:1" x14ac:dyDescent="0.25">
      <c r="A32"/>
    </row>
    <row r="33" spans="1:1" x14ac:dyDescent="0.25">
      <c r="A33"/>
    </row>
    <row r="34" spans="1:1" x14ac:dyDescent="0.25">
      <c r="A34"/>
    </row>
    <row r="35" spans="1:1" x14ac:dyDescent="0.25">
      <c r="A35"/>
    </row>
    <row r="36" spans="1:1" x14ac:dyDescent="0.25">
      <c r="A36"/>
    </row>
    <row r="37" spans="1:1" x14ac:dyDescent="0.25">
      <c r="A37"/>
    </row>
    <row r="38" spans="1:1" x14ac:dyDescent="0.25">
      <c r="A38"/>
    </row>
    <row r="39" spans="1:1" x14ac:dyDescent="0.25">
      <c r="A39"/>
    </row>
    <row r="40" spans="1:1" x14ac:dyDescent="0.25">
      <c r="A40"/>
    </row>
    <row r="41" spans="1:1" x14ac:dyDescent="0.25">
      <c r="A41"/>
    </row>
    <row r="42" spans="1:1" x14ac:dyDescent="0.25">
      <c r="A42"/>
    </row>
    <row r="43" spans="1:1" x14ac:dyDescent="0.25">
      <c r="A43"/>
    </row>
    <row r="44" spans="1:1" x14ac:dyDescent="0.25">
      <c r="A44"/>
    </row>
    <row r="45" spans="1:1" x14ac:dyDescent="0.25">
      <c r="A45"/>
    </row>
    <row r="46" spans="1:1" x14ac:dyDescent="0.25">
      <c r="A46"/>
    </row>
    <row r="47" spans="1:1" x14ac:dyDescent="0.25">
      <c r="A47"/>
    </row>
    <row r="48" spans="1:1" x14ac:dyDescent="0.25">
      <c r="A48"/>
    </row>
    <row r="49" spans="1:1" x14ac:dyDescent="0.25">
      <c r="A49"/>
    </row>
    <row r="50" spans="1:1" x14ac:dyDescent="0.25">
      <c r="A50"/>
    </row>
    <row r="51" spans="1:1" x14ac:dyDescent="0.25">
      <c r="A51"/>
    </row>
    <row r="52" spans="1:1" x14ac:dyDescent="0.25">
      <c r="A52"/>
    </row>
    <row r="53" spans="1:1" x14ac:dyDescent="0.25">
      <c r="A53"/>
    </row>
    <row r="54" spans="1:1" x14ac:dyDescent="0.25">
      <c r="A54"/>
    </row>
    <row r="55" spans="1:1" x14ac:dyDescent="0.25">
      <c r="A55"/>
    </row>
    <row r="56" spans="1:1" x14ac:dyDescent="0.25">
      <c r="A56"/>
    </row>
    <row r="57" spans="1:1" x14ac:dyDescent="0.25">
      <c r="A57"/>
    </row>
    <row r="58" spans="1:1" x14ac:dyDescent="0.25">
      <c r="A58"/>
    </row>
    <row r="59" spans="1:1" x14ac:dyDescent="0.25">
      <c r="A59"/>
    </row>
    <row r="60" spans="1:1" x14ac:dyDescent="0.25">
      <c r="A60"/>
    </row>
    <row r="61" spans="1:1" x14ac:dyDescent="0.25">
      <c r="A61"/>
    </row>
    <row r="62" spans="1:1" x14ac:dyDescent="0.25">
      <c r="A62"/>
    </row>
    <row r="63" spans="1:1" x14ac:dyDescent="0.25">
      <c r="A63"/>
    </row>
    <row r="64" spans="1:1" x14ac:dyDescent="0.25">
      <c r="A64"/>
    </row>
    <row r="65" spans="1:1" x14ac:dyDescent="0.25">
      <c r="A65"/>
    </row>
    <row r="66" spans="1:1" x14ac:dyDescent="0.25">
      <c r="A66"/>
    </row>
    <row r="67" spans="1:1" x14ac:dyDescent="0.25">
      <c r="A67"/>
    </row>
    <row r="68" spans="1:1" x14ac:dyDescent="0.25">
      <c r="A68"/>
    </row>
    <row r="69" spans="1:1" x14ac:dyDescent="0.25">
      <c r="A69"/>
    </row>
    <row r="70" spans="1:1" x14ac:dyDescent="0.25">
      <c r="A70"/>
    </row>
    <row r="71" spans="1:1" x14ac:dyDescent="0.25">
      <c r="A71"/>
    </row>
    <row r="72" spans="1:1" x14ac:dyDescent="0.25">
      <c r="A72"/>
    </row>
    <row r="73" spans="1:1" x14ac:dyDescent="0.25">
      <c r="A73"/>
    </row>
    <row r="74" spans="1:1" x14ac:dyDescent="0.25">
      <c r="A74"/>
    </row>
    <row r="75" spans="1:1" x14ac:dyDescent="0.25">
      <c r="A75"/>
    </row>
    <row r="76" spans="1:1" x14ac:dyDescent="0.25">
      <c r="A76"/>
    </row>
    <row r="77" spans="1:1" x14ac:dyDescent="0.25">
      <c r="A77"/>
    </row>
    <row r="78" spans="1:1" x14ac:dyDescent="0.25">
      <c r="A78"/>
    </row>
    <row r="79" spans="1:1" x14ac:dyDescent="0.25">
      <c r="A79"/>
    </row>
    <row r="80" spans="1:1" x14ac:dyDescent="0.25">
      <c r="A80"/>
    </row>
    <row r="81" spans="1:1" x14ac:dyDescent="0.25">
      <c r="A81"/>
    </row>
    <row r="82" spans="1:1" x14ac:dyDescent="0.25">
      <c r="A82"/>
    </row>
    <row r="83" spans="1:1" x14ac:dyDescent="0.25">
      <c r="A83"/>
    </row>
    <row r="84" spans="1:1" x14ac:dyDescent="0.25">
      <c r="A84"/>
    </row>
    <row r="85" spans="1:1" x14ac:dyDescent="0.25">
      <c r="A85"/>
    </row>
    <row r="86" spans="1:1" x14ac:dyDescent="0.25">
      <c r="A86"/>
    </row>
    <row r="87" spans="1:1" x14ac:dyDescent="0.25">
      <c r="A87"/>
    </row>
    <row r="88" spans="1:1" x14ac:dyDescent="0.25">
      <c r="A88"/>
    </row>
    <row r="89" spans="1:1" x14ac:dyDescent="0.25">
      <c r="A89"/>
    </row>
    <row r="90" spans="1:1" x14ac:dyDescent="0.25">
      <c r="A90"/>
    </row>
    <row r="91" spans="1:1" x14ac:dyDescent="0.25">
      <c r="A91"/>
    </row>
    <row r="92" spans="1:1" x14ac:dyDescent="0.25">
      <c r="A92"/>
    </row>
    <row r="93" spans="1:1" x14ac:dyDescent="0.25">
      <c r="A93"/>
    </row>
    <row r="94" spans="1:1" x14ac:dyDescent="0.25">
      <c r="A94"/>
    </row>
    <row r="95" spans="1:1" x14ac:dyDescent="0.25">
      <c r="A95"/>
    </row>
    <row r="96" spans="1:1" x14ac:dyDescent="0.25">
      <c r="A96"/>
    </row>
    <row r="97" spans="1:1" x14ac:dyDescent="0.25">
      <c r="A97"/>
    </row>
    <row r="98" spans="1:1" x14ac:dyDescent="0.25">
      <c r="A98"/>
    </row>
    <row r="99" spans="1:1" x14ac:dyDescent="0.25">
      <c r="A99"/>
    </row>
    <row r="100" spans="1:1" x14ac:dyDescent="0.25">
      <c r="A100"/>
    </row>
    <row r="101" spans="1:1" x14ac:dyDescent="0.25">
      <c r="A101"/>
    </row>
    <row r="102" spans="1:1" x14ac:dyDescent="0.25">
      <c r="A102"/>
    </row>
    <row r="103" spans="1:1" x14ac:dyDescent="0.25">
      <c r="A103"/>
    </row>
    <row r="104" spans="1:1" x14ac:dyDescent="0.25">
      <c r="A104"/>
    </row>
    <row r="105" spans="1:1" x14ac:dyDescent="0.25">
      <c r="A105"/>
    </row>
    <row r="106" spans="1:1" x14ac:dyDescent="0.25">
      <c r="A106"/>
    </row>
    <row r="107" spans="1:1" x14ac:dyDescent="0.25">
      <c r="A107"/>
    </row>
    <row r="108" spans="1:1" x14ac:dyDescent="0.25">
      <c r="A108"/>
    </row>
    <row r="109" spans="1:1" x14ac:dyDescent="0.25">
      <c r="A109"/>
    </row>
    <row r="110" spans="1:1" x14ac:dyDescent="0.25">
      <c r="A110"/>
    </row>
    <row r="111" spans="1:1" x14ac:dyDescent="0.25">
      <c r="A111"/>
    </row>
    <row r="112" spans="1:1" x14ac:dyDescent="0.25">
      <c r="A112"/>
    </row>
    <row r="113" spans="1:1" x14ac:dyDescent="0.25">
      <c r="A113"/>
    </row>
    <row r="114" spans="1:1" x14ac:dyDescent="0.25">
      <c r="A114"/>
    </row>
    <row r="115" spans="1:1" x14ac:dyDescent="0.25">
      <c r="A115"/>
    </row>
    <row r="116" spans="1:1" x14ac:dyDescent="0.25">
      <c r="A116"/>
    </row>
    <row r="117" spans="1:1" x14ac:dyDescent="0.25">
      <c r="A117"/>
    </row>
    <row r="118" spans="1:1" x14ac:dyDescent="0.25">
      <c r="A118"/>
    </row>
    <row r="119" spans="1:1" x14ac:dyDescent="0.25">
      <c r="A119"/>
    </row>
    <row r="120" spans="1:1" x14ac:dyDescent="0.25">
      <c r="A120"/>
    </row>
    <row r="121" spans="1:1" x14ac:dyDescent="0.25">
      <c r="A121"/>
    </row>
    <row r="122" spans="1:1" x14ac:dyDescent="0.25">
      <c r="A122"/>
    </row>
    <row r="123" spans="1:1" x14ac:dyDescent="0.25">
      <c r="A123"/>
    </row>
    <row r="124" spans="1:1" x14ac:dyDescent="0.25">
      <c r="A124"/>
    </row>
    <row r="125" spans="1:1" x14ac:dyDescent="0.25">
      <c r="A125"/>
    </row>
    <row r="126" spans="1:1" x14ac:dyDescent="0.25">
      <c r="A126"/>
    </row>
    <row r="127" spans="1:1" x14ac:dyDescent="0.25">
      <c r="A127"/>
    </row>
    <row r="128" spans="1:1" x14ac:dyDescent="0.25">
      <c r="A128"/>
    </row>
    <row r="129" spans="1:1" x14ac:dyDescent="0.25">
      <c r="A129"/>
    </row>
    <row r="130" spans="1:1" x14ac:dyDescent="0.25">
      <c r="A130"/>
    </row>
    <row r="131" spans="1:1" x14ac:dyDescent="0.25">
      <c r="A131"/>
    </row>
    <row r="132" spans="1:1" x14ac:dyDescent="0.25">
      <c r="A132"/>
    </row>
    <row r="133" spans="1:1" x14ac:dyDescent="0.25">
      <c r="A133"/>
    </row>
    <row r="134" spans="1:1" x14ac:dyDescent="0.25">
      <c r="A134"/>
    </row>
    <row r="135" spans="1:1" x14ac:dyDescent="0.25">
      <c r="A135"/>
    </row>
    <row r="136" spans="1:1" x14ac:dyDescent="0.25">
      <c r="A136"/>
    </row>
    <row r="137" spans="1:1" x14ac:dyDescent="0.25">
      <c r="A137"/>
    </row>
    <row r="138" spans="1:1" x14ac:dyDescent="0.25">
      <c r="A138"/>
    </row>
    <row r="139" spans="1:1" x14ac:dyDescent="0.25">
      <c r="A139"/>
    </row>
    <row r="140" spans="1:1" x14ac:dyDescent="0.25">
      <c r="A140"/>
    </row>
    <row r="141" spans="1:1" x14ac:dyDescent="0.25">
      <c r="A141"/>
    </row>
    <row r="142" spans="1:1" x14ac:dyDescent="0.25">
      <c r="A142"/>
    </row>
    <row r="143" spans="1:1" x14ac:dyDescent="0.25">
      <c r="A143"/>
    </row>
    <row r="144" spans="1:1" x14ac:dyDescent="0.25">
      <c r="A144"/>
    </row>
    <row r="145" spans="1:1" x14ac:dyDescent="0.25">
      <c r="A145"/>
    </row>
    <row r="146" spans="1:1" x14ac:dyDescent="0.25">
      <c r="A146"/>
    </row>
    <row r="147" spans="1:1" x14ac:dyDescent="0.25">
      <c r="A147"/>
    </row>
    <row r="148" spans="1:1" x14ac:dyDescent="0.25">
      <c r="A148"/>
    </row>
    <row r="149" spans="1:1" x14ac:dyDescent="0.25">
      <c r="A149"/>
    </row>
    <row r="150" spans="1:1" x14ac:dyDescent="0.25">
      <c r="A150"/>
    </row>
    <row r="151" spans="1:1" x14ac:dyDescent="0.25">
      <c r="A151"/>
    </row>
    <row r="152" spans="1:1" x14ac:dyDescent="0.25">
      <c r="A152"/>
    </row>
    <row r="153" spans="1:1" x14ac:dyDescent="0.25">
      <c r="A153"/>
    </row>
    <row r="154" spans="1:1" x14ac:dyDescent="0.25">
      <c r="A154"/>
    </row>
    <row r="155" spans="1:1" x14ac:dyDescent="0.25">
      <c r="A155"/>
    </row>
    <row r="156" spans="1:1" x14ac:dyDescent="0.25">
      <c r="A156"/>
    </row>
    <row r="157" spans="1:1" x14ac:dyDescent="0.25">
      <c r="A157"/>
    </row>
    <row r="158" spans="1:1" x14ac:dyDescent="0.25">
      <c r="A158"/>
    </row>
    <row r="159" spans="1:1" x14ac:dyDescent="0.25">
      <c r="A159"/>
    </row>
    <row r="160" spans="1:1" x14ac:dyDescent="0.25">
      <c r="A160"/>
    </row>
    <row r="161" spans="1:1" x14ac:dyDescent="0.25">
      <c r="A161"/>
    </row>
    <row r="162" spans="1:1" x14ac:dyDescent="0.25">
      <c r="A162"/>
    </row>
    <row r="163" spans="1:1" x14ac:dyDescent="0.25">
      <c r="A163"/>
    </row>
    <row r="164" spans="1:1" x14ac:dyDescent="0.25">
      <c r="A164"/>
    </row>
    <row r="165" spans="1:1" x14ac:dyDescent="0.25">
      <c r="A165"/>
    </row>
    <row r="166" spans="1:1" x14ac:dyDescent="0.25">
      <c r="A166"/>
    </row>
    <row r="167" spans="1:1" x14ac:dyDescent="0.25">
      <c r="A167"/>
    </row>
    <row r="168" spans="1:1" x14ac:dyDescent="0.25">
      <c r="A168"/>
    </row>
    <row r="169" spans="1:1" x14ac:dyDescent="0.25">
      <c r="A169"/>
    </row>
    <row r="170" spans="1:1" x14ac:dyDescent="0.25">
      <c r="A170"/>
    </row>
    <row r="171" spans="1:1" x14ac:dyDescent="0.25">
      <c r="A171"/>
    </row>
    <row r="172" spans="1:1" x14ac:dyDescent="0.25">
      <c r="A172"/>
    </row>
    <row r="173" spans="1:1" x14ac:dyDescent="0.25">
      <c r="A173"/>
    </row>
    <row r="174" spans="1:1" x14ac:dyDescent="0.25">
      <c r="A174"/>
    </row>
    <row r="175" spans="1:1" x14ac:dyDescent="0.25">
      <c r="A175"/>
    </row>
    <row r="176" spans="1:1" x14ac:dyDescent="0.25">
      <c r="A176"/>
    </row>
    <row r="177" spans="1:1" x14ac:dyDescent="0.25">
      <c r="A177"/>
    </row>
    <row r="178" spans="1:1" x14ac:dyDescent="0.25">
      <c r="A178"/>
    </row>
    <row r="179" spans="1:1" x14ac:dyDescent="0.25">
      <c r="A179"/>
    </row>
    <row r="180" spans="1:1" x14ac:dyDescent="0.25">
      <c r="A180"/>
    </row>
    <row r="181" spans="1:1" x14ac:dyDescent="0.25">
      <c r="A181"/>
    </row>
    <row r="182" spans="1:1" x14ac:dyDescent="0.25">
      <c r="A182"/>
    </row>
    <row r="183" spans="1:1" x14ac:dyDescent="0.25">
      <c r="A183"/>
    </row>
    <row r="184" spans="1:1" x14ac:dyDescent="0.25">
      <c r="A184"/>
    </row>
    <row r="185" spans="1:1" x14ac:dyDescent="0.25">
      <c r="A185"/>
    </row>
    <row r="186" spans="1:1" x14ac:dyDescent="0.25">
      <c r="A186"/>
    </row>
    <row r="187" spans="1:1" x14ac:dyDescent="0.25">
      <c r="A187"/>
    </row>
    <row r="188" spans="1:1" x14ac:dyDescent="0.25">
      <c r="A188"/>
    </row>
    <row r="189" spans="1:1" x14ac:dyDescent="0.25">
      <c r="A189"/>
    </row>
    <row r="190" spans="1:1" x14ac:dyDescent="0.25">
      <c r="A190"/>
    </row>
    <row r="191" spans="1:1" x14ac:dyDescent="0.25">
      <c r="A191"/>
    </row>
    <row r="192" spans="1:1" x14ac:dyDescent="0.25">
      <c r="A192"/>
    </row>
    <row r="193" spans="1:1" x14ac:dyDescent="0.25">
      <c r="A193"/>
    </row>
    <row r="194" spans="1:1" x14ac:dyDescent="0.25">
      <c r="A194"/>
    </row>
    <row r="195" spans="1:1" x14ac:dyDescent="0.25">
      <c r="A195"/>
    </row>
    <row r="196" spans="1:1" x14ac:dyDescent="0.25">
      <c r="A196"/>
    </row>
    <row r="197" spans="1:1" x14ac:dyDescent="0.25">
      <c r="A197"/>
    </row>
    <row r="198" spans="1:1" x14ac:dyDescent="0.25">
      <c r="A198"/>
    </row>
    <row r="199" spans="1:1" x14ac:dyDescent="0.25">
      <c r="A199"/>
    </row>
    <row r="200" spans="1:1" x14ac:dyDescent="0.25">
      <c r="A200"/>
    </row>
    <row r="201" spans="1:1" x14ac:dyDescent="0.25">
      <c r="A201"/>
    </row>
    <row r="202" spans="1:1" x14ac:dyDescent="0.25">
      <c r="A202"/>
    </row>
    <row r="203" spans="1:1" x14ac:dyDescent="0.25">
      <c r="A203"/>
    </row>
    <row r="204" spans="1:1" x14ac:dyDescent="0.25">
      <c r="A204"/>
    </row>
    <row r="205" spans="1:1" x14ac:dyDescent="0.25">
      <c r="A205"/>
    </row>
    <row r="206" spans="1:1" x14ac:dyDescent="0.25">
      <c r="A206"/>
    </row>
    <row r="207" spans="1:1" x14ac:dyDescent="0.25">
      <c r="A207"/>
    </row>
    <row r="208" spans="1:1" x14ac:dyDescent="0.25">
      <c r="A208"/>
    </row>
    <row r="209" spans="1:1" x14ac:dyDescent="0.25">
      <c r="A209"/>
    </row>
    <row r="210" spans="1:1" x14ac:dyDescent="0.25">
      <c r="A210"/>
    </row>
    <row r="211" spans="1:1" x14ac:dyDescent="0.25">
      <c r="A211"/>
    </row>
    <row r="212" spans="1:1" x14ac:dyDescent="0.25">
      <c r="A212"/>
    </row>
    <row r="213" spans="1:1" x14ac:dyDescent="0.25">
      <c r="A213"/>
    </row>
    <row r="214" spans="1:1" x14ac:dyDescent="0.25">
      <c r="A214"/>
    </row>
    <row r="215" spans="1:1" x14ac:dyDescent="0.25">
      <c r="A215"/>
    </row>
    <row r="216" spans="1:1" x14ac:dyDescent="0.25">
      <c r="A216"/>
    </row>
    <row r="217" spans="1:1" x14ac:dyDescent="0.25">
      <c r="A217"/>
    </row>
    <row r="218" spans="1:1" x14ac:dyDescent="0.25">
      <c r="A218"/>
    </row>
    <row r="219" spans="1:1" x14ac:dyDescent="0.25">
      <c r="A219"/>
    </row>
    <row r="220" spans="1:1" x14ac:dyDescent="0.25">
      <c r="A220"/>
    </row>
  </sheetData>
  <pageMargins left="0.7" right="0.7" top="0.75" bottom="0.75" header="0.3" footer="0.3"/>
  <pageSetup orientation="portrait" r:id="rId2"/>
  <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29F986-068F-4B76-9BAA-01C6BC207E95}">
  <dimension ref="B5:D144"/>
  <sheetViews>
    <sheetView showGridLines="0" topLeftCell="A108" zoomScale="90" zoomScaleNormal="90" workbookViewId="0"/>
  </sheetViews>
  <sheetFormatPr baseColWidth="10" defaultColWidth="11.42578125" defaultRowHeight="15" x14ac:dyDescent="0.25"/>
  <cols>
    <col min="1" max="1" width="6.140625" customWidth="1"/>
    <col min="3" max="3" width="148.42578125" customWidth="1"/>
    <col min="4" max="4" width="20.85546875" bestFit="1" customWidth="1"/>
  </cols>
  <sheetData>
    <row r="5" spans="2:4" x14ac:dyDescent="0.25">
      <c r="B5" s="4" t="s">
        <v>1178</v>
      </c>
      <c r="C5" s="4" t="s">
        <v>1179</v>
      </c>
      <c r="D5" s="4" t="s">
        <v>1180</v>
      </c>
    </row>
    <row r="6" spans="2:4" ht="30" x14ac:dyDescent="0.25">
      <c r="B6" s="5" t="s">
        <v>1181</v>
      </c>
      <c r="C6" s="48" t="s">
        <v>1182</v>
      </c>
      <c r="D6" s="6" t="s">
        <v>1183</v>
      </c>
    </row>
    <row r="7" spans="2:4" ht="15.75" customHeight="1" x14ac:dyDescent="0.25">
      <c r="B7" s="173" t="s">
        <v>1184</v>
      </c>
      <c r="C7" s="48" t="s">
        <v>1185</v>
      </c>
      <c r="D7" s="176" t="s">
        <v>1186</v>
      </c>
    </row>
    <row r="8" spans="2:4" ht="15.75" customHeight="1" x14ac:dyDescent="0.25">
      <c r="B8" s="174"/>
      <c r="C8" s="49" t="s">
        <v>1187</v>
      </c>
      <c r="D8" s="177"/>
    </row>
    <row r="9" spans="2:4" ht="15.75" customHeight="1" x14ac:dyDescent="0.25">
      <c r="B9" s="174"/>
      <c r="C9" s="49" t="s">
        <v>1188</v>
      </c>
      <c r="D9" s="177"/>
    </row>
    <row r="10" spans="2:4" ht="15.75" customHeight="1" x14ac:dyDescent="0.25">
      <c r="B10" s="174"/>
      <c r="C10" s="49" t="s">
        <v>1189</v>
      </c>
      <c r="D10" s="177"/>
    </row>
    <row r="11" spans="2:4" ht="15.75" customHeight="1" x14ac:dyDescent="0.25">
      <c r="B11" s="174"/>
      <c r="C11" s="49" t="s">
        <v>1190</v>
      </c>
      <c r="D11" s="177"/>
    </row>
    <row r="12" spans="2:4" ht="15.75" customHeight="1" x14ac:dyDescent="0.25">
      <c r="B12" s="174"/>
      <c r="C12" s="49" t="s">
        <v>1191</v>
      </c>
      <c r="D12" s="177"/>
    </row>
    <row r="13" spans="2:4" ht="15.75" customHeight="1" x14ac:dyDescent="0.25">
      <c r="B13" s="174"/>
      <c r="C13" s="49" t="s">
        <v>1192</v>
      </c>
      <c r="D13" s="177"/>
    </row>
    <row r="14" spans="2:4" ht="15.75" customHeight="1" x14ac:dyDescent="0.25">
      <c r="B14" s="175"/>
      <c r="C14" s="50" t="s">
        <v>1193</v>
      </c>
      <c r="D14" s="178"/>
    </row>
    <row r="15" spans="2:4" x14ac:dyDescent="0.25">
      <c r="B15" s="180" t="s">
        <v>1194</v>
      </c>
      <c r="C15" s="179" t="s">
        <v>1195</v>
      </c>
      <c r="D15" s="180" t="s">
        <v>1196</v>
      </c>
    </row>
    <row r="16" spans="2:4" x14ac:dyDescent="0.25">
      <c r="B16" s="180"/>
      <c r="C16" s="179"/>
      <c r="D16" s="180"/>
    </row>
    <row r="17" spans="2:4" x14ac:dyDescent="0.25">
      <c r="B17" s="180"/>
      <c r="C17" s="179"/>
      <c r="D17" s="180"/>
    </row>
    <row r="18" spans="2:4" x14ac:dyDescent="0.25">
      <c r="B18" s="180"/>
      <c r="C18" s="179"/>
      <c r="D18" s="180"/>
    </row>
    <row r="19" spans="2:4" x14ac:dyDescent="0.25">
      <c r="B19" s="180"/>
      <c r="C19" s="179"/>
      <c r="D19" s="180"/>
    </row>
    <row r="20" spans="2:4" x14ac:dyDescent="0.25">
      <c r="B20" s="180"/>
      <c r="C20" s="179"/>
      <c r="D20" s="180"/>
    </row>
    <row r="21" spans="2:4" ht="15.75" customHeight="1" x14ac:dyDescent="0.25">
      <c r="B21" s="180"/>
      <c r="C21" s="179" t="s">
        <v>1197</v>
      </c>
      <c r="D21" s="180"/>
    </row>
    <row r="22" spans="2:4" x14ac:dyDescent="0.25">
      <c r="B22" s="180"/>
      <c r="C22" s="179"/>
      <c r="D22" s="180"/>
    </row>
    <row r="23" spans="2:4" x14ac:dyDescent="0.25">
      <c r="B23" s="180"/>
      <c r="C23" s="179"/>
      <c r="D23" s="180"/>
    </row>
    <row r="24" spans="2:4" x14ac:dyDescent="0.25">
      <c r="B24" s="180"/>
      <c r="C24" s="179"/>
      <c r="D24" s="180"/>
    </row>
    <row r="25" spans="2:4" x14ac:dyDescent="0.25">
      <c r="B25" s="180"/>
      <c r="C25" s="179"/>
      <c r="D25" s="180"/>
    </row>
    <row r="26" spans="2:4" x14ac:dyDescent="0.25">
      <c r="B26" s="180"/>
      <c r="C26" s="179"/>
      <c r="D26" s="180"/>
    </row>
    <row r="27" spans="2:4" ht="51" x14ac:dyDescent="0.25">
      <c r="B27" s="180"/>
      <c r="C27" s="90" t="s">
        <v>1198</v>
      </c>
      <c r="D27" s="180"/>
    </row>
    <row r="28" spans="2:4" ht="114.75" x14ac:dyDescent="0.25">
      <c r="B28" s="180"/>
      <c r="C28" s="90" t="s">
        <v>1199</v>
      </c>
      <c r="D28" s="180"/>
    </row>
    <row r="29" spans="2:4" x14ac:dyDescent="0.25">
      <c r="B29" s="180"/>
      <c r="C29" s="179" t="s">
        <v>1200</v>
      </c>
      <c r="D29" s="180"/>
    </row>
    <row r="30" spans="2:4" x14ac:dyDescent="0.25">
      <c r="B30" s="180"/>
      <c r="C30" s="179"/>
      <c r="D30" s="180"/>
    </row>
    <row r="31" spans="2:4" x14ac:dyDescent="0.25">
      <c r="B31" s="180"/>
      <c r="C31" s="179"/>
      <c r="D31" s="180"/>
    </row>
    <row r="32" spans="2:4" x14ac:dyDescent="0.25">
      <c r="B32" s="180"/>
      <c r="C32" s="179"/>
      <c r="D32" s="180"/>
    </row>
    <row r="33" spans="2:4" x14ac:dyDescent="0.25">
      <c r="B33" s="180"/>
      <c r="C33" s="179"/>
      <c r="D33" s="180"/>
    </row>
    <row r="34" spans="2:4" x14ac:dyDescent="0.25">
      <c r="B34" s="180"/>
      <c r="C34" s="179" t="s">
        <v>1201</v>
      </c>
      <c r="D34" s="180"/>
    </row>
    <row r="35" spans="2:4" x14ac:dyDescent="0.25">
      <c r="B35" s="180"/>
      <c r="C35" s="179"/>
      <c r="D35" s="180"/>
    </row>
    <row r="36" spans="2:4" x14ac:dyDescent="0.25">
      <c r="B36" s="180"/>
      <c r="C36" s="179"/>
      <c r="D36" s="180"/>
    </row>
    <row r="37" spans="2:4" x14ac:dyDescent="0.25">
      <c r="B37" s="180"/>
      <c r="C37" s="179"/>
      <c r="D37" s="180"/>
    </row>
    <row r="38" spans="2:4" x14ac:dyDescent="0.25">
      <c r="B38" s="180"/>
      <c r="C38" s="179"/>
      <c r="D38" s="180"/>
    </row>
    <row r="39" spans="2:4" ht="25.5" x14ac:dyDescent="0.25">
      <c r="B39" s="180"/>
      <c r="C39" s="90" t="s">
        <v>1202</v>
      </c>
      <c r="D39" s="180"/>
    </row>
    <row r="40" spans="2:4" ht="76.5" x14ac:dyDescent="0.25">
      <c r="B40" s="180"/>
      <c r="C40" s="90" t="s">
        <v>1203</v>
      </c>
      <c r="D40" s="180"/>
    </row>
    <row r="41" spans="2:4" ht="89.25" x14ac:dyDescent="0.25">
      <c r="B41" s="180"/>
      <c r="C41" s="90" t="s">
        <v>1204</v>
      </c>
      <c r="D41" s="180"/>
    </row>
    <row r="42" spans="2:4" ht="102" x14ac:dyDescent="0.25">
      <c r="B42" s="180"/>
      <c r="C42" s="90" t="s">
        <v>1205</v>
      </c>
      <c r="D42" s="180"/>
    </row>
    <row r="43" spans="2:4" x14ac:dyDescent="0.25">
      <c r="B43" s="180"/>
      <c r="C43" s="179" t="s">
        <v>1206</v>
      </c>
      <c r="D43" s="180"/>
    </row>
    <row r="44" spans="2:4" x14ac:dyDescent="0.25">
      <c r="B44" s="180"/>
      <c r="C44" s="179"/>
      <c r="D44" s="180"/>
    </row>
    <row r="45" spans="2:4" x14ac:dyDescent="0.25">
      <c r="B45" s="180"/>
      <c r="C45" s="179"/>
      <c r="D45" s="180"/>
    </row>
    <row r="46" spans="2:4" x14ac:dyDescent="0.25">
      <c r="B46" s="180"/>
      <c r="C46" s="179"/>
      <c r="D46" s="180"/>
    </row>
    <row r="47" spans="2:4" x14ac:dyDescent="0.25">
      <c r="B47" s="180"/>
      <c r="C47" s="179"/>
      <c r="D47" s="180"/>
    </row>
    <row r="48" spans="2:4" ht="38.25" x14ac:dyDescent="0.25">
      <c r="B48" s="180"/>
      <c r="C48" s="90" t="s">
        <v>1207</v>
      </c>
      <c r="D48" s="180"/>
    </row>
    <row r="49" spans="2:4" ht="38.25" x14ac:dyDescent="0.25">
      <c r="B49" s="180"/>
      <c r="C49" s="90" t="s">
        <v>1208</v>
      </c>
      <c r="D49" s="180"/>
    </row>
    <row r="50" spans="2:4" ht="38.25" x14ac:dyDescent="0.25">
      <c r="B50" s="180"/>
      <c r="C50" s="90" t="s">
        <v>1209</v>
      </c>
      <c r="D50" s="180"/>
    </row>
    <row r="51" spans="2:4" ht="38.25" x14ac:dyDescent="0.25">
      <c r="B51" s="180"/>
      <c r="C51" s="90" t="s">
        <v>1210</v>
      </c>
      <c r="D51" s="180"/>
    </row>
    <row r="52" spans="2:4" ht="38.25" x14ac:dyDescent="0.25">
      <c r="B52" s="180"/>
      <c r="C52" s="90" t="s">
        <v>1211</v>
      </c>
      <c r="D52" s="180"/>
    </row>
    <row r="53" spans="2:4" x14ac:dyDescent="0.25">
      <c r="B53" s="180"/>
      <c r="C53" s="179" t="s">
        <v>1212</v>
      </c>
      <c r="D53" s="180"/>
    </row>
    <row r="54" spans="2:4" x14ac:dyDescent="0.25">
      <c r="B54" s="180"/>
      <c r="C54" s="179"/>
      <c r="D54" s="180"/>
    </row>
    <row r="55" spans="2:4" x14ac:dyDescent="0.25">
      <c r="B55" s="180"/>
      <c r="C55" s="179"/>
      <c r="D55" s="180"/>
    </row>
    <row r="56" spans="2:4" x14ac:dyDescent="0.25">
      <c r="B56" s="180"/>
      <c r="C56" s="179"/>
      <c r="D56" s="180"/>
    </row>
    <row r="57" spans="2:4" x14ac:dyDescent="0.25">
      <c r="B57" s="180"/>
      <c r="C57" s="179"/>
      <c r="D57" s="180"/>
    </row>
    <row r="58" spans="2:4" x14ac:dyDescent="0.25">
      <c r="B58" s="180"/>
      <c r="C58" s="179"/>
      <c r="D58" s="180"/>
    </row>
    <row r="59" spans="2:4" ht="76.5" x14ac:dyDescent="0.25">
      <c r="B59" s="180"/>
      <c r="C59" s="90" t="s">
        <v>1213</v>
      </c>
      <c r="D59" s="180"/>
    </row>
    <row r="60" spans="2:4" ht="25.5" x14ac:dyDescent="0.25">
      <c r="B60" s="180"/>
      <c r="C60" s="90" t="s">
        <v>1214</v>
      </c>
      <c r="D60" s="180"/>
    </row>
    <row r="61" spans="2:4" ht="38.25" x14ac:dyDescent="0.25">
      <c r="B61" s="180"/>
      <c r="C61" s="90" t="s">
        <v>1215</v>
      </c>
      <c r="D61" s="180"/>
    </row>
    <row r="62" spans="2:4" x14ac:dyDescent="0.25">
      <c r="B62" s="180"/>
      <c r="C62" s="179" t="s">
        <v>1216</v>
      </c>
      <c r="D62" s="180"/>
    </row>
    <row r="63" spans="2:4" x14ac:dyDescent="0.25">
      <c r="B63" s="180"/>
      <c r="C63" s="179"/>
      <c r="D63" s="180"/>
    </row>
    <row r="64" spans="2:4" x14ac:dyDescent="0.25">
      <c r="B64" s="180"/>
      <c r="C64" s="179"/>
      <c r="D64" s="180"/>
    </row>
    <row r="65" spans="2:4" x14ac:dyDescent="0.25">
      <c r="B65" s="180"/>
      <c r="C65" s="179"/>
      <c r="D65" s="180"/>
    </row>
    <row r="66" spans="2:4" x14ac:dyDescent="0.25">
      <c r="B66" s="180"/>
      <c r="C66" s="179"/>
      <c r="D66" s="180"/>
    </row>
    <row r="67" spans="2:4" x14ac:dyDescent="0.25">
      <c r="B67" s="180"/>
      <c r="C67" s="179"/>
      <c r="D67" s="180"/>
    </row>
    <row r="68" spans="2:4" x14ac:dyDescent="0.25">
      <c r="B68" s="180"/>
      <c r="C68" s="179"/>
      <c r="D68" s="180"/>
    </row>
    <row r="69" spans="2:4" x14ac:dyDescent="0.25">
      <c r="B69" s="180"/>
      <c r="C69" s="179"/>
      <c r="D69" s="180"/>
    </row>
    <row r="70" spans="2:4" x14ac:dyDescent="0.25">
      <c r="B70" s="180"/>
      <c r="C70" s="179"/>
      <c r="D70" s="180"/>
    </row>
    <row r="71" spans="2:4" x14ac:dyDescent="0.25">
      <c r="B71" s="180"/>
      <c r="C71" s="179" t="s">
        <v>1217</v>
      </c>
      <c r="D71" s="180"/>
    </row>
    <row r="72" spans="2:4" x14ac:dyDescent="0.25">
      <c r="B72" s="180"/>
      <c r="C72" s="179"/>
      <c r="D72" s="180"/>
    </row>
    <row r="73" spans="2:4" x14ac:dyDescent="0.25">
      <c r="B73" s="180"/>
      <c r="C73" s="179"/>
      <c r="D73" s="180"/>
    </row>
    <row r="74" spans="2:4" x14ac:dyDescent="0.25">
      <c r="B74" s="180"/>
      <c r="C74" s="179"/>
      <c r="D74" s="180"/>
    </row>
    <row r="75" spans="2:4" x14ac:dyDescent="0.25">
      <c r="B75" s="180"/>
      <c r="C75" s="179"/>
      <c r="D75" s="180"/>
    </row>
    <row r="76" spans="2:4" x14ac:dyDescent="0.25">
      <c r="B76" s="180"/>
      <c r="C76" s="179"/>
      <c r="D76" s="180"/>
    </row>
    <row r="77" spans="2:4" ht="25.5" x14ac:dyDescent="0.25">
      <c r="B77" s="180"/>
      <c r="C77" s="90" t="s">
        <v>1218</v>
      </c>
      <c r="D77" s="180"/>
    </row>
    <row r="78" spans="2:4" ht="38.25" x14ac:dyDescent="0.25">
      <c r="B78" s="180"/>
      <c r="C78" s="90" t="s">
        <v>1219</v>
      </c>
      <c r="D78" s="180"/>
    </row>
    <row r="79" spans="2:4" ht="114.75" x14ac:dyDescent="0.25">
      <c r="B79" s="180"/>
      <c r="C79" s="90" t="s">
        <v>1220</v>
      </c>
      <c r="D79" s="180"/>
    </row>
    <row r="80" spans="2:4" ht="25.5" x14ac:dyDescent="0.25">
      <c r="B80" s="180"/>
      <c r="C80" s="90" t="s">
        <v>1221</v>
      </c>
      <c r="D80" s="180"/>
    </row>
    <row r="81" spans="2:4" x14ac:dyDescent="0.25">
      <c r="B81" s="180"/>
      <c r="C81" s="179" t="s">
        <v>1222</v>
      </c>
      <c r="D81" s="180"/>
    </row>
    <row r="82" spans="2:4" x14ac:dyDescent="0.25">
      <c r="B82" s="180"/>
      <c r="C82" s="179"/>
      <c r="D82" s="180"/>
    </row>
    <row r="83" spans="2:4" x14ac:dyDescent="0.25">
      <c r="B83" s="180"/>
      <c r="C83" s="179"/>
      <c r="D83" s="180"/>
    </row>
    <row r="84" spans="2:4" x14ac:dyDescent="0.25">
      <c r="B84" s="180"/>
      <c r="C84" s="179"/>
      <c r="D84" s="180"/>
    </row>
    <row r="85" spans="2:4" x14ac:dyDescent="0.25">
      <c r="B85" s="180"/>
      <c r="C85" s="179"/>
      <c r="D85" s="180"/>
    </row>
    <row r="86" spans="2:4" x14ac:dyDescent="0.25">
      <c r="B86" s="180"/>
      <c r="C86" s="179"/>
      <c r="D86" s="180"/>
    </row>
    <row r="87" spans="2:4" x14ac:dyDescent="0.25">
      <c r="B87" s="180"/>
      <c r="C87" s="179" t="s">
        <v>1223</v>
      </c>
      <c r="D87" s="180"/>
    </row>
    <row r="88" spans="2:4" x14ac:dyDescent="0.25">
      <c r="B88" s="180"/>
      <c r="C88" s="179"/>
      <c r="D88" s="180"/>
    </row>
    <row r="89" spans="2:4" x14ac:dyDescent="0.25">
      <c r="B89" s="180"/>
      <c r="C89" s="179"/>
      <c r="D89" s="180"/>
    </row>
    <row r="90" spans="2:4" x14ac:dyDescent="0.25">
      <c r="B90" s="180"/>
      <c r="C90" s="179"/>
      <c r="D90" s="180"/>
    </row>
    <row r="91" spans="2:4" x14ac:dyDescent="0.25">
      <c r="B91" s="180"/>
      <c r="C91" s="179"/>
      <c r="D91" s="180"/>
    </row>
    <row r="92" spans="2:4" x14ac:dyDescent="0.25">
      <c r="B92" s="180"/>
      <c r="C92" s="179"/>
      <c r="D92" s="180"/>
    </row>
    <row r="93" spans="2:4" ht="21" customHeight="1" x14ac:dyDescent="0.25">
      <c r="B93" s="180" t="s">
        <v>1224</v>
      </c>
      <c r="C93" s="181" t="s">
        <v>1225</v>
      </c>
      <c r="D93" s="182" t="s">
        <v>1226</v>
      </c>
    </row>
    <row r="94" spans="2:4" ht="21" customHeight="1" x14ac:dyDescent="0.25">
      <c r="B94" s="180"/>
      <c r="C94" s="181"/>
      <c r="D94" s="182"/>
    </row>
    <row r="95" spans="2:4" ht="21" customHeight="1" x14ac:dyDescent="0.25">
      <c r="B95" s="180"/>
      <c r="C95" s="181"/>
      <c r="D95" s="182"/>
    </row>
    <row r="96" spans="2:4" ht="21" customHeight="1" x14ac:dyDescent="0.25">
      <c r="B96" s="180"/>
      <c r="C96" s="181"/>
      <c r="D96" s="182"/>
    </row>
    <row r="97" spans="2:4" ht="21" customHeight="1" x14ac:dyDescent="0.25">
      <c r="B97" s="180"/>
      <c r="C97" s="181"/>
      <c r="D97" s="182"/>
    </row>
    <row r="98" spans="2:4" ht="21" customHeight="1" x14ac:dyDescent="0.25">
      <c r="B98" s="180"/>
      <c r="C98" s="181"/>
      <c r="D98" s="182"/>
    </row>
    <row r="99" spans="2:4" ht="21" customHeight="1" x14ac:dyDescent="0.25">
      <c r="B99" s="180"/>
      <c r="C99" s="181"/>
      <c r="D99" s="182"/>
    </row>
    <row r="100" spans="2:4" ht="21" customHeight="1" x14ac:dyDescent="0.25">
      <c r="B100" s="180"/>
      <c r="C100" s="181"/>
      <c r="D100" s="182"/>
    </row>
    <row r="101" spans="2:4" ht="21" customHeight="1" x14ac:dyDescent="0.25">
      <c r="B101" s="180"/>
      <c r="C101" s="181"/>
      <c r="D101" s="182"/>
    </row>
    <row r="102" spans="2:4" ht="89.25" x14ac:dyDescent="0.25">
      <c r="B102" s="180"/>
      <c r="C102" s="95" t="s">
        <v>1227</v>
      </c>
      <c r="D102" s="182"/>
    </row>
    <row r="103" spans="2:4" ht="70.5" customHeight="1" x14ac:dyDescent="0.25">
      <c r="B103" s="180"/>
      <c r="C103" s="95" t="s">
        <v>1228</v>
      </c>
      <c r="D103" s="182"/>
    </row>
    <row r="104" spans="2:4" ht="27.4" customHeight="1" x14ac:dyDescent="0.25">
      <c r="B104" s="180"/>
      <c r="C104" s="95" t="s">
        <v>1229</v>
      </c>
      <c r="D104" s="182"/>
    </row>
    <row r="105" spans="2:4" ht="66.2" customHeight="1" x14ac:dyDescent="0.25">
      <c r="B105" s="180" t="s">
        <v>1230</v>
      </c>
      <c r="C105" s="95" t="s">
        <v>1231</v>
      </c>
      <c r="D105" s="182" t="s">
        <v>1232</v>
      </c>
    </row>
    <row r="106" spans="2:4" ht="51" x14ac:dyDescent="0.25">
      <c r="B106" s="180"/>
      <c r="C106" s="95" t="s">
        <v>1233</v>
      </c>
      <c r="D106" s="182"/>
    </row>
    <row r="107" spans="2:4" ht="409.5" x14ac:dyDescent="0.25">
      <c r="B107" s="180"/>
      <c r="C107" s="90" t="s">
        <v>1234</v>
      </c>
      <c r="D107" s="182"/>
    </row>
    <row r="108" spans="2:4" ht="89.25" x14ac:dyDescent="0.25">
      <c r="B108" s="180"/>
      <c r="C108" s="120" t="s">
        <v>1235</v>
      </c>
      <c r="D108" s="182"/>
    </row>
    <row r="109" spans="2:4" ht="55.5" customHeight="1" x14ac:dyDescent="0.25">
      <c r="B109" s="180"/>
      <c r="C109" s="120" t="s">
        <v>1236</v>
      </c>
      <c r="D109" s="182"/>
    </row>
    <row r="110" spans="2:4" x14ac:dyDescent="0.25">
      <c r="C110" s="51"/>
    </row>
    <row r="111" spans="2:4" x14ac:dyDescent="0.25">
      <c r="C111" s="51"/>
    </row>
    <row r="112" spans="2:4" x14ac:dyDescent="0.25">
      <c r="C112" s="51"/>
    </row>
    <row r="113" spans="3:3" x14ac:dyDescent="0.25">
      <c r="C113" s="51"/>
    </row>
    <row r="114" spans="3:3" x14ac:dyDescent="0.25">
      <c r="C114" s="51"/>
    </row>
    <row r="115" spans="3:3" x14ac:dyDescent="0.25">
      <c r="C115" s="51"/>
    </row>
    <row r="116" spans="3:3" x14ac:dyDescent="0.25">
      <c r="C116" s="51"/>
    </row>
    <row r="117" spans="3:3" x14ac:dyDescent="0.25">
      <c r="C117" s="51"/>
    </row>
    <row r="118" spans="3:3" x14ac:dyDescent="0.25">
      <c r="C118" s="51"/>
    </row>
    <row r="119" spans="3:3" x14ac:dyDescent="0.25">
      <c r="C119" s="51"/>
    </row>
    <row r="120" spans="3:3" x14ac:dyDescent="0.25">
      <c r="C120" s="51"/>
    </row>
    <row r="121" spans="3:3" x14ac:dyDescent="0.25">
      <c r="C121" s="51"/>
    </row>
    <row r="122" spans="3:3" x14ac:dyDescent="0.25">
      <c r="C122" s="51"/>
    </row>
    <row r="123" spans="3:3" x14ac:dyDescent="0.25">
      <c r="C123" s="51"/>
    </row>
    <row r="124" spans="3:3" x14ac:dyDescent="0.25">
      <c r="C124" s="51"/>
    </row>
    <row r="125" spans="3:3" x14ac:dyDescent="0.25">
      <c r="C125" s="51"/>
    </row>
    <row r="126" spans="3:3" x14ac:dyDescent="0.25">
      <c r="C126" s="51"/>
    </row>
    <row r="127" spans="3:3" x14ac:dyDescent="0.25">
      <c r="C127" s="51"/>
    </row>
    <row r="128" spans="3:3" x14ac:dyDescent="0.25">
      <c r="C128" s="51"/>
    </row>
    <row r="129" spans="3:3" x14ac:dyDescent="0.25">
      <c r="C129" s="51"/>
    </row>
    <row r="130" spans="3:3" x14ac:dyDescent="0.25">
      <c r="C130" s="51"/>
    </row>
    <row r="131" spans="3:3" x14ac:dyDescent="0.25">
      <c r="C131" s="51"/>
    </row>
    <row r="132" spans="3:3" x14ac:dyDescent="0.25">
      <c r="C132" s="51"/>
    </row>
    <row r="133" spans="3:3" x14ac:dyDescent="0.25">
      <c r="C133" s="51"/>
    </row>
    <row r="134" spans="3:3" x14ac:dyDescent="0.25">
      <c r="C134" s="51"/>
    </row>
    <row r="135" spans="3:3" x14ac:dyDescent="0.25">
      <c r="C135" s="51"/>
    </row>
    <row r="136" spans="3:3" x14ac:dyDescent="0.25">
      <c r="C136" s="51"/>
    </row>
    <row r="137" spans="3:3" x14ac:dyDescent="0.25">
      <c r="C137" s="51"/>
    </row>
    <row r="138" spans="3:3" x14ac:dyDescent="0.25">
      <c r="C138" s="51"/>
    </row>
    <row r="139" spans="3:3" x14ac:dyDescent="0.25">
      <c r="C139" s="51"/>
    </row>
    <row r="140" spans="3:3" x14ac:dyDescent="0.25">
      <c r="C140" s="51"/>
    </row>
    <row r="141" spans="3:3" x14ac:dyDescent="0.25">
      <c r="C141" s="51"/>
    </row>
    <row r="142" spans="3:3" x14ac:dyDescent="0.25">
      <c r="C142" s="51"/>
    </row>
    <row r="143" spans="3:3" x14ac:dyDescent="0.25">
      <c r="C143" s="51"/>
    </row>
    <row r="144" spans="3:3" x14ac:dyDescent="0.25">
      <c r="C144" s="51"/>
    </row>
  </sheetData>
  <mergeCells count="19">
    <mergeCell ref="C93:C101"/>
    <mergeCell ref="C81:C86"/>
    <mergeCell ref="C87:C92"/>
    <mergeCell ref="B105:B109"/>
    <mergeCell ref="D105:D109"/>
    <mergeCell ref="B93:B104"/>
    <mergeCell ref="D93:D104"/>
    <mergeCell ref="B7:B14"/>
    <mergeCell ref="D7:D14"/>
    <mergeCell ref="C15:C20"/>
    <mergeCell ref="C21:C26"/>
    <mergeCell ref="C29:C33"/>
    <mergeCell ref="B15:B92"/>
    <mergeCell ref="D15:D92"/>
    <mergeCell ref="C34:C38"/>
    <mergeCell ref="C43:C47"/>
    <mergeCell ref="C53:C58"/>
    <mergeCell ref="C62:C70"/>
    <mergeCell ref="C71:C76"/>
  </mergeCells>
  <printOptions horizontalCentered="1"/>
  <pageMargins left="0.39370078740157483" right="0.39370078740157483" top="0.78740157480314965" bottom="0.78740157480314965" header="0.19685039370078741" footer="0.19685039370078741"/>
  <pageSetup orientation="landscape" r:id="rId1"/>
  <headerFooter>
    <oddFooter>&amp;RPágina &amp;P de &amp;N</oddFooter>
  </headerFooter>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3BCD5E3725B6D64B90497356E24D0832" ma:contentTypeVersion="15" ma:contentTypeDescription="Crear nuevo documento." ma:contentTypeScope="" ma:versionID="140f67a553b48fc4e9f7772c40dba668">
  <xsd:schema xmlns:xsd="http://www.w3.org/2001/XMLSchema" xmlns:xs="http://www.w3.org/2001/XMLSchema" xmlns:p="http://schemas.microsoft.com/office/2006/metadata/properties" xmlns:ns2="498ee41c-e606-42bb-8264-d511ff6fd2e4" xmlns:ns3="7c97f1dc-316a-47fc-9921-aa164b8ae47c" xmlns:ns4="1de2139f-8de3-46bb-a1e0-d56807a1358c" xmlns:ns5="1df76daa-fa4c-4c26-aee6-0f3ec3407db7" targetNamespace="http://schemas.microsoft.com/office/2006/metadata/properties" ma:root="true" ma:fieldsID="722ef97c14a443bf4f4c602554b19bc7" ns2:_="" ns3:_="" ns4:_="" ns5:_="">
    <xsd:import namespace="498ee41c-e606-42bb-8264-d511ff6fd2e4"/>
    <xsd:import namespace="7c97f1dc-316a-47fc-9921-aa164b8ae47c"/>
    <xsd:import namespace="1de2139f-8de3-46bb-a1e0-d56807a1358c"/>
    <xsd:import namespace="1df76daa-fa4c-4c26-aee6-0f3ec3407db7"/>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LengthInSeconds" minOccurs="0"/>
                <xsd:element ref="ns2:MediaServiceOCR" minOccurs="0"/>
                <xsd:element ref="ns2:MediaServiceGenerationTime" minOccurs="0"/>
                <xsd:element ref="ns2:MediaServiceEventHashCode" minOccurs="0"/>
                <xsd:element ref="ns3:SharedWithUsers" minOccurs="0"/>
                <xsd:element ref="ns4:SharedWithDetails" minOccurs="0"/>
                <xsd:element ref="ns2:lcf76f155ced4ddcb4097134ff3c332f" minOccurs="0"/>
                <xsd:element ref="ns5: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98ee41c-e606-42bb-8264-d511ff6fd2e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LengthInSeconds" ma:index="12" nillable="true" ma:displayName="MediaLengthInSeconds" ma:hidden="true" ma:internalName="MediaLengthInSeconds" ma:readOnly="true">
      <xsd:simpleType>
        <xsd:restriction base="dms:Unknown"/>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lcf76f155ced4ddcb4097134ff3c332f" ma:index="19" nillable="true" ma:taxonomy="true" ma:internalName="lcf76f155ced4ddcb4097134ff3c332f" ma:taxonomyFieldName="MediaServiceImageTags" ma:displayName="Etiquetas de imagen" ma:readOnly="false" ma:fieldId="{5cf76f15-5ced-4ddc-b409-7134ff3c332f}" ma:taxonomyMulti="true" ma:sspId="e9abf263-b4e3-4425-8647-6b83a887c9c2"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1"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c97f1dc-316a-47fc-9921-aa164b8ae47c" elementFormDefault="qualified">
    <xsd:import namespace="http://schemas.microsoft.com/office/2006/documentManagement/types"/>
    <xsd:import namespace="http://schemas.microsoft.com/office/infopath/2007/PartnerControls"/>
    <xsd:element name="SharedWithUsers" ma:index="16"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1de2139f-8de3-46bb-a1e0-d56807a1358c" elementFormDefault="qualified">
    <xsd:import namespace="http://schemas.microsoft.com/office/2006/documentManagement/types"/>
    <xsd:import namespace="http://schemas.microsoft.com/office/infopath/2007/PartnerControls"/>
    <xsd:element name="SharedWithDetails" ma:index="17" nillable="true" ma:displayName="Detalles de uso compartido"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1df76daa-fa4c-4c26-aee6-0f3ec3407db7" elementFormDefault="qualified">
    <xsd:import namespace="http://schemas.microsoft.com/office/2006/documentManagement/types"/>
    <xsd:import namespace="http://schemas.microsoft.com/office/infopath/2007/PartnerControls"/>
    <xsd:element name="TaxCatchAll" ma:index="20" nillable="true" ma:displayName="Taxonomy Catch All Column" ma:hidden="true" ma:list="{853bce61-134a-4066-8111-77d9601f713f}" ma:internalName="TaxCatchAll" ma:showField="CatchAllData" ma:web="1df76daa-fa4c-4c26-aee6-0f3ec3407db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498ee41c-e606-42bb-8264-d511ff6fd2e4">
      <Terms xmlns="http://schemas.microsoft.com/office/infopath/2007/PartnerControls"/>
    </lcf76f155ced4ddcb4097134ff3c332f>
    <TaxCatchAll xmlns="1df76daa-fa4c-4c26-aee6-0f3ec3407db7" xsi:nil="true"/>
    <SharedWithUsers xmlns="7c97f1dc-316a-47fc-9921-aa164b8ae47c">
      <UserInfo>
        <DisplayName/>
        <AccountId xsi:nil="true"/>
        <AccountType/>
      </UserInfo>
    </SharedWithUsers>
    <MediaLengthInSeconds xmlns="498ee41c-e606-42bb-8264-d511ff6fd2e4"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A994C6DF-8EE0-4C60-BB7B-0B9BEFEEF5C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98ee41c-e606-42bb-8264-d511ff6fd2e4"/>
    <ds:schemaRef ds:uri="7c97f1dc-316a-47fc-9921-aa164b8ae47c"/>
    <ds:schemaRef ds:uri="1de2139f-8de3-46bb-a1e0-d56807a1358c"/>
    <ds:schemaRef ds:uri="1df76daa-fa4c-4c26-aee6-0f3ec3407db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A9F03FB-D79F-48C0-8206-675463EA6C0A}">
  <ds:schemaRefs>
    <ds:schemaRef ds:uri="http://www.w3.org/XML/1998/namespace"/>
    <ds:schemaRef ds:uri="http://purl.org/dc/elements/1.1/"/>
    <ds:schemaRef ds:uri="http://schemas.microsoft.com/office/2006/documentManagement/types"/>
    <ds:schemaRef ds:uri="http://schemas.openxmlformats.org/package/2006/metadata/core-properties"/>
    <ds:schemaRef ds:uri="http://purl.org/dc/dcmitype/"/>
    <ds:schemaRef ds:uri="7c97f1dc-316a-47fc-9921-aa164b8ae47c"/>
    <ds:schemaRef ds:uri="1de2139f-8de3-46bb-a1e0-d56807a1358c"/>
    <ds:schemaRef ds:uri="1df76daa-fa4c-4c26-aee6-0f3ec3407db7"/>
    <ds:schemaRef ds:uri="http://schemas.microsoft.com/office/2006/metadata/properties"/>
    <ds:schemaRef ds:uri="http://schemas.microsoft.com/office/infopath/2007/PartnerControls"/>
    <ds:schemaRef ds:uri="498ee41c-e606-42bb-8264-d511ff6fd2e4"/>
    <ds:schemaRef ds:uri="http://purl.org/dc/terms/"/>
  </ds:schemaRefs>
</ds:datastoreItem>
</file>

<file path=customXml/itemProps3.xml><?xml version="1.0" encoding="utf-8"?>
<ds:datastoreItem xmlns:ds="http://schemas.openxmlformats.org/officeDocument/2006/customXml" ds:itemID="{7AFBD157-9E92-49B9-B31D-497544C14BE8}">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2</vt:i4>
      </vt:variant>
    </vt:vector>
  </HeadingPairs>
  <TitlesOfParts>
    <vt:vector size="8" baseType="lpstr">
      <vt:lpstr>MATRIZ CONSOLIDADA</vt:lpstr>
      <vt:lpstr>Evaluación por riesgo</vt:lpstr>
      <vt:lpstr>Perfiles de Riesgo</vt:lpstr>
      <vt:lpstr>ANALISIS CAUSAS</vt:lpstr>
      <vt:lpstr>ANALISIS CONTROLES</vt:lpstr>
      <vt:lpstr>Control de cambios</vt:lpstr>
      <vt:lpstr>'Control de cambios'!Títulos_a_imprimir</vt:lpstr>
      <vt:lpstr>'Evaluación por riesgo'!Títulos_a_imprimir</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Migue</dc:creator>
  <cp:keywords/>
  <dc:description/>
  <cp:lastModifiedBy>Martha Mercedes Suna Ladino</cp:lastModifiedBy>
  <cp:revision/>
  <dcterms:created xsi:type="dcterms:W3CDTF">2020-07-13T14:52:00Z</dcterms:created>
  <dcterms:modified xsi:type="dcterms:W3CDTF">2024-05-16T20:53:16Z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0x0101003BCD5E3725B6D64B90497356E24D0832</vt:lpwstr>
  </property>
  <property fmtid="{D5CDD505-2E9C-101B-9397-08002B2CF9AE}" pid="3" name="_dlc_DocIdItemGuid">
    <vt:lpwstr>da49c200-8f79-4790-a7c3-3d7387d6b1eb</vt:lpwstr>
  </property>
  <property fmtid="{D5CDD505-2E9C-101B-9397-08002B2CF9AE}" pid="4" name="MediaServiceImageTags">
    <vt:lpwstr/>
  </property>
  <property fmtid="{D5CDD505-2E9C-101B-9397-08002B2CF9AE}" pid="5" name="Order">
    <vt:r8>952600</vt:r8>
  </property>
  <property fmtid="{D5CDD505-2E9C-101B-9397-08002B2CF9AE}" pid="6" name="ComplianceAssetId">
    <vt:lpwstr/>
  </property>
  <property fmtid="{D5CDD505-2E9C-101B-9397-08002B2CF9AE}" pid="7" name="_ExtendedDescription">
    <vt:lpwstr/>
  </property>
  <property fmtid="{D5CDD505-2E9C-101B-9397-08002B2CF9AE}" pid="8" name="TriggerFlowInfo">
    <vt:lpwstr/>
  </property>
</Properties>
</file>